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1F9D\Downloads\Excel_VBA_Accountant-main\Excel_VBA_Accountant-main\01 - Work Related Examples\02 Accounting Clerk\"/>
    </mc:Choice>
  </mc:AlternateContent>
  <xr:revisionPtr revIDLastSave="0" documentId="13_ncr:1_{DD77677C-A010-4953-835C-330B1591BA3C}" xr6:coauthVersionLast="47" xr6:coauthVersionMax="47" xr10:uidLastSave="{00000000-0000-0000-0000-000000000000}"/>
  <bookViews>
    <workbookView xWindow="-120" yWindow="-120" windowWidth="29040" windowHeight="15720" tabRatio="845" xr2:uid="{00000000-000D-0000-FFFF-FFFF00000000}"/>
  </bookViews>
  <sheets>
    <sheet name="Overview" sheetId="4" r:id="rId1"/>
    <sheet name="Gas" sheetId="1" r:id="rId2"/>
    <sheet name="Gas (Consumption)" sheetId="5" r:id="rId3"/>
    <sheet name="Gas (Days)" sheetId="8" r:id="rId4"/>
    <sheet name="Hydro" sheetId="2" r:id="rId5"/>
    <sheet name="Hydro (Consumption)" sheetId="6" r:id="rId6"/>
    <sheet name="Hydro (Days)" sheetId="9" r:id="rId7"/>
    <sheet name="Water" sheetId="3" r:id="rId8"/>
    <sheet name="Water (Consumption)" sheetId="7" r:id="rId9"/>
    <sheet name="Water (Days)" sheetId="10" r:id="rId10"/>
  </sheet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 Details_4e9e6d38-e258-46a4-86e7-910aa110d7bb" name="Invoice Details" connection="CLV Hydro Mast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0" l="1"/>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AH1" i="10"/>
  <c r="AI1" i="10"/>
  <c r="AJ1" i="10"/>
  <c r="AK1" i="10"/>
  <c r="AL1" i="10"/>
  <c r="AM1" i="10"/>
  <c r="AN1" i="10"/>
  <c r="AO1" i="10"/>
  <c r="AP1" i="10"/>
  <c r="AQ1" i="10"/>
  <c r="AR1" i="10"/>
  <c r="AS1" i="10"/>
  <c r="AT1" i="10"/>
  <c r="AU1" i="10"/>
  <c r="AV1" i="10"/>
  <c r="AW1" i="10"/>
  <c r="AX1" i="10"/>
  <c r="AY1" i="10"/>
  <c r="AZ1" i="10"/>
  <c r="BA1" i="10"/>
  <c r="BB1" i="10"/>
  <c r="BC1" i="10"/>
  <c r="BD1" i="10"/>
  <c r="BE1" i="10"/>
  <c r="BF1" i="10"/>
  <c r="BG1" i="10"/>
  <c r="BH1" i="10"/>
  <c r="BI1" i="10"/>
  <c r="BJ1" i="10"/>
  <c r="BK1" i="10"/>
  <c r="BL1" i="10"/>
  <c r="BM1" i="10"/>
  <c r="BN1" i="10"/>
  <c r="BO1" i="10"/>
  <c r="BP1" i="10"/>
  <c r="BQ1" i="10"/>
  <c r="BR1" i="10"/>
  <c r="BS1" i="10"/>
  <c r="BT1" i="10"/>
  <c r="BU1" i="10"/>
  <c r="BV1" i="10"/>
  <c r="BW1" i="10"/>
  <c r="BX1" i="10"/>
  <c r="BY1" i="10"/>
  <c r="BZ1" i="10"/>
  <c r="C1" i="10"/>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AH1" i="7"/>
  <c r="AI1" i="7"/>
  <c r="AJ1" i="7"/>
  <c r="AK1" i="7"/>
  <c r="AL1" i="7"/>
  <c r="AM1" i="7"/>
  <c r="AN1" i="7"/>
  <c r="AO1" i="7"/>
  <c r="AP1" i="7"/>
  <c r="AQ1" i="7"/>
  <c r="AR1" i="7"/>
  <c r="AS1" i="7"/>
  <c r="AT1" i="7"/>
  <c r="AU1" i="7"/>
  <c r="AV1" i="7"/>
  <c r="AW1" i="7"/>
  <c r="AX1" i="7"/>
  <c r="AY1" i="7"/>
  <c r="AZ1" i="7"/>
  <c r="BA1" i="7"/>
  <c r="BB1" i="7"/>
  <c r="BC1" i="7"/>
  <c r="BD1" i="7"/>
  <c r="BE1" i="7"/>
  <c r="BF1" i="7"/>
  <c r="BG1" i="7"/>
  <c r="BH1" i="7"/>
  <c r="BI1" i="7"/>
  <c r="BJ1" i="7"/>
  <c r="BK1" i="7"/>
  <c r="BL1" i="7"/>
  <c r="BM1" i="7"/>
  <c r="BN1" i="7"/>
  <c r="BO1" i="7"/>
  <c r="BP1" i="7"/>
  <c r="BQ1" i="7"/>
  <c r="BR1" i="7"/>
  <c r="BS1" i="7"/>
  <c r="BT1" i="7"/>
  <c r="BU1" i="7"/>
  <c r="BV1" i="7"/>
  <c r="BW1" i="7"/>
  <c r="BX1" i="7"/>
  <c r="BY1" i="7"/>
  <c r="BZ1" i="7"/>
  <c r="C1" i="7"/>
  <c r="D1" i="3"/>
  <c r="E1" i="3"/>
  <c r="F1" i="3"/>
  <c r="G1" i="3"/>
  <c r="H1" i="3"/>
  <c r="I1" i="3"/>
  <c r="J1" i="3"/>
  <c r="K1" i="3"/>
  <c r="L1" i="3"/>
  <c r="M1" i="3"/>
  <c r="N1" i="3"/>
  <c r="O1" i="3"/>
  <c r="P1" i="3"/>
  <c r="Q1" i="3"/>
  <c r="R1" i="3"/>
  <c r="S1" i="3"/>
  <c r="T1" i="3"/>
  <c r="U1" i="3"/>
  <c r="V1" i="3"/>
  <c r="W1" i="3"/>
  <c r="X1" i="3"/>
  <c r="Y1" i="3"/>
  <c r="Z1" i="3"/>
  <c r="AA1" i="3"/>
  <c r="AB1" i="3"/>
  <c r="AC1" i="3"/>
  <c r="AD1" i="3"/>
  <c r="AE1" i="3"/>
  <c r="AF1" i="3"/>
  <c r="AG1" i="3"/>
  <c r="AH1" i="3"/>
  <c r="AI1" i="3"/>
  <c r="AJ1" i="3"/>
  <c r="AK1" i="3"/>
  <c r="AL1" i="3"/>
  <c r="AM1" i="3"/>
  <c r="AN1" i="3"/>
  <c r="AO1" i="3"/>
  <c r="AP1" i="3"/>
  <c r="AQ1" i="3"/>
  <c r="AR1" i="3"/>
  <c r="AS1" i="3"/>
  <c r="AT1" i="3"/>
  <c r="AU1" i="3"/>
  <c r="AV1" i="3"/>
  <c r="AW1" i="3"/>
  <c r="AX1" i="3"/>
  <c r="AY1" i="3"/>
  <c r="AZ1" i="3"/>
  <c r="BA1" i="3"/>
  <c r="BB1" i="3"/>
  <c r="BC1" i="3"/>
  <c r="BD1" i="3"/>
  <c r="BE1" i="3"/>
  <c r="BF1" i="3"/>
  <c r="BG1" i="3"/>
  <c r="BH1" i="3"/>
  <c r="BI1" i="3"/>
  <c r="BJ1" i="3"/>
  <c r="BK1" i="3"/>
  <c r="BL1" i="3"/>
  <c r="BM1" i="3"/>
  <c r="BN1" i="3"/>
  <c r="BO1" i="3"/>
  <c r="BP1" i="3"/>
  <c r="BQ1" i="3"/>
  <c r="BR1" i="3"/>
  <c r="BS1" i="3"/>
  <c r="BT1" i="3"/>
  <c r="BU1" i="3"/>
  <c r="BV1" i="3"/>
  <c r="BW1" i="3"/>
  <c r="BX1" i="3"/>
  <c r="BY1" i="3"/>
  <c r="BZ1" i="3"/>
  <c r="C1" i="3"/>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M1" i="9"/>
  <c r="AN1" i="9"/>
  <c r="AO1" i="9"/>
  <c r="AP1" i="9"/>
  <c r="AQ1" i="9"/>
  <c r="AR1" i="9"/>
  <c r="AS1" i="9"/>
  <c r="AT1" i="9"/>
  <c r="AU1" i="9"/>
  <c r="AV1" i="9"/>
  <c r="AW1" i="9"/>
  <c r="AX1" i="9"/>
  <c r="AY1" i="9"/>
  <c r="AZ1" i="9"/>
  <c r="BA1" i="9"/>
  <c r="BB1" i="9"/>
  <c r="BC1" i="9"/>
  <c r="BD1" i="9"/>
  <c r="BE1" i="9"/>
  <c r="BF1" i="9"/>
  <c r="BG1" i="9"/>
  <c r="BH1" i="9"/>
  <c r="BI1" i="9"/>
  <c r="BJ1" i="9"/>
  <c r="BK1" i="9"/>
  <c r="BL1" i="9"/>
  <c r="BM1" i="9"/>
  <c r="BN1" i="9"/>
  <c r="BO1" i="9"/>
  <c r="BP1" i="9"/>
  <c r="BQ1" i="9"/>
  <c r="BR1" i="9"/>
  <c r="BS1" i="9"/>
  <c r="BT1" i="9"/>
  <c r="BU1" i="9"/>
  <c r="BV1" i="9"/>
  <c r="BW1" i="9"/>
  <c r="BX1" i="9"/>
  <c r="BY1" i="9"/>
  <c r="BZ1" i="9"/>
  <c r="C1" i="9"/>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AL4" i="6"/>
  <c r="AM4" i="6"/>
  <c r="AN4" i="6"/>
  <c r="AO4" i="6"/>
  <c r="AP4" i="6"/>
  <c r="AQ4" i="6"/>
  <c r="AR4" i="6"/>
  <c r="AS4" i="6"/>
  <c r="AT4" i="6"/>
  <c r="AU4" i="6"/>
  <c r="AV4" i="6"/>
  <c r="AW4" i="6"/>
  <c r="AX4" i="6"/>
  <c r="AY4" i="6"/>
  <c r="AZ4" i="6"/>
  <c r="BA4" i="6"/>
  <c r="BB4" i="6"/>
  <c r="BC4" i="6"/>
  <c r="BD4" i="6"/>
  <c r="BE4" i="6"/>
  <c r="BF4" i="6"/>
  <c r="BG4" i="6"/>
  <c r="BH4" i="6"/>
  <c r="BI4" i="6"/>
  <c r="BJ4" i="6"/>
  <c r="BK4" i="6"/>
  <c r="BL4" i="6"/>
  <c r="BM4" i="6"/>
  <c r="BN4" i="6"/>
  <c r="BO4" i="6"/>
  <c r="BP4" i="6"/>
  <c r="BQ4" i="6"/>
  <c r="BR4" i="6"/>
  <c r="BS4" i="6"/>
  <c r="BT4" i="6"/>
  <c r="BU4" i="6"/>
  <c r="BV4" i="6"/>
  <c r="BW4" i="6"/>
  <c r="BX4" i="6"/>
  <c r="BY4" i="6"/>
  <c r="BZ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M5" i="6"/>
  <c r="BN5" i="6"/>
  <c r="BO5" i="6"/>
  <c r="BP5" i="6"/>
  <c r="BQ5" i="6"/>
  <c r="BR5" i="6"/>
  <c r="BS5" i="6"/>
  <c r="BT5" i="6"/>
  <c r="BU5" i="6"/>
  <c r="BV5" i="6"/>
  <c r="BW5" i="6"/>
  <c r="BX5" i="6"/>
  <c r="BY5" i="6"/>
  <c r="BZ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BV6" i="6"/>
  <c r="BW6" i="6"/>
  <c r="BX6" i="6"/>
  <c r="BY6" i="6"/>
  <c r="BZ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BU9" i="6"/>
  <c r="BV9" i="6"/>
  <c r="BW9" i="6"/>
  <c r="BX9" i="6"/>
  <c r="BY9" i="6"/>
  <c r="BZ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AL2" i="6"/>
  <c r="AM2" i="6"/>
  <c r="AN2" i="6"/>
  <c r="AO2" i="6"/>
  <c r="AP2" i="6"/>
  <c r="AQ2" i="6"/>
  <c r="AR2" i="6"/>
  <c r="AS2" i="6"/>
  <c r="AT2" i="6"/>
  <c r="AU2" i="6"/>
  <c r="AV2" i="6"/>
  <c r="AW2" i="6"/>
  <c r="AX2" i="6"/>
  <c r="AY2" i="6"/>
  <c r="AZ2" i="6"/>
  <c r="BA2" i="6"/>
  <c r="BB2" i="6"/>
  <c r="BC2" i="6"/>
  <c r="BD2" i="6"/>
  <c r="BE2" i="6"/>
  <c r="BF2" i="6"/>
  <c r="BG2" i="6"/>
  <c r="BH2" i="6"/>
  <c r="BI2" i="6"/>
  <c r="BJ2" i="6"/>
  <c r="BK2" i="6"/>
  <c r="BL2" i="6"/>
  <c r="BM2" i="6"/>
  <c r="BN2" i="6"/>
  <c r="BO2" i="6"/>
  <c r="BP2" i="6"/>
  <c r="BQ2" i="6"/>
  <c r="BR2" i="6"/>
  <c r="BS2" i="6"/>
  <c r="BT2" i="6"/>
  <c r="BU2" i="6"/>
  <c r="BV2" i="6"/>
  <c r="BW2" i="6"/>
  <c r="BX2" i="6"/>
  <c r="BY2" i="6"/>
  <c r="BZ2" i="6"/>
  <c r="C2"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AL1" i="6"/>
  <c r="AM1" i="6"/>
  <c r="AN1" i="6"/>
  <c r="AO1" i="6"/>
  <c r="AP1" i="6"/>
  <c r="AQ1" i="6"/>
  <c r="AR1" i="6"/>
  <c r="AS1" i="6"/>
  <c r="AT1" i="6"/>
  <c r="AU1" i="6"/>
  <c r="AV1" i="6"/>
  <c r="AW1" i="6"/>
  <c r="AX1" i="6"/>
  <c r="AY1" i="6"/>
  <c r="AZ1" i="6"/>
  <c r="BA1" i="6"/>
  <c r="BB1" i="6"/>
  <c r="BC1" i="6"/>
  <c r="BD1" i="6"/>
  <c r="BE1" i="6"/>
  <c r="BF1" i="6"/>
  <c r="BG1" i="6"/>
  <c r="BH1" i="6"/>
  <c r="BI1" i="6"/>
  <c r="BJ1" i="6"/>
  <c r="BK1" i="6"/>
  <c r="BL1" i="6"/>
  <c r="BM1" i="6"/>
  <c r="BN1" i="6"/>
  <c r="BO1" i="6"/>
  <c r="BP1" i="6"/>
  <c r="BQ1" i="6"/>
  <c r="BR1" i="6"/>
  <c r="BS1" i="6"/>
  <c r="BT1" i="6"/>
  <c r="BU1" i="6"/>
  <c r="BV1" i="6"/>
  <c r="BW1" i="6"/>
  <c r="BX1" i="6"/>
  <c r="BY1" i="6"/>
  <c r="BZ1" i="6"/>
  <c r="C1" i="6"/>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1" i="2"/>
  <c r="D1" i="8"/>
  <c r="E1" i="8"/>
  <c r="F1" i="8"/>
  <c r="G1" i="8"/>
  <c r="H1" i="8"/>
  <c r="I1" i="8"/>
  <c r="J1" i="8"/>
  <c r="K1" i="8"/>
  <c r="L1" i="8"/>
  <c r="M1" i="8"/>
  <c r="N1" i="8"/>
  <c r="O1" i="8"/>
  <c r="P1" i="8"/>
  <c r="Q1" i="8"/>
  <c r="R1" i="8"/>
  <c r="S1" i="8"/>
  <c r="T1" i="8"/>
  <c r="U1" i="8"/>
  <c r="V1" i="8"/>
  <c r="W1" i="8"/>
  <c r="X1" i="8"/>
  <c r="Y1" i="8"/>
  <c r="Z1" i="8"/>
  <c r="AA1" i="8"/>
  <c r="AB1" i="8"/>
  <c r="AC1" i="8"/>
  <c r="AD1" i="8"/>
  <c r="AE1" i="8"/>
  <c r="AF1" i="8"/>
  <c r="AG1" i="8"/>
  <c r="AH1" i="8"/>
  <c r="AI1" i="8"/>
  <c r="AJ1" i="8"/>
  <c r="AK1" i="8"/>
  <c r="AL1" i="8"/>
  <c r="AM1" i="8"/>
  <c r="AN1" i="8"/>
  <c r="AO1" i="8"/>
  <c r="AP1" i="8"/>
  <c r="AQ1" i="8"/>
  <c r="AR1" i="8"/>
  <c r="AS1" i="8"/>
  <c r="AT1" i="8"/>
  <c r="AU1" i="8"/>
  <c r="AV1" i="8"/>
  <c r="AW1" i="8"/>
  <c r="AX1" i="8"/>
  <c r="AY1" i="8"/>
  <c r="AZ1" i="8"/>
  <c r="BA1" i="8"/>
  <c r="BB1" i="8"/>
  <c r="BC1" i="8"/>
  <c r="BD1" i="8"/>
  <c r="BE1" i="8"/>
  <c r="BF1" i="8"/>
  <c r="BG1" i="8"/>
  <c r="BH1" i="8"/>
  <c r="BI1" i="8"/>
  <c r="BJ1" i="8"/>
  <c r="BK1" i="8"/>
  <c r="BL1" i="8"/>
  <c r="BM1" i="8"/>
  <c r="BN1" i="8"/>
  <c r="BO1" i="8"/>
  <c r="BP1" i="8"/>
  <c r="BQ1" i="8"/>
  <c r="BR1" i="8"/>
  <c r="BS1" i="8"/>
  <c r="BT1" i="8"/>
  <c r="BU1" i="8"/>
  <c r="BV1" i="8"/>
  <c r="BW1" i="8"/>
  <c r="BX1" i="8"/>
  <c r="BY1" i="8"/>
  <c r="BZ1" i="8"/>
  <c r="C1" i="8"/>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BZ1" i="5"/>
  <c r="C1" i="5"/>
  <c r="C2" i="1" l="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13"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24"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31"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AY2" i="5"/>
  <c r="AZ2" i="5"/>
  <c r="BA2" i="5"/>
  <c r="BB2" i="5"/>
  <c r="BC2" i="5"/>
  <c r="BD2" i="5"/>
  <c r="BE2" i="5"/>
  <c r="BF2" i="5"/>
  <c r="BG2" i="5"/>
  <c r="BH2" i="5"/>
  <c r="BI2" i="5"/>
  <c r="BJ2" i="5"/>
  <c r="BK2" i="5"/>
  <c r="BL2" i="5"/>
  <c r="BM2" i="5"/>
  <c r="BN2" i="5"/>
  <c r="BO2" i="5"/>
  <c r="BP2" i="5"/>
  <c r="BQ2" i="5"/>
  <c r="BR2" i="5"/>
  <c r="BS2" i="5"/>
  <c r="BT2" i="5"/>
  <c r="BU2" i="5"/>
  <c r="BV2" i="5"/>
  <c r="BW2" i="5"/>
  <c r="BX2" i="5"/>
  <c r="BY2" i="5"/>
  <c r="BZ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M5" i="5"/>
  <c r="BN5" i="5"/>
  <c r="BO5" i="5"/>
  <c r="BP5" i="5"/>
  <c r="BQ5" i="5"/>
  <c r="BR5" i="5"/>
  <c r="BS5" i="5"/>
  <c r="BT5" i="5"/>
  <c r="BU5" i="5"/>
  <c r="BV5" i="5"/>
  <c r="BW5" i="5"/>
  <c r="BX5" i="5"/>
  <c r="BY5" i="5"/>
  <c r="BZ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M6" i="5"/>
  <c r="BN6" i="5"/>
  <c r="BO6" i="5"/>
  <c r="BP6" i="5"/>
  <c r="BQ6" i="5"/>
  <c r="BR6" i="5"/>
  <c r="BS6" i="5"/>
  <c r="BT6" i="5"/>
  <c r="BU6" i="5"/>
  <c r="BV6" i="5"/>
  <c r="BW6" i="5"/>
  <c r="BX6" i="5"/>
  <c r="BY6" i="5"/>
  <c r="BZ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M7" i="5"/>
  <c r="BN7" i="5"/>
  <c r="BO7" i="5"/>
  <c r="BP7" i="5"/>
  <c r="BQ7" i="5"/>
  <c r="BR7" i="5"/>
  <c r="BS7" i="5"/>
  <c r="BT7" i="5"/>
  <c r="BU7" i="5"/>
  <c r="BV7" i="5"/>
  <c r="BW7" i="5"/>
  <c r="BX7" i="5"/>
  <c r="BY7" i="5"/>
  <c r="BZ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BC8" i="5"/>
  <c r="BD8" i="5"/>
  <c r="BE8" i="5"/>
  <c r="BF8" i="5"/>
  <c r="BG8" i="5"/>
  <c r="BH8" i="5"/>
  <c r="BI8" i="5"/>
  <c r="BJ8" i="5"/>
  <c r="BK8" i="5"/>
  <c r="BL8" i="5"/>
  <c r="BM8" i="5"/>
  <c r="BN8" i="5"/>
  <c r="BO8" i="5"/>
  <c r="BP8" i="5"/>
  <c r="BQ8" i="5"/>
  <c r="BR8" i="5"/>
  <c r="BS8" i="5"/>
  <c r="BT8" i="5"/>
  <c r="BU8" i="5"/>
  <c r="BV8" i="5"/>
  <c r="BW8" i="5"/>
  <c r="BX8" i="5"/>
  <c r="BY8" i="5"/>
  <c r="BZ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BO9" i="5"/>
  <c r="BP9" i="5"/>
  <c r="BQ9" i="5"/>
  <c r="BR9" i="5"/>
  <c r="BS9" i="5"/>
  <c r="BT9" i="5"/>
  <c r="BU9" i="5"/>
  <c r="BV9" i="5"/>
  <c r="BW9" i="5"/>
  <c r="BX9" i="5"/>
  <c r="BY9" i="5"/>
  <c r="BZ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BO10" i="5"/>
  <c r="BP10" i="5"/>
  <c r="BQ10" i="5"/>
  <c r="BR10" i="5"/>
  <c r="BS10" i="5"/>
  <c r="BT10" i="5"/>
  <c r="BU10" i="5"/>
  <c r="BV10" i="5"/>
  <c r="BW10" i="5"/>
  <c r="BX10" i="5"/>
  <c r="BY10" i="5"/>
  <c r="BZ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BO11" i="5"/>
  <c r="BP11" i="5"/>
  <c r="BQ11" i="5"/>
  <c r="BR11" i="5"/>
  <c r="BS11" i="5"/>
  <c r="BT11" i="5"/>
  <c r="BU11" i="5"/>
  <c r="BV11" i="5"/>
  <c r="BW11" i="5"/>
  <c r="BX11" i="5"/>
  <c r="BY11" i="5"/>
  <c r="BZ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BO12" i="5"/>
  <c r="BP12" i="5"/>
  <c r="BQ12" i="5"/>
  <c r="BR12" i="5"/>
  <c r="BS12" i="5"/>
  <c r="BT12" i="5"/>
  <c r="BU12" i="5"/>
  <c r="BV12" i="5"/>
  <c r="BW12" i="5"/>
  <c r="BX12" i="5"/>
  <c r="BY12" i="5"/>
  <c r="BZ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BO13" i="5"/>
  <c r="BP13" i="5"/>
  <c r="BQ13" i="5"/>
  <c r="BR13" i="5"/>
  <c r="BS13" i="5"/>
  <c r="BT13" i="5"/>
  <c r="BU13" i="5"/>
  <c r="BV13" i="5"/>
  <c r="BW13" i="5"/>
  <c r="BX13" i="5"/>
  <c r="BY13" i="5"/>
  <c r="BZ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BO14" i="5"/>
  <c r="BP14" i="5"/>
  <c r="BQ14" i="5"/>
  <c r="BR14" i="5"/>
  <c r="BS14" i="5"/>
  <c r="BT14" i="5"/>
  <c r="BU14" i="5"/>
  <c r="BV14" i="5"/>
  <c r="BW14" i="5"/>
  <c r="BX14" i="5"/>
  <c r="BY14" i="5"/>
  <c r="BZ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BF15" i="5"/>
  <c r="BG15" i="5"/>
  <c r="BH15" i="5"/>
  <c r="BI15" i="5"/>
  <c r="BJ15" i="5"/>
  <c r="BK15" i="5"/>
  <c r="BL15" i="5"/>
  <c r="BM15" i="5"/>
  <c r="BN15" i="5"/>
  <c r="BO15" i="5"/>
  <c r="BP15" i="5"/>
  <c r="BQ15" i="5"/>
  <c r="BR15" i="5"/>
  <c r="BS15" i="5"/>
  <c r="BT15" i="5"/>
  <c r="BU15" i="5"/>
  <c r="BV15" i="5"/>
  <c r="BW15" i="5"/>
  <c r="BX15" i="5"/>
  <c r="BY15" i="5"/>
  <c r="BZ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H16" i="5"/>
  <c r="BI16" i="5"/>
  <c r="BJ16" i="5"/>
  <c r="BK16" i="5"/>
  <c r="BL16" i="5"/>
  <c r="BM16" i="5"/>
  <c r="BN16" i="5"/>
  <c r="BO16" i="5"/>
  <c r="BP16" i="5"/>
  <c r="BQ16" i="5"/>
  <c r="BR16" i="5"/>
  <c r="BS16" i="5"/>
  <c r="BT16" i="5"/>
  <c r="BU16" i="5"/>
  <c r="BV16" i="5"/>
  <c r="BW16" i="5"/>
  <c r="BX16" i="5"/>
  <c r="BY16" i="5"/>
  <c r="BZ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BN18" i="5"/>
  <c r="BO18" i="5"/>
  <c r="BP18" i="5"/>
  <c r="BQ18" i="5"/>
  <c r="BR18" i="5"/>
  <c r="BS18" i="5"/>
  <c r="BT18" i="5"/>
  <c r="BU18" i="5"/>
  <c r="BV18" i="5"/>
  <c r="BW18" i="5"/>
  <c r="BX18" i="5"/>
  <c r="BY18" i="5"/>
  <c r="BZ18"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BN20" i="5"/>
  <c r="BO20" i="5"/>
  <c r="BP20" i="5"/>
  <c r="BQ20" i="5"/>
  <c r="BR20" i="5"/>
  <c r="BS20" i="5"/>
  <c r="BT20" i="5"/>
  <c r="BU20" i="5"/>
  <c r="BV20" i="5"/>
  <c r="BW20" i="5"/>
  <c r="BX20" i="5"/>
  <c r="BY20" i="5"/>
  <c r="BZ20"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AR22" i="5"/>
  <c r="AS22" i="5"/>
  <c r="AT22" i="5"/>
  <c r="AU22" i="5"/>
  <c r="AV22" i="5"/>
  <c r="AW22" i="5"/>
  <c r="AX22" i="5"/>
  <c r="AY22" i="5"/>
  <c r="AZ22" i="5"/>
  <c r="BA22" i="5"/>
  <c r="BB22" i="5"/>
  <c r="BC22" i="5"/>
  <c r="BD22" i="5"/>
  <c r="BE22" i="5"/>
  <c r="BF22" i="5"/>
  <c r="BG22" i="5"/>
  <c r="BH22" i="5"/>
  <c r="BI22" i="5"/>
  <c r="BJ22" i="5"/>
  <c r="BK22" i="5"/>
  <c r="BL22" i="5"/>
  <c r="BM22" i="5"/>
  <c r="BN22" i="5"/>
  <c r="BO22" i="5"/>
  <c r="BP22" i="5"/>
  <c r="BQ22" i="5"/>
  <c r="BR22" i="5"/>
  <c r="BS22" i="5"/>
  <c r="BT22" i="5"/>
  <c r="BU22" i="5"/>
  <c r="BV22" i="5"/>
  <c r="BW22" i="5"/>
  <c r="BX22" i="5"/>
  <c r="BY22" i="5"/>
  <c r="BZ22"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24"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BF26" i="5"/>
  <c r="BG26" i="5"/>
  <c r="BH26" i="5"/>
  <c r="BI26" i="5"/>
  <c r="BJ26" i="5"/>
  <c r="BK26" i="5"/>
  <c r="BL26" i="5"/>
  <c r="BM26" i="5"/>
  <c r="BN26" i="5"/>
  <c r="BO26" i="5"/>
  <c r="BP26" i="5"/>
  <c r="BQ26" i="5"/>
  <c r="BR26" i="5"/>
  <c r="BS26" i="5"/>
  <c r="BT26" i="5"/>
  <c r="BU26" i="5"/>
  <c r="BV26" i="5"/>
  <c r="BW26" i="5"/>
  <c r="BX26" i="5"/>
  <c r="BY26" i="5"/>
  <c r="BZ26"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28"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AY28" i="5"/>
  <c r="AZ28" i="5"/>
  <c r="BA28" i="5"/>
  <c r="BB28" i="5"/>
  <c r="BC28" i="5"/>
  <c r="BD28" i="5"/>
  <c r="BE28" i="5"/>
  <c r="BF28" i="5"/>
  <c r="BG28" i="5"/>
  <c r="BH28" i="5"/>
  <c r="BI28" i="5"/>
  <c r="BJ28" i="5"/>
  <c r="BK28" i="5"/>
  <c r="BL28" i="5"/>
  <c r="BM28" i="5"/>
  <c r="BN28" i="5"/>
  <c r="BO28" i="5"/>
  <c r="BP28" i="5"/>
  <c r="BQ28" i="5"/>
  <c r="BR28" i="5"/>
  <c r="BS28" i="5"/>
  <c r="BT28" i="5"/>
  <c r="BU28" i="5"/>
  <c r="BV28" i="5"/>
  <c r="BW28" i="5"/>
  <c r="BX28" i="5"/>
  <c r="BY28" i="5"/>
  <c r="BZ28" i="5"/>
  <c r="C29"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30"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AR30" i="5"/>
  <c r="AS30" i="5"/>
  <c r="AT30" i="5"/>
  <c r="AU30" i="5"/>
  <c r="AV30" i="5"/>
  <c r="AW30" i="5"/>
  <c r="AX30" i="5"/>
  <c r="AY30" i="5"/>
  <c r="AZ30" i="5"/>
  <c r="BA30" i="5"/>
  <c r="BB30" i="5"/>
  <c r="BC30" i="5"/>
  <c r="BD30" i="5"/>
  <c r="BE30" i="5"/>
  <c r="BF30" i="5"/>
  <c r="BG30" i="5"/>
  <c r="BH30" i="5"/>
  <c r="BI30" i="5"/>
  <c r="BJ30" i="5"/>
  <c r="BK30" i="5"/>
  <c r="BL30" i="5"/>
  <c r="BM30" i="5"/>
  <c r="BN30" i="5"/>
  <c r="BO30" i="5"/>
  <c r="BP30" i="5"/>
  <c r="BQ30" i="5"/>
  <c r="BR30" i="5"/>
  <c r="BS30" i="5"/>
  <c r="BT30" i="5"/>
  <c r="BU30" i="5"/>
  <c r="BV30" i="5"/>
  <c r="BW30" i="5"/>
  <c r="BX30" i="5"/>
  <c r="BY30" i="5"/>
  <c r="BZ30" i="5"/>
  <c r="C31"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32"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33"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34"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AY34" i="5"/>
  <c r="AZ34" i="5"/>
  <c r="BA34" i="5"/>
  <c r="BB34" i="5"/>
  <c r="BC34" i="5"/>
  <c r="BD34" i="5"/>
  <c r="BE34" i="5"/>
  <c r="BF34" i="5"/>
  <c r="BG34" i="5"/>
  <c r="BH34" i="5"/>
  <c r="BI34" i="5"/>
  <c r="BJ34" i="5"/>
  <c r="BK34" i="5"/>
  <c r="BL34" i="5"/>
  <c r="BM34" i="5"/>
  <c r="BN34" i="5"/>
  <c r="BO34" i="5"/>
  <c r="BP34" i="5"/>
  <c r="BQ34" i="5"/>
  <c r="BR34" i="5"/>
  <c r="BS34" i="5"/>
  <c r="BT34" i="5"/>
  <c r="BU34" i="5"/>
  <c r="BV34" i="5"/>
  <c r="BW34" i="5"/>
  <c r="BX34" i="5"/>
  <c r="BY34" i="5"/>
  <c r="BZ34" i="5"/>
  <c r="C35"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36"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37"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AZ38" i="5"/>
  <c r="BA38" i="5"/>
  <c r="BB38" i="5"/>
  <c r="BC38" i="5"/>
  <c r="BD38" i="5"/>
  <c r="BE38" i="5"/>
  <c r="BF38" i="5"/>
  <c r="BG38" i="5"/>
  <c r="BH38" i="5"/>
  <c r="BI38" i="5"/>
  <c r="BJ38" i="5"/>
  <c r="BK38" i="5"/>
  <c r="BL38" i="5"/>
  <c r="BM38" i="5"/>
  <c r="BN38" i="5"/>
  <c r="BO38" i="5"/>
  <c r="BP38" i="5"/>
  <c r="BQ38" i="5"/>
  <c r="BR38" i="5"/>
  <c r="BS38" i="5"/>
  <c r="BT38" i="5"/>
  <c r="BU38" i="5"/>
  <c r="BV38" i="5"/>
  <c r="BW38" i="5"/>
  <c r="BX38" i="5"/>
  <c r="BY38" i="5"/>
  <c r="BZ38" i="5"/>
  <c r="C39"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40"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AR40" i="5"/>
  <c r="AS40" i="5"/>
  <c r="AT40" i="5"/>
  <c r="AU40" i="5"/>
  <c r="AV40" i="5"/>
  <c r="AW40" i="5"/>
  <c r="AX40" i="5"/>
  <c r="AY40" i="5"/>
  <c r="AZ40" i="5"/>
  <c r="BA40" i="5"/>
  <c r="BB40" i="5"/>
  <c r="BC40" i="5"/>
  <c r="BD40" i="5"/>
  <c r="BE40" i="5"/>
  <c r="BF40" i="5"/>
  <c r="BG40" i="5"/>
  <c r="BH40" i="5"/>
  <c r="BI40" i="5"/>
  <c r="BJ40" i="5"/>
  <c r="BK40" i="5"/>
  <c r="BL40" i="5"/>
  <c r="BM40" i="5"/>
  <c r="BN40" i="5"/>
  <c r="BO40" i="5"/>
  <c r="BP40" i="5"/>
  <c r="BQ40" i="5"/>
  <c r="BR40" i="5"/>
  <c r="BS40" i="5"/>
  <c r="BT40" i="5"/>
  <c r="BU40" i="5"/>
  <c r="BV40" i="5"/>
  <c r="BW40" i="5"/>
  <c r="BX40" i="5"/>
  <c r="BY40" i="5"/>
  <c r="BZ40" i="5"/>
  <c r="C41"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42"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AY44" i="5"/>
  <c r="AZ44" i="5"/>
  <c r="BA44" i="5"/>
  <c r="BB44" i="5"/>
  <c r="BC44" i="5"/>
  <c r="BD44" i="5"/>
  <c r="BE44" i="5"/>
  <c r="BF44" i="5"/>
  <c r="BG44" i="5"/>
  <c r="BH44" i="5"/>
  <c r="BI44" i="5"/>
  <c r="BJ44" i="5"/>
  <c r="BK44" i="5"/>
  <c r="BL44" i="5"/>
  <c r="BM44" i="5"/>
  <c r="BN44" i="5"/>
  <c r="BO44" i="5"/>
  <c r="BP44" i="5"/>
  <c r="BQ44" i="5"/>
  <c r="BR44" i="5"/>
  <c r="BS44" i="5"/>
  <c r="BT44" i="5"/>
  <c r="BU44" i="5"/>
  <c r="BV44" i="5"/>
  <c r="BW44" i="5"/>
  <c r="BX44" i="5"/>
  <c r="BY44" i="5"/>
  <c r="BZ44"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47"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48"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AR48" i="5"/>
  <c r="AS48" i="5"/>
  <c r="AT48" i="5"/>
  <c r="AU48" i="5"/>
  <c r="AV48" i="5"/>
  <c r="AW48" i="5"/>
  <c r="AX48" i="5"/>
  <c r="AY48" i="5"/>
  <c r="AZ48" i="5"/>
  <c r="BA48" i="5"/>
  <c r="BB48" i="5"/>
  <c r="BC48" i="5"/>
  <c r="BD48" i="5"/>
  <c r="BE48" i="5"/>
  <c r="BF48" i="5"/>
  <c r="BG48" i="5"/>
  <c r="BH48" i="5"/>
  <c r="BI48" i="5"/>
  <c r="BJ48" i="5"/>
  <c r="BK48" i="5"/>
  <c r="BL48" i="5"/>
  <c r="BM48" i="5"/>
  <c r="BN48" i="5"/>
  <c r="BO48" i="5"/>
  <c r="BP48" i="5"/>
  <c r="BQ48" i="5"/>
  <c r="BR48" i="5"/>
  <c r="BS48" i="5"/>
  <c r="BT48" i="5"/>
  <c r="BU48" i="5"/>
  <c r="BV48" i="5"/>
  <c r="BW48" i="5"/>
  <c r="BX48" i="5"/>
  <c r="BY48" i="5"/>
  <c r="BZ48" i="5"/>
  <c r="C49"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50"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AR50" i="5"/>
  <c r="AS50" i="5"/>
  <c r="AT50" i="5"/>
  <c r="AU50" i="5"/>
  <c r="AV50" i="5"/>
  <c r="AW50" i="5"/>
  <c r="AX50" i="5"/>
  <c r="AY50" i="5"/>
  <c r="AZ50" i="5"/>
  <c r="BA50" i="5"/>
  <c r="BB50" i="5"/>
  <c r="BC50" i="5"/>
  <c r="BD50" i="5"/>
  <c r="BE50" i="5"/>
  <c r="BF50" i="5"/>
  <c r="BG50" i="5"/>
  <c r="BH50" i="5"/>
  <c r="BI50" i="5"/>
  <c r="BJ50" i="5"/>
  <c r="BK50" i="5"/>
  <c r="BL50" i="5"/>
  <c r="BM50" i="5"/>
  <c r="BN50" i="5"/>
  <c r="BO50" i="5"/>
  <c r="BP50" i="5"/>
  <c r="BQ50" i="5"/>
  <c r="BR50" i="5"/>
  <c r="BS50" i="5"/>
  <c r="BT50" i="5"/>
  <c r="BU50" i="5"/>
  <c r="BV50" i="5"/>
  <c r="BW50" i="5"/>
  <c r="BX50" i="5"/>
  <c r="BY50" i="5"/>
  <c r="BZ50" i="5"/>
  <c r="C51"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52"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AY52" i="5"/>
  <c r="AZ52" i="5"/>
  <c r="BA52" i="5"/>
  <c r="BB52" i="5"/>
  <c r="BC52" i="5"/>
  <c r="BD52" i="5"/>
  <c r="BE52" i="5"/>
  <c r="BF52" i="5"/>
  <c r="BG52" i="5"/>
  <c r="BH52" i="5"/>
  <c r="BI52" i="5"/>
  <c r="BJ52" i="5"/>
  <c r="BK52" i="5"/>
  <c r="BL52" i="5"/>
  <c r="BM52" i="5"/>
  <c r="BN52" i="5"/>
  <c r="BO52" i="5"/>
  <c r="BP52" i="5"/>
  <c r="BQ52" i="5"/>
  <c r="BR52" i="5"/>
  <c r="BS52" i="5"/>
  <c r="BT52" i="5"/>
  <c r="BU52" i="5"/>
  <c r="BV52" i="5"/>
  <c r="BW52" i="5"/>
  <c r="BX52" i="5"/>
  <c r="BY52" i="5"/>
  <c r="BZ52" i="5"/>
  <c r="C53"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54"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AY54" i="5"/>
  <c r="AZ54" i="5"/>
  <c r="BA54" i="5"/>
  <c r="BB54" i="5"/>
  <c r="BC54" i="5"/>
  <c r="BD54" i="5"/>
  <c r="BE54" i="5"/>
  <c r="BF54" i="5"/>
  <c r="BG54" i="5"/>
  <c r="BH54" i="5"/>
  <c r="BI54" i="5"/>
  <c r="BJ54" i="5"/>
  <c r="BK54" i="5"/>
  <c r="BL54" i="5"/>
  <c r="BM54" i="5"/>
  <c r="BN54" i="5"/>
  <c r="BO54" i="5"/>
  <c r="BP54" i="5"/>
  <c r="BQ54" i="5"/>
  <c r="BR54" i="5"/>
  <c r="BS54" i="5"/>
  <c r="BT54" i="5"/>
  <c r="BU54" i="5"/>
  <c r="BV54" i="5"/>
  <c r="BW54" i="5"/>
  <c r="BX54" i="5"/>
  <c r="BY54" i="5"/>
  <c r="BZ54" i="5"/>
  <c r="C55"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56"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AY56" i="5"/>
  <c r="AZ56" i="5"/>
  <c r="BA56" i="5"/>
  <c r="BB56" i="5"/>
  <c r="BC56" i="5"/>
  <c r="BD56" i="5"/>
  <c r="BE56" i="5"/>
  <c r="BF56" i="5"/>
  <c r="BG56" i="5"/>
  <c r="BH56" i="5"/>
  <c r="BI56" i="5"/>
  <c r="BJ56" i="5"/>
  <c r="BK56" i="5"/>
  <c r="BL56" i="5"/>
  <c r="BM56" i="5"/>
  <c r="BN56" i="5"/>
  <c r="BO56" i="5"/>
  <c r="BP56" i="5"/>
  <c r="BQ56" i="5"/>
  <c r="BR56" i="5"/>
  <c r="BS56" i="5"/>
  <c r="BT56" i="5"/>
  <c r="BU56" i="5"/>
  <c r="BV56" i="5"/>
  <c r="BW56" i="5"/>
  <c r="BX56" i="5"/>
  <c r="BY56" i="5"/>
  <c r="BZ56" i="5"/>
  <c r="C57"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V58" i="5"/>
  <c r="AW58" i="5"/>
  <c r="AX58" i="5"/>
  <c r="AY58" i="5"/>
  <c r="AZ58" i="5"/>
  <c r="BA58" i="5"/>
  <c r="BB58" i="5"/>
  <c r="BC58" i="5"/>
  <c r="BD58" i="5"/>
  <c r="BE58" i="5"/>
  <c r="BF58" i="5"/>
  <c r="BG58" i="5"/>
  <c r="BH58" i="5"/>
  <c r="BI58" i="5"/>
  <c r="BJ58" i="5"/>
  <c r="BK58" i="5"/>
  <c r="BL58" i="5"/>
  <c r="BM58" i="5"/>
  <c r="BN58" i="5"/>
  <c r="BO58" i="5"/>
  <c r="BP58" i="5"/>
  <c r="BQ58" i="5"/>
  <c r="BR58" i="5"/>
  <c r="BS58" i="5"/>
  <c r="BT58" i="5"/>
  <c r="BU58" i="5"/>
  <c r="BV58" i="5"/>
  <c r="BW58" i="5"/>
  <c r="BX58" i="5"/>
  <c r="BY58" i="5"/>
  <c r="BZ58" i="5"/>
  <c r="C59"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60"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AR60" i="5"/>
  <c r="AS60" i="5"/>
  <c r="AT60" i="5"/>
  <c r="AU60" i="5"/>
  <c r="AV60" i="5"/>
  <c r="AW60" i="5"/>
  <c r="AX60" i="5"/>
  <c r="AY60" i="5"/>
  <c r="AZ60" i="5"/>
  <c r="BA60" i="5"/>
  <c r="BB60" i="5"/>
  <c r="BC60" i="5"/>
  <c r="BD60" i="5"/>
  <c r="BE60" i="5"/>
  <c r="BF60" i="5"/>
  <c r="BG60" i="5"/>
  <c r="BH60" i="5"/>
  <c r="BI60" i="5"/>
  <c r="BJ60" i="5"/>
  <c r="BK60" i="5"/>
  <c r="BL60" i="5"/>
  <c r="BM60" i="5"/>
  <c r="BN60" i="5"/>
  <c r="BO60" i="5"/>
  <c r="BP60" i="5"/>
  <c r="BQ60" i="5"/>
  <c r="BR60" i="5"/>
  <c r="BS60" i="5"/>
  <c r="BT60" i="5"/>
  <c r="BU60" i="5"/>
  <c r="BV60" i="5"/>
  <c r="BW60" i="5"/>
  <c r="BX60" i="5"/>
  <c r="BY60" i="5"/>
  <c r="BZ60" i="5"/>
  <c r="C61"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62"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AR62" i="5"/>
  <c r="AS62" i="5"/>
  <c r="AT62" i="5"/>
  <c r="AU62" i="5"/>
  <c r="AV62" i="5"/>
  <c r="AW62" i="5"/>
  <c r="AX62" i="5"/>
  <c r="AY62" i="5"/>
  <c r="AZ62" i="5"/>
  <c r="BA62" i="5"/>
  <c r="BB62" i="5"/>
  <c r="BC62" i="5"/>
  <c r="BD62" i="5"/>
  <c r="BE62" i="5"/>
  <c r="BF62" i="5"/>
  <c r="BG62" i="5"/>
  <c r="BH62" i="5"/>
  <c r="BI62" i="5"/>
  <c r="BJ62" i="5"/>
  <c r="BK62" i="5"/>
  <c r="BL62" i="5"/>
  <c r="BM62" i="5"/>
  <c r="BN62" i="5"/>
  <c r="BO62" i="5"/>
  <c r="BP62" i="5"/>
  <c r="BQ62" i="5"/>
  <c r="BR62" i="5"/>
  <c r="BS62" i="5"/>
  <c r="BT62" i="5"/>
  <c r="BU62" i="5"/>
  <c r="BV62" i="5"/>
  <c r="BW62" i="5"/>
  <c r="BX62" i="5"/>
  <c r="BY62" i="5"/>
  <c r="BZ62" i="5"/>
  <c r="C63" i="5"/>
  <c r="D63" i="5"/>
  <c r="E63" i="5"/>
  <c r="F63" i="5"/>
  <c r="G63"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64" i="5"/>
  <c r="D64" i="5"/>
  <c r="E64" i="5"/>
  <c r="F64" i="5"/>
  <c r="G64"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AR64" i="5"/>
  <c r="AS64" i="5"/>
  <c r="AT64" i="5"/>
  <c r="AU64" i="5"/>
  <c r="AV64" i="5"/>
  <c r="AW64" i="5"/>
  <c r="AX64" i="5"/>
  <c r="AY64" i="5"/>
  <c r="AZ64" i="5"/>
  <c r="BA64" i="5"/>
  <c r="BB64" i="5"/>
  <c r="BC64" i="5"/>
  <c r="BD64" i="5"/>
  <c r="BE64" i="5"/>
  <c r="BF64" i="5"/>
  <c r="BG64" i="5"/>
  <c r="BH64" i="5"/>
  <c r="BI64" i="5"/>
  <c r="BJ64" i="5"/>
  <c r="BK64" i="5"/>
  <c r="BL64" i="5"/>
  <c r="BM64" i="5"/>
  <c r="BN64" i="5"/>
  <c r="BO64" i="5"/>
  <c r="BP64" i="5"/>
  <c r="BQ64" i="5"/>
  <c r="BR64" i="5"/>
  <c r="BS64" i="5"/>
  <c r="BT64" i="5"/>
  <c r="BU64" i="5"/>
  <c r="BV64" i="5"/>
  <c r="BW64" i="5"/>
  <c r="BX64" i="5"/>
  <c r="BY64" i="5"/>
  <c r="BZ64" i="5"/>
  <c r="C65" i="5"/>
  <c r="D65" i="5"/>
  <c r="E65" i="5"/>
  <c r="F65" i="5"/>
  <c r="G65"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66" i="5"/>
  <c r="D66" i="5"/>
  <c r="E66" i="5"/>
  <c r="F66" i="5"/>
  <c r="G66"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67" i="5"/>
  <c r="D67" i="5"/>
  <c r="E67" i="5"/>
  <c r="F67" i="5"/>
  <c r="G67"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AY68" i="5"/>
  <c r="AZ68" i="5"/>
  <c r="BA68" i="5"/>
  <c r="BB68" i="5"/>
  <c r="BC68" i="5"/>
  <c r="BD68" i="5"/>
  <c r="BE68" i="5"/>
  <c r="BF68" i="5"/>
  <c r="BG68" i="5"/>
  <c r="BH68" i="5"/>
  <c r="BI68" i="5"/>
  <c r="BJ68" i="5"/>
  <c r="BK68" i="5"/>
  <c r="BL68" i="5"/>
  <c r="BM68" i="5"/>
  <c r="BN68" i="5"/>
  <c r="BO68" i="5"/>
  <c r="BP68" i="5"/>
  <c r="BQ68" i="5"/>
  <c r="BR68" i="5"/>
  <c r="BS68" i="5"/>
  <c r="BT68" i="5"/>
  <c r="BU68" i="5"/>
  <c r="BV68" i="5"/>
  <c r="BW68" i="5"/>
  <c r="BX68" i="5"/>
  <c r="BY68" i="5"/>
  <c r="BZ68" i="5"/>
  <c r="C69"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71" i="5"/>
  <c r="D71" i="5"/>
  <c r="E71"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73" i="5"/>
  <c r="D73"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BX2" i="8"/>
  <c r="BY2" i="8"/>
  <c r="BZ2"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BX3" i="8"/>
  <c r="BY3" i="8"/>
  <c r="BZ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BJ7" i="8"/>
  <c r="BK7" i="8"/>
  <c r="BL7" i="8"/>
  <c r="BM7" i="8"/>
  <c r="BN7" i="8"/>
  <c r="BO7" i="8"/>
  <c r="BP7" i="8"/>
  <c r="BQ7" i="8"/>
  <c r="BR7" i="8"/>
  <c r="BS7" i="8"/>
  <c r="BT7" i="8"/>
  <c r="BU7" i="8"/>
  <c r="BV7" i="8"/>
  <c r="BW7" i="8"/>
  <c r="BX7" i="8"/>
  <c r="BY7" i="8"/>
  <c r="BZ7"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BJ8" i="8"/>
  <c r="BK8" i="8"/>
  <c r="BL8" i="8"/>
  <c r="BM8" i="8"/>
  <c r="BN8" i="8"/>
  <c r="BO8" i="8"/>
  <c r="BP8" i="8"/>
  <c r="BQ8" i="8"/>
  <c r="BR8" i="8"/>
  <c r="BS8" i="8"/>
  <c r="BT8" i="8"/>
  <c r="BU8" i="8"/>
  <c r="BV8" i="8"/>
  <c r="BW8" i="8"/>
  <c r="BX8" i="8"/>
  <c r="BY8" i="8"/>
  <c r="BZ8"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BO19" i="8"/>
  <c r="BP19" i="8"/>
  <c r="BQ19" i="8"/>
  <c r="BR19" i="8"/>
  <c r="BS19" i="8"/>
  <c r="BT19" i="8"/>
  <c r="BU19" i="8"/>
  <c r="BV19" i="8"/>
  <c r="BW19" i="8"/>
  <c r="BX19" i="8"/>
  <c r="BY19" i="8"/>
  <c r="BZ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BA20" i="8"/>
  <c r="BB20" i="8"/>
  <c r="BC20" i="8"/>
  <c r="BD20" i="8"/>
  <c r="BE20" i="8"/>
  <c r="BF20" i="8"/>
  <c r="BG20" i="8"/>
  <c r="BH20" i="8"/>
  <c r="BI20" i="8"/>
  <c r="BJ20" i="8"/>
  <c r="BK20" i="8"/>
  <c r="BL20" i="8"/>
  <c r="BM20" i="8"/>
  <c r="BN20" i="8"/>
  <c r="BO20" i="8"/>
  <c r="BP20" i="8"/>
  <c r="BQ20" i="8"/>
  <c r="BR20" i="8"/>
  <c r="BS20" i="8"/>
  <c r="BT20" i="8"/>
  <c r="BU20" i="8"/>
  <c r="BV20" i="8"/>
  <c r="BW20" i="8"/>
  <c r="BX20" i="8"/>
  <c r="BY20" i="8"/>
  <c r="BZ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BA21" i="8"/>
  <c r="BB21" i="8"/>
  <c r="BC21" i="8"/>
  <c r="BD21" i="8"/>
  <c r="BE21" i="8"/>
  <c r="BF21" i="8"/>
  <c r="BG21" i="8"/>
  <c r="BH21" i="8"/>
  <c r="BI21" i="8"/>
  <c r="BJ21" i="8"/>
  <c r="BK21" i="8"/>
  <c r="BL21" i="8"/>
  <c r="BM21" i="8"/>
  <c r="BN21" i="8"/>
  <c r="BO21" i="8"/>
  <c r="BP21" i="8"/>
  <c r="BQ21" i="8"/>
  <c r="BR21" i="8"/>
  <c r="BS21" i="8"/>
  <c r="BT21" i="8"/>
  <c r="BU21" i="8"/>
  <c r="BV21" i="8"/>
  <c r="BW21" i="8"/>
  <c r="BX21" i="8"/>
  <c r="BY21" i="8"/>
  <c r="BZ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AX22" i="8"/>
  <c r="AY22" i="8"/>
  <c r="AZ22" i="8"/>
  <c r="BA22" i="8"/>
  <c r="BB22" i="8"/>
  <c r="BC22" i="8"/>
  <c r="BD22" i="8"/>
  <c r="BE22" i="8"/>
  <c r="BF22" i="8"/>
  <c r="BG22" i="8"/>
  <c r="BH22" i="8"/>
  <c r="BI22" i="8"/>
  <c r="BJ22" i="8"/>
  <c r="BK22" i="8"/>
  <c r="BL22" i="8"/>
  <c r="BM22" i="8"/>
  <c r="BN22" i="8"/>
  <c r="BO22" i="8"/>
  <c r="BP22" i="8"/>
  <c r="BQ22" i="8"/>
  <c r="BR22" i="8"/>
  <c r="BS22" i="8"/>
  <c r="BT22" i="8"/>
  <c r="BU22" i="8"/>
  <c r="BV22" i="8"/>
  <c r="BW22" i="8"/>
  <c r="BX22" i="8"/>
  <c r="BY22" i="8"/>
  <c r="BZ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AY23" i="8"/>
  <c r="AZ23" i="8"/>
  <c r="BA23" i="8"/>
  <c r="BB23" i="8"/>
  <c r="BC23" i="8"/>
  <c r="BD23" i="8"/>
  <c r="BE23" i="8"/>
  <c r="BF23" i="8"/>
  <c r="BG23" i="8"/>
  <c r="BH23" i="8"/>
  <c r="BI23" i="8"/>
  <c r="BJ23" i="8"/>
  <c r="BK23" i="8"/>
  <c r="BL23" i="8"/>
  <c r="BM23" i="8"/>
  <c r="BN23" i="8"/>
  <c r="BO23" i="8"/>
  <c r="BP23" i="8"/>
  <c r="BQ23" i="8"/>
  <c r="BR23" i="8"/>
  <c r="BS23" i="8"/>
  <c r="BT23" i="8"/>
  <c r="BU23" i="8"/>
  <c r="BV23" i="8"/>
  <c r="BW23" i="8"/>
  <c r="BX23" i="8"/>
  <c r="BY23" i="8"/>
  <c r="BZ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BL24" i="8"/>
  <c r="BM24" i="8"/>
  <c r="BN24" i="8"/>
  <c r="BO24" i="8"/>
  <c r="BP24" i="8"/>
  <c r="BQ24" i="8"/>
  <c r="BR24" i="8"/>
  <c r="BS24" i="8"/>
  <c r="BT24" i="8"/>
  <c r="BU24" i="8"/>
  <c r="BV24" i="8"/>
  <c r="BW24" i="8"/>
  <c r="BX24" i="8"/>
  <c r="BY24" i="8"/>
  <c r="BZ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BL26" i="8"/>
  <c r="BM26" i="8"/>
  <c r="BN26" i="8"/>
  <c r="BO26" i="8"/>
  <c r="BP26" i="8"/>
  <c r="BQ26" i="8"/>
  <c r="BR26" i="8"/>
  <c r="BS26" i="8"/>
  <c r="BT26" i="8"/>
  <c r="BU26" i="8"/>
  <c r="BV26" i="8"/>
  <c r="BW26" i="8"/>
  <c r="BX26" i="8"/>
  <c r="BY26" i="8"/>
  <c r="BZ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D27" i="8"/>
  <c r="BE27" i="8"/>
  <c r="BF27" i="8"/>
  <c r="BG27" i="8"/>
  <c r="BH27" i="8"/>
  <c r="BI27" i="8"/>
  <c r="BJ27" i="8"/>
  <c r="BK27" i="8"/>
  <c r="BL27" i="8"/>
  <c r="BM27" i="8"/>
  <c r="BN27" i="8"/>
  <c r="BO27" i="8"/>
  <c r="BP27" i="8"/>
  <c r="BQ27" i="8"/>
  <c r="BR27" i="8"/>
  <c r="BS27" i="8"/>
  <c r="BT27" i="8"/>
  <c r="BU27" i="8"/>
  <c r="BV27" i="8"/>
  <c r="BW27" i="8"/>
  <c r="BX27" i="8"/>
  <c r="BY27" i="8"/>
  <c r="BZ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BL28" i="8"/>
  <c r="BM28" i="8"/>
  <c r="BN28" i="8"/>
  <c r="BO28" i="8"/>
  <c r="BP28" i="8"/>
  <c r="BQ28" i="8"/>
  <c r="BR28" i="8"/>
  <c r="BS28" i="8"/>
  <c r="BT28" i="8"/>
  <c r="BU28" i="8"/>
  <c r="BV28" i="8"/>
  <c r="BW28" i="8"/>
  <c r="BX28" i="8"/>
  <c r="BY28" i="8"/>
  <c r="BZ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BA29" i="8"/>
  <c r="BB29" i="8"/>
  <c r="BC29" i="8"/>
  <c r="BD29" i="8"/>
  <c r="BE29" i="8"/>
  <c r="BF29" i="8"/>
  <c r="BG29" i="8"/>
  <c r="BH29" i="8"/>
  <c r="BI29" i="8"/>
  <c r="BJ29" i="8"/>
  <c r="BK29" i="8"/>
  <c r="BL29" i="8"/>
  <c r="BM29" i="8"/>
  <c r="BN29" i="8"/>
  <c r="BO29" i="8"/>
  <c r="BP29" i="8"/>
  <c r="BQ29" i="8"/>
  <c r="BR29" i="8"/>
  <c r="BS29" i="8"/>
  <c r="BT29" i="8"/>
  <c r="BU29" i="8"/>
  <c r="BV29" i="8"/>
  <c r="BW29" i="8"/>
  <c r="BX29" i="8"/>
  <c r="BY29" i="8"/>
  <c r="BZ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BA30" i="8"/>
  <c r="BB30" i="8"/>
  <c r="BC30" i="8"/>
  <c r="BD30" i="8"/>
  <c r="BE30" i="8"/>
  <c r="BF30" i="8"/>
  <c r="BG30" i="8"/>
  <c r="BH30" i="8"/>
  <c r="BI30" i="8"/>
  <c r="BJ30" i="8"/>
  <c r="BK30" i="8"/>
  <c r="BL30" i="8"/>
  <c r="BM30" i="8"/>
  <c r="BN30" i="8"/>
  <c r="BO30" i="8"/>
  <c r="BP30" i="8"/>
  <c r="BQ30" i="8"/>
  <c r="BR30" i="8"/>
  <c r="BS30" i="8"/>
  <c r="BT30" i="8"/>
  <c r="BU30" i="8"/>
  <c r="BV30" i="8"/>
  <c r="BW30" i="8"/>
  <c r="BX30" i="8"/>
  <c r="BY30" i="8"/>
  <c r="BZ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BL31" i="8"/>
  <c r="BM31" i="8"/>
  <c r="BN31" i="8"/>
  <c r="BO31" i="8"/>
  <c r="BP31" i="8"/>
  <c r="BQ31" i="8"/>
  <c r="BR31" i="8"/>
  <c r="BS31" i="8"/>
  <c r="BT31" i="8"/>
  <c r="BU31" i="8"/>
  <c r="BV31" i="8"/>
  <c r="BW31" i="8"/>
  <c r="BX31" i="8"/>
  <c r="BY31" i="8"/>
  <c r="BZ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BL32" i="8"/>
  <c r="BM32" i="8"/>
  <c r="BN32" i="8"/>
  <c r="BO32" i="8"/>
  <c r="BP32" i="8"/>
  <c r="BQ32" i="8"/>
  <c r="BR32" i="8"/>
  <c r="BS32" i="8"/>
  <c r="BT32" i="8"/>
  <c r="BU32" i="8"/>
  <c r="BV32" i="8"/>
  <c r="BW32" i="8"/>
  <c r="BX32" i="8"/>
  <c r="BY32" i="8"/>
  <c r="BZ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BL33" i="8"/>
  <c r="BM33" i="8"/>
  <c r="BN33" i="8"/>
  <c r="BO33" i="8"/>
  <c r="BP33" i="8"/>
  <c r="BQ33" i="8"/>
  <c r="BR33" i="8"/>
  <c r="BS33" i="8"/>
  <c r="BT33" i="8"/>
  <c r="BU33" i="8"/>
  <c r="BV33" i="8"/>
  <c r="BW33" i="8"/>
  <c r="BX33" i="8"/>
  <c r="BY33" i="8"/>
  <c r="BZ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BL34" i="8"/>
  <c r="BM34" i="8"/>
  <c r="BN34" i="8"/>
  <c r="BO34" i="8"/>
  <c r="BP34" i="8"/>
  <c r="BQ34" i="8"/>
  <c r="BR34" i="8"/>
  <c r="BS34" i="8"/>
  <c r="BT34" i="8"/>
  <c r="BU34" i="8"/>
  <c r="BV34" i="8"/>
  <c r="BW34" i="8"/>
  <c r="BX34" i="8"/>
  <c r="BY34" i="8"/>
  <c r="BZ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BA35" i="8"/>
  <c r="BB35" i="8"/>
  <c r="BC35" i="8"/>
  <c r="BD35" i="8"/>
  <c r="BE35" i="8"/>
  <c r="BF35" i="8"/>
  <c r="BG35" i="8"/>
  <c r="BH35" i="8"/>
  <c r="BI35" i="8"/>
  <c r="BJ35" i="8"/>
  <c r="BK35" i="8"/>
  <c r="BL35" i="8"/>
  <c r="BM35" i="8"/>
  <c r="BN35" i="8"/>
  <c r="BO35" i="8"/>
  <c r="BP35" i="8"/>
  <c r="BQ35" i="8"/>
  <c r="BR35" i="8"/>
  <c r="BS35" i="8"/>
  <c r="BT35" i="8"/>
  <c r="BU35" i="8"/>
  <c r="BV35" i="8"/>
  <c r="BW35" i="8"/>
  <c r="BX35" i="8"/>
  <c r="BY35" i="8"/>
  <c r="BZ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BA36" i="8"/>
  <c r="BB36" i="8"/>
  <c r="BC36" i="8"/>
  <c r="BD36" i="8"/>
  <c r="BE36" i="8"/>
  <c r="BF36" i="8"/>
  <c r="BG36" i="8"/>
  <c r="BH36" i="8"/>
  <c r="BI36" i="8"/>
  <c r="BJ36" i="8"/>
  <c r="BK36" i="8"/>
  <c r="BL36" i="8"/>
  <c r="BM36" i="8"/>
  <c r="BN36" i="8"/>
  <c r="BO36" i="8"/>
  <c r="BP36" i="8"/>
  <c r="BQ36" i="8"/>
  <c r="BR36" i="8"/>
  <c r="BS36" i="8"/>
  <c r="BT36" i="8"/>
  <c r="BU36" i="8"/>
  <c r="BV36" i="8"/>
  <c r="BW36" i="8"/>
  <c r="BX36" i="8"/>
  <c r="BY36" i="8"/>
  <c r="BZ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BG37" i="8"/>
  <c r="BH37" i="8"/>
  <c r="BI37" i="8"/>
  <c r="BJ37" i="8"/>
  <c r="BK37" i="8"/>
  <c r="BL37" i="8"/>
  <c r="BM37" i="8"/>
  <c r="BN37" i="8"/>
  <c r="BO37" i="8"/>
  <c r="BP37" i="8"/>
  <c r="BQ37" i="8"/>
  <c r="BR37" i="8"/>
  <c r="BS37" i="8"/>
  <c r="BT37" i="8"/>
  <c r="BU37" i="8"/>
  <c r="BV37" i="8"/>
  <c r="BW37" i="8"/>
  <c r="BX37" i="8"/>
  <c r="BY37" i="8"/>
  <c r="BZ37" i="8"/>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W4" i="2"/>
  <c r="BX4" i="2"/>
  <c r="BY4" i="2"/>
  <c r="BZ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BW24" i="2"/>
  <c r="BX24" i="2"/>
  <c r="BY24" i="2"/>
  <c r="BZ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W30" i="2"/>
  <c r="BX30" i="2"/>
  <c r="BY30" i="2"/>
  <c r="BZ30"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W37" i="2"/>
  <c r="BX37" i="2"/>
  <c r="BY37" i="2"/>
  <c r="BZ37" i="2"/>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D2" i="9"/>
  <c r="BE2" i="9"/>
  <c r="BF2" i="9"/>
  <c r="BG2" i="9"/>
  <c r="BH2" i="9"/>
  <c r="BI2" i="9"/>
  <c r="BJ2" i="9"/>
  <c r="BK2" i="9"/>
  <c r="BL2" i="9"/>
  <c r="BM2" i="9"/>
  <c r="BN2" i="9"/>
  <c r="BO2" i="9"/>
  <c r="BP2" i="9"/>
  <c r="BQ2" i="9"/>
  <c r="BR2" i="9"/>
  <c r="BS2" i="9"/>
  <c r="BT2" i="9"/>
  <c r="BU2" i="9"/>
  <c r="BV2" i="9"/>
  <c r="BW2" i="9"/>
  <c r="BX2" i="9"/>
  <c r="BY2" i="9"/>
  <c r="BZ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BM22" i="9"/>
  <c r="BN22" i="9"/>
  <c r="BO22" i="9"/>
  <c r="BP22" i="9"/>
  <c r="BQ22" i="9"/>
  <c r="BR22" i="9"/>
  <c r="BS22" i="9"/>
  <c r="BT22" i="9"/>
  <c r="BU22" i="9"/>
  <c r="BV22" i="9"/>
  <c r="BW22" i="9"/>
  <c r="BX22" i="9"/>
  <c r="BY22" i="9"/>
  <c r="BZ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34"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BO34" i="9"/>
  <c r="BP34" i="9"/>
  <c r="BQ34" i="9"/>
  <c r="BR34" i="9"/>
  <c r="BS34" i="9"/>
  <c r="BT34" i="9"/>
  <c r="BU34" i="9"/>
  <c r="BV34" i="9"/>
  <c r="BW34" i="9"/>
  <c r="BX34" i="9"/>
  <c r="BY34" i="9"/>
  <c r="BZ34"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36"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37"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BX14" i="3"/>
  <c r="BY14" i="3"/>
  <c r="BZ14"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BW34" i="3"/>
  <c r="BX34" i="3"/>
  <c r="BY34" i="3"/>
  <c r="BZ34"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BW35" i="3"/>
  <c r="BX35" i="3"/>
  <c r="BY35" i="3"/>
  <c r="BZ35"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W36" i="3"/>
  <c r="BX36" i="3"/>
  <c r="BY36" i="3"/>
  <c r="BZ36"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BQ37" i="3"/>
  <c r="BR37" i="3"/>
  <c r="BS37" i="3"/>
  <c r="BT37" i="3"/>
  <c r="BU37" i="3"/>
  <c r="BV37" i="3"/>
  <c r="BW37" i="3"/>
  <c r="BX37" i="3"/>
  <c r="BY37" i="3"/>
  <c r="BZ37" i="3"/>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AR2" i="10"/>
  <c r="AS2" i="10"/>
  <c r="AT2" i="10"/>
  <c r="AU2" i="10"/>
  <c r="AV2" i="10"/>
  <c r="AW2" i="10"/>
  <c r="AX2" i="10"/>
  <c r="AY2" i="10"/>
  <c r="AZ2" i="10"/>
  <c r="BA2" i="10"/>
  <c r="BB2" i="10"/>
  <c r="BC2" i="10"/>
  <c r="BD2" i="10"/>
  <c r="BE2" i="10"/>
  <c r="BF2" i="10"/>
  <c r="BG2" i="10"/>
  <c r="BH2" i="10"/>
  <c r="BI2" i="10"/>
  <c r="BJ2" i="10"/>
  <c r="BK2" i="10"/>
  <c r="BL2" i="10"/>
  <c r="BM2" i="10"/>
  <c r="BN2" i="10"/>
  <c r="BO2" i="10"/>
  <c r="BP2" i="10"/>
  <c r="BQ2" i="10"/>
  <c r="BR2" i="10"/>
  <c r="BS2" i="10"/>
  <c r="BT2" i="10"/>
  <c r="BU2" i="10"/>
  <c r="BV2" i="10"/>
  <c r="BW2" i="10"/>
  <c r="BX2" i="10"/>
  <c r="BY2" i="10"/>
  <c r="BZ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BJ3" i="10"/>
  <c r="BK3" i="10"/>
  <c r="BL3" i="10"/>
  <c r="BM3" i="10"/>
  <c r="BN3" i="10"/>
  <c r="BO3" i="10"/>
  <c r="BP3" i="10"/>
  <c r="BQ3" i="10"/>
  <c r="BR3" i="10"/>
  <c r="BS3" i="10"/>
  <c r="BT3" i="10"/>
  <c r="BU3" i="10"/>
  <c r="BV3" i="10"/>
  <c r="BW3" i="10"/>
  <c r="BX3" i="10"/>
  <c r="BY3" i="10"/>
  <c r="BZ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BA4" i="10"/>
  <c r="BB4" i="10"/>
  <c r="BC4" i="10"/>
  <c r="BD4" i="10"/>
  <c r="BE4" i="10"/>
  <c r="BF4" i="10"/>
  <c r="BG4" i="10"/>
  <c r="BH4" i="10"/>
  <c r="BI4" i="10"/>
  <c r="BJ4" i="10"/>
  <c r="BK4" i="10"/>
  <c r="BL4" i="10"/>
  <c r="BM4" i="10"/>
  <c r="BN4" i="10"/>
  <c r="BO4" i="10"/>
  <c r="BP4" i="10"/>
  <c r="BQ4" i="10"/>
  <c r="BR4" i="10"/>
  <c r="BS4" i="10"/>
  <c r="BT4" i="10"/>
  <c r="BU4" i="10"/>
  <c r="BV4" i="10"/>
  <c r="BW4" i="10"/>
  <c r="BX4" i="10"/>
  <c r="BY4" i="10"/>
  <c r="BZ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BA5" i="10"/>
  <c r="BB5" i="10"/>
  <c r="BC5" i="10"/>
  <c r="BD5" i="10"/>
  <c r="BE5" i="10"/>
  <c r="BF5" i="10"/>
  <c r="BG5" i="10"/>
  <c r="BH5" i="10"/>
  <c r="BI5" i="10"/>
  <c r="BJ5" i="10"/>
  <c r="BK5" i="10"/>
  <c r="BL5" i="10"/>
  <c r="BM5" i="10"/>
  <c r="BN5" i="10"/>
  <c r="BO5" i="10"/>
  <c r="BP5" i="10"/>
  <c r="BQ5" i="10"/>
  <c r="BR5" i="10"/>
  <c r="BS5" i="10"/>
  <c r="BT5" i="10"/>
  <c r="BU5" i="10"/>
  <c r="BV5" i="10"/>
  <c r="BW5" i="10"/>
  <c r="BX5" i="10"/>
  <c r="BY5" i="10"/>
  <c r="BZ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AG37" i="10"/>
  <c r="AH37" i="10"/>
  <c r="AI37" i="10"/>
  <c r="AJ37" i="10"/>
  <c r="AK37" i="10"/>
  <c r="AL37" i="10"/>
  <c r="AM37" i="10"/>
  <c r="AN37" i="10"/>
  <c r="AO37" i="10"/>
  <c r="AP37" i="10"/>
  <c r="AQ37" i="10"/>
  <c r="AR37" i="10"/>
  <c r="AS37" i="10"/>
  <c r="AT37"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20"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23"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24"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30"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32"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33"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38"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39"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40"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44"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45"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46"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47"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53"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54" i="7"/>
  <c r="D54"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55"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56"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57"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58"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59"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60" i="7"/>
  <c r="D60"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61" i="7"/>
  <c r="D61"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62" i="7"/>
  <c r="D62" i="7"/>
  <c r="E62" i="7"/>
  <c r="F62" i="7"/>
  <c r="G62" i="7"/>
  <c r="H62" i="7"/>
  <c r="I62" i="7"/>
  <c r="J62" i="7"/>
  <c r="K62" i="7"/>
  <c r="L62" i="7"/>
  <c r="M62" i="7"/>
  <c r="N62" i="7"/>
  <c r="O62" i="7"/>
  <c r="P62" i="7"/>
  <c r="Q62" i="7"/>
  <c r="R62" i="7"/>
  <c r="S62" i="7"/>
  <c r="T62" i="7"/>
  <c r="U62" i="7"/>
  <c r="V62" i="7"/>
  <c r="W62" i="7"/>
  <c r="X62" i="7"/>
  <c r="Y62" i="7"/>
  <c r="Z62" i="7"/>
  <c r="AA62" i="7"/>
  <c r="AB62" i="7"/>
  <c r="AC62" i="7"/>
  <c r="AD62" i="7"/>
  <c r="AE62" i="7"/>
  <c r="AF62" i="7"/>
  <c r="AG62" i="7"/>
  <c r="AH62" i="7"/>
  <c r="AI62" i="7"/>
  <c r="AJ62" i="7"/>
  <c r="AK62" i="7"/>
  <c r="AL62" i="7"/>
  <c r="AM62" i="7"/>
  <c r="AN62" i="7"/>
  <c r="AO62" i="7"/>
  <c r="AP62" i="7"/>
  <c r="AQ62" i="7"/>
  <c r="AR62" i="7"/>
  <c r="AS62" i="7"/>
  <c r="AT62" i="7"/>
  <c r="AU62" i="7"/>
  <c r="AV62" i="7"/>
  <c r="AW62" i="7"/>
  <c r="AX62" i="7"/>
  <c r="AY62" i="7"/>
  <c r="AZ62" i="7"/>
  <c r="BA62" i="7"/>
  <c r="BB62" i="7"/>
  <c r="BC62" i="7"/>
  <c r="BD62" i="7"/>
  <c r="BE62" i="7"/>
  <c r="BF62" i="7"/>
  <c r="BG62" i="7"/>
  <c r="BH62" i="7"/>
  <c r="BI62" i="7"/>
  <c r="BJ62" i="7"/>
  <c r="BK62" i="7"/>
  <c r="BL62" i="7"/>
  <c r="BM62" i="7"/>
  <c r="BN62" i="7"/>
  <c r="BO62" i="7"/>
  <c r="BP62" i="7"/>
  <c r="BQ62" i="7"/>
  <c r="BR62" i="7"/>
  <c r="BS62" i="7"/>
  <c r="BT62" i="7"/>
  <c r="BU62" i="7"/>
  <c r="BV62" i="7"/>
  <c r="BW62" i="7"/>
  <c r="BX62" i="7"/>
  <c r="BY62" i="7"/>
  <c r="BZ6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64" i="7"/>
  <c r="D64" i="7"/>
  <c r="E64" i="7"/>
  <c r="F64" i="7"/>
  <c r="G64" i="7"/>
  <c r="H64" i="7"/>
  <c r="I64" i="7"/>
  <c r="J64" i="7"/>
  <c r="K64" i="7"/>
  <c r="L64" i="7"/>
  <c r="M64" i="7"/>
  <c r="N64" i="7"/>
  <c r="O64" i="7"/>
  <c r="P64" i="7"/>
  <c r="Q64" i="7"/>
  <c r="R64" i="7"/>
  <c r="S64" i="7"/>
  <c r="T64" i="7"/>
  <c r="U64" i="7"/>
  <c r="V64" i="7"/>
  <c r="W64" i="7"/>
  <c r="X64" i="7"/>
  <c r="Y64" i="7"/>
  <c r="Z64" i="7"/>
  <c r="AA64" i="7"/>
  <c r="AB64" i="7"/>
  <c r="AC64" i="7"/>
  <c r="AD64" i="7"/>
  <c r="AE64" i="7"/>
  <c r="AF64" i="7"/>
  <c r="AG64" i="7"/>
  <c r="AH64" i="7"/>
  <c r="AI64" i="7"/>
  <c r="AJ64" i="7"/>
  <c r="AK64" i="7"/>
  <c r="AL64" i="7"/>
  <c r="AM64" i="7"/>
  <c r="AN64" i="7"/>
  <c r="AO64" i="7"/>
  <c r="AP64" i="7"/>
  <c r="AQ64" i="7"/>
  <c r="AR64" i="7"/>
  <c r="AS64" i="7"/>
  <c r="AT64" i="7"/>
  <c r="AU64" i="7"/>
  <c r="AV64" i="7"/>
  <c r="AW64" i="7"/>
  <c r="AX64" i="7"/>
  <c r="AY64" i="7"/>
  <c r="AZ64" i="7"/>
  <c r="BA64" i="7"/>
  <c r="BB64" i="7"/>
  <c r="BC64" i="7"/>
  <c r="BD64" i="7"/>
  <c r="BE64" i="7"/>
  <c r="BF64" i="7"/>
  <c r="BG64" i="7"/>
  <c r="BH64" i="7"/>
  <c r="BI64" i="7"/>
  <c r="BJ64" i="7"/>
  <c r="BK64" i="7"/>
  <c r="BL64" i="7"/>
  <c r="BM64" i="7"/>
  <c r="BN64" i="7"/>
  <c r="BO64" i="7"/>
  <c r="BP64" i="7"/>
  <c r="BQ64" i="7"/>
  <c r="BR64" i="7"/>
  <c r="BS64" i="7"/>
  <c r="BT64" i="7"/>
  <c r="BU64" i="7"/>
  <c r="BV64" i="7"/>
  <c r="BW64" i="7"/>
  <c r="BX64" i="7"/>
  <c r="BY64" i="7"/>
  <c r="BZ64" i="7"/>
  <c r="C65"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66"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67"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68"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69" i="7"/>
  <c r="D69" i="7"/>
  <c r="E69"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AM69" i="7"/>
  <c r="AN69" i="7"/>
  <c r="AO69" i="7"/>
  <c r="AP69" i="7"/>
  <c r="AQ69" i="7"/>
  <c r="AR69" i="7"/>
  <c r="AS69" i="7"/>
  <c r="AT69" i="7"/>
  <c r="AU69" i="7"/>
  <c r="AV69" i="7"/>
  <c r="AW69" i="7"/>
  <c r="AX69" i="7"/>
  <c r="AY69" i="7"/>
  <c r="AZ69" i="7"/>
  <c r="BA69" i="7"/>
  <c r="BB69" i="7"/>
  <c r="BC69" i="7"/>
  <c r="BD69" i="7"/>
  <c r="BE69" i="7"/>
  <c r="BF69" i="7"/>
  <c r="BG69" i="7"/>
  <c r="BH69" i="7"/>
  <c r="BI69" i="7"/>
  <c r="BJ69" i="7"/>
  <c r="BK69" i="7"/>
  <c r="BL69" i="7"/>
  <c r="BM69" i="7"/>
  <c r="BN69" i="7"/>
  <c r="BO69" i="7"/>
  <c r="BP69" i="7"/>
  <c r="BQ69" i="7"/>
  <c r="BR69" i="7"/>
  <c r="BS69" i="7"/>
  <c r="BT69" i="7"/>
  <c r="BU69" i="7"/>
  <c r="BV69" i="7"/>
  <c r="BW69" i="7"/>
  <c r="BX69" i="7"/>
  <c r="BY69" i="7"/>
  <c r="BZ69" i="7"/>
  <c r="C70"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71"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72"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73"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72" i="1" l="1"/>
  <c r="D72" i="1" s="1"/>
  <c r="E72" i="1" s="1"/>
  <c r="F72" i="1" s="1"/>
  <c r="G72" i="1" s="1"/>
  <c r="H72" i="1" s="1"/>
  <c r="I72" i="1" s="1"/>
  <c r="J72" i="1" s="1"/>
  <c r="K72" i="1" s="1"/>
  <c r="L72" i="1" s="1"/>
  <c r="M72" i="1" s="1"/>
  <c r="N72" i="1" s="1"/>
  <c r="O72" i="1" s="1"/>
  <c r="P72" i="1" s="1"/>
  <c r="Q72" i="1" s="1"/>
  <c r="R72" i="1" s="1"/>
  <c r="S72" i="1" s="1"/>
  <c r="T72" i="1" s="1"/>
  <c r="U72" i="1" s="1"/>
  <c r="V72" i="1" s="1"/>
  <c r="W72" i="1" s="1"/>
  <c r="X72" i="1" s="1"/>
  <c r="Y72" i="1" s="1"/>
  <c r="Z72" i="1" s="1"/>
  <c r="AA72" i="1" s="1"/>
  <c r="AB72" i="1" s="1"/>
  <c r="AC72" i="1" s="1"/>
  <c r="AD72" i="1" s="1"/>
  <c r="AE72" i="1" s="1"/>
  <c r="AF72" i="1" s="1"/>
  <c r="AG72" i="1" s="1"/>
  <c r="AH72" i="1" s="1"/>
  <c r="AI72" i="1" s="1"/>
  <c r="AJ72" i="1" s="1"/>
  <c r="AK72" i="1" s="1"/>
  <c r="AL72" i="1" s="1"/>
  <c r="AM72" i="1" s="1"/>
  <c r="AN72" i="1" s="1"/>
  <c r="AO72" i="1" s="1"/>
  <c r="AP72" i="1" s="1"/>
  <c r="AQ72" i="1" s="1"/>
  <c r="AR72" i="1" s="1"/>
  <c r="AS72" i="1" s="1"/>
  <c r="AT72" i="1" s="1"/>
  <c r="AU72" i="1" s="1"/>
  <c r="AV72" i="1" s="1"/>
  <c r="AW72" i="1" s="1"/>
  <c r="AX72" i="1" s="1"/>
  <c r="AY72" i="1" s="1"/>
  <c r="AZ72" i="1" s="1"/>
  <c r="BA72" i="1" s="1"/>
  <c r="BB72" i="1" s="1"/>
  <c r="BC72" i="1" s="1"/>
  <c r="BD72" i="1" s="1"/>
  <c r="BE72" i="1" s="1"/>
  <c r="BF72" i="1" s="1"/>
  <c r="BG72" i="1" s="1"/>
  <c r="BH72" i="1" s="1"/>
  <c r="BI72" i="1" s="1"/>
  <c r="BJ72" i="1" s="1"/>
  <c r="BK72" i="1" s="1"/>
  <c r="BL72" i="1" s="1"/>
  <c r="BM72" i="1" s="1"/>
  <c r="BN72" i="1" s="1"/>
  <c r="BO72" i="1" s="1"/>
  <c r="BP72" i="1" s="1"/>
  <c r="BQ72" i="1" s="1"/>
  <c r="BR72" i="1" s="1"/>
  <c r="BS72" i="1" s="1"/>
  <c r="BT72" i="1" s="1"/>
  <c r="BU72" i="1" s="1"/>
  <c r="BV72" i="1" s="1"/>
  <c r="BW72" i="1" s="1"/>
  <c r="BX72" i="1" s="1"/>
  <c r="BY72" i="1" s="1"/>
  <c r="BZ72" i="1" s="1"/>
  <c r="AL22" i="4" l="1"/>
  <c r="AL23" i="4" s="1"/>
  <c r="AL24" i="4" s="1"/>
  <c r="AL25" i="4" s="1"/>
  <c r="AL26" i="4" s="1"/>
  <c r="AL27" i="4" s="1"/>
  <c r="AL28" i="4" s="1"/>
  <c r="AL29" i="4" s="1"/>
  <c r="AL30" i="4" s="1"/>
  <c r="AL31" i="4" s="1"/>
  <c r="AL32" i="4" s="1"/>
  <c r="AL33" i="4" s="1"/>
  <c r="AL34" i="4" s="1"/>
  <c r="AL35" i="4" s="1"/>
  <c r="AL36" i="4" s="1"/>
  <c r="AL37" i="4" s="1"/>
  <c r="AL21" i="4"/>
  <c r="P6" i="4"/>
  <c r="P7" i="4"/>
  <c r="P8" i="4"/>
  <c r="P9" i="4"/>
  <c r="P10" i="4"/>
  <c r="P11" i="4"/>
  <c r="P12" i="4"/>
  <c r="P13" i="4"/>
  <c r="P14" i="4"/>
  <c r="P15" i="4"/>
  <c r="P16" i="4"/>
  <c r="P17" i="4"/>
  <c r="P5" i="4"/>
  <c r="CC65" i="7"/>
  <c r="CC66" i="7" s="1"/>
  <c r="CC67" i="7" s="1"/>
  <c r="CC68" i="7" s="1"/>
  <c r="CC69" i="7" s="1"/>
  <c r="CC70" i="7" s="1"/>
  <c r="CC71" i="7" s="1"/>
  <c r="CC72" i="7" s="1"/>
  <c r="CC73" i="7" s="1"/>
  <c r="A211" i="7"/>
  <c r="A212" i="7" s="1"/>
  <c r="A213" i="7" s="1"/>
  <c r="A214" i="7" s="1"/>
  <c r="A215" i="7" s="1"/>
  <c r="A216" i="7" s="1"/>
  <c r="A217" i="7" s="1"/>
  <c r="A218" i="7" s="1"/>
  <c r="A219" i="7" s="1"/>
  <c r="A220" i="7" s="1"/>
  <c r="A221" i="7" s="1"/>
  <c r="A222" i="7" s="1"/>
  <c r="A211" i="6"/>
  <c r="A212" i="6" s="1"/>
  <c r="A213" i="6" s="1"/>
  <c r="A214" i="6" s="1"/>
  <c r="A215" i="6" s="1"/>
  <c r="A216" i="6" s="1"/>
  <c r="A217" i="6" s="1"/>
  <c r="A218" i="6" s="1"/>
  <c r="A219" i="6" s="1"/>
  <c r="A220" i="6" s="1"/>
  <c r="A221" i="6" s="1"/>
  <c r="A222" i="6" s="1"/>
  <c r="CC65" i="6"/>
  <c r="CC66" i="6" s="1"/>
  <c r="CC67" i="6" s="1"/>
  <c r="CC68" i="6" s="1"/>
  <c r="CC69" i="6" s="1"/>
  <c r="CC70" i="6" s="1"/>
  <c r="CC71" i="6" s="1"/>
  <c r="CC72" i="6" s="1"/>
  <c r="CC73" i="6" s="1"/>
  <c r="A211" i="5"/>
  <c r="A212" i="5" s="1"/>
  <c r="A213" i="5" s="1"/>
  <c r="A214" i="5" s="1"/>
  <c r="A215" i="5" s="1"/>
  <c r="A216" i="5" s="1"/>
  <c r="A217" i="5" s="1"/>
  <c r="A218" i="5" s="1"/>
  <c r="A219" i="5" s="1"/>
  <c r="A220" i="5" s="1"/>
  <c r="A221" i="5" s="1"/>
  <c r="A222" i="5" s="1"/>
  <c r="CB38" i="1" l="1"/>
  <c r="CC38" i="1"/>
  <c r="CC65" i="5" l="1"/>
  <c r="CC66" i="5" s="1"/>
  <c r="CC67" i="5" s="1"/>
  <c r="CC68" i="5" s="1"/>
  <c r="CC69" i="5" s="1"/>
  <c r="CC70" i="5" s="1"/>
  <c r="CC71" i="5" s="1"/>
  <c r="CC72" i="5" s="1"/>
  <c r="CC73" i="5" s="1"/>
  <c r="AL11" i="4" l="1"/>
  <c r="AM11" i="4" l="1"/>
  <c r="AM12" i="4"/>
  <c r="A206" i="7"/>
  <c r="B206" i="7"/>
  <c r="A207" i="7"/>
  <c r="B207" i="7"/>
  <c r="A201" i="7"/>
  <c r="B201" i="7"/>
  <c r="A202" i="7"/>
  <c r="B202" i="7"/>
  <c r="A203" i="7"/>
  <c r="B203" i="7"/>
  <c r="A204" i="7"/>
  <c r="B204" i="7"/>
  <c r="A205" i="7"/>
  <c r="B20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B136" i="7"/>
  <c r="A136" i="7"/>
  <c r="B132" i="7"/>
  <c r="B130" i="7"/>
  <c r="B131" i="7"/>
  <c r="B122" i="7"/>
  <c r="B123" i="7"/>
  <c r="B124" i="7"/>
  <c r="B125" i="7"/>
  <c r="B126" i="7"/>
  <c r="B127" i="7"/>
  <c r="B128" i="7"/>
  <c r="B129" i="7"/>
  <c r="B121" i="7"/>
  <c r="A202" i="6"/>
  <c r="B202" i="6"/>
  <c r="A203" i="6"/>
  <c r="B203" i="6"/>
  <c r="A204" i="6"/>
  <c r="B204" i="6"/>
  <c r="A205" i="6"/>
  <c r="B205" i="6"/>
  <c r="A206" i="6"/>
  <c r="B206" i="6"/>
  <c r="A207" i="6"/>
  <c r="B207" i="6"/>
  <c r="A137" i="6"/>
  <c r="B137" i="6"/>
  <c r="A138" i="6"/>
  <c r="B138" i="6"/>
  <c r="A139" i="6"/>
  <c r="B139" i="6"/>
  <c r="A140" i="6"/>
  <c r="B140" i="6"/>
  <c r="A141" i="6"/>
  <c r="B141" i="6"/>
  <c r="A142" i="6"/>
  <c r="B142" i="6"/>
  <c r="A143" i="6"/>
  <c r="B143" i="6"/>
  <c r="A144" i="6"/>
  <c r="B144" i="6"/>
  <c r="A145" i="6"/>
  <c r="B145" i="6"/>
  <c r="A146" i="6"/>
  <c r="B146" i="6"/>
  <c r="A147" i="6"/>
  <c r="B147" i="6"/>
  <c r="A148" i="6"/>
  <c r="B148" i="6"/>
  <c r="A149" i="6"/>
  <c r="B149" i="6"/>
  <c r="A150" i="6"/>
  <c r="B150" i="6"/>
  <c r="A151" i="6"/>
  <c r="B151" i="6"/>
  <c r="A152" i="6"/>
  <c r="B152" i="6"/>
  <c r="A153" i="6"/>
  <c r="B153" i="6"/>
  <c r="A154" i="6"/>
  <c r="B154" i="6"/>
  <c r="A155" i="6"/>
  <c r="B155" i="6"/>
  <c r="A156" i="6"/>
  <c r="B156" i="6"/>
  <c r="A157" i="6"/>
  <c r="B157" i="6"/>
  <c r="A158" i="6"/>
  <c r="B158" i="6"/>
  <c r="A159" i="6"/>
  <c r="B159" i="6"/>
  <c r="A160" i="6"/>
  <c r="B160" i="6"/>
  <c r="A161" i="6"/>
  <c r="B161" i="6"/>
  <c r="A162" i="6"/>
  <c r="B162" i="6"/>
  <c r="A163" i="6"/>
  <c r="B163" i="6"/>
  <c r="A164" i="6"/>
  <c r="B164" i="6"/>
  <c r="A165" i="6"/>
  <c r="B165" i="6"/>
  <c r="A166" i="6"/>
  <c r="B166" i="6"/>
  <c r="A167" i="6"/>
  <c r="B167" i="6"/>
  <c r="A168" i="6"/>
  <c r="B168" i="6"/>
  <c r="A169" i="6"/>
  <c r="B169" i="6"/>
  <c r="A170" i="6"/>
  <c r="B170" i="6"/>
  <c r="A171" i="6"/>
  <c r="B171" i="6"/>
  <c r="A172" i="6"/>
  <c r="B172" i="6"/>
  <c r="A173" i="6"/>
  <c r="B173" i="6"/>
  <c r="A174" i="6"/>
  <c r="B174" i="6"/>
  <c r="A175" i="6"/>
  <c r="B175" i="6"/>
  <c r="A176" i="6"/>
  <c r="B176" i="6"/>
  <c r="A177" i="6"/>
  <c r="B177" i="6"/>
  <c r="A178" i="6"/>
  <c r="B178" i="6"/>
  <c r="A179" i="6"/>
  <c r="B179" i="6"/>
  <c r="A180" i="6"/>
  <c r="B180" i="6"/>
  <c r="A181" i="6"/>
  <c r="B181" i="6"/>
  <c r="A182" i="6"/>
  <c r="B182" i="6"/>
  <c r="A183" i="6"/>
  <c r="B183" i="6"/>
  <c r="A184" i="6"/>
  <c r="B184" i="6"/>
  <c r="A185" i="6"/>
  <c r="B185" i="6"/>
  <c r="A186" i="6"/>
  <c r="B186" i="6"/>
  <c r="A187" i="6"/>
  <c r="B187" i="6"/>
  <c r="A188" i="6"/>
  <c r="B188" i="6"/>
  <c r="A189" i="6"/>
  <c r="B189" i="6"/>
  <c r="A190" i="6"/>
  <c r="B190" i="6"/>
  <c r="A191" i="6"/>
  <c r="B191" i="6"/>
  <c r="A192" i="6"/>
  <c r="B192" i="6"/>
  <c r="A193" i="6"/>
  <c r="B193" i="6"/>
  <c r="A194" i="6"/>
  <c r="B194" i="6"/>
  <c r="A195" i="6"/>
  <c r="B195" i="6"/>
  <c r="A196" i="6"/>
  <c r="B196" i="6"/>
  <c r="A197" i="6"/>
  <c r="B197" i="6"/>
  <c r="A198" i="6"/>
  <c r="B198" i="6"/>
  <c r="A199" i="6"/>
  <c r="B199" i="6"/>
  <c r="A200" i="6"/>
  <c r="B200" i="6"/>
  <c r="A201" i="6"/>
  <c r="B201" i="6"/>
  <c r="B136" i="6"/>
  <c r="A136" i="6"/>
  <c r="B133" i="6"/>
  <c r="B123" i="6"/>
  <c r="B124" i="6"/>
  <c r="B125" i="6"/>
  <c r="B126" i="6"/>
  <c r="B127" i="6"/>
  <c r="B128" i="6"/>
  <c r="B129" i="6"/>
  <c r="B130" i="6"/>
  <c r="B131" i="6"/>
  <c r="B132" i="6"/>
  <c r="B122" i="6"/>
  <c r="A207" i="5"/>
  <c r="B207" i="5"/>
  <c r="A199" i="5"/>
  <c r="B199" i="5"/>
  <c r="A200" i="5"/>
  <c r="B200" i="5"/>
  <c r="A201" i="5"/>
  <c r="B201" i="5"/>
  <c r="A202" i="5"/>
  <c r="B202" i="5"/>
  <c r="A203" i="5"/>
  <c r="B203" i="5"/>
  <c r="A204" i="5"/>
  <c r="B204" i="5"/>
  <c r="A205" i="5"/>
  <c r="B205" i="5"/>
  <c r="A206" i="5"/>
  <c r="B206" i="5"/>
  <c r="A191" i="5"/>
  <c r="B191" i="5"/>
  <c r="A192" i="5"/>
  <c r="B192" i="5"/>
  <c r="A193" i="5"/>
  <c r="B193" i="5"/>
  <c r="A194" i="5"/>
  <c r="B194" i="5"/>
  <c r="A195" i="5"/>
  <c r="B195" i="5"/>
  <c r="A196" i="5"/>
  <c r="B196" i="5"/>
  <c r="A197" i="5"/>
  <c r="B197" i="5"/>
  <c r="A198" i="5"/>
  <c r="B198"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B136" i="5"/>
  <c r="A136" i="5"/>
  <c r="C115" i="7" l="1"/>
  <c r="BZ118" i="7"/>
  <c r="BN118" i="7"/>
  <c r="BJ118" i="7"/>
  <c r="C118" i="7"/>
  <c r="C114" i="7"/>
  <c r="BY118" i="7"/>
  <c r="BY132" i="7" s="1"/>
  <c r="BY159" i="7" s="1"/>
  <c r="BU118" i="7"/>
  <c r="BU132" i="7" s="1"/>
  <c r="BU171" i="7" s="1"/>
  <c r="BQ118" i="7"/>
  <c r="BI118" i="7"/>
  <c r="BE118" i="7"/>
  <c r="C117" i="7"/>
  <c r="C113" i="7"/>
  <c r="BX118" i="7"/>
  <c r="BT118" i="7"/>
  <c r="BP118" i="7"/>
  <c r="BH118" i="7"/>
  <c r="BD118" i="7"/>
  <c r="AZ118" i="7"/>
  <c r="AR118" i="7"/>
  <c r="AN118" i="7"/>
  <c r="AJ118" i="7"/>
  <c r="AB118" i="7"/>
  <c r="X118" i="7"/>
  <c r="T118" i="7"/>
  <c r="L118" i="7"/>
  <c r="H118" i="7"/>
  <c r="D118" i="7"/>
  <c r="BW117" i="7"/>
  <c r="BS117" i="7"/>
  <c r="BO117" i="7"/>
  <c r="BK117" i="7"/>
  <c r="BG117" i="7"/>
  <c r="BC117" i="7"/>
  <c r="AY117" i="7"/>
  <c r="AU117" i="7"/>
  <c r="AQ117" i="7"/>
  <c r="AM117" i="7"/>
  <c r="C116" i="7"/>
  <c r="C130" i="7" s="1"/>
  <c r="C205" i="7" s="1"/>
  <c r="C112" i="7"/>
  <c r="BW118" i="7"/>
  <c r="BO118" i="7"/>
  <c r="BG118" i="7"/>
  <c r="AY118" i="7"/>
  <c r="AQ118" i="7"/>
  <c r="AI118" i="7"/>
  <c r="AA118" i="7"/>
  <c r="S118" i="7"/>
  <c r="K118" i="7"/>
  <c r="BZ117" i="7"/>
  <c r="BR117" i="7"/>
  <c r="BJ117" i="7"/>
  <c r="BB117" i="7"/>
  <c r="AT117" i="7"/>
  <c r="AL117" i="7"/>
  <c r="BB118" i="7"/>
  <c r="AT118" i="7"/>
  <c r="AL118" i="7"/>
  <c r="AD118" i="7"/>
  <c r="V118" i="7"/>
  <c r="N118" i="7"/>
  <c r="F118" i="7"/>
  <c r="BU117" i="7"/>
  <c r="BM117" i="7"/>
  <c r="BE117" i="7"/>
  <c r="AW117" i="7"/>
  <c r="AO117" i="7"/>
  <c r="AC117" i="7"/>
  <c r="Y117" i="7"/>
  <c r="Q117" i="7"/>
  <c r="I117" i="7"/>
  <c r="BX116" i="7"/>
  <c r="BT116" i="7"/>
  <c r="BD116" i="7"/>
  <c r="AZ116" i="7"/>
  <c r="AV116" i="7"/>
  <c r="AF116" i="7"/>
  <c r="AB116" i="7"/>
  <c r="X116" i="7"/>
  <c r="H116" i="7"/>
  <c r="D116" i="7"/>
  <c r="BW115" i="7"/>
  <c r="BG115" i="7"/>
  <c r="BC115" i="7"/>
  <c r="AY115" i="7"/>
  <c r="AI115" i="7"/>
  <c r="AE115" i="7"/>
  <c r="AA115" i="7"/>
  <c r="K115" i="7"/>
  <c r="G115" i="7"/>
  <c r="BZ114" i="7"/>
  <c r="BJ114" i="7"/>
  <c r="BF114" i="7"/>
  <c r="BB114" i="7"/>
  <c r="AL114" i="7"/>
  <c r="AH114" i="7"/>
  <c r="AD114" i="7"/>
  <c r="N114" i="7"/>
  <c r="J114" i="7"/>
  <c r="F114" i="7"/>
  <c r="BM113" i="7"/>
  <c r="BI113" i="7"/>
  <c r="BE113" i="7"/>
  <c r="AO113" i="7"/>
  <c r="AK113" i="7"/>
  <c r="AG113" i="7"/>
  <c r="Q113" i="7"/>
  <c r="M113" i="7"/>
  <c r="I113" i="7"/>
  <c r="BP112" i="7"/>
  <c r="BL112" i="7"/>
  <c r="BH112" i="7"/>
  <c r="BA118" i="7"/>
  <c r="AS118" i="7"/>
  <c r="AO118" i="7"/>
  <c r="AK118" i="7"/>
  <c r="AC118" i="7"/>
  <c r="Y118" i="7"/>
  <c r="U118" i="7"/>
  <c r="U132" i="7" s="1"/>
  <c r="U195" i="7" s="1"/>
  <c r="M118" i="7"/>
  <c r="I118" i="7"/>
  <c r="E118" i="7"/>
  <c r="BT117" i="7"/>
  <c r="BP117" i="7"/>
  <c r="BL117" i="7"/>
  <c r="BD117" i="7"/>
  <c r="AZ117" i="7"/>
  <c r="AV117" i="7"/>
  <c r="AN117" i="7"/>
  <c r="AJ117" i="7"/>
  <c r="AF117" i="7"/>
  <c r="X117" i="7"/>
  <c r="T117" i="7"/>
  <c r="P117" i="7"/>
  <c r="H117" i="7"/>
  <c r="H131" i="7" s="1"/>
  <c r="H146" i="7" s="1"/>
  <c r="D117" i="7"/>
  <c r="BW116" i="7"/>
  <c r="BO116" i="7"/>
  <c r="BK116" i="7"/>
  <c r="BG116" i="7"/>
  <c r="AY116" i="7"/>
  <c r="AU116" i="7"/>
  <c r="AQ116" i="7"/>
  <c r="AI116" i="7"/>
  <c r="AE116" i="7"/>
  <c r="AA116" i="7"/>
  <c r="S116" i="7"/>
  <c r="O116" i="7"/>
  <c r="K116" i="7"/>
  <c r="BZ115" i="7"/>
  <c r="BV115" i="7"/>
  <c r="BR115" i="7"/>
  <c r="BR129" i="7" s="1"/>
  <c r="BJ115" i="7"/>
  <c r="BF115" i="7"/>
  <c r="BB115" i="7"/>
  <c r="AT115" i="7"/>
  <c r="AP115" i="7"/>
  <c r="AL115" i="7"/>
  <c r="AD115" i="7"/>
  <c r="Z115" i="7"/>
  <c r="V115" i="7"/>
  <c r="N115" i="7"/>
  <c r="J115" i="7"/>
  <c r="F115" i="7"/>
  <c r="BU114" i="7"/>
  <c r="BQ114" i="7"/>
  <c r="BM114" i="7"/>
  <c r="BE114" i="7"/>
  <c r="BA114" i="7"/>
  <c r="AW114" i="7"/>
  <c r="AO114" i="7"/>
  <c r="AK114" i="7"/>
  <c r="AG114" i="7"/>
  <c r="Y114" i="7"/>
  <c r="U114" i="7"/>
  <c r="U128" i="7" s="1"/>
  <c r="U155" i="7" s="1"/>
  <c r="Q114" i="7"/>
  <c r="I114" i="7"/>
  <c r="E114" i="7"/>
  <c r="BX113" i="7"/>
  <c r="BP113" i="7"/>
  <c r="BL113" i="7"/>
  <c r="BH113" i="7"/>
  <c r="AZ113" i="7"/>
  <c r="AV113" i="7"/>
  <c r="AR113" i="7"/>
  <c r="AJ113" i="7"/>
  <c r="AF113" i="7"/>
  <c r="AB113" i="7"/>
  <c r="T113" i="7"/>
  <c r="P113" i="7"/>
  <c r="L113" i="7"/>
  <c r="D113" i="7"/>
  <c r="BW112" i="7"/>
  <c r="BS112" i="7"/>
  <c r="BK112" i="7"/>
  <c r="BG112" i="7"/>
  <c r="BC112" i="7"/>
  <c r="AI117" i="7"/>
  <c r="AE117" i="7"/>
  <c r="AA117" i="7"/>
  <c r="W117" i="7"/>
  <c r="S117" i="7"/>
  <c r="O117" i="7"/>
  <c r="K117" i="7"/>
  <c r="G117" i="7"/>
  <c r="BZ116" i="7"/>
  <c r="BV116" i="7"/>
  <c r="BR116" i="7"/>
  <c r="BN116" i="7"/>
  <c r="BJ116" i="7"/>
  <c r="BF116" i="7"/>
  <c r="BB116" i="7"/>
  <c r="AX116" i="7"/>
  <c r="AT116" i="7"/>
  <c r="AP116" i="7"/>
  <c r="AL116" i="7"/>
  <c r="AH116" i="7"/>
  <c r="AD116" i="7"/>
  <c r="Z116" i="7"/>
  <c r="V116" i="7"/>
  <c r="R116" i="7"/>
  <c r="N116" i="7"/>
  <c r="J116" i="7"/>
  <c r="F116" i="7"/>
  <c r="BY115" i="7"/>
  <c r="BU115" i="7"/>
  <c r="BQ115" i="7"/>
  <c r="BM115" i="7"/>
  <c r="BI115" i="7"/>
  <c r="BE115" i="7"/>
  <c r="BA115" i="7"/>
  <c r="AW115" i="7"/>
  <c r="AS115" i="7"/>
  <c r="AO115" i="7"/>
  <c r="AK115" i="7"/>
  <c r="AG115" i="7"/>
  <c r="AC115" i="7"/>
  <c r="Y115" i="7"/>
  <c r="U115" i="7"/>
  <c r="Q115" i="7"/>
  <c r="M115" i="7"/>
  <c r="I115" i="7"/>
  <c r="E115" i="7"/>
  <c r="BX114" i="7"/>
  <c r="BT114" i="7"/>
  <c r="BP114" i="7"/>
  <c r="BL114" i="7"/>
  <c r="BH114" i="7"/>
  <c r="BD114" i="7"/>
  <c r="AZ114" i="7"/>
  <c r="AV114" i="7"/>
  <c r="AR114" i="7"/>
  <c r="AN114" i="7"/>
  <c r="AJ114" i="7"/>
  <c r="AF114" i="7"/>
  <c r="AB114" i="7"/>
  <c r="X114" i="7"/>
  <c r="T114" i="7"/>
  <c r="P114" i="7"/>
  <c r="L114" i="7"/>
  <c r="H114" i="7"/>
  <c r="D114" i="7"/>
  <c r="BW113" i="7"/>
  <c r="BS113" i="7"/>
  <c r="BO113" i="7"/>
  <c r="BK113" i="7"/>
  <c r="BG113" i="7"/>
  <c r="BC113" i="7"/>
  <c r="AY113" i="7"/>
  <c r="AU113" i="7"/>
  <c r="AQ113" i="7"/>
  <c r="AM113" i="7"/>
  <c r="AI113" i="7"/>
  <c r="AE113" i="7"/>
  <c r="AA113" i="7"/>
  <c r="W113" i="7"/>
  <c r="S113" i="7"/>
  <c r="O113" i="7"/>
  <c r="K113" i="7"/>
  <c r="G113" i="7"/>
  <c r="BZ112" i="7"/>
  <c r="BV112" i="7"/>
  <c r="BR112" i="7"/>
  <c r="BN112" i="7"/>
  <c r="BJ112" i="7"/>
  <c r="BF112" i="7"/>
  <c r="BB112" i="7"/>
  <c r="AX112" i="7"/>
  <c r="AT112" i="7"/>
  <c r="AP112" i="7"/>
  <c r="AL112" i="7"/>
  <c r="AH112" i="7"/>
  <c r="AD112" i="7"/>
  <c r="Z112" i="7"/>
  <c r="V112" i="7"/>
  <c r="R112" i="7"/>
  <c r="N112" i="7"/>
  <c r="J112" i="7"/>
  <c r="F112" i="7"/>
  <c r="BY111" i="7"/>
  <c r="BU111" i="7"/>
  <c r="BQ111" i="7"/>
  <c r="BM111" i="7"/>
  <c r="BI111" i="7"/>
  <c r="BI125" i="7" s="1"/>
  <c r="BI152" i="7" s="1"/>
  <c r="BE111" i="7"/>
  <c r="BA111" i="7"/>
  <c r="AW111" i="7"/>
  <c r="AS111" i="7"/>
  <c r="AD117" i="7"/>
  <c r="V117" i="7"/>
  <c r="N117" i="7"/>
  <c r="F117" i="7"/>
  <c r="F131" i="7" s="1"/>
  <c r="F206" i="7" s="1"/>
  <c r="BU116" i="7"/>
  <c r="BM116" i="7"/>
  <c r="BE116" i="7"/>
  <c r="AW116" i="7"/>
  <c r="AO116" i="7"/>
  <c r="AG116" i="7"/>
  <c r="Y116" i="7"/>
  <c r="Q116" i="7"/>
  <c r="I116" i="7"/>
  <c r="BX115" i="7"/>
  <c r="BP115" i="7"/>
  <c r="BH115" i="7"/>
  <c r="AZ115" i="7"/>
  <c r="AR115" i="7"/>
  <c r="AJ115" i="7"/>
  <c r="AB115" i="7"/>
  <c r="T115" i="7"/>
  <c r="L115" i="7"/>
  <c r="D115" i="7"/>
  <c r="BS114" i="7"/>
  <c r="BK114" i="7"/>
  <c r="BC114" i="7"/>
  <c r="AU114" i="7"/>
  <c r="AM114" i="7"/>
  <c r="AE114" i="7"/>
  <c r="W114" i="7"/>
  <c r="O114" i="7"/>
  <c r="G114" i="7"/>
  <c r="BV113" i="7"/>
  <c r="BN113" i="7"/>
  <c r="BF113" i="7"/>
  <c r="AX113" i="7"/>
  <c r="AP113" i="7"/>
  <c r="AH113" i="7"/>
  <c r="Z113" i="7"/>
  <c r="R113" i="7"/>
  <c r="J113" i="7"/>
  <c r="BY112" i="7"/>
  <c r="BQ112" i="7"/>
  <c r="BI112" i="7"/>
  <c r="BA112" i="7"/>
  <c r="AS112" i="7"/>
  <c r="AK112" i="7"/>
  <c r="AC112" i="7"/>
  <c r="Y112" i="7"/>
  <c r="U112" i="7"/>
  <c r="M112" i="7"/>
  <c r="I112" i="7"/>
  <c r="E112" i="7"/>
  <c r="BT111" i="7"/>
  <c r="BP111" i="7"/>
  <c r="BL111" i="7"/>
  <c r="BD111" i="7"/>
  <c r="AZ111" i="7"/>
  <c r="AV111" i="7"/>
  <c r="AR112" i="7"/>
  <c r="AN112" i="7"/>
  <c r="AJ112" i="7"/>
  <c r="T112" i="7"/>
  <c r="P112" i="7"/>
  <c r="L112" i="7"/>
  <c r="BS111" i="7"/>
  <c r="BO111" i="7"/>
  <c r="BK111" i="7"/>
  <c r="AU111" i="7"/>
  <c r="AQ111" i="7"/>
  <c r="AM111" i="7"/>
  <c r="W111" i="7"/>
  <c r="S111" i="7"/>
  <c r="O111" i="7"/>
  <c r="BV110" i="7"/>
  <c r="BR110" i="7"/>
  <c r="BN110" i="7"/>
  <c r="BF110" i="7"/>
  <c r="AP110" i="7"/>
  <c r="AH110" i="7"/>
  <c r="Z110" i="7"/>
  <c r="R110" i="7"/>
  <c r="J110" i="7"/>
  <c r="BY109" i="7"/>
  <c r="BQ109" i="7"/>
  <c r="BI109" i="7"/>
  <c r="BA109" i="7"/>
  <c r="AS109" i="7"/>
  <c r="AK109" i="7"/>
  <c r="AC109" i="7"/>
  <c r="U109" i="7"/>
  <c r="M109" i="7"/>
  <c r="E109" i="7"/>
  <c r="BT108" i="7"/>
  <c r="BL108" i="7"/>
  <c r="BD108" i="7"/>
  <c r="AV108" i="7"/>
  <c r="AN108" i="7"/>
  <c r="AF108" i="7"/>
  <c r="X108" i="7"/>
  <c r="AU112" i="7"/>
  <c r="AQ112" i="7"/>
  <c r="AM112" i="7"/>
  <c r="AE112" i="7"/>
  <c r="AA112" i="7"/>
  <c r="W112" i="7"/>
  <c r="O112" i="7"/>
  <c r="K112" i="7"/>
  <c r="G112" i="7"/>
  <c r="BV111" i="7"/>
  <c r="BR111" i="7"/>
  <c r="BN111" i="7"/>
  <c r="BF111" i="7"/>
  <c r="BB111" i="7"/>
  <c r="AX111" i="7"/>
  <c r="AP111" i="7"/>
  <c r="AL111" i="7"/>
  <c r="AH111" i="7"/>
  <c r="Z111" i="7"/>
  <c r="V111" i="7"/>
  <c r="R111" i="7"/>
  <c r="J111" i="7"/>
  <c r="F111" i="7"/>
  <c r="BY110" i="7"/>
  <c r="BQ110" i="7"/>
  <c r="BM110" i="7"/>
  <c r="BI110" i="7"/>
  <c r="BA110" i="7"/>
  <c r="AW110" i="7"/>
  <c r="AS110" i="7"/>
  <c r="AK110" i="7"/>
  <c r="AK124" i="7" s="1"/>
  <c r="AK151" i="7" s="1"/>
  <c r="AG110" i="7"/>
  <c r="AC110" i="7"/>
  <c r="U110" i="7"/>
  <c r="Q110" i="7"/>
  <c r="M110" i="7"/>
  <c r="E110" i="7"/>
  <c r="BX109" i="7"/>
  <c r="BT109" i="7"/>
  <c r="BL109" i="7"/>
  <c r="BH109" i="7"/>
  <c r="BD109" i="7"/>
  <c r="AV109" i="7"/>
  <c r="AR109" i="7"/>
  <c r="AN109" i="7"/>
  <c r="AF109" i="7"/>
  <c r="AB109" i="7"/>
  <c r="X109" i="7"/>
  <c r="P109" i="7"/>
  <c r="L109" i="7"/>
  <c r="H109" i="7"/>
  <c r="BW108" i="7"/>
  <c r="BS108" i="7"/>
  <c r="BO108" i="7"/>
  <c r="BG108" i="7"/>
  <c r="BC108" i="7"/>
  <c r="AY108" i="7"/>
  <c r="AQ108" i="7"/>
  <c r="AM108" i="7"/>
  <c r="AI108" i="7"/>
  <c r="AA108" i="7"/>
  <c r="W108" i="7"/>
  <c r="S108" i="7"/>
  <c r="O108" i="7"/>
  <c r="K108" i="7"/>
  <c r="G108" i="7"/>
  <c r="BN107" i="7"/>
  <c r="AX107" i="7"/>
  <c r="AH215" i="7"/>
  <c r="AD217" i="7"/>
  <c r="Z222" i="7"/>
  <c r="R212" i="7"/>
  <c r="N213" i="7"/>
  <c r="J211" i="7"/>
  <c r="F210" i="7"/>
  <c r="AO111" i="7"/>
  <c r="AK111" i="7"/>
  <c r="AG111" i="7"/>
  <c r="AC111" i="7"/>
  <c r="Y111" i="7"/>
  <c r="U111" i="7"/>
  <c r="Q111" i="7"/>
  <c r="M111" i="7"/>
  <c r="I111" i="7"/>
  <c r="E111" i="7"/>
  <c r="BX110" i="7"/>
  <c r="BT110" i="7"/>
  <c r="BP110" i="7"/>
  <c r="BL110" i="7"/>
  <c r="BH110" i="7"/>
  <c r="BD110" i="7"/>
  <c r="AZ110" i="7"/>
  <c r="AV110" i="7"/>
  <c r="AR110" i="7"/>
  <c r="AN110" i="7"/>
  <c r="AJ110" i="7"/>
  <c r="AF110" i="7"/>
  <c r="AB110" i="7"/>
  <c r="X110" i="7"/>
  <c r="T110" i="7"/>
  <c r="P110" i="7"/>
  <c r="L110" i="7"/>
  <c r="H110" i="7"/>
  <c r="D110" i="7"/>
  <c r="BW109" i="7"/>
  <c r="BS109" i="7"/>
  <c r="BO109" i="7"/>
  <c r="BK109" i="7"/>
  <c r="BG109" i="7"/>
  <c r="BC109" i="7"/>
  <c r="AY109" i="7"/>
  <c r="AU109" i="7"/>
  <c r="AQ109" i="7"/>
  <c r="AM109" i="7"/>
  <c r="AI109" i="7"/>
  <c r="AE109" i="7"/>
  <c r="AA109" i="7"/>
  <c r="W109" i="7"/>
  <c r="S109" i="7"/>
  <c r="O109" i="7"/>
  <c r="K109" i="7"/>
  <c r="G109" i="7"/>
  <c r="BZ108" i="7"/>
  <c r="BV108" i="7"/>
  <c r="BR108" i="7"/>
  <c r="BN108" i="7"/>
  <c r="BJ108" i="7"/>
  <c r="BF108" i="7"/>
  <c r="BB108" i="7"/>
  <c r="AX108" i="7"/>
  <c r="AT108" i="7"/>
  <c r="AP108" i="7"/>
  <c r="AL108" i="7"/>
  <c r="AH108" i="7"/>
  <c r="AD108" i="7"/>
  <c r="Z108" i="7"/>
  <c r="V108" i="7"/>
  <c r="R108" i="7"/>
  <c r="N108" i="7"/>
  <c r="J108" i="7"/>
  <c r="F108" i="7"/>
  <c r="BY104" i="7"/>
  <c r="BY129" i="7" s="1"/>
  <c r="BU107" i="7"/>
  <c r="BU121" i="7" s="1"/>
  <c r="BU148" i="7" s="1"/>
  <c r="BQ104" i="7"/>
  <c r="BQ132" i="7" s="1"/>
  <c r="BQ171" i="7" s="1"/>
  <c r="BM107" i="7"/>
  <c r="BI104" i="7"/>
  <c r="BE107" i="7"/>
  <c r="BA104" i="7"/>
  <c r="AW107" i="7"/>
  <c r="AS104" i="7"/>
  <c r="AS132" i="7" s="1"/>
  <c r="AS171" i="7" s="1"/>
  <c r="AO107" i="7"/>
  <c r="AK104" i="7"/>
  <c r="AG107" i="7"/>
  <c r="AC104" i="7"/>
  <c r="Y107" i="7"/>
  <c r="U104" i="7"/>
  <c r="Q107" i="7"/>
  <c r="M107" i="7"/>
  <c r="I104" i="7"/>
  <c r="I132" i="7" s="1"/>
  <c r="I171" i="7" s="1"/>
  <c r="E104" i="7"/>
  <c r="E129" i="7" s="1"/>
  <c r="E192" i="7" s="1"/>
  <c r="AN111" i="7"/>
  <c r="AJ111" i="7"/>
  <c r="AF111" i="7"/>
  <c r="X111" i="7"/>
  <c r="T111" i="7"/>
  <c r="P111" i="7"/>
  <c r="H111" i="7"/>
  <c r="D111" i="7"/>
  <c r="BW110" i="7"/>
  <c r="BO110" i="7"/>
  <c r="BK110" i="7"/>
  <c r="BG110" i="7"/>
  <c r="AY110" i="7"/>
  <c r="AU110" i="7"/>
  <c r="AQ110" i="7"/>
  <c r="AI110" i="7"/>
  <c r="AE110" i="7"/>
  <c r="AA110" i="7"/>
  <c r="S110" i="7"/>
  <c r="O110" i="7"/>
  <c r="K110" i="7"/>
  <c r="BZ109" i="7"/>
  <c r="BV109" i="7"/>
  <c r="BR109" i="7"/>
  <c r="BJ109" i="7"/>
  <c r="BF109" i="7"/>
  <c r="BB109" i="7"/>
  <c r="AT109" i="7"/>
  <c r="AP109" i="7"/>
  <c r="AL109" i="7"/>
  <c r="AD109" i="7"/>
  <c r="Z109" i="7"/>
  <c r="V109" i="7"/>
  <c r="N109" i="7"/>
  <c r="J109" i="7"/>
  <c r="F109" i="7"/>
  <c r="BU108" i="7"/>
  <c r="BQ108" i="7"/>
  <c r="BM108" i="7"/>
  <c r="BE108" i="7"/>
  <c r="BA108" i="7"/>
  <c r="AW108" i="7"/>
  <c r="AO108" i="7"/>
  <c r="AK108" i="7"/>
  <c r="AG108" i="7"/>
  <c r="Y108" i="7"/>
  <c r="M108" i="7"/>
  <c r="I108" i="7"/>
  <c r="I122" i="7" s="1"/>
  <c r="I197" i="7" s="1"/>
  <c r="E108" i="7"/>
  <c r="BX107" i="7"/>
  <c r="BT107" i="7"/>
  <c r="BP107" i="7"/>
  <c r="BH107" i="7"/>
  <c r="BD107" i="7"/>
  <c r="AZ107" i="7"/>
  <c r="AR107" i="7"/>
  <c r="AN107" i="7"/>
  <c r="AJ107" i="7"/>
  <c r="AB107" i="7"/>
  <c r="X107" i="7"/>
  <c r="T107" i="7"/>
  <c r="L104" i="7"/>
  <c r="H104" i="7"/>
  <c r="H125" i="7" s="1"/>
  <c r="H200" i="7" s="1"/>
  <c r="D107" i="7"/>
  <c r="C210" i="7"/>
  <c r="C213" i="7"/>
  <c r="C218" i="7"/>
  <c r="C211" i="7"/>
  <c r="C212" i="7"/>
  <c r="C217" i="7"/>
  <c r="C222" i="7"/>
  <c r="C215" i="7"/>
  <c r="C216" i="7"/>
  <c r="C221" i="7"/>
  <c r="C107" i="7"/>
  <c r="C219" i="7"/>
  <c r="C220" i="7"/>
  <c r="C214" i="7"/>
  <c r="C111" i="7"/>
  <c r="C125" i="7" s="1"/>
  <c r="C200" i="7" s="1"/>
  <c r="BV118" i="7"/>
  <c r="BR118" i="7"/>
  <c r="BF118" i="7"/>
  <c r="AX118" i="7"/>
  <c r="AP118" i="7"/>
  <c r="AH118" i="7"/>
  <c r="Z118" i="7"/>
  <c r="R118" i="7"/>
  <c r="J118" i="7"/>
  <c r="BY117" i="7"/>
  <c r="BQ117" i="7"/>
  <c r="BI117" i="7"/>
  <c r="BA117" i="7"/>
  <c r="AS117" i="7"/>
  <c r="AK117" i="7"/>
  <c r="AG117" i="7"/>
  <c r="U117" i="7"/>
  <c r="U131" i="7" s="1"/>
  <c r="M117" i="7"/>
  <c r="E117" i="7"/>
  <c r="BP116" i="7"/>
  <c r="BL116" i="7"/>
  <c r="BH116" i="7"/>
  <c r="AR116" i="7"/>
  <c r="AN116" i="7"/>
  <c r="AJ116" i="7"/>
  <c r="T116" i="7"/>
  <c r="P116" i="7"/>
  <c r="L116" i="7"/>
  <c r="BS115" i="7"/>
  <c r="BO115" i="7"/>
  <c r="BK115" i="7"/>
  <c r="AU115" i="7"/>
  <c r="AQ115" i="7"/>
  <c r="AM115" i="7"/>
  <c r="W115" i="7"/>
  <c r="S115" i="7"/>
  <c r="O115" i="7"/>
  <c r="BV114" i="7"/>
  <c r="BR114" i="7"/>
  <c r="BN114" i="7"/>
  <c r="AX114" i="7"/>
  <c r="AT114" i="7"/>
  <c r="AP114" i="7"/>
  <c r="Z114" i="7"/>
  <c r="V114" i="7"/>
  <c r="R114" i="7"/>
  <c r="BY113" i="7"/>
  <c r="BY127" i="7" s="1"/>
  <c r="BY202" i="7" s="1"/>
  <c r="BU113" i="7"/>
  <c r="BQ113" i="7"/>
  <c r="BQ127" i="7" s="1"/>
  <c r="BQ178" i="7" s="1"/>
  <c r="BA113" i="7"/>
  <c r="AW113" i="7"/>
  <c r="AS113" i="7"/>
  <c r="AC113" i="7"/>
  <c r="Y113" i="7"/>
  <c r="U113" i="7"/>
  <c r="E113" i="7"/>
  <c r="BX112" i="7"/>
  <c r="BT112" i="7"/>
  <c r="BD112" i="7"/>
  <c r="AZ112" i="7"/>
  <c r="AV112" i="7"/>
  <c r="AF112" i="7"/>
  <c r="AB112" i="7"/>
  <c r="X112" i="7"/>
  <c r="H112" i="7"/>
  <c r="H126" i="7" s="1"/>
  <c r="D112" i="7"/>
  <c r="BW111" i="7"/>
  <c r="BG111" i="7"/>
  <c r="BC111" i="7"/>
  <c r="AY111" i="7"/>
  <c r="AI111" i="7"/>
  <c r="AE111" i="7"/>
  <c r="AA111" i="7"/>
  <c r="K111" i="7"/>
  <c r="G111" i="7"/>
  <c r="BZ110" i="7"/>
  <c r="BJ110" i="7"/>
  <c r="BB110" i="7"/>
  <c r="AX110" i="7"/>
  <c r="AT110" i="7"/>
  <c r="AL110" i="7"/>
  <c r="AD110" i="7"/>
  <c r="V110" i="7"/>
  <c r="N110" i="7"/>
  <c r="F110" i="7"/>
  <c r="BU109" i="7"/>
  <c r="BM109" i="7"/>
  <c r="BE109" i="7"/>
  <c r="AW109" i="7"/>
  <c r="AO109" i="7"/>
  <c r="AG109" i="7"/>
  <c r="Y109" i="7"/>
  <c r="Q109" i="7"/>
  <c r="I109" i="7"/>
  <c r="BX108" i="7"/>
  <c r="BP108" i="7"/>
  <c r="BH108" i="7"/>
  <c r="AZ108" i="7"/>
  <c r="AR108" i="7"/>
  <c r="AJ108" i="7"/>
  <c r="AB108" i="7"/>
  <c r="T108" i="7"/>
  <c r="P108" i="7"/>
  <c r="L108" i="7"/>
  <c r="H108" i="7"/>
  <c r="D108" i="7"/>
  <c r="BW211" i="7"/>
  <c r="BW215" i="7"/>
  <c r="BW217" i="7"/>
  <c r="BW210" i="7"/>
  <c r="BW219" i="7"/>
  <c r="BW220" i="7"/>
  <c r="BW104" i="7"/>
  <c r="BW216" i="7"/>
  <c r="BW214" i="7"/>
  <c r="BW222" i="7"/>
  <c r="BW213" i="7"/>
  <c r="BW212" i="7"/>
  <c r="BW218" i="7"/>
  <c r="BW221" i="7"/>
  <c r="BS104" i="7"/>
  <c r="BS217" i="7"/>
  <c r="BS214" i="7"/>
  <c r="BS222" i="7"/>
  <c r="BS213" i="7"/>
  <c r="BS212" i="7"/>
  <c r="BS219" i="7"/>
  <c r="BS221" i="7"/>
  <c r="BS211" i="7"/>
  <c r="BS216" i="7"/>
  <c r="BS218" i="7"/>
  <c r="BS210" i="7"/>
  <c r="BS215" i="7"/>
  <c r="BS220" i="7"/>
  <c r="BO211" i="7"/>
  <c r="BO216" i="7"/>
  <c r="BO214" i="7"/>
  <c r="BO210" i="7"/>
  <c r="BO215" i="7"/>
  <c r="BO220" i="7"/>
  <c r="BO104" i="7"/>
  <c r="BO212" i="7"/>
  <c r="BO219" i="7"/>
  <c r="BO222" i="7"/>
  <c r="BO213" i="7"/>
  <c r="BO217" i="7"/>
  <c r="BO218" i="7"/>
  <c r="BO221" i="7"/>
  <c r="BK104" i="7"/>
  <c r="BK217" i="7"/>
  <c r="BK219" i="7"/>
  <c r="BK222" i="7"/>
  <c r="BK213" i="7"/>
  <c r="BK216" i="7"/>
  <c r="BK218" i="7"/>
  <c r="BK221" i="7"/>
  <c r="BK211" i="7"/>
  <c r="BK215" i="7"/>
  <c r="BK214" i="7"/>
  <c r="BK210" i="7"/>
  <c r="BK212" i="7"/>
  <c r="BK220" i="7"/>
  <c r="BG211" i="7"/>
  <c r="BG212" i="7"/>
  <c r="BG218" i="7"/>
  <c r="BG210" i="7"/>
  <c r="BG215" i="7"/>
  <c r="BG220" i="7"/>
  <c r="BG104" i="7"/>
  <c r="BG129" i="7" s="1"/>
  <c r="BG217" i="7"/>
  <c r="BG219" i="7"/>
  <c r="BG222" i="7"/>
  <c r="BG213" i="7"/>
  <c r="BG216" i="7"/>
  <c r="BG214" i="7"/>
  <c r="BG221" i="7"/>
  <c r="BC104" i="7"/>
  <c r="BC217" i="7"/>
  <c r="BC214" i="7"/>
  <c r="BC222" i="7"/>
  <c r="BC213" i="7"/>
  <c r="BC212" i="7"/>
  <c r="BC219" i="7"/>
  <c r="BC221" i="7"/>
  <c r="BC211" i="7"/>
  <c r="BC216" i="7"/>
  <c r="BC218" i="7"/>
  <c r="BC210" i="7"/>
  <c r="BC215" i="7"/>
  <c r="BC220" i="7"/>
  <c r="AY211" i="7"/>
  <c r="AY216" i="7"/>
  <c r="AY214" i="7"/>
  <c r="AY210" i="7"/>
  <c r="AY215" i="7"/>
  <c r="AY220" i="7"/>
  <c r="AY104" i="7"/>
  <c r="AY212" i="7"/>
  <c r="AY219" i="7"/>
  <c r="AY222" i="7"/>
  <c r="AY213" i="7"/>
  <c r="AY217" i="7"/>
  <c r="AY218" i="7"/>
  <c r="AY221" i="7"/>
  <c r="AU104" i="7"/>
  <c r="AU217" i="7"/>
  <c r="AU219" i="7"/>
  <c r="AU220" i="7"/>
  <c r="AU213" i="7"/>
  <c r="AU216" i="7"/>
  <c r="AU218" i="7"/>
  <c r="AU222" i="7"/>
  <c r="AU211" i="7"/>
  <c r="AU215" i="7"/>
  <c r="AU214" i="7"/>
  <c r="AU210" i="7"/>
  <c r="AU212" i="7"/>
  <c r="AU221" i="7"/>
  <c r="AQ211" i="7"/>
  <c r="AQ216" i="7"/>
  <c r="AQ218" i="7"/>
  <c r="AQ210" i="7"/>
  <c r="AQ212" i="7"/>
  <c r="AQ221" i="7"/>
  <c r="AQ104" i="7"/>
  <c r="AQ214" i="7"/>
  <c r="AQ215" i="7"/>
  <c r="AQ220" i="7"/>
  <c r="AQ213" i="7"/>
  <c r="AQ217" i="7"/>
  <c r="AQ219" i="7"/>
  <c r="AQ222" i="7"/>
  <c r="AM104" i="7"/>
  <c r="AM214" i="7"/>
  <c r="AM215" i="7"/>
  <c r="AM220" i="7"/>
  <c r="AM213" i="7"/>
  <c r="AM217" i="7"/>
  <c r="AM219" i="7"/>
  <c r="AM222" i="7"/>
  <c r="AM211" i="7"/>
  <c r="AM212" i="7"/>
  <c r="AM218" i="7"/>
  <c r="AM210" i="7"/>
  <c r="AM216" i="7"/>
  <c r="AM221" i="7"/>
  <c r="AI211" i="7"/>
  <c r="AI217" i="7"/>
  <c r="AI218" i="7"/>
  <c r="AI210" i="7"/>
  <c r="AI216" i="7"/>
  <c r="AI221" i="7"/>
  <c r="AI104" i="7"/>
  <c r="AI122" i="7" s="1"/>
  <c r="AI214" i="7"/>
  <c r="AI215" i="7"/>
  <c r="AI220" i="7"/>
  <c r="AI213" i="7"/>
  <c r="AI212" i="7"/>
  <c r="AI219" i="7"/>
  <c r="AI222" i="7"/>
  <c r="AE104" i="7"/>
  <c r="AE130" i="7" s="1"/>
  <c r="AE205" i="7" s="1"/>
  <c r="AE214" i="7"/>
  <c r="AE212" i="7"/>
  <c r="AE220" i="7"/>
  <c r="AE213" i="7"/>
  <c r="AE217" i="7"/>
  <c r="AE219" i="7"/>
  <c r="AE222" i="7"/>
  <c r="AE211" i="7"/>
  <c r="AE216" i="7"/>
  <c r="AE218" i="7"/>
  <c r="AE210" i="7"/>
  <c r="AE215" i="7"/>
  <c r="AE221" i="7"/>
  <c r="AA211" i="7"/>
  <c r="AA216" i="7"/>
  <c r="AA218" i="7"/>
  <c r="AA210" i="7"/>
  <c r="AA212" i="7"/>
  <c r="AA221" i="7"/>
  <c r="AA104" i="7"/>
  <c r="AA130" i="7" s="1"/>
  <c r="AA145" i="7" s="1"/>
  <c r="AA214" i="7"/>
  <c r="AA215" i="7"/>
  <c r="AA220" i="7"/>
  <c r="AA213" i="7"/>
  <c r="AA217" i="7"/>
  <c r="AA219" i="7"/>
  <c r="AA222" i="7"/>
  <c r="W104" i="7"/>
  <c r="W214" i="7"/>
  <c r="W215" i="7"/>
  <c r="W220" i="7"/>
  <c r="W213" i="7"/>
  <c r="W217" i="7"/>
  <c r="W219" i="7"/>
  <c r="W222" i="7"/>
  <c r="W211" i="7"/>
  <c r="W212" i="7"/>
  <c r="W218" i="7"/>
  <c r="W210" i="7"/>
  <c r="W216" i="7"/>
  <c r="W221" i="7"/>
  <c r="S211" i="7"/>
  <c r="S217" i="7"/>
  <c r="S218" i="7"/>
  <c r="S210" i="7"/>
  <c r="S216" i="7"/>
  <c r="S221" i="7"/>
  <c r="S104" i="7"/>
  <c r="S214" i="7"/>
  <c r="S215" i="7"/>
  <c r="S220" i="7"/>
  <c r="S213" i="7"/>
  <c r="S212" i="7"/>
  <c r="S219" i="7"/>
  <c r="S222" i="7"/>
  <c r="O104" i="7"/>
  <c r="O214" i="7"/>
  <c r="O212" i="7"/>
  <c r="O220" i="7"/>
  <c r="O213" i="7"/>
  <c r="O217" i="7"/>
  <c r="O219" i="7"/>
  <c r="O222" i="7"/>
  <c r="O211" i="7"/>
  <c r="O216" i="7"/>
  <c r="O218" i="7"/>
  <c r="O210" i="7"/>
  <c r="O215" i="7"/>
  <c r="O221" i="7"/>
  <c r="K211" i="7"/>
  <c r="K216" i="7"/>
  <c r="K218" i="7"/>
  <c r="K210" i="7"/>
  <c r="K212" i="7"/>
  <c r="K221" i="7"/>
  <c r="K107" i="7"/>
  <c r="K214" i="7"/>
  <c r="K215" i="7"/>
  <c r="K220" i="7"/>
  <c r="K213" i="7"/>
  <c r="K217" i="7"/>
  <c r="K219" i="7"/>
  <c r="K222" i="7"/>
  <c r="G107" i="7"/>
  <c r="G214" i="7"/>
  <c r="G215" i="7"/>
  <c r="G220" i="7"/>
  <c r="G213" i="7"/>
  <c r="G217" i="7"/>
  <c r="G219" i="7"/>
  <c r="G222" i="7"/>
  <c r="G211" i="7"/>
  <c r="G212" i="7"/>
  <c r="G218" i="7"/>
  <c r="G210" i="7"/>
  <c r="G216" i="7"/>
  <c r="G221" i="7"/>
  <c r="R104" i="7"/>
  <c r="AH104" i="7"/>
  <c r="AX104" i="7"/>
  <c r="BN104" i="7"/>
  <c r="BN132" i="7" s="1"/>
  <c r="BN207" i="7" s="1"/>
  <c r="R107" i="7"/>
  <c r="AH107" i="7"/>
  <c r="G104" i="7"/>
  <c r="G128" i="7" s="1"/>
  <c r="G203" i="7" s="1"/>
  <c r="L107" i="7"/>
  <c r="O107" i="7"/>
  <c r="AE107" i="7"/>
  <c r="AU107" i="7"/>
  <c r="BK107" i="7"/>
  <c r="N104" i="7"/>
  <c r="F221" i="7"/>
  <c r="N219" i="7"/>
  <c r="R221" i="7"/>
  <c r="C110" i="7"/>
  <c r="BM118" i="7"/>
  <c r="AW118" i="7"/>
  <c r="AG118" i="7"/>
  <c r="Q118" i="7"/>
  <c r="BX117" i="7"/>
  <c r="BH117" i="7"/>
  <c r="AR117" i="7"/>
  <c r="AB117" i="7"/>
  <c r="L117" i="7"/>
  <c r="BS116" i="7"/>
  <c r="BC116" i="7"/>
  <c r="AM116" i="7"/>
  <c r="W116" i="7"/>
  <c r="G116" i="7"/>
  <c r="BN115" i="7"/>
  <c r="AX115" i="7"/>
  <c r="AH115" i="7"/>
  <c r="AH129" i="7" s="1"/>
  <c r="AH144" i="7" s="1"/>
  <c r="R115" i="7"/>
  <c r="BY114" i="7"/>
  <c r="BI114" i="7"/>
  <c r="AS114" i="7"/>
  <c r="AC114" i="7"/>
  <c r="M114" i="7"/>
  <c r="BT113" i="7"/>
  <c r="BD113" i="7"/>
  <c r="AN113" i="7"/>
  <c r="X113" i="7"/>
  <c r="H113" i="7"/>
  <c r="BO112" i="7"/>
  <c r="AY112" i="7"/>
  <c r="AY126" i="7" s="1"/>
  <c r="AI112" i="7"/>
  <c r="S112" i="7"/>
  <c r="BZ111" i="7"/>
  <c r="BJ111" i="7"/>
  <c r="AT111" i="7"/>
  <c r="AD111" i="7"/>
  <c r="N111" i="7"/>
  <c r="BU110" i="7"/>
  <c r="BE110" i="7"/>
  <c r="AO110" i="7"/>
  <c r="Y110" i="7"/>
  <c r="I110" i="7"/>
  <c r="I124" i="7" s="1"/>
  <c r="I151" i="7" s="1"/>
  <c r="BP109" i="7"/>
  <c r="AZ109" i="7"/>
  <c r="AJ109" i="7"/>
  <c r="T109" i="7"/>
  <c r="D109" i="7"/>
  <c r="BK108" i="7"/>
  <c r="AU108" i="7"/>
  <c r="AE108" i="7"/>
  <c r="BZ213" i="7"/>
  <c r="BZ214" i="7"/>
  <c r="BZ219" i="7"/>
  <c r="BZ211" i="7"/>
  <c r="BZ218" i="7"/>
  <c r="BZ221" i="7"/>
  <c r="BZ212" i="7"/>
  <c r="BZ216" i="7"/>
  <c r="BZ217" i="7"/>
  <c r="BZ222" i="7"/>
  <c r="BZ210" i="7"/>
  <c r="BZ215" i="7"/>
  <c r="BZ220" i="7"/>
  <c r="BV210" i="7"/>
  <c r="BV214" i="7"/>
  <c r="BV220" i="7"/>
  <c r="BV213" i="7"/>
  <c r="BV211" i="7"/>
  <c r="BV219" i="7"/>
  <c r="BV216" i="7"/>
  <c r="BV218" i="7"/>
  <c r="BV221" i="7"/>
  <c r="BV212" i="7"/>
  <c r="BV215" i="7"/>
  <c r="BV217" i="7"/>
  <c r="BV222" i="7"/>
  <c r="BR212" i="7"/>
  <c r="BR215" i="7"/>
  <c r="BR218" i="7"/>
  <c r="BR222" i="7"/>
  <c r="BR210" i="7"/>
  <c r="BR211" i="7"/>
  <c r="BR220" i="7"/>
  <c r="BR213" i="7"/>
  <c r="BR214" i="7"/>
  <c r="BR219" i="7"/>
  <c r="BR216" i="7"/>
  <c r="BR217" i="7"/>
  <c r="BR221" i="7"/>
  <c r="BN216" i="7"/>
  <c r="BN218" i="7"/>
  <c r="BN221" i="7"/>
  <c r="BN212" i="7"/>
  <c r="BN211" i="7"/>
  <c r="BN220" i="7"/>
  <c r="BN222" i="7"/>
  <c r="BN210" i="7"/>
  <c r="BN215" i="7"/>
  <c r="BN217" i="7"/>
  <c r="BN213" i="7"/>
  <c r="BN214" i="7"/>
  <c r="BN219" i="7"/>
  <c r="BJ213" i="7"/>
  <c r="BJ214" i="7"/>
  <c r="BJ219" i="7"/>
  <c r="BJ211" i="7"/>
  <c r="BJ218" i="7"/>
  <c r="BJ221" i="7"/>
  <c r="BJ212" i="7"/>
  <c r="BJ216" i="7"/>
  <c r="BJ217" i="7"/>
  <c r="BJ222" i="7"/>
  <c r="BJ210" i="7"/>
  <c r="BJ215" i="7"/>
  <c r="BJ220" i="7"/>
  <c r="BF210" i="7"/>
  <c r="BF214" i="7"/>
  <c r="BF220" i="7"/>
  <c r="BF213" i="7"/>
  <c r="BF211" i="7"/>
  <c r="BF219" i="7"/>
  <c r="BF216" i="7"/>
  <c r="BF218" i="7"/>
  <c r="BF221" i="7"/>
  <c r="BF212" i="7"/>
  <c r="BF215" i="7"/>
  <c r="BF217" i="7"/>
  <c r="BF222" i="7"/>
  <c r="BB212" i="7"/>
  <c r="BB215" i="7"/>
  <c r="BB218" i="7"/>
  <c r="BB222" i="7"/>
  <c r="BB210" i="7"/>
  <c r="BB211" i="7"/>
  <c r="BB220" i="7"/>
  <c r="BB213" i="7"/>
  <c r="BB214" i="7"/>
  <c r="BB219" i="7"/>
  <c r="BB216" i="7"/>
  <c r="BB217" i="7"/>
  <c r="BB221" i="7"/>
  <c r="AX216" i="7"/>
  <c r="AX218" i="7"/>
  <c r="AX221" i="7"/>
  <c r="AX212" i="7"/>
  <c r="AX211" i="7"/>
  <c r="AX220" i="7"/>
  <c r="AX222" i="7"/>
  <c r="AX210" i="7"/>
  <c r="AX215" i="7"/>
  <c r="AX217" i="7"/>
  <c r="AX213" i="7"/>
  <c r="AX214" i="7"/>
  <c r="AX219" i="7"/>
  <c r="AT213" i="7"/>
  <c r="AT214" i="7"/>
  <c r="AT220" i="7"/>
  <c r="AT211" i="7"/>
  <c r="AT218" i="7"/>
  <c r="AT219" i="7"/>
  <c r="AT212" i="7"/>
  <c r="AT216" i="7"/>
  <c r="AT221" i="7"/>
  <c r="AT222" i="7"/>
  <c r="AT210" i="7"/>
  <c r="AT215" i="7"/>
  <c r="AT217" i="7"/>
  <c r="AP210" i="7"/>
  <c r="AP215" i="7"/>
  <c r="AP221" i="7"/>
  <c r="AP214" i="7"/>
  <c r="AP211" i="7"/>
  <c r="AP220" i="7"/>
  <c r="AP213" i="7"/>
  <c r="AP218" i="7"/>
  <c r="AP219" i="7"/>
  <c r="AP212" i="7"/>
  <c r="AP216" i="7"/>
  <c r="AP217" i="7"/>
  <c r="AP222" i="7"/>
  <c r="AL212" i="7"/>
  <c r="AL216" i="7"/>
  <c r="AL218" i="7"/>
  <c r="AL222" i="7"/>
  <c r="AL210" i="7"/>
  <c r="AL215" i="7"/>
  <c r="AL221" i="7"/>
  <c r="AL214" i="7"/>
  <c r="AL211" i="7"/>
  <c r="AL220" i="7"/>
  <c r="AL213" i="7"/>
  <c r="AH213" i="7"/>
  <c r="AH218" i="7"/>
  <c r="AH219" i="7"/>
  <c r="AH212" i="7"/>
  <c r="AH216" i="7"/>
  <c r="AH221" i="7"/>
  <c r="AH222" i="7"/>
  <c r="AH210" i="7"/>
  <c r="AH211" i="7"/>
  <c r="AH220" i="7"/>
  <c r="AD214" i="7"/>
  <c r="AD215" i="7"/>
  <c r="AD220" i="7"/>
  <c r="AD213" i="7"/>
  <c r="AD218" i="7"/>
  <c r="AD219" i="7"/>
  <c r="AD212" i="7"/>
  <c r="AD211" i="7"/>
  <c r="AD221" i="7"/>
  <c r="AD222" i="7"/>
  <c r="Z210" i="7"/>
  <c r="Z215" i="7"/>
  <c r="Z221" i="7"/>
  <c r="Z214" i="7"/>
  <c r="Z211" i="7"/>
  <c r="Z220" i="7"/>
  <c r="Z213" i="7"/>
  <c r="Z218" i="7"/>
  <c r="Z219" i="7"/>
  <c r="V212" i="7"/>
  <c r="V216" i="7"/>
  <c r="V218" i="7"/>
  <c r="V222" i="7"/>
  <c r="V210" i="7"/>
  <c r="V215" i="7"/>
  <c r="V221" i="7"/>
  <c r="V214" i="7"/>
  <c r="V211" i="7"/>
  <c r="V220" i="7"/>
  <c r="R213" i="7"/>
  <c r="R218" i="7"/>
  <c r="R219" i="7"/>
  <c r="R210" i="7"/>
  <c r="R211" i="7"/>
  <c r="R220" i="7"/>
  <c r="N214" i="7"/>
  <c r="N215" i="7"/>
  <c r="N220" i="7"/>
  <c r="N212" i="7"/>
  <c r="N211" i="7"/>
  <c r="N221" i="7"/>
  <c r="N222" i="7"/>
  <c r="J210" i="7"/>
  <c r="J215" i="7"/>
  <c r="J221" i="7"/>
  <c r="J213" i="7"/>
  <c r="J218" i="7"/>
  <c r="J219" i="7"/>
  <c r="F212" i="7"/>
  <c r="F216" i="7"/>
  <c r="F218" i="7"/>
  <c r="F222" i="7"/>
  <c r="F214" i="7"/>
  <c r="F211" i="7"/>
  <c r="F220" i="7"/>
  <c r="V104" i="7"/>
  <c r="V132" i="7" s="1"/>
  <c r="V207" i="7" s="1"/>
  <c r="AL104" i="7"/>
  <c r="AL123" i="7" s="1"/>
  <c r="AL198" i="7" s="1"/>
  <c r="BB104" i="7"/>
  <c r="BR104" i="7"/>
  <c r="BR122" i="7" s="1"/>
  <c r="BR173" i="7" s="1"/>
  <c r="V107" i="7"/>
  <c r="AL107" i="7"/>
  <c r="BB107" i="7"/>
  <c r="BR107" i="7"/>
  <c r="K104" i="7"/>
  <c r="K129" i="7" s="1"/>
  <c r="K192" i="7" s="1"/>
  <c r="S107" i="7"/>
  <c r="AI107" i="7"/>
  <c r="AY107" i="7"/>
  <c r="BO107" i="7"/>
  <c r="F107" i="7"/>
  <c r="F217" i="7"/>
  <c r="J222" i="7"/>
  <c r="J216" i="7"/>
  <c r="N217" i="7"/>
  <c r="N210" i="7"/>
  <c r="R215" i="7"/>
  <c r="V219" i="7"/>
  <c r="Z217" i="7"/>
  <c r="AD216" i="7"/>
  <c r="AH214" i="7"/>
  <c r="C109" i="7"/>
  <c r="BL118" i="7"/>
  <c r="AV118" i="7"/>
  <c r="AF118" i="7"/>
  <c r="P118" i="7"/>
  <c r="BY213" i="7"/>
  <c r="BY214" i="7"/>
  <c r="BY216" i="7"/>
  <c r="BY212" i="7"/>
  <c r="BY217" i="7"/>
  <c r="BY218" i="7"/>
  <c r="BY215" i="7"/>
  <c r="BY220" i="7"/>
  <c r="BY222" i="7"/>
  <c r="BY211" i="7"/>
  <c r="BY210" i="7"/>
  <c r="BY219" i="7"/>
  <c r="BY221" i="7"/>
  <c r="BU211" i="7"/>
  <c r="BU215" i="7"/>
  <c r="BU216" i="7"/>
  <c r="BU221" i="7"/>
  <c r="BU213" i="7"/>
  <c r="BU214" i="7"/>
  <c r="BU219" i="7"/>
  <c r="BU212" i="7"/>
  <c r="BU217" i="7"/>
  <c r="BU218" i="7"/>
  <c r="BU210" i="7"/>
  <c r="BU220" i="7"/>
  <c r="BU222" i="7"/>
  <c r="BQ215" i="7"/>
  <c r="BQ216" i="7"/>
  <c r="BQ222" i="7"/>
  <c r="BQ211" i="7"/>
  <c r="BQ214" i="7"/>
  <c r="BQ220" i="7"/>
  <c r="BQ221" i="7"/>
  <c r="BQ213" i="7"/>
  <c r="BQ217" i="7"/>
  <c r="BQ219" i="7"/>
  <c r="BQ212" i="7"/>
  <c r="BQ210" i="7"/>
  <c r="BQ218" i="7"/>
  <c r="BM212" i="7"/>
  <c r="BM217" i="7"/>
  <c r="BM218" i="7"/>
  <c r="BM215" i="7"/>
  <c r="BM216" i="7"/>
  <c r="BM222" i="7"/>
  <c r="BM211" i="7"/>
  <c r="BM214" i="7"/>
  <c r="BM220" i="7"/>
  <c r="BM221" i="7"/>
  <c r="BM213" i="7"/>
  <c r="BM210" i="7"/>
  <c r="BM219" i="7"/>
  <c r="BI213" i="7"/>
  <c r="BI214" i="7"/>
  <c r="BI216" i="7"/>
  <c r="BI212" i="7"/>
  <c r="BI217" i="7"/>
  <c r="BI218" i="7"/>
  <c r="BI215" i="7"/>
  <c r="BI220" i="7"/>
  <c r="BI222" i="7"/>
  <c r="BI211" i="7"/>
  <c r="BI210" i="7"/>
  <c r="BI219" i="7"/>
  <c r="BI221" i="7"/>
  <c r="BE211" i="7"/>
  <c r="BE215" i="7"/>
  <c r="BE216" i="7"/>
  <c r="BE221" i="7"/>
  <c r="BE213" i="7"/>
  <c r="BE214" i="7"/>
  <c r="BE219" i="7"/>
  <c r="BE212" i="7"/>
  <c r="BE217" i="7"/>
  <c r="BE218" i="7"/>
  <c r="BE210" i="7"/>
  <c r="BE220" i="7"/>
  <c r="BE222" i="7"/>
  <c r="BA215" i="7"/>
  <c r="BA216" i="7"/>
  <c r="BA222" i="7"/>
  <c r="BA211" i="7"/>
  <c r="BA214" i="7"/>
  <c r="BA220" i="7"/>
  <c r="BA221" i="7"/>
  <c r="BA213" i="7"/>
  <c r="BA217" i="7"/>
  <c r="BA219" i="7"/>
  <c r="BA212" i="7"/>
  <c r="BA210" i="7"/>
  <c r="BA218" i="7"/>
  <c r="AW212" i="7"/>
  <c r="AW217" i="7"/>
  <c r="AW218" i="7"/>
  <c r="AW215" i="7"/>
  <c r="AW216" i="7"/>
  <c r="AW221" i="7"/>
  <c r="AW211" i="7"/>
  <c r="AW214" i="7"/>
  <c r="AW220" i="7"/>
  <c r="AW222" i="7"/>
  <c r="AW213" i="7"/>
  <c r="AW210" i="7"/>
  <c r="AW219" i="7"/>
  <c r="AS213" i="7"/>
  <c r="AS214" i="7"/>
  <c r="AS219" i="7"/>
  <c r="AS212" i="7"/>
  <c r="AS217" i="7"/>
  <c r="AS216" i="7"/>
  <c r="AS215" i="7"/>
  <c r="AS221" i="7"/>
  <c r="AS218" i="7"/>
  <c r="AS211" i="7"/>
  <c r="AS210" i="7"/>
  <c r="AS220" i="7"/>
  <c r="AS222" i="7"/>
  <c r="AO211" i="7"/>
  <c r="AO215" i="7"/>
  <c r="AO220" i="7"/>
  <c r="AO222" i="7"/>
  <c r="AO213" i="7"/>
  <c r="AO217" i="7"/>
  <c r="AO216" i="7"/>
  <c r="AO212" i="7"/>
  <c r="AO221" i="7"/>
  <c r="AO219" i="7"/>
  <c r="AO210" i="7"/>
  <c r="AO214" i="7"/>
  <c r="AO218" i="7"/>
  <c r="AK215" i="7"/>
  <c r="AK221" i="7"/>
  <c r="AK218" i="7"/>
  <c r="AK211" i="7"/>
  <c r="AK214" i="7"/>
  <c r="AK216" i="7"/>
  <c r="AK222" i="7"/>
  <c r="AK213" i="7"/>
  <c r="AK217" i="7"/>
  <c r="AK220" i="7"/>
  <c r="AK212" i="7"/>
  <c r="AK210" i="7"/>
  <c r="AK219" i="7"/>
  <c r="AG212" i="7"/>
  <c r="AG217" i="7"/>
  <c r="AG219" i="7"/>
  <c r="AG215" i="7"/>
  <c r="AG216" i="7"/>
  <c r="AG218" i="7"/>
  <c r="AG211" i="7"/>
  <c r="AG214" i="7"/>
  <c r="AG221" i="7"/>
  <c r="AG222" i="7"/>
  <c r="AG213" i="7"/>
  <c r="AG210" i="7"/>
  <c r="AG220" i="7"/>
  <c r="AC213" i="7"/>
  <c r="AC210" i="7"/>
  <c r="AC219" i="7"/>
  <c r="AC212" i="7"/>
  <c r="AC217" i="7"/>
  <c r="AC216" i="7"/>
  <c r="AC214" i="7"/>
  <c r="AC221" i="7"/>
  <c r="AC218" i="7"/>
  <c r="AC211" i="7"/>
  <c r="AC215" i="7"/>
  <c r="AC220" i="7"/>
  <c r="AC222" i="7"/>
  <c r="Y211" i="7"/>
  <c r="Y215" i="7"/>
  <c r="Y220" i="7"/>
  <c r="Y222" i="7"/>
  <c r="Y213" i="7"/>
  <c r="Y217" i="7"/>
  <c r="Y216" i="7"/>
  <c r="Y212" i="7"/>
  <c r="Y214" i="7"/>
  <c r="Y219" i="7"/>
  <c r="Y210" i="7"/>
  <c r="Y221" i="7"/>
  <c r="Y218" i="7"/>
  <c r="U215" i="7"/>
  <c r="U221" i="7"/>
  <c r="U218" i="7"/>
  <c r="U211" i="7"/>
  <c r="U214" i="7"/>
  <c r="U216" i="7"/>
  <c r="U222" i="7"/>
  <c r="U213" i="7"/>
  <c r="U217" i="7"/>
  <c r="U220" i="7"/>
  <c r="U212" i="7"/>
  <c r="U210" i="7"/>
  <c r="U219" i="7"/>
  <c r="Q212" i="7"/>
  <c r="Q217" i="7"/>
  <c r="Q219" i="7"/>
  <c r="Q215" i="7"/>
  <c r="Q216" i="7"/>
  <c r="Q218" i="7"/>
  <c r="Q211" i="7"/>
  <c r="Q214" i="7"/>
  <c r="Q221" i="7"/>
  <c r="Q222" i="7"/>
  <c r="Q213" i="7"/>
  <c r="Q210" i="7"/>
  <c r="Q220" i="7"/>
  <c r="M213" i="7"/>
  <c r="M210" i="7"/>
  <c r="M219" i="7"/>
  <c r="M212" i="7"/>
  <c r="M217" i="7"/>
  <c r="M216" i="7"/>
  <c r="M214" i="7"/>
  <c r="M221" i="7"/>
  <c r="M218" i="7"/>
  <c r="M211" i="7"/>
  <c r="M215" i="7"/>
  <c r="M220" i="7"/>
  <c r="M222" i="7"/>
  <c r="I211" i="7"/>
  <c r="I215" i="7"/>
  <c r="I220" i="7"/>
  <c r="I222" i="7"/>
  <c r="I213" i="7"/>
  <c r="I217" i="7"/>
  <c r="I216" i="7"/>
  <c r="I212" i="7"/>
  <c r="I214" i="7"/>
  <c r="I219" i="7"/>
  <c r="I210" i="7"/>
  <c r="I221" i="7"/>
  <c r="I218" i="7"/>
  <c r="E212" i="7"/>
  <c r="E221" i="7"/>
  <c r="E218" i="7"/>
  <c r="E211" i="7"/>
  <c r="E215" i="7"/>
  <c r="E216" i="7"/>
  <c r="E222" i="7"/>
  <c r="E210" i="7"/>
  <c r="E214" i="7"/>
  <c r="E220" i="7"/>
  <c r="E213" i="7"/>
  <c r="E217" i="7"/>
  <c r="E219" i="7"/>
  <c r="Z104" i="7"/>
  <c r="Z130" i="7" s="1"/>
  <c r="AP104" i="7"/>
  <c r="AP126" i="7" s="1"/>
  <c r="AP189" i="7" s="1"/>
  <c r="BF104" i="7"/>
  <c r="BF123" i="7" s="1"/>
  <c r="BF198" i="7" s="1"/>
  <c r="BV104" i="7"/>
  <c r="BV121" i="7" s="1"/>
  <c r="BV172" i="7" s="1"/>
  <c r="Z107" i="7"/>
  <c r="AP107" i="7"/>
  <c r="BF107" i="7"/>
  <c r="BV107" i="7"/>
  <c r="W107" i="7"/>
  <c r="AM107" i="7"/>
  <c r="BC107" i="7"/>
  <c r="BS107" i="7"/>
  <c r="E107" i="7"/>
  <c r="J107" i="7"/>
  <c r="F104" i="7"/>
  <c r="I107" i="7"/>
  <c r="I121" i="7" s="1"/>
  <c r="I160" i="7" s="1"/>
  <c r="Q104" i="7"/>
  <c r="Q121" i="7" s="1"/>
  <c r="Q136" i="7" s="1"/>
  <c r="Y104" i="7"/>
  <c r="AG104" i="7"/>
  <c r="AO104" i="7"/>
  <c r="AO130" i="7" s="1"/>
  <c r="AO169" i="7" s="1"/>
  <c r="AW104" i="7"/>
  <c r="AW127" i="7" s="1"/>
  <c r="AW142" i="7" s="1"/>
  <c r="BE104" i="7"/>
  <c r="BM104" i="7"/>
  <c r="BU104" i="7"/>
  <c r="BU128" i="7" s="1"/>
  <c r="BU143" i="7" s="1"/>
  <c r="C104" i="7"/>
  <c r="F215" i="7"/>
  <c r="J220" i="7"/>
  <c r="J214" i="7"/>
  <c r="N218" i="7"/>
  <c r="R222" i="7"/>
  <c r="R216" i="7"/>
  <c r="V217" i="7"/>
  <c r="Z216" i="7"/>
  <c r="AD210" i="7"/>
  <c r="AL219" i="7"/>
  <c r="C108" i="7"/>
  <c r="C122" i="7" s="1"/>
  <c r="C173" i="7" s="1"/>
  <c r="BS118" i="7"/>
  <c r="BK118" i="7"/>
  <c r="BC118" i="7"/>
  <c r="AU118" i="7"/>
  <c r="AM118" i="7"/>
  <c r="AE118" i="7"/>
  <c r="AE132" i="7" s="1"/>
  <c r="AE195" i="7" s="1"/>
  <c r="W118" i="7"/>
  <c r="O118" i="7"/>
  <c r="G118" i="7"/>
  <c r="BV117" i="7"/>
  <c r="BN117" i="7"/>
  <c r="BN131" i="7" s="1"/>
  <c r="BN206" i="7" s="1"/>
  <c r="BF117" i="7"/>
  <c r="BF131" i="7" s="1"/>
  <c r="BF194" i="7" s="1"/>
  <c r="AX117" i="7"/>
  <c r="AP117" i="7"/>
  <c r="AP131" i="7" s="1"/>
  <c r="AP194" i="7" s="1"/>
  <c r="AH117" i="7"/>
  <c r="Z117" i="7"/>
  <c r="R117" i="7"/>
  <c r="J117" i="7"/>
  <c r="BY116" i="7"/>
  <c r="BQ116" i="7"/>
  <c r="BI116" i="7"/>
  <c r="BI130" i="7" s="1"/>
  <c r="BI157" i="7" s="1"/>
  <c r="BA116" i="7"/>
  <c r="BA130" i="7" s="1"/>
  <c r="BA193" i="7" s="1"/>
  <c r="AS116" i="7"/>
  <c r="AK116" i="7"/>
  <c r="AK130" i="7" s="1"/>
  <c r="AK193" i="7" s="1"/>
  <c r="AC116" i="7"/>
  <c r="AC130" i="7" s="1"/>
  <c r="AC169" i="7" s="1"/>
  <c r="U116" i="7"/>
  <c r="U130" i="7" s="1"/>
  <c r="U193" i="7" s="1"/>
  <c r="M116" i="7"/>
  <c r="E116" i="7"/>
  <c r="BT115" i="7"/>
  <c r="BL115" i="7"/>
  <c r="BD115" i="7"/>
  <c r="AV115" i="7"/>
  <c r="AN115" i="7"/>
  <c r="AF115" i="7"/>
  <c r="X115" i="7"/>
  <c r="P115" i="7"/>
  <c r="H115" i="7"/>
  <c r="BW114" i="7"/>
  <c r="BO114" i="7"/>
  <c r="BG114" i="7"/>
  <c r="AY114" i="7"/>
  <c r="AQ114" i="7"/>
  <c r="AI114" i="7"/>
  <c r="AA114" i="7"/>
  <c r="S114" i="7"/>
  <c r="K114" i="7"/>
  <c r="BZ113" i="7"/>
  <c r="BR113" i="7"/>
  <c r="BJ113" i="7"/>
  <c r="BB113" i="7"/>
  <c r="AT113" i="7"/>
  <c r="AL113" i="7"/>
  <c r="AD113" i="7"/>
  <c r="V113" i="7"/>
  <c r="N113" i="7"/>
  <c r="F113" i="7"/>
  <c r="BU112" i="7"/>
  <c r="BM112" i="7"/>
  <c r="BE112" i="7"/>
  <c r="AW112" i="7"/>
  <c r="AO112" i="7"/>
  <c r="AG112" i="7"/>
  <c r="Q112" i="7"/>
  <c r="BX111" i="7"/>
  <c r="BH111" i="7"/>
  <c r="AR111" i="7"/>
  <c r="AB111" i="7"/>
  <c r="L111" i="7"/>
  <c r="BS110" i="7"/>
  <c r="BC110" i="7"/>
  <c r="AM110" i="7"/>
  <c r="W110" i="7"/>
  <c r="G110" i="7"/>
  <c r="G124" i="7" s="1"/>
  <c r="G151" i="7" s="1"/>
  <c r="BN109" i="7"/>
  <c r="BN123" i="7" s="1"/>
  <c r="AX109" i="7"/>
  <c r="AH109" i="7"/>
  <c r="R109" i="7"/>
  <c r="R123" i="7" s="1"/>
  <c r="R150" i="7" s="1"/>
  <c r="BY108" i="7"/>
  <c r="BI108" i="7"/>
  <c r="BI122" i="7" s="1"/>
  <c r="BI161" i="7" s="1"/>
  <c r="AS108" i="7"/>
  <c r="AC108" i="7"/>
  <c r="AC122" i="7" s="1"/>
  <c r="AC149" i="7" s="1"/>
  <c r="U108" i="7"/>
  <c r="U122" i="7" s="1"/>
  <c r="U173" i="7" s="1"/>
  <c r="Q108" i="7"/>
  <c r="BX212" i="7"/>
  <c r="BX216" i="7"/>
  <c r="BX218" i="7"/>
  <c r="BX211" i="7"/>
  <c r="BX215" i="7"/>
  <c r="BX217" i="7"/>
  <c r="BX104" i="7"/>
  <c r="BX127" i="7" s="1"/>
  <c r="BX166" i="7" s="1"/>
  <c r="BX214" i="7"/>
  <c r="BX220" i="7"/>
  <c r="BX222" i="7"/>
  <c r="BX210" i="7"/>
  <c r="BX213" i="7"/>
  <c r="BX219" i="7"/>
  <c r="BX221" i="7"/>
  <c r="BT104" i="7"/>
  <c r="BT213" i="7"/>
  <c r="BT220" i="7"/>
  <c r="BT222" i="7"/>
  <c r="BT210" i="7"/>
  <c r="BT214" i="7"/>
  <c r="BT219" i="7"/>
  <c r="BT221" i="7"/>
  <c r="BT212" i="7"/>
  <c r="BT217" i="7"/>
  <c r="BT218" i="7"/>
  <c r="BT211" i="7"/>
  <c r="BT216" i="7"/>
  <c r="BT215" i="7"/>
  <c r="BP212" i="7"/>
  <c r="BP216" i="7"/>
  <c r="BP215" i="7"/>
  <c r="BP211" i="7"/>
  <c r="BP213" i="7"/>
  <c r="BP218" i="7"/>
  <c r="BP104" i="7"/>
  <c r="BP131" i="7" s="1"/>
  <c r="BP146" i="7" s="1"/>
  <c r="BP214" i="7"/>
  <c r="BP220" i="7"/>
  <c r="BP222" i="7"/>
  <c r="BP210" i="7"/>
  <c r="BP217" i="7"/>
  <c r="BP219" i="7"/>
  <c r="BP221" i="7"/>
  <c r="BL104" i="7"/>
  <c r="BL122" i="7" s="1"/>
  <c r="BL214" i="7"/>
  <c r="BL220" i="7"/>
  <c r="BL222" i="7"/>
  <c r="BL210" i="7"/>
  <c r="BL217" i="7"/>
  <c r="BL215" i="7"/>
  <c r="BL221" i="7"/>
  <c r="BL212" i="7"/>
  <c r="BL213" i="7"/>
  <c r="BL219" i="7"/>
  <c r="BL211" i="7"/>
  <c r="BL216" i="7"/>
  <c r="BL218" i="7"/>
  <c r="BH212" i="7"/>
  <c r="BH217" i="7"/>
  <c r="BH219" i="7"/>
  <c r="BH211" i="7"/>
  <c r="BH216" i="7"/>
  <c r="BH218" i="7"/>
  <c r="BH104" i="7"/>
  <c r="BH214" i="7"/>
  <c r="BH215" i="7"/>
  <c r="BH222" i="7"/>
  <c r="BH210" i="7"/>
  <c r="BH213" i="7"/>
  <c r="BH220" i="7"/>
  <c r="BH221" i="7"/>
  <c r="BD104" i="7"/>
  <c r="BD123" i="7" s="1"/>
  <c r="BD138" i="7" s="1"/>
  <c r="BD213" i="7"/>
  <c r="BD220" i="7"/>
  <c r="BD222" i="7"/>
  <c r="BD210" i="7"/>
  <c r="BD214" i="7"/>
  <c r="BD219" i="7"/>
  <c r="BD221" i="7"/>
  <c r="BD212" i="7"/>
  <c r="BD217" i="7"/>
  <c r="BD218" i="7"/>
  <c r="BD211" i="7"/>
  <c r="BD216" i="7"/>
  <c r="BD215" i="7"/>
  <c r="AZ212" i="7"/>
  <c r="AZ216" i="7"/>
  <c r="AZ215" i="7"/>
  <c r="AZ211" i="7"/>
  <c r="AZ213" i="7"/>
  <c r="AZ218" i="7"/>
  <c r="AZ104" i="7"/>
  <c r="AZ214" i="7"/>
  <c r="AZ220" i="7"/>
  <c r="AZ221" i="7"/>
  <c r="AZ210" i="7"/>
  <c r="AZ217" i="7"/>
  <c r="AZ219" i="7"/>
  <c r="AZ222" i="7"/>
  <c r="AV104" i="7"/>
  <c r="AV131" i="7" s="1"/>
  <c r="AV214" i="7"/>
  <c r="AV220" i="7"/>
  <c r="AV221" i="7"/>
  <c r="AV210" i="7"/>
  <c r="AV217" i="7"/>
  <c r="AV215" i="7"/>
  <c r="AV222" i="7"/>
  <c r="AV212" i="7"/>
  <c r="AV213" i="7"/>
  <c r="AV219" i="7"/>
  <c r="AV211" i="7"/>
  <c r="AV216" i="7"/>
  <c r="AV218" i="7"/>
  <c r="AR212" i="7"/>
  <c r="AR217" i="7"/>
  <c r="AR219" i="7"/>
  <c r="AR211" i="7"/>
  <c r="AR216" i="7"/>
  <c r="AR218" i="7"/>
  <c r="AR104" i="7"/>
  <c r="AR129" i="7" s="1"/>
  <c r="AR144" i="7" s="1"/>
  <c r="AR214" i="7"/>
  <c r="AR215" i="7"/>
  <c r="AR221" i="7"/>
  <c r="AR210" i="7"/>
  <c r="AR213" i="7"/>
  <c r="AR220" i="7"/>
  <c r="AR222" i="7"/>
  <c r="AN104" i="7"/>
  <c r="AN128" i="7" s="1"/>
  <c r="AN203" i="7" s="1"/>
  <c r="AN211" i="7"/>
  <c r="AN220" i="7"/>
  <c r="AN221" i="7"/>
  <c r="AN210" i="7"/>
  <c r="AN213" i="7"/>
  <c r="AN219" i="7"/>
  <c r="AN222" i="7"/>
  <c r="AN214" i="7"/>
  <c r="AN217" i="7"/>
  <c r="AN218" i="7"/>
  <c r="AN212" i="7"/>
  <c r="AN216" i="7"/>
  <c r="AN215" i="7"/>
  <c r="AJ214" i="7"/>
  <c r="AJ216" i="7"/>
  <c r="AJ215" i="7"/>
  <c r="AJ212" i="7"/>
  <c r="AJ213" i="7"/>
  <c r="AJ218" i="7"/>
  <c r="AJ104" i="7"/>
  <c r="AJ132" i="7" s="1"/>
  <c r="AJ211" i="7"/>
  <c r="AJ220" i="7"/>
  <c r="AJ221" i="7"/>
  <c r="AJ210" i="7"/>
  <c r="AJ217" i="7"/>
  <c r="AJ219" i="7"/>
  <c r="AJ222" i="7"/>
  <c r="AF104" i="7"/>
  <c r="AF131" i="7" s="1"/>
  <c r="AF211" i="7"/>
  <c r="AF220" i="7"/>
  <c r="AF221" i="7"/>
  <c r="AF210" i="7"/>
  <c r="AF217" i="7"/>
  <c r="AF215" i="7"/>
  <c r="AF222" i="7"/>
  <c r="AF214" i="7"/>
  <c r="AF213" i="7"/>
  <c r="AF219" i="7"/>
  <c r="AF212" i="7"/>
  <c r="AF216" i="7"/>
  <c r="AF218" i="7"/>
  <c r="AB214" i="7"/>
  <c r="AB217" i="7"/>
  <c r="AB219" i="7"/>
  <c r="AB212" i="7"/>
  <c r="AB216" i="7"/>
  <c r="AB218" i="7"/>
  <c r="AB104" i="7"/>
  <c r="AB132" i="7" s="1"/>
  <c r="AB183" i="7" s="1"/>
  <c r="AB211" i="7"/>
  <c r="AB215" i="7"/>
  <c r="AB221" i="7"/>
  <c r="AB210" i="7"/>
  <c r="AB213" i="7"/>
  <c r="AB220" i="7"/>
  <c r="AB222" i="7"/>
  <c r="X104" i="7"/>
  <c r="X211" i="7"/>
  <c r="X220" i="7"/>
  <c r="X221" i="7"/>
  <c r="X210" i="7"/>
  <c r="X213" i="7"/>
  <c r="X219" i="7"/>
  <c r="X222" i="7"/>
  <c r="X214" i="7"/>
  <c r="X217" i="7"/>
  <c r="X218" i="7"/>
  <c r="X212" i="7"/>
  <c r="X216" i="7"/>
  <c r="X215" i="7"/>
  <c r="T214" i="7"/>
  <c r="T216" i="7"/>
  <c r="T215" i="7"/>
  <c r="T212" i="7"/>
  <c r="T213" i="7"/>
  <c r="T218" i="7"/>
  <c r="T104" i="7"/>
  <c r="T126" i="7" s="1"/>
  <c r="T211" i="7"/>
  <c r="T220" i="7"/>
  <c r="T221" i="7"/>
  <c r="T210" i="7"/>
  <c r="T217" i="7"/>
  <c r="T219" i="7"/>
  <c r="T222" i="7"/>
  <c r="P104" i="7"/>
  <c r="P126" i="7" s="1"/>
  <c r="P177" i="7" s="1"/>
  <c r="P211" i="7"/>
  <c r="P220" i="7"/>
  <c r="P221" i="7"/>
  <c r="P210" i="7"/>
  <c r="P217" i="7"/>
  <c r="P215" i="7"/>
  <c r="P222" i="7"/>
  <c r="P214" i="7"/>
  <c r="P213" i="7"/>
  <c r="P219" i="7"/>
  <c r="P212" i="7"/>
  <c r="P216" i="7"/>
  <c r="P218" i="7"/>
  <c r="L212" i="7"/>
  <c r="L216" i="7"/>
  <c r="L218" i="7"/>
  <c r="L211" i="7"/>
  <c r="L215" i="7"/>
  <c r="L221" i="7"/>
  <c r="L210" i="7"/>
  <c r="L213" i="7"/>
  <c r="L220" i="7"/>
  <c r="L222" i="7"/>
  <c r="L214" i="7"/>
  <c r="L217" i="7"/>
  <c r="L219" i="7"/>
  <c r="H214" i="7"/>
  <c r="H217" i="7"/>
  <c r="H218" i="7"/>
  <c r="H212" i="7"/>
  <c r="H216" i="7"/>
  <c r="H215" i="7"/>
  <c r="H211" i="7"/>
  <c r="H220" i="7"/>
  <c r="H221" i="7"/>
  <c r="H210" i="7"/>
  <c r="H213" i="7"/>
  <c r="H219" i="7"/>
  <c r="H222" i="7"/>
  <c r="D210" i="7"/>
  <c r="D217" i="7"/>
  <c r="D219" i="7"/>
  <c r="D222" i="7"/>
  <c r="D214" i="7"/>
  <c r="D216" i="7"/>
  <c r="D215" i="7"/>
  <c r="D212" i="7"/>
  <c r="D213" i="7"/>
  <c r="D218" i="7"/>
  <c r="D211" i="7"/>
  <c r="D220" i="7"/>
  <c r="D221" i="7"/>
  <c r="AD104" i="7"/>
  <c r="AD127" i="7" s="1"/>
  <c r="AD154" i="7" s="1"/>
  <c r="AT104" i="7"/>
  <c r="AT129" i="7" s="1"/>
  <c r="AT156" i="7" s="1"/>
  <c r="BJ104" i="7"/>
  <c r="BJ130" i="7" s="1"/>
  <c r="BJ193" i="7" s="1"/>
  <c r="BZ104" i="7"/>
  <c r="AD107" i="7"/>
  <c r="AT107" i="7"/>
  <c r="BJ107" i="7"/>
  <c r="BZ107" i="7"/>
  <c r="H107" i="7"/>
  <c r="AA107" i="7"/>
  <c r="AQ107" i="7"/>
  <c r="BG107" i="7"/>
  <c r="BG121" i="7" s="1"/>
  <c r="BG184" i="7" s="1"/>
  <c r="BW107" i="7"/>
  <c r="D104" i="7"/>
  <c r="D122" i="7" s="1"/>
  <c r="D197" i="7" s="1"/>
  <c r="P107" i="7"/>
  <c r="AF107" i="7"/>
  <c r="AV107" i="7"/>
  <c r="BL107" i="7"/>
  <c r="N107" i="7"/>
  <c r="N121" i="7" s="1"/>
  <c r="J104" i="7"/>
  <c r="J129" i="7" s="1"/>
  <c r="J156" i="7" s="1"/>
  <c r="M104" i="7"/>
  <c r="U107" i="7"/>
  <c r="U121" i="7" s="1"/>
  <c r="U148" i="7" s="1"/>
  <c r="AC107" i="7"/>
  <c r="AC121" i="7" s="1"/>
  <c r="AC196" i="7" s="1"/>
  <c r="AK107" i="7"/>
  <c r="AK121" i="7" s="1"/>
  <c r="AK160" i="7" s="1"/>
  <c r="AS107" i="7"/>
  <c r="BA107" i="7"/>
  <c r="BA121" i="7" s="1"/>
  <c r="BA148" i="7" s="1"/>
  <c r="BI107" i="7"/>
  <c r="BI121" i="7" s="1"/>
  <c r="BQ107" i="7"/>
  <c r="BY107" i="7"/>
  <c r="BY121" i="7" s="1"/>
  <c r="BY136" i="7" s="1"/>
  <c r="F219" i="7"/>
  <c r="F213" i="7"/>
  <c r="J217" i="7"/>
  <c r="J212" i="7"/>
  <c r="N216" i="7"/>
  <c r="R217" i="7"/>
  <c r="R214" i="7"/>
  <c r="V213" i="7"/>
  <c r="Z212" i="7"/>
  <c r="AH217" i="7"/>
  <c r="AL217" i="7"/>
  <c r="C131" i="7"/>
  <c r="C194" i="7" s="1"/>
  <c r="C132" i="7"/>
  <c r="C207" i="7" s="1"/>
  <c r="L121" i="7"/>
  <c r="L172" i="7" s="1"/>
  <c r="C206" i="7"/>
  <c r="N122" i="7"/>
  <c r="N149" i="7" s="1"/>
  <c r="AC125" i="7"/>
  <c r="AC152" i="7" s="1"/>
  <c r="AS125" i="7"/>
  <c r="AS152" i="7" s="1"/>
  <c r="BY125" i="7"/>
  <c r="BY140" i="7" s="1"/>
  <c r="L128" i="7"/>
  <c r="L155" i="7" s="1"/>
  <c r="K131" i="7"/>
  <c r="K206" i="7" s="1"/>
  <c r="K122" i="7"/>
  <c r="K149" i="7" s="1"/>
  <c r="AG121" i="7"/>
  <c r="AG148" i="7" s="1"/>
  <c r="BM121" i="7"/>
  <c r="BM196" i="7" s="1"/>
  <c r="I129" i="7"/>
  <c r="I168" i="7" s="1"/>
  <c r="BU129" i="7"/>
  <c r="BU156" i="7" s="1"/>
  <c r="C121" i="7"/>
  <c r="C172" i="7" s="1"/>
  <c r="BG168" i="7"/>
  <c r="BG144" i="7"/>
  <c r="U124" i="7"/>
  <c r="U139" i="7" s="1"/>
  <c r="AC124" i="7"/>
  <c r="AC163" i="7" s="1"/>
  <c r="AS124" i="7"/>
  <c r="AS187" i="7" s="1"/>
  <c r="BA124" i="7"/>
  <c r="BA139" i="7" s="1"/>
  <c r="BI124" i="7"/>
  <c r="BM128" i="7"/>
  <c r="BM191" i="7" s="1"/>
  <c r="N129" i="7"/>
  <c r="N168" i="7" s="1"/>
  <c r="K130" i="7"/>
  <c r="K193" i="7" s="1"/>
  <c r="AC132" i="7"/>
  <c r="AC147" i="7" s="1"/>
  <c r="AK132" i="7"/>
  <c r="BA132" i="7"/>
  <c r="BA195" i="7" s="1"/>
  <c r="BI132" i="7"/>
  <c r="BI147" i="7" s="1"/>
  <c r="AK122" i="7"/>
  <c r="AK197" i="7" s="1"/>
  <c r="BA122" i="7"/>
  <c r="BA161" i="7" s="1"/>
  <c r="N127" i="7"/>
  <c r="N202" i="7" s="1"/>
  <c r="H129" i="7"/>
  <c r="H156" i="7" s="1"/>
  <c r="BY130" i="7"/>
  <c r="BY205" i="7" s="1"/>
  <c r="U125" i="7"/>
  <c r="AK125" i="7"/>
  <c r="AK164" i="7" s="1"/>
  <c r="BA125" i="7"/>
  <c r="BA188" i="7" s="1"/>
  <c r="H132" i="7"/>
  <c r="H195" i="7" s="1"/>
  <c r="L123" i="7"/>
  <c r="L150" i="7" s="1"/>
  <c r="BM124" i="7"/>
  <c r="BM151" i="7" s="1"/>
  <c r="BU124" i="7"/>
  <c r="BU151" i="7" s="1"/>
  <c r="N125" i="7"/>
  <c r="N140" i="7" s="1"/>
  <c r="AS128" i="7"/>
  <c r="AS143" i="7" s="1"/>
  <c r="BA128" i="7"/>
  <c r="BA167" i="7" s="1"/>
  <c r="BI128" i="7"/>
  <c r="BI179" i="7" s="1"/>
  <c r="L131" i="7"/>
  <c r="L146" i="7" s="1"/>
  <c r="BM122" i="7"/>
  <c r="BM161" i="7" s="1"/>
  <c r="N123" i="7"/>
  <c r="N198" i="7" s="1"/>
  <c r="AC126" i="7"/>
  <c r="AC201" i="7" s="1"/>
  <c r="AK126" i="7"/>
  <c r="AK165" i="7" s="1"/>
  <c r="AS126" i="7"/>
  <c r="AS201" i="7" s="1"/>
  <c r="BA126" i="7"/>
  <c r="BA141" i="7" s="1"/>
  <c r="BI126" i="7"/>
  <c r="BI201" i="7" s="1"/>
  <c r="BN127" i="7"/>
  <c r="BN202" i="7" s="1"/>
  <c r="L129" i="7"/>
  <c r="L204" i="7" s="1"/>
  <c r="AG130" i="7"/>
  <c r="AG205" i="7" s="1"/>
  <c r="BM130" i="7"/>
  <c r="BM205" i="7" s="1"/>
  <c r="BU130" i="7"/>
  <c r="BU145" i="7" s="1"/>
  <c r="BN122" i="7"/>
  <c r="BN149" i="7" s="1"/>
  <c r="L124" i="7"/>
  <c r="L139" i="7" s="1"/>
  <c r="N126" i="7"/>
  <c r="H128" i="7"/>
  <c r="H155" i="7" s="1"/>
  <c r="U129" i="7"/>
  <c r="U144" i="7" s="1"/>
  <c r="AC129" i="7"/>
  <c r="AC168" i="7" s="1"/>
  <c r="AK129" i="7"/>
  <c r="AS129" i="7"/>
  <c r="AS156" i="7" s="1"/>
  <c r="BA129" i="7"/>
  <c r="BA156" i="7" s="1"/>
  <c r="BI129" i="7"/>
  <c r="BI156" i="7" s="1"/>
  <c r="BN130" i="7"/>
  <c r="L132" i="7"/>
  <c r="AK127" i="7"/>
  <c r="AK154" i="7" s="1"/>
  <c r="BI127" i="7"/>
  <c r="BB128" i="7"/>
  <c r="BB191" i="7" s="1"/>
  <c r="BU131" i="7"/>
  <c r="BU146" i="7" s="1"/>
  <c r="I123" i="7"/>
  <c r="I198" i="7" s="1"/>
  <c r="N124" i="7"/>
  <c r="N199" i="7" s="1"/>
  <c r="L130" i="7"/>
  <c r="C128" i="7"/>
  <c r="U127" i="7"/>
  <c r="U178" i="7" s="1"/>
  <c r="BN128" i="7"/>
  <c r="BN203" i="7" s="1"/>
  <c r="AK131" i="7"/>
  <c r="BI131" i="7"/>
  <c r="BI158" i="7" s="1"/>
  <c r="AC123" i="7"/>
  <c r="AS123" i="7"/>
  <c r="BA123" i="7"/>
  <c r="BI123" i="7"/>
  <c r="BI138" i="7" s="1"/>
  <c r="R124" i="7"/>
  <c r="BR124" i="7"/>
  <c r="BR163" i="7" s="1"/>
  <c r="L126" i="7"/>
  <c r="L189" i="7" s="1"/>
  <c r="N128" i="7"/>
  <c r="N203" i="7" s="1"/>
  <c r="H130" i="7"/>
  <c r="H157" i="7" s="1"/>
  <c r="I131" i="7"/>
  <c r="I146" i="7" s="1"/>
  <c r="AC131" i="7"/>
  <c r="AC170" i="7" s="1"/>
  <c r="BA127" i="7"/>
  <c r="BA178" i="7" s="1"/>
  <c r="BQ123" i="7" l="1"/>
  <c r="BQ162" i="7" s="1"/>
  <c r="K127" i="7"/>
  <c r="K154" i="7" s="1"/>
  <c r="BR132" i="7"/>
  <c r="BR207" i="7" s="1"/>
  <c r="AW131" i="7"/>
  <c r="BR126" i="7"/>
  <c r="H124" i="7"/>
  <c r="H163" i="7" s="1"/>
  <c r="X132" i="7"/>
  <c r="R126" i="7"/>
  <c r="R165" i="7" s="1"/>
  <c r="BQ131" i="7"/>
  <c r="BQ194" i="7" s="1"/>
  <c r="BQ122" i="7"/>
  <c r="BQ197" i="7" s="1"/>
  <c r="AW128" i="7"/>
  <c r="AW167" i="7" s="1"/>
  <c r="AQ128" i="7"/>
  <c r="AQ155" i="7" s="1"/>
  <c r="E121" i="7"/>
  <c r="E196" i="7" s="1"/>
  <c r="BW128" i="7"/>
  <c r="BW179" i="7" s="1"/>
  <c r="C123" i="7"/>
  <c r="C198" i="7" s="1"/>
  <c r="H123" i="7"/>
  <c r="H174" i="7" s="1"/>
  <c r="BQ128" i="7"/>
  <c r="BQ203" i="7" s="1"/>
  <c r="BQ130" i="7"/>
  <c r="BQ193" i="7" s="1"/>
  <c r="AW125" i="7"/>
  <c r="AW200" i="7" s="1"/>
  <c r="H127" i="7"/>
  <c r="H178" i="7" s="1"/>
  <c r="I128" i="7"/>
  <c r="I143" i="7" s="1"/>
  <c r="E125" i="7"/>
  <c r="E127" i="7"/>
  <c r="E178" i="7" s="1"/>
  <c r="E123" i="7"/>
  <c r="E198" i="7" s="1"/>
  <c r="I127" i="7"/>
  <c r="I202" i="7" s="1"/>
  <c r="E126" i="7"/>
  <c r="E201" i="7" s="1"/>
  <c r="V122" i="7"/>
  <c r="V197" i="7" s="1"/>
  <c r="BQ121" i="7"/>
  <c r="BQ160" i="7" s="1"/>
  <c r="N131" i="7"/>
  <c r="N206" i="7" s="1"/>
  <c r="AW126" i="7"/>
  <c r="AW189" i="7" s="1"/>
  <c r="E130" i="7"/>
  <c r="E193" i="7" s="1"/>
  <c r="I125" i="7"/>
  <c r="I164" i="7" s="1"/>
  <c r="K126" i="7"/>
  <c r="K165" i="7" s="1"/>
  <c r="BQ124" i="7"/>
  <c r="BQ163" i="7" s="1"/>
  <c r="K123" i="7"/>
  <c r="K138" i="7" s="1"/>
  <c r="K125" i="7"/>
  <c r="K176" i="7" s="1"/>
  <c r="K132" i="7"/>
  <c r="K207" i="7" s="1"/>
  <c r="K124" i="7"/>
  <c r="K139" i="7" s="1"/>
  <c r="BR123" i="7"/>
  <c r="BR162" i="7" s="1"/>
  <c r="AW124" i="7"/>
  <c r="AW199" i="7" s="1"/>
  <c r="H121" i="7"/>
  <c r="H196" i="7" s="1"/>
  <c r="BM131" i="7"/>
  <c r="U126" i="7"/>
  <c r="U165" i="7" s="1"/>
  <c r="E132" i="7"/>
  <c r="E171" i="7" s="1"/>
  <c r="E131" i="7"/>
  <c r="E194" i="7" s="1"/>
  <c r="AW130" i="7"/>
  <c r="AW205" i="7" s="1"/>
  <c r="AW122" i="7"/>
  <c r="AW197" i="7" s="1"/>
  <c r="E124" i="7"/>
  <c r="E163" i="7" s="1"/>
  <c r="BR130" i="7"/>
  <c r="BR157" i="7" s="1"/>
  <c r="BR127" i="7"/>
  <c r="BR190" i="7" s="1"/>
  <c r="Z131" i="7"/>
  <c r="Z194" i="7" s="1"/>
  <c r="M122" i="7"/>
  <c r="I130" i="7"/>
  <c r="I145" i="7" s="1"/>
  <c r="E122" i="7"/>
  <c r="E185" i="7" s="1"/>
  <c r="K128" i="7"/>
  <c r="K191" i="7" s="1"/>
  <c r="AM131" i="7"/>
  <c r="AK128" i="7"/>
  <c r="AK203" i="7" s="1"/>
  <c r="BY124" i="7"/>
  <c r="BY187" i="7" s="1"/>
  <c r="Q130" i="7"/>
  <c r="Q205" i="7" s="1"/>
  <c r="Q124" i="7"/>
  <c r="Q199" i="7" s="1"/>
  <c r="BV125" i="7"/>
  <c r="BV140" i="7" s="1"/>
  <c r="Z129" i="7"/>
  <c r="Z204" i="7" s="1"/>
  <c r="Q127" i="7"/>
  <c r="Q142" i="7" s="1"/>
  <c r="R130" i="7"/>
  <c r="R169" i="7" s="1"/>
  <c r="Z122" i="7"/>
  <c r="Z173" i="7" s="1"/>
  <c r="BV124" i="7"/>
  <c r="BV151" i="7" s="1"/>
  <c r="Z132" i="7"/>
  <c r="Z171" i="7" s="1"/>
  <c r="BY131" i="7"/>
  <c r="BY206" i="7" s="1"/>
  <c r="BH126" i="7"/>
  <c r="BH165" i="7" s="1"/>
  <c r="BT131" i="7"/>
  <c r="BT194" i="7" s="1"/>
  <c r="BK132" i="7"/>
  <c r="BK183" i="7" s="1"/>
  <c r="S121" i="7"/>
  <c r="S184" i="7" s="1"/>
  <c r="BS130" i="7"/>
  <c r="BS169" i="7" s="1"/>
  <c r="AU121" i="7"/>
  <c r="AU136" i="7" s="1"/>
  <c r="W125" i="7"/>
  <c r="W152" i="7" s="1"/>
  <c r="AQ132" i="7"/>
  <c r="AQ147" i="7" s="1"/>
  <c r="BC126" i="7"/>
  <c r="BC141" i="7" s="1"/>
  <c r="BW130" i="7"/>
  <c r="BW169" i="7" s="1"/>
  <c r="E128" i="7"/>
  <c r="E203" i="7" s="1"/>
  <c r="BQ129" i="7"/>
  <c r="BQ156" i="7" s="1"/>
  <c r="Z123" i="7"/>
  <c r="Z198" i="7" s="1"/>
  <c r="Z128" i="7"/>
  <c r="Z167" i="7" s="1"/>
  <c r="F122" i="7"/>
  <c r="F173" i="7" s="1"/>
  <c r="BB122" i="7"/>
  <c r="BB173" i="7" s="1"/>
  <c r="BY128" i="7"/>
  <c r="BY143" i="7" s="1"/>
  <c r="BV126" i="7"/>
  <c r="BV189" i="7" s="1"/>
  <c r="BM132" i="7"/>
  <c r="BM147" i="7" s="1"/>
  <c r="AH123" i="7"/>
  <c r="U123" i="7"/>
  <c r="BQ126" i="7"/>
  <c r="BQ201" i="7" s="1"/>
  <c r="L127" i="7"/>
  <c r="L190" i="7" s="1"/>
  <c r="C124" i="7"/>
  <c r="C163" i="7" s="1"/>
  <c r="BR128" i="7"/>
  <c r="BR191" i="7" s="1"/>
  <c r="BY126" i="7"/>
  <c r="BY201" i="7" s="1"/>
  <c r="BQ125" i="7"/>
  <c r="BQ188" i="7" s="1"/>
  <c r="N130" i="7"/>
  <c r="N193" i="7" s="1"/>
  <c r="F132" i="7"/>
  <c r="F147" i="7" s="1"/>
  <c r="BZ121" i="7"/>
  <c r="BZ136" i="7" s="1"/>
  <c r="BY123" i="7"/>
  <c r="BY186" i="7" s="1"/>
  <c r="I126" i="7"/>
  <c r="I165" i="7" s="1"/>
  <c r="Q126" i="7"/>
  <c r="Q165" i="7" s="1"/>
  <c r="AX127" i="7"/>
  <c r="AX202" i="7" s="1"/>
  <c r="BS127" i="7"/>
  <c r="BS202" i="7" s="1"/>
  <c r="BM125" i="7"/>
  <c r="BM140" i="7" s="1"/>
  <c r="BB126" i="7"/>
  <c r="BB141" i="7" s="1"/>
  <c r="AS130" i="7"/>
  <c r="AS205" i="7" s="1"/>
  <c r="BV128" i="7"/>
  <c r="BV179" i="7" s="1"/>
  <c r="AH132" i="7"/>
  <c r="AH171" i="7" s="1"/>
  <c r="BU122" i="7"/>
  <c r="BU197" i="7" s="1"/>
  <c r="AW121" i="7"/>
  <c r="AW148" i="7" s="1"/>
  <c r="R125" i="7"/>
  <c r="R164" i="7" s="1"/>
  <c r="AK123" i="7"/>
  <c r="AK162" i="7" s="1"/>
  <c r="BU125" i="7"/>
  <c r="BU164" i="7" s="1"/>
  <c r="N132" i="7"/>
  <c r="N171" i="7" s="1"/>
  <c r="V126" i="7"/>
  <c r="V153" i="7" s="1"/>
  <c r="V129" i="7"/>
  <c r="V192" i="7" s="1"/>
  <c r="F128" i="7"/>
  <c r="F203" i="7" s="1"/>
  <c r="F126" i="7"/>
  <c r="F177" i="7" s="1"/>
  <c r="AH124" i="7"/>
  <c r="AH199" i="7" s="1"/>
  <c r="R127" i="7"/>
  <c r="R202" i="7" s="1"/>
  <c r="AS122" i="7"/>
  <c r="AO127" i="7"/>
  <c r="AO154" i="7" s="1"/>
  <c r="BV130" i="7"/>
  <c r="BV145" i="7" s="1"/>
  <c r="BR121" i="7"/>
  <c r="BR148" i="7" s="1"/>
  <c r="L125" i="7"/>
  <c r="L188" i="7" s="1"/>
  <c r="V131" i="7"/>
  <c r="V206" i="7" s="1"/>
  <c r="Z126" i="7"/>
  <c r="Z165" i="7" s="1"/>
  <c r="Q131" i="7"/>
  <c r="Q206" i="7" s="1"/>
  <c r="BB127" i="7"/>
  <c r="BB190" i="7" s="1"/>
  <c r="AS127" i="7"/>
  <c r="AS178" i="7" s="1"/>
  <c r="R121" i="7"/>
  <c r="R196" i="7" s="1"/>
  <c r="BN125" i="7"/>
  <c r="BN188" i="7" s="1"/>
  <c r="BB132" i="7"/>
  <c r="BB207" i="7" s="1"/>
  <c r="BN121" i="7"/>
  <c r="BN136" i="7" s="1"/>
  <c r="BN126" i="7"/>
  <c r="BN189" i="7" s="1"/>
  <c r="AH125" i="7"/>
  <c r="AH188" i="7" s="1"/>
  <c r="BC124" i="7"/>
  <c r="V127" i="7"/>
  <c r="AM121" i="7"/>
  <c r="AM196" i="7" s="1"/>
  <c r="S125" i="7"/>
  <c r="S164" i="7" s="1"/>
  <c r="AY130" i="7"/>
  <c r="AY157" i="7" s="1"/>
  <c r="BK125" i="7"/>
  <c r="BK176" i="7" s="1"/>
  <c r="C127" i="7"/>
  <c r="C154" i="7" s="1"/>
  <c r="AH122" i="7"/>
  <c r="AH137" i="7" s="1"/>
  <c r="R128" i="7"/>
  <c r="R203" i="7" s="1"/>
  <c r="AX121" i="7"/>
  <c r="AX136" i="7" s="1"/>
  <c r="AH126" i="7"/>
  <c r="AH153" i="7" s="1"/>
  <c r="AH128" i="7"/>
  <c r="AH203" i="7" s="1"/>
  <c r="AO124" i="7"/>
  <c r="AO175" i="7" s="1"/>
  <c r="V130" i="7"/>
  <c r="V169" i="7" s="1"/>
  <c r="R122" i="7"/>
  <c r="R137" i="7" s="1"/>
  <c r="AO129" i="7"/>
  <c r="AO144" i="7" s="1"/>
  <c r="R132" i="7"/>
  <c r="R207" i="7" s="1"/>
  <c r="AO128" i="7"/>
  <c r="AO143" i="7" s="1"/>
  <c r="AS131" i="7"/>
  <c r="AS206" i="7" s="1"/>
  <c r="AH121" i="7"/>
  <c r="AH136" i="7" s="1"/>
  <c r="BV127" i="7"/>
  <c r="BV166" i="7" s="1"/>
  <c r="V123" i="7"/>
  <c r="V138" i="7" s="1"/>
  <c r="AS121" i="7"/>
  <c r="AS172" i="7" s="1"/>
  <c r="BM123" i="7"/>
  <c r="BM174" i="7" s="1"/>
  <c r="V124" i="7"/>
  <c r="V175" i="7" s="1"/>
  <c r="AH130" i="7"/>
  <c r="AH145" i="7" s="1"/>
  <c r="BG172" i="7"/>
  <c r="AH127" i="7"/>
  <c r="AH202" i="7" s="1"/>
  <c r="R131" i="7"/>
  <c r="R170" i="7" s="1"/>
  <c r="AO131" i="7"/>
  <c r="AO182" i="7" s="1"/>
  <c r="AO123" i="7"/>
  <c r="AO198" i="7" s="1"/>
  <c r="AH131" i="7"/>
  <c r="AH206" i="7" s="1"/>
  <c r="AG124" i="7"/>
  <c r="AG163" i="7" s="1"/>
  <c r="BB121" i="7"/>
  <c r="BB184" i="7" s="1"/>
  <c r="AD121" i="7"/>
  <c r="AD160" i="7" s="1"/>
  <c r="AO122" i="7"/>
  <c r="AO197" i="7" s="1"/>
  <c r="BU160" i="7"/>
  <c r="BZ129" i="7"/>
  <c r="BZ168" i="7" s="1"/>
  <c r="AZ131" i="7"/>
  <c r="AZ170" i="7" s="1"/>
  <c r="BY122" i="7"/>
  <c r="BY173" i="7" s="1"/>
  <c r="AL121" i="7"/>
  <c r="AL160" i="7" s="1"/>
  <c r="O122" i="7"/>
  <c r="O137" i="7" s="1"/>
  <c r="AU130" i="7"/>
  <c r="AU145" i="7" s="1"/>
  <c r="BO130" i="7"/>
  <c r="BO169" i="7" s="1"/>
  <c r="BA131" i="7"/>
  <c r="BA146" i="7" s="1"/>
  <c r="AO126" i="7"/>
  <c r="AO153" i="7" s="1"/>
  <c r="Q128" i="7"/>
  <c r="Q191" i="7" s="1"/>
  <c r="V121" i="7"/>
  <c r="AO121" i="7"/>
  <c r="AO160" i="7" s="1"/>
  <c r="AO125" i="7"/>
  <c r="AO152" i="7" s="1"/>
  <c r="V125" i="7"/>
  <c r="V164" i="7" s="1"/>
  <c r="BV123" i="7"/>
  <c r="BV150" i="7" s="1"/>
  <c r="AO132" i="7"/>
  <c r="AO159" i="7" s="1"/>
  <c r="F125" i="7"/>
  <c r="F200" i="7" s="1"/>
  <c r="BN129" i="7"/>
  <c r="BN144" i="7" s="1"/>
  <c r="AE122" i="7"/>
  <c r="AE161" i="7" s="1"/>
  <c r="BR131" i="7"/>
  <c r="BR206" i="7" s="1"/>
  <c r="BV129" i="7"/>
  <c r="BV156" i="7" s="1"/>
  <c r="BB125" i="7"/>
  <c r="BB152" i="7" s="1"/>
  <c r="BM129" i="7"/>
  <c r="BM204" i="7" s="1"/>
  <c r="F130" i="7"/>
  <c r="F205" i="7" s="1"/>
  <c r="BF128" i="7"/>
  <c r="BF179" i="7" s="1"/>
  <c r="AG127" i="7"/>
  <c r="BF132" i="7"/>
  <c r="AG132" i="7"/>
  <c r="AG147" i="7" s="1"/>
  <c r="J123" i="7"/>
  <c r="J150" i="7" s="1"/>
  <c r="AG125" i="7"/>
  <c r="AG152" i="7" s="1"/>
  <c r="Q132" i="7"/>
  <c r="Q183" i="7" s="1"/>
  <c r="BF121" i="7"/>
  <c r="BF172" i="7" s="1"/>
  <c r="BF125" i="7"/>
  <c r="BF164" i="7" s="1"/>
  <c r="AP132" i="7"/>
  <c r="AP195" i="7" s="1"/>
  <c r="BF124" i="7"/>
  <c r="BF139" i="7" s="1"/>
  <c r="BB124" i="7"/>
  <c r="BB175" i="7" s="1"/>
  <c r="BF127" i="7"/>
  <c r="BF202" i="7" s="1"/>
  <c r="BB123" i="7"/>
  <c r="BB162" i="7" s="1"/>
  <c r="BR125" i="7"/>
  <c r="BR200" i="7" s="1"/>
  <c r="BU126" i="7"/>
  <c r="BU165" i="7" s="1"/>
  <c r="BB129" i="7"/>
  <c r="BB192" i="7" s="1"/>
  <c r="Z125" i="7"/>
  <c r="Z152" i="7" s="1"/>
  <c r="C188" i="7"/>
  <c r="Z124" i="7"/>
  <c r="Z199" i="7" s="1"/>
  <c r="BU127" i="7"/>
  <c r="BU202" i="7" s="1"/>
  <c r="BN124" i="7"/>
  <c r="BN151" i="7" s="1"/>
  <c r="BV122" i="7"/>
  <c r="BV149" i="7" s="1"/>
  <c r="BB131" i="7"/>
  <c r="BB206" i="7" s="1"/>
  <c r="Z127" i="7"/>
  <c r="Z166" i="7" s="1"/>
  <c r="AW129" i="7"/>
  <c r="AW204" i="7" s="1"/>
  <c r="BZ124" i="7"/>
  <c r="BZ163" i="7" s="1"/>
  <c r="Q125" i="7"/>
  <c r="Q200" i="7" s="1"/>
  <c r="Z121" i="7"/>
  <c r="Z184" i="7" s="1"/>
  <c r="F127" i="7"/>
  <c r="F166" i="7" s="1"/>
  <c r="BB130" i="7"/>
  <c r="BB157" i="7" s="1"/>
  <c r="BM127" i="7"/>
  <c r="BM154" i="7" s="1"/>
  <c r="BU123" i="7"/>
  <c r="BU174" i="7" s="1"/>
  <c r="BF129" i="7"/>
  <c r="BF204" i="7" s="1"/>
  <c r="AG129" i="7"/>
  <c r="AG168" i="7" s="1"/>
  <c r="F129" i="7"/>
  <c r="F156" i="7" s="1"/>
  <c r="G130" i="7"/>
  <c r="G157" i="7" s="1"/>
  <c r="AC127" i="7"/>
  <c r="AC202" i="7" s="1"/>
  <c r="AF121" i="7"/>
  <c r="AF172" i="7" s="1"/>
  <c r="BF122" i="7"/>
  <c r="BF173" i="7" s="1"/>
  <c r="F123" i="7"/>
  <c r="F162" i="7" s="1"/>
  <c r="Q129" i="7"/>
  <c r="Q144" i="7" s="1"/>
  <c r="AG123" i="7"/>
  <c r="AG174" i="7" s="1"/>
  <c r="BF130" i="7"/>
  <c r="BF181" i="7" s="1"/>
  <c r="BF126" i="7"/>
  <c r="BF189" i="7" s="1"/>
  <c r="AP121" i="7"/>
  <c r="AP148" i="7" s="1"/>
  <c r="BJ121" i="7"/>
  <c r="BJ160" i="7" s="1"/>
  <c r="AG131" i="7"/>
  <c r="AG206" i="7" s="1"/>
  <c r="J126" i="7"/>
  <c r="J189" i="7" s="1"/>
  <c r="AG128" i="7"/>
  <c r="AG191" i="7" s="1"/>
  <c r="AG122" i="7"/>
  <c r="AG137" i="7" s="1"/>
  <c r="AP123" i="7"/>
  <c r="AP162" i="7" s="1"/>
  <c r="AT121" i="7"/>
  <c r="AT136" i="7" s="1"/>
  <c r="AC128" i="7"/>
  <c r="AC155" i="7" s="1"/>
  <c r="H122" i="7"/>
  <c r="H161" i="7" s="1"/>
  <c r="AD130" i="7"/>
  <c r="AD193" i="7" s="1"/>
  <c r="AD131" i="7"/>
  <c r="AD170" i="7" s="1"/>
  <c r="AD125" i="7"/>
  <c r="AD176" i="7" s="1"/>
  <c r="L122" i="7"/>
  <c r="L161" i="7" s="1"/>
  <c r="C137" i="7"/>
  <c r="K197" i="7"/>
  <c r="AD129" i="7"/>
  <c r="AD144" i="7" s="1"/>
  <c r="BU196" i="7"/>
  <c r="C146" i="7"/>
  <c r="AD126" i="7"/>
  <c r="AD153" i="7" s="1"/>
  <c r="K137" i="7"/>
  <c r="AD128" i="7"/>
  <c r="AD143" i="7" s="1"/>
  <c r="M130" i="7"/>
  <c r="M205" i="7" s="1"/>
  <c r="BR193" i="7"/>
  <c r="BJ126" i="7"/>
  <c r="BJ165" i="7" s="1"/>
  <c r="AO184" i="7"/>
  <c r="D125" i="7"/>
  <c r="D200" i="7" s="1"/>
  <c r="K173" i="7"/>
  <c r="I144" i="7"/>
  <c r="BJ131" i="7"/>
  <c r="BJ146" i="7" s="1"/>
  <c r="M126" i="7"/>
  <c r="M201" i="7" s="1"/>
  <c r="I177" i="7"/>
  <c r="I137" i="7"/>
  <c r="AC164" i="7"/>
  <c r="M125" i="7"/>
  <c r="M164" i="7" s="1"/>
  <c r="H175" i="7"/>
  <c r="H187" i="7"/>
  <c r="BB197" i="7"/>
  <c r="I156" i="7"/>
  <c r="AO172" i="7"/>
  <c r="BU192" i="7"/>
  <c r="AO196" i="7"/>
  <c r="K162" i="7"/>
  <c r="D131" i="7"/>
  <c r="D206" i="7" s="1"/>
  <c r="BU204" i="7"/>
  <c r="D149" i="7"/>
  <c r="BU180" i="7"/>
  <c r="Q184" i="7"/>
  <c r="AC188" i="7"/>
  <c r="BB149" i="7"/>
  <c r="I149" i="7"/>
  <c r="BU168" i="7"/>
  <c r="BU144" i="7"/>
  <c r="D132" i="7"/>
  <c r="D171" i="7" s="1"/>
  <c r="D173" i="7"/>
  <c r="I173" i="7"/>
  <c r="K174" i="7"/>
  <c r="K185" i="7"/>
  <c r="BB185" i="7"/>
  <c r="I192" i="7"/>
  <c r="Q196" i="7"/>
  <c r="I204" i="7"/>
  <c r="AO136" i="7"/>
  <c r="BI148" i="7"/>
  <c r="BI196" i="7"/>
  <c r="BI184" i="7"/>
  <c r="BJ123" i="7"/>
  <c r="BJ198" i="7" s="1"/>
  <c r="BU172" i="7"/>
  <c r="AT124" i="7"/>
  <c r="AT199" i="7" s="1"/>
  <c r="BJ132" i="7"/>
  <c r="BJ171" i="7" s="1"/>
  <c r="D126" i="7"/>
  <c r="D201" i="7" s="1"/>
  <c r="AT132" i="7"/>
  <c r="AT159" i="7" s="1"/>
  <c r="AC172" i="7"/>
  <c r="BI176" i="7"/>
  <c r="BR181" i="7"/>
  <c r="BJ127" i="7"/>
  <c r="BJ166" i="7" s="1"/>
  <c r="H199" i="7"/>
  <c r="C140" i="7"/>
  <c r="I161" i="7"/>
  <c r="BR169" i="7"/>
  <c r="BJ122" i="7"/>
  <c r="BJ197" i="7" s="1"/>
  <c r="M127" i="7"/>
  <c r="M190" i="7" s="1"/>
  <c r="M131" i="7"/>
  <c r="M206" i="7" s="1"/>
  <c r="AT123" i="7"/>
  <c r="AT198" i="7" s="1"/>
  <c r="I189" i="7"/>
  <c r="I180" i="7"/>
  <c r="AT127" i="7"/>
  <c r="AT202" i="7" s="1"/>
  <c r="BJ129" i="7"/>
  <c r="BJ144" i="7" s="1"/>
  <c r="BU184" i="7"/>
  <c r="BI188" i="7"/>
  <c r="BI200" i="7"/>
  <c r="BR205" i="7"/>
  <c r="C183" i="7"/>
  <c r="BY160" i="7"/>
  <c r="C152" i="7"/>
  <c r="H139" i="7"/>
  <c r="BR145" i="7"/>
  <c r="K161" i="7"/>
  <c r="AG126" i="7"/>
  <c r="AG165" i="7" s="1"/>
  <c r="BM126" i="7"/>
  <c r="BM177" i="7" s="1"/>
  <c r="BV131" i="7"/>
  <c r="BV194" i="7" s="1"/>
  <c r="F121" i="7"/>
  <c r="F136" i="7" s="1"/>
  <c r="BJ125" i="7"/>
  <c r="BJ152" i="7" s="1"/>
  <c r="R129" i="7"/>
  <c r="R156" i="7" s="1"/>
  <c r="AW132" i="7"/>
  <c r="AW159" i="7" s="1"/>
  <c r="Q123" i="7"/>
  <c r="Q150" i="7" s="1"/>
  <c r="AW123" i="7"/>
  <c r="AW174" i="7" s="1"/>
  <c r="F124" i="7"/>
  <c r="F151" i="7" s="1"/>
  <c r="AL124" i="7"/>
  <c r="AL175" i="7" s="1"/>
  <c r="BJ124" i="7"/>
  <c r="BJ199" i="7" s="1"/>
  <c r="V128" i="7"/>
  <c r="V191" i="7" s="1"/>
  <c r="AX128" i="7"/>
  <c r="AX203" i="7" s="1"/>
  <c r="J132" i="7"/>
  <c r="J195" i="7" s="1"/>
  <c r="BV132" i="7"/>
  <c r="BV195" i="7" s="1"/>
  <c r="C193" i="7"/>
  <c r="C181" i="7"/>
  <c r="C169" i="7"/>
  <c r="C145" i="7"/>
  <c r="C157" i="7"/>
  <c r="AJ159" i="7"/>
  <c r="AJ147" i="7"/>
  <c r="AV206" i="7"/>
  <c r="AV182" i="7"/>
  <c r="BL161" i="7"/>
  <c r="BL137" i="7"/>
  <c r="BC151" i="7"/>
  <c r="BC187" i="7"/>
  <c r="BC139" i="7"/>
  <c r="AE147" i="7"/>
  <c r="AE207" i="7"/>
  <c r="AE159" i="7"/>
  <c r="BK171" i="7"/>
  <c r="BE121" i="7"/>
  <c r="BE160" i="7" s="1"/>
  <c r="BE129" i="7"/>
  <c r="BE144" i="7" s="1"/>
  <c r="BE128" i="7"/>
  <c r="BE155" i="7" s="1"/>
  <c r="BE126" i="7"/>
  <c r="BE201" i="7" s="1"/>
  <c r="Y129" i="7"/>
  <c r="Y192" i="7" s="1"/>
  <c r="Y121" i="7"/>
  <c r="Y184" i="7" s="1"/>
  <c r="Y128" i="7"/>
  <c r="Y167" i="7" s="1"/>
  <c r="Y126" i="7"/>
  <c r="Y201" i="7" s="1"/>
  <c r="J121" i="7"/>
  <c r="J172" i="7" s="1"/>
  <c r="AM160" i="7"/>
  <c r="AM148" i="7"/>
  <c r="S160" i="7"/>
  <c r="S148" i="7"/>
  <c r="S196" i="7"/>
  <c r="S136" i="7"/>
  <c r="AL130" i="7"/>
  <c r="AL205" i="7" s="1"/>
  <c r="AL122" i="7"/>
  <c r="AL137" i="7" s="1"/>
  <c r="AP124" i="7"/>
  <c r="AP199" i="7" s="1"/>
  <c r="J124" i="7"/>
  <c r="J199" i="7" s="1"/>
  <c r="BE123" i="7"/>
  <c r="BE198" i="7" s="1"/>
  <c r="Y123" i="7"/>
  <c r="Y198" i="7" s="1"/>
  <c r="G131" i="7"/>
  <c r="G182" i="7" s="1"/>
  <c r="AX130" i="7"/>
  <c r="AX157" i="7" s="1"/>
  <c r="BE125" i="7"/>
  <c r="BE164" i="7" s="1"/>
  <c r="Y125" i="7"/>
  <c r="Y140" i="7" s="1"/>
  <c r="G123" i="7"/>
  <c r="G198" i="7" s="1"/>
  <c r="AX122" i="7"/>
  <c r="AX161" i="7" s="1"/>
  <c r="AU172" i="7"/>
  <c r="AM184" i="7"/>
  <c r="BE130" i="7"/>
  <c r="BE169" i="7" s="1"/>
  <c r="Y130" i="7"/>
  <c r="Y205" i="7" s="1"/>
  <c r="BE132" i="7"/>
  <c r="BE207" i="7" s="1"/>
  <c r="Y132" i="7"/>
  <c r="Y207" i="7" s="1"/>
  <c r="AE181" i="7"/>
  <c r="AE171" i="7"/>
  <c r="N136" i="7"/>
  <c r="N160" i="7"/>
  <c r="L148" i="7"/>
  <c r="L136" i="7"/>
  <c r="L184" i="7"/>
  <c r="P165" i="7"/>
  <c r="P141" i="7"/>
  <c r="AB207" i="7"/>
  <c r="AB195" i="7"/>
  <c r="AQ167" i="7"/>
  <c r="AQ143" i="7"/>
  <c r="AQ203" i="7"/>
  <c r="J131" i="7"/>
  <c r="J194" i="7" s="1"/>
  <c r="G121" i="7"/>
  <c r="G127" i="7"/>
  <c r="G202" i="7" s="1"/>
  <c r="G122" i="7"/>
  <c r="G173" i="7" s="1"/>
  <c r="G126" i="7"/>
  <c r="G165" i="7" s="1"/>
  <c r="G132" i="7"/>
  <c r="G171" i="7" s="1"/>
  <c r="AX125" i="7"/>
  <c r="AX200" i="7" s="1"/>
  <c r="AX131" i="7"/>
  <c r="AX158" i="7" s="1"/>
  <c r="AX126" i="7"/>
  <c r="BE131" i="7"/>
  <c r="BE158" i="7" s="1"/>
  <c r="AL132" i="7"/>
  <c r="AL207" i="7" s="1"/>
  <c r="G125" i="7"/>
  <c r="G140" i="7" s="1"/>
  <c r="AX132" i="7"/>
  <c r="AX159" i="7" s="1"/>
  <c r="AP128" i="7"/>
  <c r="AP179" i="7" s="1"/>
  <c r="Y127" i="7"/>
  <c r="Y202" i="7" s="1"/>
  <c r="Y131" i="7"/>
  <c r="Y182" i="7" s="1"/>
  <c r="J128" i="7"/>
  <c r="J143" i="7" s="1"/>
  <c r="AP130" i="7"/>
  <c r="AP157" i="7" s="1"/>
  <c r="J130" i="7"/>
  <c r="J145" i="7" s="1"/>
  <c r="BZ126" i="7"/>
  <c r="BZ141" i="7" s="1"/>
  <c r="AL126" i="7"/>
  <c r="AL165" i="7" s="1"/>
  <c r="AP122" i="7"/>
  <c r="AP161" i="7" s="1"/>
  <c r="J122" i="7"/>
  <c r="J149" i="7" s="1"/>
  <c r="S172" i="7"/>
  <c r="BL173" i="7"/>
  <c r="BZ131" i="7"/>
  <c r="BZ206" i="7" s="1"/>
  <c r="AL131" i="7"/>
  <c r="AL206" i="7" s="1"/>
  <c r="AP127" i="7"/>
  <c r="AP142" i="7" s="1"/>
  <c r="J127" i="7"/>
  <c r="J166" i="7" s="1"/>
  <c r="BE122" i="7"/>
  <c r="BE197" i="7" s="1"/>
  <c r="Y122" i="7"/>
  <c r="Y197" i="7" s="1"/>
  <c r="AX129" i="7"/>
  <c r="AX180" i="7" s="1"/>
  <c r="BE124" i="7"/>
  <c r="BE139" i="7" s="1"/>
  <c r="Y124" i="7"/>
  <c r="Y139" i="7" s="1"/>
  <c r="AQ179" i="7"/>
  <c r="AE183" i="7"/>
  <c r="BZ127" i="7"/>
  <c r="BZ202" i="7" s="1"/>
  <c r="AL127" i="7"/>
  <c r="AL190" i="7" s="1"/>
  <c r="AL129" i="7"/>
  <c r="AL168" i="7" s="1"/>
  <c r="AP125" i="7"/>
  <c r="AP140" i="7" s="1"/>
  <c r="J125" i="7"/>
  <c r="J140" i="7" s="1"/>
  <c r="BS181" i="7"/>
  <c r="AM136" i="7"/>
  <c r="AE145" i="7"/>
  <c r="AQ191" i="7"/>
  <c r="BC199" i="7"/>
  <c r="BG196" i="7"/>
  <c r="BG136" i="7"/>
  <c r="BG148" i="7"/>
  <c r="BG160" i="7"/>
  <c r="BZ122" i="7"/>
  <c r="BZ149" i="7" s="1"/>
  <c r="BZ130" i="7"/>
  <c r="BZ193" i="7" s="1"/>
  <c r="AF206" i="7"/>
  <c r="AF182" i="7"/>
  <c r="AY141" i="7"/>
  <c r="AY153" i="7"/>
  <c r="AY165" i="7"/>
  <c r="AY189" i="7"/>
  <c r="AY201" i="7"/>
  <c r="AY177" i="7"/>
  <c r="BS157" i="7"/>
  <c r="BS145" i="7"/>
  <c r="BS205" i="7"/>
  <c r="BS193" i="7"/>
  <c r="AU196" i="7"/>
  <c r="AU160" i="7"/>
  <c r="AU148" i="7"/>
  <c r="BZ132" i="7"/>
  <c r="BZ183" i="7" s="1"/>
  <c r="AL128" i="7"/>
  <c r="AL191" i="7" s="1"/>
  <c r="BZ128" i="7"/>
  <c r="BZ167" i="7" s="1"/>
  <c r="BE127" i="7"/>
  <c r="BE154" i="7" s="1"/>
  <c r="AX124" i="7"/>
  <c r="AX187" i="7" s="1"/>
  <c r="G129" i="7"/>
  <c r="G204" i="7" s="1"/>
  <c r="AM172" i="7"/>
  <c r="AU184" i="7"/>
  <c r="BZ123" i="7"/>
  <c r="BZ198" i="7" s="1"/>
  <c r="AP129" i="7"/>
  <c r="AP168" i="7" s="1"/>
  <c r="BZ125" i="7"/>
  <c r="BZ140" i="7" s="1"/>
  <c r="AL125" i="7"/>
  <c r="AL200" i="7" s="1"/>
  <c r="BC175" i="7"/>
  <c r="AX123" i="7"/>
  <c r="AX186" i="7" s="1"/>
  <c r="BD186" i="7"/>
  <c r="AA157" i="7"/>
  <c r="BC163" i="7"/>
  <c r="BB137" i="7"/>
  <c r="BB161" i="7"/>
  <c r="P121" i="7"/>
  <c r="AQ121" i="7"/>
  <c r="AQ160" i="7" s="1"/>
  <c r="BI140" i="7"/>
  <c r="H151" i="7"/>
  <c r="BI164" i="7"/>
  <c r="C164" i="7"/>
  <c r="BU136" i="7"/>
  <c r="BS124" i="7"/>
  <c r="BH125" i="7"/>
  <c r="S128" i="7"/>
  <c r="AY128" i="7"/>
  <c r="BT129" i="7"/>
  <c r="AM132" i="7"/>
  <c r="BS132" i="7"/>
  <c r="W121" i="7"/>
  <c r="BO121" i="7"/>
  <c r="K121" i="7"/>
  <c r="AU122" i="7"/>
  <c r="BO126" i="7"/>
  <c r="W130" i="7"/>
  <c r="AE121" i="7"/>
  <c r="BL121" i="7"/>
  <c r="BL136" i="7" s="1"/>
  <c r="AA121" i="7"/>
  <c r="AA136" i="7" s="1"/>
  <c r="W124" i="7"/>
  <c r="BX125" i="7"/>
  <c r="AA128" i="7"/>
  <c r="BG128" i="7"/>
  <c r="AV129" i="7"/>
  <c r="O132" i="7"/>
  <c r="AU132" i="7"/>
  <c r="BS121" i="7"/>
  <c r="AY121" i="7"/>
  <c r="BK122" i="7"/>
  <c r="S126" i="7"/>
  <c r="AM130" i="7"/>
  <c r="O121" i="7"/>
  <c r="AT122" i="7"/>
  <c r="AT161" i="7" s="1"/>
  <c r="AV121" i="7"/>
  <c r="AV184" i="7" s="1"/>
  <c r="BW121" i="7"/>
  <c r="BW196" i="7" s="1"/>
  <c r="AM124" i="7"/>
  <c r="AB125" i="7"/>
  <c r="AI128" i="7"/>
  <c r="BO128" i="7"/>
  <c r="X129" i="7"/>
  <c r="BD129" i="7"/>
  <c r="W132" i="7"/>
  <c r="BC132" i="7"/>
  <c r="BC121" i="7"/>
  <c r="AI121" i="7"/>
  <c r="AI126" i="7"/>
  <c r="BC130" i="7"/>
  <c r="BK121" i="7"/>
  <c r="P201" i="7"/>
  <c r="P153" i="7"/>
  <c r="P189" i="7"/>
  <c r="T201" i="7"/>
  <c r="T153" i="7"/>
  <c r="T177" i="7"/>
  <c r="T141" i="7"/>
  <c r="T189" i="7"/>
  <c r="T165" i="7"/>
  <c r="X147" i="7"/>
  <c r="X171" i="7"/>
  <c r="X159" i="7"/>
  <c r="X207" i="7"/>
  <c r="X195" i="7"/>
  <c r="X183" i="7"/>
  <c r="AB147" i="7"/>
  <c r="AB171" i="7"/>
  <c r="AB159" i="7"/>
  <c r="AF170" i="7"/>
  <c r="AF194" i="7"/>
  <c r="AF146" i="7"/>
  <c r="AF158" i="7"/>
  <c r="AJ171" i="7"/>
  <c r="AJ207" i="7"/>
  <c r="AJ195" i="7"/>
  <c r="AJ183" i="7"/>
  <c r="AN167" i="7"/>
  <c r="AN155" i="7"/>
  <c r="AN191" i="7"/>
  <c r="AN179" i="7"/>
  <c r="AN143" i="7"/>
  <c r="AR156" i="7"/>
  <c r="AR180" i="7"/>
  <c r="AR168" i="7"/>
  <c r="AR204" i="7"/>
  <c r="AR192" i="7"/>
  <c r="AV170" i="7"/>
  <c r="AV146" i="7"/>
  <c r="AV158" i="7"/>
  <c r="AV194" i="7"/>
  <c r="BD162" i="7"/>
  <c r="BD150" i="7"/>
  <c r="BD198" i="7"/>
  <c r="BD174" i="7"/>
  <c r="BL149" i="7"/>
  <c r="BL185" i="7"/>
  <c r="BL197" i="7"/>
  <c r="BP158" i="7"/>
  <c r="BP194" i="7"/>
  <c r="BP170" i="7"/>
  <c r="BP206" i="7"/>
  <c r="BP182" i="7"/>
  <c r="BT146" i="7"/>
  <c r="BT206" i="7"/>
  <c r="BX154" i="7"/>
  <c r="BX202" i="7"/>
  <c r="BX178" i="7"/>
  <c r="BX142" i="7"/>
  <c r="BX190" i="7"/>
  <c r="U137" i="7"/>
  <c r="U161" i="7"/>
  <c r="U197" i="7"/>
  <c r="U149" i="7"/>
  <c r="U185" i="7"/>
  <c r="S200" i="7"/>
  <c r="S140" i="7"/>
  <c r="W140" i="7"/>
  <c r="W188" i="7"/>
  <c r="W176" i="7"/>
  <c r="W200" i="7"/>
  <c r="W164" i="7"/>
  <c r="AA205" i="7"/>
  <c r="AA181" i="7"/>
  <c r="AA169" i="7"/>
  <c r="AA193" i="7"/>
  <c r="AE169" i="7"/>
  <c r="AE193" i="7"/>
  <c r="AE157" i="7"/>
  <c r="AI185" i="7"/>
  <c r="AI161" i="7"/>
  <c r="AI137" i="7"/>
  <c r="AI149" i="7"/>
  <c r="AI197" i="7"/>
  <c r="AI173" i="7"/>
  <c r="AM170" i="7"/>
  <c r="AM158" i="7"/>
  <c r="AM206" i="7"/>
  <c r="AM194" i="7"/>
  <c r="AM182" i="7"/>
  <c r="AM146" i="7"/>
  <c r="AQ159" i="7"/>
  <c r="AQ183" i="7"/>
  <c r="AQ171" i="7"/>
  <c r="AQ207" i="7"/>
  <c r="BG180" i="7"/>
  <c r="BG156" i="7"/>
  <c r="BG192" i="7"/>
  <c r="BG204" i="7"/>
  <c r="BK140" i="7"/>
  <c r="BK200" i="7"/>
  <c r="AS196" i="7"/>
  <c r="AS184" i="7"/>
  <c r="M197" i="7"/>
  <c r="M137" i="7"/>
  <c r="M185" i="7"/>
  <c r="M149" i="7"/>
  <c r="M173" i="7"/>
  <c r="M161" i="7"/>
  <c r="N172" i="7"/>
  <c r="K198" i="7"/>
  <c r="AC140" i="7"/>
  <c r="R153" i="7"/>
  <c r="AV132" i="7"/>
  <c r="BP123" i="7"/>
  <c r="X127" i="7"/>
  <c r="AR131" i="7"/>
  <c r="T122" i="7"/>
  <c r="AZ122" i="7"/>
  <c r="AY125" i="7"/>
  <c r="AF126" i="7"/>
  <c r="BT126" i="7"/>
  <c r="AM129" i="7"/>
  <c r="BO129" i="7"/>
  <c r="T130" i="7"/>
  <c r="BH130" i="7"/>
  <c r="X121" i="7"/>
  <c r="AR121" i="7"/>
  <c r="BP121" i="7"/>
  <c r="O124" i="7"/>
  <c r="AI124" i="7"/>
  <c r="BG124" i="7"/>
  <c r="P125" i="7"/>
  <c r="AJ125" i="7"/>
  <c r="BD125" i="7"/>
  <c r="O128" i="7"/>
  <c r="AU128" i="7"/>
  <c r="T129" i="7"/>
  <c r="AZ129" i="7"/>
  <c r="S132" i="7"/>
  <c r="AY132" i="7"/>
  <c r="C126" i="7"/>
  <c r="AZ132" i="7"/>
  <c r="AA123" i="7"/>
  <c r="AQ123" i="7"/>
  <c r="BG123" i="7"/>
  <c r="BW123" i="7"/>
  <c r="AB124" i="7"/>
  <c r="AR124" i="7"/>
  <c r="BH124" i="7"/>
  <c r="BX124" i="7"/>
  <c r="AA127" i="7"/>
  <c r="AQ127" i="7"/>
  <c r="BG127" i="7"/>
  <c r="BW127" i="7"/>
  <c r="AB128" i="7"/>
  <c r="AR128" i="7"/>
  <c r="BH128" i="7"/>
  <c r="BX128" i="7"/>
  <c r="AA131" i="7"/>
  <c r="AQ131" i="7"/>
  <c r="BG131" i="7"/>
  <c r="AR132" i="7"/>
  <c r="AN122" i="7"/>
  <c r="BT122" i="7"/>
  <c r="AM125" i="7"/>
  <c r="BO125" i="7"/>
  <c r="AJ126" i="7"/>
  <c r="BL126" i="7"/>
  <c r="AI129" i="7"/>
  <c r="BW129" i="7"/>
  <c r="AV130" i="7"/>
  <c r="BX130" i="7"/>
  <c r="AN132" i="7"/>
  <c r="S122" i="7"/>
  <c r="AM122" i="7"/>
  <c r="BG122" i="7"/>
  <c r="P123" i="7"/>
  <c r="AN123" i="7"/>
  <c r="BH123" i="7"/>
  <c r="O126" i="7"/>
  <c r="AM126" i="7"/>
  <c r="BG126" i="7"/>
  <c r="P127" i="7"/>
  <c r="AJ127" i="7"/>
  <c r="BH127" i="7"/>
  <c r="O130" i="7"/>
  <c r="AI130" i="7"/>
  <c r="BG130" i="7"/>
  <c r="P131" i="7"/>
  <c r="AJ131" i="7"/>
  <c r="BD131" i="7"/>
  <c r="BJ128" i="7"/>
  <c r="BJ167" i="7" s="1"/>
  <c r="M123" i="7"/>
  <c r="M162" i="7" s="1"/>
  <c r="AD124" i="7"/>
  <c r="AD175" i="7" s="1"/>
  <c r="D130" i="7"/>
  <c r="D157" i="7" s="1"/>
  <c r="M121" i="7"/>
  <c r="M148" i="7" s="1"/>
  <c r="D185" i="7"/>
  <c r="AT131" i="7"/>
  <c r="AT170" i="7" s="1"/>
  <c r="D129" i="7"/>
  <c r="D168" i="7" s="1"/>
  <c r="AP174" i="7"/>
  <c r="P184" i="7"/>
  <c r="BA185" i="7"/>
  <c r="D128" i="7"/>
  <c r="D167" i="7" s="1"/>
  <c r="AK172" i="7"/>
  <c r="M124" i="7"/>
  <c r="M187" i="7" s="1"/>
  <c r="V185" i="7"/>
  <c r="BR185" i="7"/>
  <c r="R189" i="7"/>
  <c r="BY196" i="7"/>
  <c r="N196" i="7"/>
  <c r="V149" i="7"/>
  <c r="D137" i="7"/>
  <c r="AG160" i="7"/>
  <c r="BY148" i="7"/>
  <c r="L160" i="7"/>
  <c r="D161" i="7"/>
  <c r="L196" i="7"/>
  <c r="AD122" i="7"/>
  <c r="C176" i="7"/>
  <c r="AR125" i="7"/>
  <c r="AF129" i="7"/>
  <c r="BL129" i="7"/>
  <c r="BL132" i="7"/>
  <c r="T123" i="7"/>
  <c r="AN127" i="7"/>
  <c r="BH131" i="7"/>
  <c r="AB122" i="7"/>
  <c r="BH122" i="7"/>
  <c r="AA125" i="7"/>
  <c r="BC125" i="7"/>
  <c r="AV126" i="7"/>
  <c r="BX126" i="7"/>
  <c r="O129" i="7"/>
  <c r="AQ129" i="7"/>
  <c r="BS129" i="7"/>
  <c r="AJ130" i="7"/>
  <c r="BL130" i="7"/>
  <c r="AB121" i="7"/>
  <c r="AZ121" i="7"/>
  <c r="BT121" i="7"/>
  <c r="S124" i="7"/>
  <c r="AQ124" i="7"/>
  <c r="BK124" i="7"/>
  <c r="T125" i="7"/>
  <c r="AN125" i="7"/>
  <c r="BL125" i="7"/>
  <c r="W128" i="7"/>
  <c r="BC128" i="7"/>
  <c r="AB129" i="7"/>
  <c r="BH129" i="7"/>
  <c r="AA132" i="7"/>
  <c r="BG132" i="7"/>
  <c r="BW131" i="7"/>
  <c r="BP132" i="7"/>
  <c r="O123" i="7"/>
  <c r="AE123" i="7"/>
  <c r="AU123" i="7"/>
  <c r="BK123" i="7"/>
  <c r="P124" i="7"/>
  <c r="AF124" i="7"/>
  <c r="AV124" i="7"/>
  <c r="BL124" i="7"/>
  <c r="O127" i="7"/>
  <c r="AE127" i="7"/>
  <c r="AU127" i="7"/>
  <c r="BK127" i="7"/>
  <c r="P128" i="7"/>
  <c r="AF128" i="7"/>
  <c r="AV128" i="7"/>
  <c r="BL128" i="7"/>
  <c r="O131" i="7"/>
  <c r="AE131" i="7"/>
  <c r="AU131" i="7"/>
  <c r="BK131" i="7"/>
  <c r="BH132" i="7"/>
  <c r="AV122" i="7"/>
  <c r="O125" i="7"/>
  <c r="AQ125" i="7"/>
  <c r="BS125" i="7"/>
  <c r="AN126" i="7"/>
  <c r="BP126" i="7"/>
  <c r="AY129" i="7"/>
  <c r="X130" i="7"/>
  <c r="AZ130" i="7"/>
  <c r="C129" i="7"/>
  <c r="BD132" i="7"/>
  <c r="W122" i="7"/>
  <c r="AQ122" i="7"/>
  <c r="BO122" i="7"/>
  <c r="X123" i="7"/>
  <c r="AR123" i="7"/>
  <c r="BL123" i="7"/>
  <c r="W126" i="7"/>
  <c r="AQ126" i="7"/>
  <c r="BK126" i="7"/>
  <c r="T127" i="7"/>
  <c r="AR127" i="7"/>
  <c r="BL127" i="7"/>
  <c r="S130" i="7"/>
  <c r="AQ130" i="7"/>
  <c r="BK130" i="7"/>
  <c r="T131" i="7"/>
  <c r="AN131" i="7"/>
  <c r="BL131" i="7"/>
  <c r="AD132" i="7"/>
  <c r="AD147" i="7" s="1"/>
  <c r="AT128" i="7"/>
  <c r="AT167" i="7" s="1"/>
  <c r="M129" i="7"/>
  <c r="M144" i="7" s="1"/>
  <c r="AT126" i="7"/>
  <c r="AT153" i="7" s="1"/>
  <c r="D124" i="7"/>
  <c r="D175" i="7" s="1"/>
  <c r="AD123" i="7"/>
  <c r="AD198" i="7" s="1"/>
  <c r="M128" i="7"/>
  <c r="M143" i="7" s="1"/>
  <c r="AT125" i="7"/>
  <c r="AT140" i="7" s="1"/>
  <c r="D123" i="7"/>
  <c r="D138" i="7" s="1"/>
  <c r="AT130" i="7"/>
  <c r="AT169" i="7" s="1"/>
  <c r="BY172" i="7"/>
  <c r="M132" i="7"/>
  <c r="M159" i="7" s="1"/>
  <c r="D127" i="7"/>
  <c r="D154" i="7" s="1"/>
  <c r="AC200" i="7"/>
  <c r="N148" i="7"/>
  <c r="D121" i="7"/>
  <c r="D172" i="7" s="1"/>
  <c r="AN129" i="7"/>
  <c r="Q122" i="7"/>
  <c r="P132" i="7"/>
  <c r="AJ123" i="7"/>
  <c r="BD127" i="7"/>
  <c r="BX131" i="7"/>
  <c r="AJ122" i="7"/>
  <c r="BP122" i="7"/>
  <c r="AE125" i="7"/>
  <c r="BG125" i="7"/>
  <c r="X126" i="7"/>
  <c r="AZ126" i="7"/>
  <c r="S129" i="7"/>
  <c r="AU129" i="7"/>
  <c r="AN130" i="7"/>
  <c r="BP130" i="7"/>
  <c r="AJ121" i="7"/>
  <c r="BD121" i="7"/>
  <c r="BX121" i="7"/>
  <c r="AA124" i="7"/>
  <c r="AU124" i="7"/>
  <c r="BO124" i="7"/>
  <c r="X125" i="7"/>
  <c r="AV125" i="7"/>
  <c r="BP125" i="7"/>
  <c r="AE128" i="7"/>
  <c r="BK128" i="7"/>
  <c r="AJ129" i="7"/>
  <c r="BP129" i="7"/>
  <c r="AI132" i="7"/>
  <c r="BO132" i="7"/>
  <c r="T132" i="7"/>
  <c r="BX132" i="7"/>
  <c r="S123" i="7"/>
  <c r="AI123" i="7"/>
  <c r="AY123" i="7"/>
  <c r="BO123" i="7"/>
  <c r="T124" i="7"/>
  <c r="AJ124" i="7"/>
  <c r="AZ124" i="7"/>
  <c r="BP124" i="7"/>
  <c r="S127" i="7"/>
  <c r="AI127" i="7"/>
  <c r="AY127" i="7"/>
  <c r="BO127" i="7"/>
  <c r="T128" i="7"/>
  <c r="AJ128" i="7"/>
  <c r="AZ128" i="7"/>
  <c r="BP128" i="7"/>
  <c r="S131" i="7"/>
  <c r="AI131" i="7"/>
  <c r="AY131" i="7"/>
  <c r="BO131" i="7"/>
  <c r="X122" i="7"/>
  <c r="BD122" i="7"/>
  <c r="AU125" i="7"/>
  <c r="AR126" i="7"/>
  <c r="AA129" i="7"/>
  <c r="BC129" i="7"/>
  <c r="AB130" i="7"/>
  <c r="BD130" i="7"/>
  <c r="BS131" i="7"/>
  <c r="BT132" i="7"/>
  <c r="AA122" i="7"/>
  <c r="AY122" i="7"/>
  <c r="BS122" i="7"/>
  <c r="AB123" i="7"/>
  <c r="AV123" i="7"/>
  <c r="BT123" i="7"/>
  <c r="AA126" i="7"/>
  <c r="AU126" i="7"/>
  <c r="BS126" i="7"/>
  <c r="AB127" i="7"/>
  <c r="AV127" i="7"/>
  <c r="BP127" i="7"/>
  <c r="X131" i="7"/>
  <c r="P129" i="7"/>
  <c r="AF132" i="7"/>
  <c r="AZ123" i="7"/>
  <c r="BT127" i="7"/>
  <c r="AB131" i="7"/>
  <c r="P122" i="7"/>
  <c r="AR122" i="7"/>
  <c r="BX122" i="7"/>
  <c r="AI125" i="7"/>
  <c r="BW125" i="7"/>
  <c r="AB126" i="7"/>
  <c r="BD126" i="7"/>
  <c r="W129" i="7"/>
  <c r="BK129" i="7"/>
  <c r="P130" i="7"/>
  <c r="AR130" i="7"/>
  <c r="T121" i="7"/>
  <c r="AN121" i="7"/>
  <c r="BH121" i="7"/>
  <c r="AE124" i="7"/>
  <c r="AY124" i="7"/>
  <c r="BW124" i="7"/>
  <c r="AF125" i="7"/>
  <c r="AZ125" i="7"/>
  <c r="BT125" i="7"/>
  <c r="AM128" i="7"/>
  <c r="BS128" i="7"/>
  <c r="BX129" i="7"/>
  <c r="BW132" i="7"/>
  <c r="W123" i="7"/>
  <c r="AM123" i="7"/>
  <c r="BC123" i="7"/>
  <c r="BS123" i="7"/>
  <c r="X124" i="7"/>
  <c r="AN124" i="7"/>
  <c r="BD124" i="7"/>
  <c r="BT124" i="7"/>
  <c r="W127" i="7"/>
  <c r="AM127" i="7"/>
  <c r="BC127" i="7"/>
  <c r="X128" i="7"/>
  <c r="BD128" i="7"/>
  <c r="BT128" i="7"/>
  <c r="W131" i="7"/>
  <c r="BC131" i="7"/>
  <c r="AF122" i="7"/>
  <c r="AE129" i="7"/>
  <c r="AF130" i="7"/>
  <c r="BT130" i="7"/>
  <c r="BC122" i="7"/>
  <c r="BW122" i="7"/>
  <c r="AF123" i="7"/>
  <c r="BX123" i="7"/>
  <c r="AE126" i="7"/>
  <c r="BW126" i="7"/>
  <c r="AF127" i="7"/>
  <c r="AZ127" i="7"/>
  <c r="BR137" i="7"/>
  <c r="BR197" i="7"/>
  <c r="F197" i="7"/>
  <c r="AW172" i="7"/>
  <c r="Q160" i="7"/>
  <c r="Q172" i="7"/>
  <c r="K170" i="7"/>
  <c r="K194" i="7"/>
  <c r="K182" i="7"/>
  <c r="K146" i="7"/>
  <c r="BI172" i="7"/>
  <c r="BY176" i="7"/>
  <c r="BY188" i="7"/>
  <c r="BY200" i="7"/>
  <c r="C159" i="7"/>
  <c r="H172" i="7"/>
  <c r="H184" i="7"/>
  <c r="AT173" i="7"/>
  <c r="BI160" i="7"/>
  <c r="BY164" i="7"/>
  <c r="C171" i="7"/>
  <c r="G175" i="7"/>
  <c r="BF182" i="7"/>
  <c r="V173" i="7"/>
  <c r="R177" i="7"/>
  <c r="BY184" i="7"/>
  <c r="K186" i="7"/>
  <c r="AO192" i="7"/>
  <c r="K150" i="7"/>
  <c r="V161" i="7"/>
  <c r="V137" i="7"/>
  <c r="R141" i="7"/>
  <c r="BI185" i="7"/>
  <c r="AC176" i="7"/>
  <c r="N184" i="7"/>
  <c r="R201" i="7"/>
  <c r="BF186" i="7"/>
  <c r="C197" i="7"/>
  <c r="BQ185" i="7"/>
  <c r="N190" i="7"/>
  <c r="C161" i="7"/>
  <c r="C185" i="7"/>
  <c r="AK185" i="7"/>
  <c r="Z186" i="7"/>
  <c r="C149" i="7"/>
  <c r="R174" i="7"/>
  <c r="AK181" i="7"/>
  <c r="I185" i="7"/>
  <c r="AC185" i="7"/>
  <c r="BA172" i="7"/>
  <c r="N197" i="7"/>
  <c r="C195" i="7"/>
  <c r="Q148" i="7"/>
  <c r="AS140" i="7"/>
  <c r="C182" i="7"/>
  <c r="G187" i="7"/>
  <c r="AC160" i="7"/>
  <c r="C158" i="7"/>
  <c r="C170" i="7"/>
  <c r="AC173" i="7"/>
  <c r="BQ181" i="7"/>
  <c r="R186" i="7"/>
  <c r="BI173" i="7"/>
  <c r="BR178" i="7"/>
  <c r="Z182" i="7"/>
  <c r="L179" i="7"/>
  <c r="BI136" i="7"/>
  <c r="BR149" i="7"/>
  <c r="L143" i="7"/>
  <c r="C147" i="7"/>
  <c r="BA173" i="7"/>
  <c r="AD178" i="7"/>
  <c r="H180" i="7"/>
  <c r="BI181" i="7"/>
  <c r="H148" i="7"/>
  <c r="AT137" i="7"/>
  <c r="AT149" i="7"/>
  <c r="BY152" i="7"/>
  <c r="K158" i="7"/>
  <c r="AC181" i="7"/>
  <c r="G183" i="7"/>
  <c r="AD190" i="7"/>
  <c r="H136" i="7"/>
  <c r="H160" i="7"/>
  <c r="C160" i="7"/>
  <c r="C148" i="7"/>
  <c r="AP186" i="7"/>
  <c r="BR161" i="7"/>
  <c r="AG154" i="7"/>
  <c r="AG178" i="7"/>
  <c r="R139" i="7"/>
  <c r="R175" i="7"/>
  <c r="AC138" i="7"/>
  <c r="AC174" i="7"/>
  <c r="H201" i="7"/>
  <c r="H189" i="7"/>
  <c r="H177" i="7"/>
  <c r="AS186" i="7"/>
  <c r="AS174" i="7"/>
  <c r="L205" i="7"/>
  <c r="L181" i="7"/>
  <c r="BU198" i="7"/>
  <c r="BI177" i="7"/>
  <c r="BM181" i="7"/>
  <c r="BA191" i="7"/>
  <c r="BQ207" i="7"/>
  <c r="BM143" i="7"/>
  <c r="AS163" i="7"/>
  <c r="BB179" i="7"/>
  <c r="AG181" i="7"/>
  <c r="K183" i="7"/>
  <c r="AG180" i="7"/>
  <c r="I195" i="7"/>
  <c r="AC199" i="7"/>
  <c r="AH152" i="7"/>
  <c r="U147" i="7"/>
  <c r="L180" i="7"/>
  <c r="BB182" i="7"/>
  <c r="N180" i="7"/>
  <c r="U159" i="7"/>
  <c r="BA136" i="7"/>
  <c r="BB148" i="7"/>
  <c r="BN178" i="7"/>
  <c r="AS183" i="7"/>
  <c r="AH140" i="7"/>
  <c r="C184" i="7"/>
  <c r="C136" i="7"/>
  <c r="U194" i="7"/>
  <c r="U182" i="7"/>
  <c r="BA162" i="7"/>
  <c r="BA186" i="7"/>
  <c r="U198" i="7"/>
  <c r="U186" i="7"/>
  <c r="BF195" i="7"/>
  <c r="BF183" i="7"/>
  <c r="AK194" i="7"/>
  <c r="AK182" i="7"/>
  <c r="C155" i="7"/>
  <c r="C179" i="7"/>
  <c r="AW206" i="7"/>
  <c r="AW182" i="7"/>
  <c r="D207" i="7"/>
  <c r="Z205" i="7"/>
  <c r="Z193" i="7"/>
  <c r="Z169" i="7"/>
  <c r="Z181" i="7"/>
  <c r="E204" i="7"/>
  <c r="E180" i="7"/>
  <c r="BR201" i="7"/>
  <c r="BR177" i="7"/>
  <c r="BR189" i="7"/>
  <c r="BR165" i="7"/>
  <c r="I174" i="7"/>
  <c r="AS202" i="7"/>
  <c r="AS190" i="7"/>
  <c r="BI174" i="7"/>
  <c r="BY178" i="7"/>
  <c r="K180" i="7"/>
  <c r="J153" i="7"/>
  <c r="U188" i="7"/>
  <c r="U164" i="7"/>
  <c r="U152" i="7"/>
  <c r="V166" i="7"/>
  <c r="V178" i="7"/>
  <c r="BM141" i="7"/>
  <c r="BN162" i="7"/>
  <c r="BN174" i="7"/>
  <c r="AH138" i="7"/>
  <c r="AH174" i="7"/>
  <c r="AS137" i="7"/>
  <c r="AS173" i="7"/>
  <c r="AK171" i="7"/>
  <c r="AK207" i="7"/>
  <c r="BR168" i="7"/>
  <c r="BR204" i="7"/>
  <c r="F168" i="7"/>
  <c r="F204" i="7"/>
  <c r="Q167" i="7"/>
  <c r="Q203" i="7"/>
  <c r="BI163" i="7"/>
  <c r="BI199" i="7"/>
  <c r="E137" i="7"/>
  <c r="E173" i="7"/>
  <c r="V184" i="7"/>
  <c r="V172" i="7"/>
  <c r="AW203" i="7"/>
  <c r="BN150" i="7"/>
  <c r="BM206" i="7"/>
  <c r="BM182" i="7"/>
  <c r="BI202" i="7"/>
  <c r="BI190" i="7"/>
  <c r="L171" i="7"/>
  <c r="L159" i="7"/>
  <c r="L147" i="7"/>
  <c r="BN169" i="7"/>
  <c r="BN145" i="7"/>
  <c r="BY168" i="7"/>
  <c r="BY144" i="7"/>
  <c r="AS168" i="7"/>
  <c r="AS144" i="7"/>
  <c r="M168" i="7"/>
  <c r="N165" i="7"/>
  <c r="N153" i="7"/>
  <c r="N141" i="7"/>
  <c r="Z161" i="7"/>
  <c r="Z137" i="7"/>
  <c r="BY174" i="7"/>
  <c r="L177" i="7"/>
  <c r="BI178" i="7"/>
  <c r="I186" i="7"/>
  <c r="AW176" i="7"/>
  <c r="AW188" i="7"/>
  <c r="E207" i="7"/>
  <c r="AK204" i="7"/>
  <c r="AK180" i="7"/>
  <c r="AK192" i="7"/>
  <c r="M178" i="7"/>
  <c r="BU186" i="7"/>
  <c r="AK168" i="7"/>
  <c r="E140" i="7"/>
  <c r="E164" i="7"/>
  <c r="E152" i="7"/>
  <c r="E200" i="7"/>
  <c r="E188" i="7"/>
  <c r="E176" i="7"/>
  <c r="AL185" i="7"/>
  <c r="BM160" i="7"/>
  <c r="BM148" i="7"/>
  <c r="BM136" i="7"/>
  <c r="BM184" i="7"/>
  <c r="BM172" i="7"/>
  <c r="AG196" i="7"/>
  <c r="AG172" i="7"/>
  <c r="AG136" i="7"/>
  <c r="AG184" i="7"/>
  <c r="L167" i="7"/>
  <c r="L203" i="7"/>
  <c r="L191" i="7"/>
  <c r="AS164" i="7"/>
  <c r="AS200" i="7"/>
  <c r="AS188" i="7"/>
  <c r="AS176" i="7"/>
  <c r="N161" i="7"/>
  <c r="N137" i="7"/>
  <c r="N185" i="7"/>
  <c r="N173" i="7"/>
  <c r="AC148" i="7"/>
  <c r="AC184" i="7"/>
  <c r="AC136" i="7"/>
  <c r="AC177" i="7"/>
  <c r="AL186" i="7"/>
  <c r="BR186" i="7"/>
  <c r="E189" i="7"/>
  <c r="AK189" i="7"/>
  <c r="BQ189" i="7"/>
  <c r="Z176" i="7"/>
  <c r="H183" i="7"/>
  <c r="BM187" i="7"/>
  <c r="U191" i="7"/>
  <c r="BY199" i="7"/>
  <c r="AG203" i="7"/>
  <c r="K205" i="7"/>
  <c r="BA207" i="7"/>
  <c r="H159" i="7"/>
  <c r="AS151" i="7"/>
  <c r="BI153" i="7"/>
  <c r="H171" i="7"/>
  <c r="BY139" i="7"/>
  <c r="AG143" i="7"/>
  <c r="K145" i="7"/>
  <c r="BM167" i="7"/>
  <c r="BA160" i="7"/>
  <c r="BJ174" i="7"/>
  <c r="R178" i="7"/>
  <c r="BB172" i="7"/>
  <c r="AK175" i="7"/>
  <c r="AT180" i="7"/>
  <c r="BY183" i="7"/>
  <c r="L186" i="7"/>
  <c r="J192" i="7"/>
  <c r="AD196" i="7"/>
  <c r="AS199" i="7"/>
  <c r="AH200" i="7"/>
  <c r="L202" i="7"/>
  <c r="BM203" i="7"/>
  <c r="U207" i="7"/>
  <c r="L154" i="7"/>
  <c r="H166" i="7"/>
  <c r="Q157" i="7"/>
  <c r="BA147" i="7"/>
  <c r="AH164" i="7"/>
  <c r="U171" i="7"/>
  <c r="C196" i="7"/>
  <c r="N174" i="7"/>
  <c r="H176" i="7"/>
  <c r="AS177" i="7"/>
  <c r="G179" i="7"/>
  <c r="Q181" i="7"/>
  <c r="F182" i="7"/>
  <c r="BQ175" i="7"/>
  <c r="BZ180" i="7"/>
  <c r="AK196" i="7"/>
  <c r="AG204" i="7"/>
  <c r="AG187" i="7"/>
  <c r="K189" i="7"/>
  <c r="BU195" i="7"/>
  <c r="BM155" i="7"/>
  <c r="BV160" i="7"/>
  <c r="BI167" i="7"/>
  <c r="H152" i="7"/>
  <c r="F158" i="7"/>
  <c r="AS139" i="7"/>
  <c r="L142" i="7"/>
  <c r="BB144" i="7"/>
  <c r="L166" i="7"/>
  <c r="AW178" i="7"/>
  <c r="N187" i="7"/>
  <c r="BM176" i="7"/>
  <c r="K178" i="7"/>
  <c r="BA180" i="7"/>
  <c r="U175" i="7"/>
  <c r="BA175" i="7"/>
  <c r="I179" i="7"/>
  <c r="AO179" i="7"/>
  <c r="BU179" i="7"/>
  <c r="H182" i="7"/>
  <c r="AC183" i="7"/>
  <c r="BN185" i="7"/>
  <c r="L187" i="7"/>
  <c r="BB189" i="7"/>
  <c r="BA192" i="7"/>
  <c r="AW187" i="7"/>
  <c r="BQ191" i="7"/>
  <c r="E174" i="7"/>
  <c r="U174" i="7"/>
  <c r="BA174" i="7"/>
  <c r="BQ174" i="7"/>
  <c r="Z175" i="7"/>
  <c r="BV175" i="7"/>
  <c r="I178" i="7"/>
  <c r="AO178" i="7"/>
  <c r="N179" i="7"/>
  <c r="H181" i="7"/>
  <c r="M182" i="7"/>
  <c r="AC182" i="7"/>
  <c r="AS182" i="7"/>
  <c r="BI182" i="7"/>
  <c r="BY182" i="7"/>
  <c r="R183" i="7"/>
  <c r="BN183" i="7"/>
  <c r="BR187" i="7"/>
  <c r="K188" i="7"/>
  <c r="E190" i="7"/>
  <c r="U190" i="7"/>
  <c r="AK190" i="7"/>
  <c r="BA190" i="7"/>
  <c r="BQ190" i="7"/>
  <c r="AG173" i="7"/>
  <c r="BM173" i="7"/>
  <c r="V174" i="7"/>
  <c r="AL174" i="7"/>
  <c r="BR174" i="7"/>
  <c r="K175" i="7"/>
  <c r="E177" i="7"/>
  <c r="U177" i="7"/>
  <c r="AK177" i="7"/>
  <c r="BA177" i="7"/>
  <c r="BQ177" i="7"/>
  <c r="I181" i="7"/>
  <c r="AO181" i="7"/>
  <c r="BU181" i="7"/>
  <c r="N182" i="7"/>
  <c r="AS185" i="7"/>
  <c r="AH186" i="7"/>
  <c r="BN186" i="7"/>
  <c r="AG189" i="7"/>
  <c r="V190" i="7"/>
  <c r="U172" i="7"/>
  <c r="AO176" i="7"/>
  <c r="N177" i="7"/>
  <c r="H179" i="7"/>
  <c r="AC180" i="7"/>
  <c r="AS180" i="7"/>
  <c r="BI180" i="7"/>
  <c r="BY180" i="7"/>
  <c r="AH181" i="7"/>
  <c r="BN181" i="7"/>
  <c r="AD172" i="7"/>
  <c r="BZ172" i="7"/>
  <c r="M175" i="7"/>
  <c r="AC175" i="7"/>
  <c r="AS175" i="7"/>
  <c r="BI175" i="7"/>
  <c r="BY175" i="7"/>
  <c r="AH176" i="7"/>
  <c r="L178" i="7"/>
  <c r="AG179" i="7"/>
  <c r="AW179" i="7"/>
  <c r="BM179" i="7"/>
  <c r="BR180" i="7"/>
  <c r="K181" i="7"/>
  <c r="U183" i="7"/>
  <c r="AK183" i="7"/>
  <c r="BA183" i="7"/>
  <c r="BQ183" i="7"/>
  <c r="BV184" i="7"/>
  <c r="U184" i="7"/>
  <c r="AK184" i="7"/>
  <c r="BA184" i="7"/>
  <c r="Z185" i="7"/>
  <c r="BV185" i="7"/>
  <c r="AO188" i="7"/>
  <c r="BU188" i="7"/>
  <c r="N189" i="7"/>
  <c r="AD189" i="7"/>
  <c r="H191" i="7"/>
  <c r="AC192" i="7"/>
  <c r="AS192" i="7"/>
  <c r="BI192" i="7"/>
  <c r="BY192" i="7"/>
  <c r="BN193" i="7"/>
  <c r="L195" i="7"/>
  <c r="U200" i="7"/>
  <c r="AK200" i="7"/>
  <c r="BA200" i="7"/>
  <c r="J201" i="7"/>
  <c r="Z201" i="7"/>
  <c r="AP201" i="7"/>
  <c r="BV201" i="7"/>
  <c r="BJ205" i="7"/>
  <c r="H207" i="7"/>
  <c r="I187" i="7"/>
  <c r="Y187" i="7"/>
  <c r="BU187" i="7"/>
  <c r="N188" i="7"/>
  <c r="H190" i="7"/>
  <c r="AS191" i="7"/>
  <c r="BI191" i="7"/>
  <c r="BY191" i="7"/>
  <c r="AH192" i="7"/>
  <c r="L194" i="7"/>
  <c r="Q195" i="7"/>
  <c r="AG195" i="7"/>
  <c r="V196" i="7"/>
  <c r="BB196" i="7"/>
  <c r="U199" i="7"/>
  <c r="AK199" i="7"/>
  <c r="BA199" i="7"/>
  <c r="BQ199" i="7"/>
  <c r="Z200" i="7"/>
  <c r="I203" i="7"/>
  <c r="AO203" i="7"/>
  <c r="BU203" i="7"/>
  <c r="N204" i="7"/>
  <c r="AT204" i="7"/>
  <c r="BZ204" i="7"/>
  <c r="H206" i="7"/>
  <c r="AC207" i="7"/>
  <c r="AS207" i="7"/>
  <c r="BI207" i="7"/>
  <c r="BY207" i="7"/>
  <c r="C203" i="7"/>
  <c r="AO140" i="7"/>
  <c r="BU140" i="7"/>
  <c r="AD141" i="7"/>
  <c r="H143" i="7"/>
  <c r="AC144" i="7"/>
  <c r="BI144" i="7"/>
  <c r="BA152" i="7"/>
  <c r="AP153" i="7"/>
  <c r="BJ157" i="7"/>
  <c r="AW164" i="7"/>
  <c r="E168" i="7"/>
  <c r="AT148" i="7"/>
  <c r="BY151" i="7"/>
  <c r="AG155" i="7"/>
  <c r="K157" i="7"/>
  <c r="BA159" i="7"/>
  <c r="I163" i="7"/>
  <c r="BU163" i="7"/>
  <c r="AC153" i="7"/>
  <c r="R154" i="7"/>
  <c r="G155" i="7"/>
  <c r="AW157" i="7"/>
  <c r="E161" i="7"/>
  <c r="BQ161" i="7"/>
  <c r="BF162" i="7"/>
  <c r="N166" i="7"/>
  <c r="AS169" i="7"/>
  <c r="AH170" i="7"/>
  <c r="AD136" i="7"/>
  <c r="AK148" i="7"/>
  <c r="M156" i="7"/>
  <c r="BY156" i="7"/>
  <c r="BN157" i="7"/>
  <c r="BA164" i="7"/>
  <c r="AP165" i="7"/>
  <c r="BJ169" i="7"/>
  <c r="AC139" i="7"/>
  <c r="BI139" i="7"/>
  <c r="AW143" i="7"/>
  <c r="BR144" i="7"/>
  <c r="AK147" i="7"/>
  <c r="BQ147" i="7"/>
  <c r="AK155" i="7"/>
  <c r="M163" i="7"/>
  <c r="BY163" i="7"/>
  <c r="AG167" i="7"/>
  <c r="K169" i="7"/>
  <c r="BA171" i="7"/>
  <c r="BA137" i="7"/>
  <c r="J138" i="7"/>
  <c r="AP138" i="7"/>
  <c r="I141" i="7"/>
  <c r="AD142" i="7"/>
  <c r="H144" i="7"/>
  <c r="AC145" i="7"/>
  <c r="BI145" i="7"/>
  <c r="AS149" i="7"/>
  <c r="AH150" i="7"/>
  <c r="BM153" i="7"/>
  <c r="U157" i="7"/>
  <c r="AO161" i="7"/>
  <c r="H164" i="7"/>
  <c r="BI165" i="7"/>
  <c r="Q169" i="7"/>
  <c r="F170" i="7"/>
  <c r="U136" i="7"/>
  <c r="AK140" i="7"/>
  <c r="U160" i="7"/>
  <c r="AO164" i="7"/>
  <c r="H167" i="7"/>
  <c r="BI168" i="7"/>
  <c r="V148" i="7"/>
  <c r="BA151" i="7"/>
  <c r="I155" i="7"/>
  <c r="BU155" i="7"/>
  <c r="AC159" i="7"/>
  <c r="AW163" i="7"/>
  <c r="BQ167" i="7"/>
  <c r="BF168" i="7"/>
  <c r="AG149" i="7"/>
  <c r="K151" i="7"/>
  <c r="BA153" i="7"/>
  <c r="I157" i="7"/>
  <c r="BU157" i="7"/>
  <c r="AC161" i="7"/>
  <c r="R162" i="7"/>
  <c r="G163" i="7"/>
  <c r="AW165" i="7"/>
  <c r="E169" i="7"/>
  <c r="BQ169" i="7"/>
  <c r="BF170" i="7"/>
  <c r="BB136" i="7"/>
  <c r="AW152" i="7"/>
  <c r="E156" i="7"/>
  <c r="BF157" i="7"/>
  <c r="L138" i="7"/>
  <c r="AG139" i="7"/>
  <c r="BM139" i="7"/>
  <c r="K141" i="7"/>
  <c r="U143" i="7"/>
  <c r="BA143" i="7"/>
  <c r="J144" i="7"/>
  <c r="I147" i="7"/>
  <c r="AO147" i="7"/>
  <c r="BU147" i="7"/>
  <c r="N152" i="7"/>
  <c r="AS155" i="7"/>
  <c r="AH156" i="7"/>
  <c r="L158" i="7"/>
  <c r="BB160" i="7"/>
  <c r="U163" i="7"/>
  <c r="AO167" i="7"/>
  <c r="H170" i="7"/>
  <c r="BI171" i="7"/>
  <c r="AL138" i="7"/>
  <c r="BR138" i="7"/>
  <c r="E141" i="7"/>
  <c r="AK141" i="7"/>
  <c r="BQ141" i="7"/>
  <c r="AK149" i="7"/>
  <c r="BE153" i="7"/>
  <c r="BY157" i="7"/>
  <c r="BN158" i="7"/>
  <c r="AG161" i="7"/>
  <c r="K163" i="7"/>
  <c r="BA165" i="7"/>
  <c r="I169" i="7"/>
  <c r="BU169" i="7"/>
  <c r="AS158" i="7"/>
  <c r="BB163" i="7"/>
  <c r="U166" i="7"/>
  <c r="BI170" i="7"/>
  <c r="Y150" i="7"/>
  <c r="N163" i="7"/>
  <c r="C167" i="7"/>
  <c r="I142" i="7"/>
  <c r="V147" i="7"/>
  <c r="BQ142" i="7"/>
  <c r="Z163" i="7"/>
  <c r="C143" i="7"/>
  <c r="E150" i="7"/>
  <c r="BN167" i="7"/>
  <c r="BN171" i="7"/>
  <c r="N155" i="7"/>
  <c r="BV167" i="7"/>
  <c r="BR171" i="7"/>
  <c r="BU142" i="7"/>
  <c r="BI146" i="7"/>
  <c r="BN155" i="7"/>
  <c r="I166" i="7"/>
  <c r="E138" i="7"/>
  <c r="BQ138" i="7"/>
  <c r="Z139" i="7"/>
  <c r="BR139" i="7"/>
  <c r="L141" i="7"/>
  <c r="AG142" i="7"/>
  <c r="AW154" i="7"/>
  <c r="AC162" i="7"/>
  <c r="K140" i="7"/>
  <c r="BA142" i="7"/>
  <c r="BV143" i="7"/>
  <c r="AS146" i="7"/>
  <c r="BR147" i="7"/>
  <c r="U150" i="7"/>
  <c r="U154" i="7"/>
  <c r="BV139" i="7"/>
  <c r="AO142" i="7"/>
  <c r="H145" i="7"/>
  <c r="AC146" i="7"/>
  <c r="BI162" i="7"/>
  <c r="BR167" i="7"/>
  <c r="BI166" i="7"/>
  <c r="BV191" i="7"/>
  <c r="I194" i="7"/>
  <c r="BU194" i="7"/>
  <c r="AC198" i="7"/>
  <c r="AS198" i="7"/>
  <c r="BI198" i="7"/>
  <c r="BY198" i="7"/>
  <c r="R199" i="7"/>
  <c r="L201" i="7"/>
  <c r="AG202" i="7"/>
  <c r="AW202" i="7"/>
  <c r="BM202" i="7"/>
  <c r="V203" i="7"/>
  <c r="BB203" i="7"/>
  <c r="BR203" i="7"/>
  <c r="K204" i="7"/>
  <c r="E206" i="7"/>
  <c r="U206" i="7"/>
  <c r="AK206" i="7"/>
  <c r="BQ206" i="7"/>
  <c r="Z207" i="7"/>
  <c r="BF207" i="7"/>
  <c r="I193" i="7"/>
  <c r="AO193" i="7"/>
  <c r="BU193" i="7"/>
  <c r="BJ194" i="7"/>
  <c r="AC197" i="7"/>
  <c r="AS197" i="7"/>
  <c r="BI197" i="7"/>
  <c r="R198" i="7"/>
  <c r="AH198" i="7"/>
  <c r="BN198" i="7"/>
  <c r="G199" i="7"/>
  <c r="AG201" i="7"/>
  <c r="BM201" i="7"/>
  <c r="V202" i="7"/>
  <c r="BR202" i="7"/>
  <c r="K203" i="7"/>
  <c r="U205" i="7"/>
  <c r="AK205" i="7"/>
  <c r="BA205" i="7"/>
  <c r="BQ205" i="7"/>
  <c r="Z206" i="7"/>
  <c r="AP206" i="7"/>
  <c r="BF206" i="7"/>
  <c r="BQ182" i="7"/>
  <c r="BN173" i="7"/>
  <c r="L175" i="7"/>
  <c r="BB177" i="7"/>
  <c r="U180" i="7"/>
  <c r="N175" i="7"/>
  <c r="BN179" i="7"/>
  <c r="V183" i="7"/>
  <c r="BR183" i="7"/>
  <c r="E186" i="7"/>
  <c r="AK186" i="7"/>
  <c r="BQ186" i="7"/>
  <c r="Z187" i="7"/>
  <c r="I190" i="7"/>
  <c r="AO190" i="7"/>
  <c r="BU190" i="7"/>
  <c r="AK173" i="7"/>
  <c r="BQ173" i="7"/>
  <c r="BF174" i="7"/>
  <c r="N178" i="7"/>
  <c r="AS181" i="7"/>
  <c r="BY181" i="7"/>
  <c r="AH182" i="7"/>
  <c r="BN182" i="7"/>
  <c r="AG185" i="7"/>
  <c r="BM185" i="7"/>
  <c r="V186" i="7"/>
  <c r="K187" i="7"/>
  <c r="U189" i="7"/>
  <c r="BA189" i="7"/>
  <c r="I172" i="7"/>
  <c r="L174" i="7"/>
  <c r="AG175" i="7"/>
  <c r="AW175" i="7"/>
  <c r="BM175" i="7"/>
  <c r="V176" i="7"/>
  <c r="K177" i="7"/>
  <c r="U179" i="7"/>
  <c r="AK179" i="7"/>
  <c r="BA179" i="7"/>
  <c r="BQ179" i="7"/>
  <c r="J180" i="7"/>
  <c r="BF180" i="7"/>
  <c r="I183" i="7"/>
  <c r="Y183" i="7"/>
  <c r="BU183" i="7"/>
  <c r="AD184" i="7"/>
  <c r="BZ184" i="7"/>
  <c r="I184" i="7"/>
  <c r="AG192" i="7"/>
  <c r="U196" i="7"/>
  <c r="BA196" i="7"/>
  <c r="AO200" i="7"/>
  <c r="BU200" i="7"/>
  <c r="N201" i="7"/>
  <c r="AD201" i="7"/>
  <c r="H203" i="7"/>
  <c r="AC204" i="7"/>
  <c r="AS204" i="7"/>
  <c r="BI204" i="7"/>
  <c r="BY204" i="7"/>
  <c r="BN205" i="7"/>
  <c r="L207" i="7"/>
  <c r="AC187" i="7"/>
  <c r="BI187" i="7"/>
  <c r="R188" i="7"/>
  <c r="AW191" i="7"/>
  <c r="F192" i="7"/>
  <c r="BR192" i="7"/>
  <c r="E195" i="7"/>
  <c r="AK195" i="7"/>
  <c r="BQ195" i="7"/>
  <c r="BV196" i="7"/>
  <c r="I199" i="7"/>
  <c r="BU199" i="7"/>
  <c r="N200" i="7"/>
  <c r="H202" i="7"/>
  <c r="AC203" i="7"/>
  <c r="AS203" i="7"/>
  <c r="BI203" i="7"/>
  <c r="AH204" i="7"/>
  <c r="L206" i="7"/>
  <c r="AG207" i="7"/>
  <c r="C191" i="7"/>
  <c r="BV136" i="7"/>
  <c r="Q140" i="7"/>
  <c r="AW140" i="7"/>
  <c r="BR141" i="7"/>
  <c r="E144" i="7"/>
  <c r="AK144" i="7"/>
  <c r="Z145" i="7"/>
  <c r="L163" i="7"/>
  <c r="BM164" i="7"/>
  <c r="BB165" i="7"/>
  <c r="U168" i="7"/>
  <c r="BV169" i="7"/>
  <c r="BJ148" i="7"/>
  <c r="AC151" i="7"/>
  <c r="AW155" i="7"/>
  <c r="BQ159" i="7"/>
  <c r="N164" i="7"/>
  <c r="AS167" i="7"/>
  <c r="AH168" i="7"/>
  <c r="L170" i="7"/>
  <c r="N150" i="7"/>
  <c r="BZ150" i="7"/>
  <c r="AS153" i="7"/>
  <c r="L156" i="7"/>
  <c r="BM157" i="7"/>
  <c r="J162" i="7"/>
  <c r="AD166" i="7"/>
  <c r="H168" i="7"/>
  <c r="BI169" i="7"/>
  <c r="I136" i="7"/>
  <c r="AC156" i="7"/>
  <c r="AK139" i="7"/>
  <c r="BQ139" i="7"/>
  <c r="Z140" i="7"/>
  <c r="N144" i="7"/>
  <c r="AT144" i="7"/>
  <c r="AS147" i="7"/>
  <c r="BY147" i="7"/>
  <c r="AG151" i="7"/>
  <c r="K153" i="7"/>
  <c r="BA155" i="7"/>
  <c r="I159" i="7"/>
  <c r="BU159" i="7"/>
  <c r="AC137" i="7"/>
  <c r="BI137" i="7"/>
  <c r="R138" i="7"/>
  <c r="G139" i="7"/>
  <c r="AW141" i="7"/>
  <c r="BR142" i="7"/>
  <c r="AK145" i="7"/>
  <c r="BQ145" i="7"/>
  <c r="Z146" i="7"/>
  <c r="BF146" i="7"/>
  <c r="BI149" i="7"/>
  <c r="Q153" i="7"/>
  <c r="BR154" i="7"/>
  <c r="AK157" i="7"/>
  <c r="Z158" i="7"/>
  <c r="BN166" i="7"/>
  <c r="AG169" i="7"/>
  <c r="V170" i="7"/>
  <c r="K171" i="7"/>
  <c r="AK136" i="7"/>
  <c r="AG144" i="7"/>
  <c r="BQ151" i="7"/>
  <c r="N156" i="7"/>
  <c r="AS159" i="7"/>
  <c r="L162" i="7"/>
  <c r="BM163" i="7"/>
  <c r="U167" i="7"/>
  <c r="J168" i="7"/>
  <c r="AL150" i="7"/>
  <c r="E153" i="7"/>
  <c r="BQ153" i="7"/>
  <c r="AS161" i="7"/>
  <c r="AH162" i="7"/>
  <c r="BM165" i="7"/>
  <c r="BB166" i="7"/>
  <c r="U169" i="7"/>
  <c r="L151" i="7"/>
  <c r="BM152" i="7"/>
  <c r="BB153" i="7"/>
  <c r="U156" i="7"/>
  <c r="BV157" i="7"/>
  <c r="I139" i="7"/>
  <c r="BU139" i="7"/>
  <c r="H142" i="7"/>
  <c r="BI143" i="7"/>
  <c r="BV148" i="7"/>
  <c r="H154" i="7"/>
  <c r="BI155" i="7"/>
  <c r="AK163" i="7"/>
  <c r="Z164" i="7"/>
  <c r="AT168" i="7"/>
  <c r="BY171" i="7"/>
  <c r="N138" i="7"/>
  <c r="AS141" i="7"/>
  <c r="BY141" i="7"/>
  <c r="BN142" i="7"/>
  <c r="L144" i="7"/>
  <c r="AG145" i="7"/>
  <c r="BM145" i="7"/>
  <c r="K147" i="7"/>
  <c r="BA149" i="7"/>
  <c r="AP150" i="7"/>
  <c r="I153" i="7"/>
  <c r="AC157" i="7"/>
  <c r="AL162" i="7"/>
  <c r="E165" i="7"/>
  <c r="BQ165" i="7"/>
  <c r="N170" i="7"/>
  <c r="Q154" i="7"/>
  <c r="R159" i="7"/>
  <c r="BQ166" i="7"/>
  <c r="R171" i="7"/>
  <c r="BU150" i="7"/>
  <c r="K156" i="7"/>
  <c r="BM170" i="7"/>
  <c r="AK142" i="7"/>
  <c r="BB143" i="7"/>
  <c r="BQ154" i="7"/>
  <c r="AS162" i="7"/>
  <c r="L165" i="7"/>
  <c r="BB167" i="7"/>
  <c r="BF171" i="7"/>
  <c r="N139" i="7"/>
  <c r="BY146" i="7"/>
  <c r="BM158" i="7"/>
  <c r="BV163" i="7"/>
  <c r="AO166" i="7"/>
  <c r="H169" i="7"/>
  <c r="BU170" i="7"/>
  <c r="BA150" i="7"/>
  <c r="BB155" i="7"/>
  <c r="U158" i="7"/>
  <c r="AS170" i="7"/>
  <c r="AC158" i="7"/>
  <c r="E166" i="7"/>
  <c r="AW170" i="7"/>
  <c r="C151" i="7"/>
  <c r="V143" i="7"/>
  <c r="E154" i="7"/>
  <c r="F159" i="7"/>
  <c r="AS138" i="7"/>
  <c r="BY138" i="7"/>
  <c r="Z155" i="7"/>
  <c r="BY162" i="7"/>
  <c r="K168" i="7"/>
  <c r="BY142" i="7"/>
  <c r="BQ146" i="7"/>
  <c r="BQ150" i="7"/>
  <c r="AW158" i="7"/>
  <c r="BF167" i="7"/>
  <c r="BM142" i="7"/>
  <c r="K144" i="7"/>
  <c r="AS150" i="7"/>
  <c r="L153" i="7"/>
  <c r="BF159" i="7"/>
  <c r="N191" i="7"/>
  <c r="AD191" i="7"/>
  <c r="H193" i="7"/>
  <c r="M194" i="7"/>
  <c r="AC194" i="7"/>
  <c r="AS194" i="7"/>
  <c r="BI194" i="7"/>
  <c r="BY194" i="7"/>
  <c r="R195" i="7"/>
  <c r="BN195" i="7"/>
  <c r="BR199" i="7"/>
  <c r="K200" i="7"/>
  <c r="E202" i="7"/>
  <c r="U202" i="7"/>
  <c r="AK202" i="7"/>
  <c r="BA202" i="7"/>
  <c r="BQ202" i="7"/>
  <c r="BV203" i="7"/>
  <c r="I206" i="7"/>
  <c r="BU206" i="7"/>
  <c r="H192" i="7"/>
  <c r="AC193" i="7"/>
  <c r="AS193" i="7"/>
  <c r="BI193" i="7"/>
  <c r="BY193" i="7"/>
  <c r="AH194" i="7"/>
  <c r="BN194" i="7"/>
  <c r="AG197" i="7"/>
  <c r="BM197" i="7"/>
  <c r="V198" i="7"/>
  <c r="BR198" i="7"/>
  <c r="K199" i="7"/>
  <c r="U201" i="7"/>
  <c r="AK201" i="7"/>
  <c r="BA201" i="7"/>
  <c r="BV202" i="7"/>
  <c r="I205" i="7"/>
  <c r="AO205" i="7"/>
  <c r="BU205" i="7"/>
  <c r="K190" i="7"/>
  <c r="U192" i="7"/>
  <c r="AP193" i="7"/>
  <c r="I196" i="7"/>
  <c r="AK191" i="7"/>
  <c r="Z192" i="7"/>
  <c r="AK161" i="7"/>
  <c r="BY169" i="7"/>
  <c r="BN170" i="7"/>
  <c r="AW151" i="7"/>
  <c r="BQ155" i="7"/>
  <c r="BF156" i="7"/>
  <c r="Y159" i="7"/>
  <c r="BZ160" i="7"/>
  <c r="AK137" i="7"/>
  <c r="BQ137" i="7"/>
  <c r="Z138" i="7"/>
  <c r="BF138" i="7"/>
  <c r="BE141" i="7"/>
  <c r="N142" i="7"/>
  <c r="M145" i="7"/>
  <c r="AS145" i="7"/>
  <c r="BY145" i="7"/>
  <c r="AH146" i="7"/>
  <c r="BN146" i="7"/>
  <c r="V154" i="7"/>
  <c r="K155" i="7"/>
  <c r="BA157" i="7"/>
  <c r="AP158" i="7"/>
  <c r="AC165" i="7"/>
  <c r="R166" i="7"/>
  <c r="G167" i="7"/>
  <c r="U140" i="7"/>
  <c r="BA140" i="7"/>
  <c r="J141" i="7"/>
  <c r="AP141" i="7"/>
  <c r="BJ145" i="7"/>
  <c r="H147" i="7"/>
  <c r="AG156" i="7"/>
  <c r="U151" i="7"/>
  <c r="AO155" i="7"/>
  <c r="H158" i="7"/>
  <c r="BI159" i="7"/>
  <c r="BR164" i="7"/>
  <c r="AK167" i="7"/>
  <c r="Z168" i="7"/>
  <c r="BM149" i="7"/>
  <c r="U153" i="7"/>
  <c r="AO157" i="7"/>
  <c r="BR166" i="7"/>
  <c r="AK169" i="7"/>
  <c r="Z170" i="7"/>
  <c r="V136" i="7"/>
  <c r="BR153" i="7"/>
  <c r="AK156" i="7"/>
  <c r="Z157" i="7"/>
  <c r="AW139" i="7"/>
  <c r="AK143" i="7"/>
  <c r="BQ143" i="7"/>
  <c r="Z144" i="7"/>
  <c r="BF144" i="7"/>
  <c r="Y147" i="7"/>
  <c r="AG159" i="7"/>
  <c r="V160" i="7"/>
  <c r="BA163" i="7"/>
  <c r="I167" i="7"/>
  <c r="BU167" i="7"/>
  <c r="AC171" i="7"/>
  <c r="BM137" i="7"/>
  <c r="U141" i="7"/>
  <c r="AO145" i="7"/>
  <c r="E149" i="7"/>
  <c r="BQ149" i="7"/>
  <c r="BF150" i="7"/>
  <c r="N154" i="7"/>
  <c r="AS157" i="7"/>
  <c r="AH158" i="7"/>
  <c r="BN159" i="7"/>
  <c r="AT151" i="7"/>
  <c r="M154" i="7"/>
  <c r="BY166" i="7"/>
  <c r="V171" i="7"/>
  <c r="BI142" i="7"/>
  <c r="AW146" i="7"/>
  <c r="BN147" i="7"/>
  <c r="H153" i="7"/>
  <c r="I158" i="7"/>
  <c r="R163" i="7"/>
  <c r="AK170" i="7"/>
  <c r="C139" i="7"/>
  <c r="V139" i="7"/>
  <c r="Z147" i="7"/>
  <c r="E162" i="7"/>
  <c r="N167" i="7"/>
  <c r="Z151" i="7"/>
  <c r="BQ158" i="7"/>
  <c r="L169" i="7"/>
  <c r="BY170" i="7"/>
  <c r="BY158" i="7"/>
  <c r="K164" i="7"/>
  <c r="BA166" i="7"/>
  <c r="U142" i="7"/>
  <c r="AH147" i="7"/>
  <c r="K152" i="7"/>
  <c r="BA154" i="7"/>
  <c r="L157" i="7"/>
  <c r="U162" i="7"/>
  <c r="AD167" i="7"/>
  <c r="U138" i="7"/>
  <c r="BA138" i="7"/>
  <c r="J139" i="7"/>
  <c r="BM146" i="7"/>
  <c r="BI150" i="7"/>
  <c r="BV155" i="7"/>
  <c r="E142" i="7"/>
  <c r="R147" i="7"/>
  <c r="I154" i="7"/>
  <c r="V159" i="7"/>
  <c r="N143" i="7"/>
  <c r="R151" i="7"/>
  <c r="BU158" i="7"/>
  <c r="AW166" i="7"/>
  <c r="I150" i="7"/>
  <c r="BU162" i="7"/>
  <c r="BY190" i="7"/>
  <c r="R191" i="7"/>
  <c r="AX191" i="7"/>
  <c r="BN191" i="7"/>
  <c r="L193" i="7"/>
  <c r="AW194" i="7"/>
  <c r="BM194" i="7"/>
  <c r="V195" i="7"/>
  <c r="BR195" i="7"/>
  <c r="BA198" i="7"/>
  <c r="BQ198" i="7"/>
  <c r="AO202" i="7"/>
  <c r="AD203" i="7"/>
  <c r="H205" i="7"/>
  <c r="AC206" i="7"/>
  <c r="BI206" i="7"/>
  <c r="BN190" i="7"/>
  <c r="G191" i="7"/>
  <c r="L192" i="7"/>
  <c r="Q193" i="7"/>
  <c r="AG193" i="7"/>
  <c r="AW193" i="7"/>
  <c r="BM193" i="7"/>
  <c r="F194" i="7"/>
  <c r="K195" i="7"/>
  <c r="E197" i="7"/>
  <c r="BA197" i="7"/>
  <c r="J198" i="7"/>
  <c r="AP198" i="7"/>
  <c r="I201" i="7"/>
  <c r="AD202" i="7"/>
  <c r="H204" i="7"/>
  <c r="AC205" i="7"/>
  <c r="BI205" i="7"/>
  <c r="BV181" i="7"/>
  <c r="BI183" i="7"/>
  <c r="BM188" i="7"/>
  <c r="BV193" i="7"/>
  <c r="Q187" i="7"/>
  <c r="BF192" i="7"/>
  <c r="Y195" i="7"/>
  <c r="BR175" i="7"/>
  <c r="AK178" i="7"/>
  <c r="I182" i="7"/>
  <c r="BU182" i="7"/>
  <c r="AC186" i="7"/>
  <c r="BI186" i="7"/>
  <c r="R187" i="7"/>
  <c r="Q190" i="7"/>
  <c r="AG190" i="7"/>
  <c r="AW190" i="7"/>
  <c r="BB178" i="7"/>
  <c r="K179" i="7"/>
  <c r="U181" i="7"/>
  <c r="BA181" i="7"/>
  <c r="AP182" i="7"/>
  <c r="N186" i="7"/>
  <c r="H188" i="7"/>
  <c r="AC189" i="7"/>
  <c r="AS189" i="7"/>
  <c r="BI189" i="7"/>
  <c r="BY189" i="7"/>
  <c r="R190" i="7"/>
  <c r="U176" i="7"/>
  <c r="AK176" i="7"/>
  <c r="BA176" i="7"/>
  <c r="J177" i="7"/>
  <c r="AP177" i="7"/>
  <c r="BJ181" i="7"/>
  <c r="I175" i="7"/>
  <c r="Y175" i="7"/>
  <c r="BU175" i="7"/>
  <c r="N176" i="7"/>
  <c r="AS179" i="7"/>
  <c r="BY179" i="7"/>
  <c r="AH180" i="7"/>
  <c r="L182" i="7"/>
  <c r="AG183" i="7"/>
  <c r="L183" i="7"/>
  <c r="AK188" i="7"/>
  <c r="BN197" i="7"/>
  <c r="L199" i="7"/>
  <c r="BM200" i="7"/>
  <c r="BB201" i="7"/>
  <c r="K202" i="7"/>
  <c r="U204" i="7"/>
  <c r="BA204" i="7"/>
  <c r="J205" i="7"/>
  <c r="AP205" i="7"/>
  <c r="BV205" i="7"/>
  <c r="U187" i="7"/>
  <c r="AK187" i="7"/>
  <c r="BA187" i="7"/>
  <c r="BQ187" i="7"/>
  <c r="Z188" i="7"/>
  <c r="I191" i="7"/>
  <c r="AO191" i="7"/>
  <c r="BE191" i="7"/>
  <c r="BU191" i="7"/>
  <c r="N192" i="7"/>
  <c r="AT192" i="7"/>
  <c r="BZ192" i="7"/>
  <c r="H194" i="7"/>
  <c r="AC195" i="7"/>
  <c r="AS195" i="7"/>
  <c r="BI195" i="7"/>
  <c r="BY195" i="7"/>
  <c r="AH196" i="7"/>
  <c r="L198" i="7"/>
  <c r="AG199" i="7"/>
  <c r="BM199" i="7"/>
  <c r="K201" i="7"/>
  <c r="U203" i="7"/>
  <c r="BA203" i="7"/>
  <c r="J204" i="7"/>
  <c r="I207" i="7"/>
  <c r="AO207" i="7"/>
  <c r="BU207" i="7"/>
  <c r="C199" i="7"/>
  <c r="BN137" i="7"/>
  <c r="K142" i="7"/>
  <c r="BA144" i="7"/>
  <c r="AK152" i="7"/>
  <c r="BN161" i="7"/>
  <c r="K166" i="7"/>
  <c r="BA168" i="7"/>
  <c r="AP169" i="7"/>
  <c r="AD148" i="7"/>
  <c r="BI151" i="7"/>
  <c r="BR156" i="7"/>
  <c r="AK159" i="7"/>
  <c r="AG171" i="7"/>
  <c r="BN154" i="7"/>
  <c r="AG157" i="7"/>
  <c r="K159" i="7"/>
  <c r="BN138" i="7"/>
  <c r="V142" i="7"/>
  <c r="K143" i="7"/>
  <c r="U145" i="7"/>
  <c r="BA145" i="7"/>
  <c r="AP146" i="7"/>
  <c r="BQ157" i="7"/>
  <c r="BF158" i="7"/>
  <c r="N162" i="7"/>
  <c r="AS165" i="7"/>
  <c r="L168" i="7"/>
  <c r="BM169" i="7"/>
  <c r="I148" i="7"/>
  <c r="BR150" i="7"/>
  <c r="AK153" i="7"/>
  <c r="K167" i="7"/>
  <c r="BA169" i="7"/>
  <c r="AP170" i="7"/>
  <c r="AO137" i="7"/>
  <c r="BU137" i="7"/>
  <c r="H140" i="7"/>
  <c r="AC141" i="7"/>
  <c r="BI141" i="7"/>
  <c r="R142" i="7"/>
  <c r="G143" i="7"/>
  <c r="Q145" i="7"/>
  <c r="F146" i="7"/>
  <c r="AC150" i="7"/>
  <c r="AD155" i="7"/>
  <c r="BI154" i="7"/>
  <c r="BV159" i="7"/>
  <c r="H165" i="7"/>
  <c r="AX167" i="7"/>
  <c r="N151" i="7"/>
  <c r="BN163" i="7"/>
  <c r="AG166" i="7"/>
  <c r="BQ170" i="7"/>
  <c r="I138" i="7"/>
  <c r="BU138" i="7"/>
  <c r="BR143" i="7"/>
  <c r="L145" i="7"/>
  <c r="AG146" i="7"/>
  <c r="BY154" i="7"/>
  <c r="I170" i="7"/>
  <c r="I162" i="7"/>
  <c r="R167" i="7"/>
  <c r="BR151" i="7"/>
  <c r="BN143" i="7"/>
  <c r="AK146" i="7"/>
  <c r="BF147" i="7"/>
  <c r="R155" i="7"/>
  <c r="U170" i="7"/>
  <c r="BV171" i="7"/>
  <c r="M142" i="7"/>
  <c r="H141" i="7"/>
  <c r="AX143" i="7"/>
  <c r="U146" i="7"/>
  <c r="BR159" i="7"/>
  <c r="AK166" i="7"/>
  <c r="AK158" i="7"/>
  <c r="M166" i="7"/>
  <c r="AW149" i="7" l="1"/>
  <c r="E179" i="7"/>
  <c r="R181" i="7"/>
  <c r="BV142" i="7"/>
  <c r="Q182" i="7"/>
  <c r="BZ186" i="7"/>
  <c r="F164" i="7"/>
  <c r="BQ164" i="7"/>
  <c r="BQ152" i="7"/>
  <c r="F176" i="7"/>
  <c r="E205" i="7"/>
  <c r="AW137" i="7"/>
  <c r="Z156" i="7"/>
  <c r="BQ184" i="7"/>
  <c r="AH184" i="7"/>
  <c r="BY149" i="7"/>
  <c r="BV174" i="7"/>
  <c r="AW160" i="7"/>
  <c r="C178" i="7"/>
  <c r="BW143" i="7"/>
  <c r="H138" i="7"/>
  <c r="E157" i="7"/>
  <c r="Q194" i="7"/>
  <c r="AW169" i="7"/>
  <c r="R200" i="7"/>
  <c r="L152" i="7"/>
  <c r="BW203" i="7"/>
  <c r="AH207" i="7"/>
  <c r="AH191" i="7"/>
  <c r="Q139" i="7"/>
  <c r="Q163" i="7"/>
  <c r="AW161" i="7"/>
  <c r="AH149" i="7"/>
  <c r="R157" i="7"/>
  <c r="N194" i="7"/>
  <c r="BY161" i="7"/>
  <c r="Q178" i="7"/>
  <c r="C142" i="7"/>
  <c r="BC177" i="7"/>
  <c r="BW167" i="7"/>
  <c r="C174" i="7"/>
  <c r="BQ180" i="7"/>
  <c r="R145" i="7"/>
  <c r="E175" i="7"/>
  <c r="C186" i="7"/>
  <c r="BQ204" i="7"/>
  <c r="Q166" i="7"/>
  <c r="E170" i="7"/>
  <c r="N169" i="7"/>
  <c r="H186" i="7"/>
  <c r="BR155" i="7"/>
  <c r="BU185" i="7"/>
  <c r="BV198" i="7"/>
  <c r="BU161" i="7"/>
  <c r="AH195" i="7"/>
  <c r="AW162" i="7"/>
  <c r="BR136" i="7"/>
  <c r="BR172" i="7"/>
  <c r="Q158" i="7"/>
  <c r="V140" i="7"/>
  <c r="F152" i="7"/>
  <c r="BV200" i="7"/>
  <c r="R176" i="7"/>
  <c r="BV178" i="7"/>
  <c r="H198" i="7"/>
  <c r="AW136" i="7"/>
  <c r="AT197" i="7"/>
  <c r="AL181" i="7"/>
  <c r="C190" i="7"/>
  <c r="BC201" i="7"/>
  <c r="BW191" i="7"/>
  <c r="E172" i="7"/>
  <c r="BC189" i="7"/>
  <c r="BQ176" i="7"/>
  <c r="AH161" i="7"/>
  <c r="N157" i="7"/>
  <c r="AW181" i="7"/>
  <c r="BE150" i="7"/>
  <c r="V200" i="7"/>
  <c r="AO185" i="7"/>
  <c r="AH185" i="7"/>
  <c r="BR160" i="7"/>
  <c r="AH160" i="7"/>
  <c r="I152" i="7"/>
  <c r="AO183" i="7"/>
  <c r="Q202" i="7"/>
  <c r="AK150" i="7"/>
  <c r="V162" i="7"/>
  <c r="Q151" i="7"/>
  <c r="AO195" i="7"/>
  <c r="E148" i="7"/>
  <c r="E182" i="7"/>
  <c r="H162" i="7"/>
  <c r="BL184" i="7"/>
  <c r="BW193" i="7"/>
  <c r="BC153" i="7"/>
  <c r="BW155" i="7"/>
  <c r="E160" i="7"/>
  <c r="AS160" i="7"/>
  <c r="BQ200" i="7"/>
  <c r="F138" i="7"/>
  <c r="BU149" i="7"/>
  <c r="BQ136" i="7"/>
  <c r="BY137" i="7"/>
  <c r="BV188" i="7"/>
  <c r="V152" i="7"/>
  <c r="E159" i="7"/>
  <c r="Q175" i="7"/>
  <c r="AH159" i="7"/>
  <c r="BV164" i="7"/>
  <c r="Z141" i="7"/>
  <c r="I140" i="7"/>
  <c r="E184" i="7"/>
  <c r="BR179" i="7"/>
  <c r="AT185" i="7"/>
  <c r="E181" i="7"/>
  <c r="BW145" i="7"/>
  <c r="BC165" i="7"/>
  <c r="AZ206" i="7"/>
  <c r="I188" i="7"/>
  <c r="AW184" i="7"/>
  <c r="C202" i="7"/>
  <c r="H150" i="7"/>
  <c r="F140" i="7"/>
  <c r="C166" i="7"/>
  <c r="AW145" i="7"/>
  <c r="E136" i="7"/>
  <c r="AH148" i="7"/>
  <c r="Z153" i="7"/>
  <c r="AH197" i="7"/>
  <c r="Z177" i="7"/>
  <c r="E191" i="7"/>
  <c r="V155" i="7"/>
  <c r="BV152" i="7"/>
  <c r="BZ156" i="7"/>
  <c r="AW201" i="7"/>
  <c r="BV190" i="7"/>
  <c r="V150" i="7"/>
  <c r="BQ140" i="7"/>
  <c r="BN152" i="7"/>
  <c r="I176" i="7"/>
  <c r="BV176" i="7"/>
  <c r="AO173" i="7"/>
  <c r="AW185" i="7"/>
  <c r="V188" i="7"/>
  <c r="C138" i="7"/>
  <c r="AW177" i="7"/>
  <c r="BW181" i="7"/>
  <c r="AY181" i="7"/>
  <c r="AZ158" i="7"/>
  <c r="BY197" i="7"/>
  <c r="AW173" i="7"/>
  <c r="BY165" i="7"/>
  <c r="AW196" i="7"/>
  <c r="Z189" i="7"/>
  <c r="AL188" i="7"/>
  <c r="Y154" i="7"/>
  <c r="E155" i="7"/>
  <c r="L164" i="7"/>
  <c r="R152" i="7"/>
  <c r="AH172" i="7"/>
  <c r="AH155" i="7"/>
  <c r="E147" i="7"/>
  <c r="C187" i="7"/>
  <c r="BQ172" i="7"/>
  <c r="BM186" i="7"/>
  <c r="BY177" i="7"/>
  <c r="L176" i="7"/>
  <c r="C150" i="7"/>
  <c r="AW153" i="7"/>
  <c r="BW205" i="7"/>
  <c r="AY205" i="7"/>
  <c r="AZ146" i="7"/>
  <c r="AO148" i="7"/>
  <c r="F188" i="7"/>
  <c r="Z180" i="7"/>
  <c r="L200" i="7"/>
  <c r="BV138" i="7"/>
  <c r="AK174" i="7"/>
  <c r="L140" i="7"/>
  <c r="V182" i="7"/>
  <c r="BV186" i="7"/>
  <c r="V194" i="7"/>
  <c r="E146" i="7"/>
  <c r="BE147" i="7"/>
  <c r="BQ148" i="7"/>
  <c r="AC143" i="7"/>
  <c r="E151" i="7"/>
  <c r="BZ144" i="7"/>
  <c r="BV162" i="7"/>
  <c r="BN175" i="7"/>
  <c r="E199" i="7"/>
  <c r="AH183" i="7"/>
  <c r="BU173" i="7"/>
  <c r="C162" i="7"/>
  <c r="BK188" i="7"/>
  <c r="AY193" i="7"/>
  <c r="S188" i="7"/>
  <c r="AH173" i="7"/>
  <c r="BQ192" i="7"/>
  <c r="E143" i="7"/>
  <c r="AO171" i="7"/>
  <c r="V146" i="7"/>
  <c r="BM150" i="7"/>
  <c r="AY169" i="7"/>
  <c r="AG140" i="7"/>
  <c r="BR184" i="7"/>
  <c r="N158" i="7"/>
  <c r="E145" i="7"/>
  <c r="C175" i="7"/>
  <c r="I200" i="7"/>
  <c r="E158" i="7"/>
  <c r="N146" i="7"/>
  <c r="E167" i="7"/>
  <c r="R140" i="7"/>
  <c r="BR196" i="7"/>
  <c r="V204" i="7"/>
  <c r="D189" i="7"/>
  <c r="AO149" i="7"/>
  <c r="BE189" i="7"/>
  <c r="AS136" i="7"/>
  <c r="BK152" i="7"/>
  <c r="AY145" i="7"/>
  <c r="S176" i="7"/>
  <c r="E139" i="7"/>
  <c r="V158" i="7"/>
  <c r="BW157" i="7"/>
  <c r="AZ194" i="7"/>
  <c r="Y161" i="7"/>
  <c r="BY153" i="7"/>
  <c r="E187" i="7"/>
  <c r="BM138" i="7"/>
  <c r="BV154" i="7"/>
  <c r="BQ196" i="7"/>
  <c r="E183" i="7"/>
  <c r="Q171" i="7"/>
  <c r="AS148" i="7"/>
  <c r="BK164" i="7"/>
  <c r="AQ195" i="7"/>
  <c r="S152" i="7"/>
  <c r="BK159" i="7"/>
  <c r="AP143" i="7"/>
  <c r="Z159" i="7"/>
  <c r="BE161" i="7"/>
  <c r="BY150" i="7"/>
  <c r="R149" i="7"/>
  <c r="BB187" i="7"/>
  <c r="AX178" i="7"/>
  <c r="AO174" i="7"/>
  <c r="F185" i="7"/>
  <c r="BT170" i="7"/>
  <c r="BK195" i="7"/>
  <c r="BZ162" i="7"/>
  <c r="Z143" i="7"/>
  <c r="F171" i="7"/>
  <c r="BJ139" i="7"/>
  <c r="AH139" i="7"/>
  <c r="BA158" i="7"/>
  <c r="AK138" i="7"/>
  <c r="Z149" i="7"/>
  <c r="BN192" i="7"/>
  <c r="V187" i="7"/>
  <c r="BN184" i="7"/>
  <c r="BZ174" i="7"/>
  <c r="F137" i="7"/>
  <c r="F149" i="7"/>
  <c r="AZ182" i="7"/>
  <c r="BK147" i="7"/>
  <c r="BH189" i="7"/>
  <c r="AH187" i="7"/>
  <c r="BR194" i="7"/>
  <c r="F169" i="7"/>
  <c r="BV165" i="7"/>
  <c r="BN141" i="7"/>
  <c r="BY155" i="7"/>
  <c r="BM198" i="7"/>
  <c r="R143" i="7"/>
  <c r="BU152" i="7"/>
  <c r="BN204" i="7"/>
  <c r="AP180" i="7"/>
  <c r="BN172" i="7"/>
  <c r="BZ148" i="7"/>
  <c r="AH165" i="7"/>
  <c r="Z195" i="7"/>
  <c r="R173" i="7"/>
  <c r="V145" i="7"/>
  <c r="BJ184" i="7"/>
  <c r="BN153" i="7"/>
  <c r="BN201" i="7"/>
  <c r="BE149" i="7"/>
  <c r="BF199" i="7"/>
  <c r="BN168" i="7"/>
  <c r="N181" i="7"/>
  <c r="Z197" i="7"/>
  <c r="BB202" i="7"/>
  <c r="AP191" i="7"/>
  <c r="BQ168" i="7"/>
  <c r="BZ196" i="7"/>
  <c r="R185" i="7"/>
  <c r="BA182" i="7"/>
  <c r="Q177" i="7"/>
  <c r="Q189" i="7"/>
  <c r="BN160" i="7"/>
  <c r="BN177" i="7"/>
  <c r="V177" i="7"/>
  <c r="AX166" i="7"/>
  <c r="BN156" i="7"/>
  <c r="V199" i="7"/>
  <c r="Z154" i="7"/>
  <c r="BY167" i="7"/>
  <c r="BV177" i="7"/>
  <c r="BE185" i="7"/>
  <c r="Z179" i="7"/>
  <c r="AK198" i="7"/>
  <c r="AP155" i="7"/>
  <c r="BZ170" i="7"/>
  <c r="BN148" i="7"/>
  <c r="BQ144" i="7"/>
  <c r="BY203" i="7"/>
  <c r="AD194" i="7"/>
  <c r="Z191" i="7"/>
  <c r="R193" i="7"/>
  <c r="R197" i="7"/>
  <c r="F183" i="7"/>
  <c r="AO177" i="7"/>
  <c r="BJ172" i="7"/>
  <c r="AH175" i="7"/>
  <c r="AH163" i="7"/>
  <c r="F153" i="7"/>
  <c r="AO189" i="7"/>
  <c r="F202" i="7"/>
  <c r="Q170" i="7"/>
  <c r="AT154" i="7"/>
  <c r="BB154" i="7"/>
  <c r="BJ136" i="7"/>
  <c r="F189" i="7"/>
  <c r="F207" i="7"/>
  <c r="BH153" i="7"/>
  <c r="O197" i="7"/>
  <c r="F181" i="7"/>
  <c r="BU189" i="7"/>
  <c r="BM207" i="7"/>
  <c r="BN196" i="7"/>
  <c r="Z174" i="7"/>
  <c r="BY185" i="7"/>
  <c r="BM183" i="7"/>
  <c r="BU201" i="7"/>
  <c r="AO150" i="7"/>
  <c r="BV141" i="7"/>
  <c r="R161" i="7"/>
  <c r="BU176" i="7"/>
  <c r="BB181" i="7"/>
  <c r="BV153" i="7"/>
  <c r="F165" i="7"/>
  <c r="AX154" i="7"/>
  <c r="BS154" i="7"/>
  <c r="BH201" i="7"/>
  <c r="AH151" i="7"/>
  <c r="F161" i="7"/>
  <c r="BV199" i="7"/>
  <c r="BE194" i="7"/>
  <c r="Z183" i="7"/>
  <c r="N159" i="7"/>
  <c r="BB142" i="7"/>
  <c r="M195" i="7"/>
  <c r="AO201" i="7"/>
  <c r="F195" i="7"/>
  <c r="BJ155" i="7"/>
  <c r="BZ138" i="7"/>
  <c r="BV187" i="7"/>
  <c r="Q146" i="7"/>
  <c r="BM162" i="7"/>
  <c r="Z150" i="7"/>
  <c r="J161" i="7"/>
  <c r="BB145" i="7"/>
  <c r="F201" i="7"/>
  <c r="BS178" i="7"/>
  <c r="BH141" i="7"/>
  <c r="BU153" i="7"/>
  <c r="AO141" i="7"/>
  <c r="AL136" i="7"/>
  <c r="BM171" i="7"/>
  <c r="AO138" i="7"/>
  <c r="AP204" i="7"/>
  <c r="Z162" i="7"/>
  <c r="AP203" i="7"/>
  <c r="AO165" i="7"/>
  <c r="F141" i="7"/>
  <c r="R205" i="7"/>
  <c r="BM159" i="7"/>
  <c r="Z178" i="7"/>
  <c r="BB205" i="7"/>
  <c r="R179" i="7"/>
  <c r="AO186" i="7"/>
  <c r="BU177" i="7"/>
  <c r="BB193" i="7"/>
  <c r="AH141" i="7"/>
  <c r="BS190" i="7"/>
  <c r="BT158" i="7"/>
  <c r="BH177" i="7"/>
  <c r="F193" i="7"/>
  <c r="BU141" i="7"/>
  <c r="F145" i="7"/>
  <c r="AP167" i="7"/>
  <c r="F157" i="7"/>
  <c r="AO162" i="7"/>
  <c r="BJ175" i="7"/>
  <c r="BZ175" i="7"/>
  <c r="AP172" i="7"/>
  <c r="V151" i="7"/>
  <c r="AX142" i="7"/>
  <c r="BN180" i="7"/>
  <c r="AX190" i="7"/>
  <c r="V163" i="7"/>
  <c r="BF151" i="7"/>
  <c r="Z203" i="7"/>
  <c r="BE137" i="7"/>
  <c r="Q141" i="7"/>
  <c r="Q201" i="7"/>
  <c r="BZ146" i="7"/>
  <c r="N145" i="7"/>
  <c r="BM195" i="7"/>
  <c r="N205" i="7"/>
  <c r="BE173" i="7"/>
  <c r="BJ196" i="7"/>
  <c r="BB169" i="7"/>
  <c r="AW168" i="7"/>
  <c r="BN165" i="7"/>
  <c r="BS166" i="7"/>
  <c r="BT182" i="7"/>
  <c r="BK207" i="7"/>
  <c r="BS142" i="7"/>
  <c r="AH154" i="7"/>
  <c r="V201" i="7"/>
  <c r="AU169" i="7"/>
  <c r="N147" i="7"/>
  <c r="BJ191" i="7"/>
  <c r="AW138" i="7"/>
  <c r="BN164" i="7"/>
  <c r="AX184" i="7"/>
  <c r="L149" i="7"/>
  <c r="AE173" i="7"/>
  <c r="AU181" i="7"/>
  <c r="AG186" i="7"/>
  <c r="AS142" i="7"/>
  <c r="BR146" i="7"/>
  <c r="V141" i="7"/>
  <c r="D194" i="7"/>
  <c r="BJ202" i="7"/>
  <c r="D170" i="7"/>
  <c r="R148" i="7"/>
  <c r="AO139" i="7"/>
  <c r="BZ158" i="7"/>
  <c r="BZ182" i="7"/>
  <c r="F179" i="7"/>
  <c r="AU193" i="7"/>
  <c r="AU205" i="7"/>
  <c r="AE185" i="7"/>
  <c r="V168" i="7"/>
  <c r="BN200" i="7"/>
  <c r="BJ190" i="7"/>
  <c r="BB199" i="7"/>
  <c r="BZ159" i="7"/>
  <c r="F167" i="7"/>
  <c r="BJ182" i="7"/>
  <c r="F191" i="7"/>
  <c r="AU157" i="7"/>
  <c r="O161" i="7"/>
  <c r="BZ207" i="7"/>
  <c r="Q168" i="7"/>
  <c r="BF154" i="7"/>
  <c r="AL148" i="7"/>
  <c r="BB183" i="7"/>
  <c r="D158" i="7"/>
  <c r="AL172" i="7"/>
  <c r="O173" i="7"/>
  <c r="M189" i="7"/>
  <c r="BB195" i="7"/>
  <c r="F143" i="7"/>
  <c r="AG138" i="7"/>
  <c r="N207" i="7"/>
  <c r="AS154" i="7"/>
  <c r="R158" i="7"/>
  <c r="Q156" i="7"/>
  <c r="BV180" i="7"/>
  <c r="BB147" i="7"/>
  <c r="AH143" i="7"/>
  <c r="BV144" i="7"/>
  <c r="R160" i="7"/>
  <c r="BR170" i="7"/>
  <c r="Z172" i="7"/>
  <c r="AG162" i="7"/>
  <c r="R136" i="7"/>
  <c r="AG198" i="7"/>
  <c r="O185" i="7"/>
  <c r="BE170" i="7"/>
  <c r="BJ170" i="7"/>
  <c r="AL170" i="7"/>
  <c r="BE206" i="7"/>
  <c r="Q198" i="7"/>
  <c r="BR158" i="7"/>
  <c r="O149" i="7"/>
  <c r="N183" i="7"/>
  <c r="V189" i="7"/>
  <c r="AS166" i="7"/>
  <c r="AX160" i="7"/>
  <c r="AX172" i="7"/>
  <c r="Q176" i="7"/>
  <c r="Q174" i="7"/>
  <c r="Q162" i="7"/>
  <c r="BV204" i="7"/>
  <c r="AL184" i="7"/>
  <c r="Q152" i="7"/>
  <c r="BZ147" i="7"/>
  <c r="AX148" i="7"/>
  <c r="V144" i="7"/>
  <c r="Q188" i="7"/>
  <c r="AH178" i="7"/>
  <c r="BN176" i="7"/>
  <c r="D169" i="7"/>
  <c r="BB171" i="7"/>
  <c r="AH166" i="7"/>
  <c r="BE182" i="7"/>
  <c r="R184" i="7"/>
  <c r="AG150" i="7"/>
  <c r="BE146" i="7"/>
  <c r="R172" i="7"/>
  <c r="BZ195" i="7"/>
  <c r="F155" i="7"/>
  <c r="BJ179" i="7"/>
  <c r="BN140" i="7"/>
  <c r="AH189" i="7"/>
  <c r="Q164" i="7"/>
  <c r="BZ187" i="7"/>
  <c r="BF142" i="7"/>
  <c r="BB159" i="7"/>
  <c r="AH205" i="7"/>
  <c r="N195" i="7"/>
  <c r="V156" i="7"/>
  <c r="V180" i="7"/>
  <c r="BR182" i="7"/>
  <c r="AH177" i="7"/>
  <c r="V165" i="7"/>
  <c r="D181" i="7"/>
  <c r="BJ203" i="7"/>
  <c r="D146" i="7"/>
  <c r="BB139" i="7"/>
  <c r="BZ194" i="7"/>
  <c r="BB151" i="7"/>
  <c r="AH201" i="7"/>
  <c r="BR188" i="7"/>
  <c r="BO193" i="7"/>
  <c r="M196" i="7"/>
  <c r="J202" i="7"/>
  <c r="AX138" i="7"/>
  <c r="BF143" i="7"/>
  <c r="AL196" i="7"/>
  <c r="Q179" i="7"/>
  <c r="BB188" i="7"/>
  <c r="BZ199" i="7"/>
  <c r="AL193" i="7"/>
  <c r="M160" i="7"/>
  <c r="BF163" i="7"/>
  <c r="BM144" i="7"/>
  <c r="AX150" i="7"/>
  <c r="BM192" i="7"/>
  <c r="AO194" i="7"/>
  <c r="BF141" i="7"/>
  <c r="M192" i="7"/>
  <c r="AW186" i="7"/>
  <c r="BF175" i="7"/>
  <c r="BB156" i="7"/>
  <c r="V179" i="7"/>
  <c r="AE197" i="7"/>
  <c r="BZ139" i="7"/>
  <c r="BE157" i="7"/>
  <c r="BB198" i="7"/>
  <c r="AH167" i="7"/>
  <c r="AL163" i="7"/>
  <c r="AP196" i="7"/>
  <c r="Q192" i="7"/>
  <c r="AG170" i="7"/>
  <c r="AX196" i="7"/>
  <c r="R182" i="7"/>
  <c r="AE137" i="7"/>
  <c r="AV148" i="7"/>
  <c r="AD192" i="7"/>
  <c r="AL195" i="7"/>
  <c r="Y142" i="7"/>
  <c r="AO206" i="7"/>
  <c r="AW198" i="7"/>
  <c r="BV168" i="7"/>
  <c r="AG182" i="7"/>
  <c r="BF191" i="7"/>
  <c r="R146" i="7"/>
  <c r="Q143" i="7"/>
  <c r="AO204" i="7"/>
  <c r="AE149" i="7"/>
  <c r="AO199" i="7"/>
  <c r="F190" i="7"/>
  <c r="BB200" i="7"/>
  <c r="M184" i="7"/>
  <c r="AH190" i="7"/>
  <c r="BB138" i="7"/>
  <c r="BM180" i="7"/>
  <c r="BF190" i="7"/>
  <c r="BA170" i="7"/>
  <c r="BB204" i="7"/>
  <c r="AH157" i="7"/>
  <c r="V193" i="7"/>
  <c r="F154" i="7"/>
  <c r="BZ151" i="7"/>
  <c r="AW150" i="7"/>
  <c r="AO151" i="7"/>
  <c r="M204" i="7"/>
  <c r="Q180" i="7"/>
  <c r="AX198" i="7"/>
  <c r="AO170" i="7"/>
  <c r="AH169" i="7"/>
  <c r="V205" i="7"/>
  <c r="AO158" i="7"/>
  <c r="BR140" i="7"/>
  <c r="BJ206" i="7"/>
  <c r="BF203" i="7"/>
  <c r="BF166" i="7"/>
  <c r="BF145" i="7"/>
  <c r="AH179" i="7"/>
  <c r="AG158" i="7"/>
  <c r="BE159" i="7"/>
  <c r="BF169" i="7"/>
  <c r="D180" i="7"/>
  <c r="F178" i="7"/>
  <c r="V181" i="7"/>
  <c r="BO181" i="7"/>
  <c r="V167" i="7"/>
  <c r="AL171" i="7"/>
  <c r="Q155" i="7"/>
  <c r="BE171" i="7"/>
  <c r="BF155" i="7"/>
  <c r="AH142" i="7"/>
  <c r="BB180" i="7"/>
  <c r="BF187" i="7"/>
  <c r="V157" i="7"/>
  <c r="AO180" i="7"/>
  <c r="BO205" i="7"/>
  <c r="BM156" i="7"/>
  <c r="BA194" i="7"/>
  <c r="AP184" i="7"/>
  <c r="M136" i="7"/>
  <c r="AG194" i="7"/>
  <c r="R194" i="7"/>
  <c r="AO146" i="7"/>
  <c r="F142" i="7"/>
  <c r="BR176" i="7"/>
  <c r="BA206" i="7"/>
  <c r="BJ158" i="7"/>
  <c r="BF178" i="7"/>
  <c r="BB168" i="7"/>
  <c r="BM178" i="7"/>
  <c r="AO156" i="7"/>
  <c r="BO145" i="7"/>
  <c r="AP136" i="7"/>
  <c r="BM190" i="7"/>
  <c r="F175" i="7"/>
  <c r="M165" i="7"/>
  <c r="BE183" i="7"/>
  <c r="Y190" i="7"/>
  <c r="BE195" i="7"/>
  <c r="BF193" i="7"/>
  <c r="AL179" i="7"/>
  <c r="BM166" i="7"/>
  <c r="AO168" i="7"/>
  <c r="BO157" i="7"/>
  <c r="AP160" i="7"/>
  <c r="AO163" i="7"/>
  <c r="R206" i="7"/>
  <c r="D204" i="7"/>
  <c r="M141" i="7"/>
  <c r="BB186" i="7"/>
  <c r="AL147" i="7"/>
  <c r="D144" i="7"/>
  <c r="BM168" i="7"/>
  <c r="BR152" i="7"/>
  <c r="AO187" i="7"/>
  <c r="AH193" i="7"/>
  <c r="BV192" i="7"/>
  <c r="BF205" i="7"/>
  <c r="Q204" i="7"/>
  <c r="D153" i="7"/>
  <c r="AP183" i="7"/>
  <c r="D188" i="7"/>
  <c r="D152" i="7"/>
  <c r="BF176" i="7"/>
  <c r="F150" i="7"/>
  <c r="AX175" i="7"/>
  <c r="AW156" i="7"/>
  <c r="AC178" i="7"/>
  <c r="AF136" i="7"/>
  <c r="AP159" i="7"/>
  <c r="BV146" i="7"/>
  <c r="M153" i="7"/>
  <c r="BN187" i="7"/>
  <c r="Y186" i="7"/>
  <c r="M146" i="7"/>
  <c r="AL159" i="7"/>
  <c r="Y141" i="7"/>
  <c r="M169" i="7"/>
  <c r="AT147" i="7"/>
  <c r="Q159" i="7"/>
  <c r="BF152" i="7"/>
  <c r="F139" i="7"/>
  <c r="AL166" i="7"/>
  <c r="BJ150" i="7"/>
  <c r="AP137" i="7"/>
  <c r="BF200" i="7"/>
  <c r="AD205" i="7"/>
  <c r="AL182" i="7"/>
  <c r="Y189" i="7"/>
  <c r="AF160" i="7"/>
  <c r="AF184" i="7"/>
  <c r="AX151" i="7"/>
  <c r="BJ207" i="7"/>
  <c r="AL142" i="7"/>
  <c r="AL154" i="7"/>
  <c r="AX163" i="7"/>
  <c r="AD206" i="7"/>
  <c r="AP149" i="7"/>
  <c r="AT139" i="7"/>
  <c r="AW144" i="7"/>
  <c r="AT150" i="7"/>
  <c r="BJ186" i="7"/>
  <c r="G207" i="7"/>
  <c r="BZ154" i="7"/>
  <c r="BJ162" i="7"/>
  <c r="D140" i="7"/>
  <c r="AT166" i="7"/>
  <c r="G195" i="7"/>
  <c r="AX188" i="7"/>
  <c r="BB140" i="7"/>
  <c r="G147" i="7"/>
  <c r="BE152" i="7"/>
  <c r="BF136" i="7"/>
  <c r="AL180" i="7"/>
  <c r="BE176" i="7"/>
  <c r="BU178" i="7"/>
  <c r="Z190" i="7"/>
  <c r="Z136" i="7"/>
  <c r="J174" i="7"/>
  <c r="AF148" i="7"/>
  <c r="D165" i="7"/>
  <c r="BF185" i="7"/>
  <c r="BJ177" i="7"/>
  <c r="AT162" i="7"/>
  <c r="BV137" i="7"/>
  <c r="H137" i="7"/>
  <c r="BF188" i="7"/>
  <c r="AT186" i="7"/>
  <c r="AX139" i="7"/>
  <c r="BE165" i="7"/>
  <c r="F199" i="7"/>
  <c r="BU154" i="7"/>
  <c r="BE200" i="7"/>
  <c r="M181" i="7"/>
  <c r="BE174" i="7"/>
  <c r="AP207" i="7"/>
  <c r="AL144" i="7"/>
  <c r="G169" i="7"/>
  <c r="AP181" i="7"/>
  <c r="Z160" i="7"/>
  <c r="AF196" i="7"/>
  <c r="G180" i="7"/>
  <c r="AW192" i="7"/>
  <c r="AP185" i="7"/>
  <c r="BF177" i="7"/>
  <c r="BJ138" i="7"/>
  <c r="AG164" i="7"/>
  <c r="AL194" i="7"/>
  <c r="Y153" i="7"/>
  <c r="BB150" i="7"/>
  <c r="D164" i="7"/>
  <c r="BN139" i="7"/>
  <c r="BF140" i="7"/>
  <c r="Y163" i="7"/>
  <c r="BF153" i="7"/>
  <c r="Y199" i="7"/>
  <c r="AT178" i="7"/>
  <c r="Y174" i="7"/>
  <c r="BN199" i="7"/>
  <c r="M170" i="7"/>
  <c r="F144" i="7"/>
  <c r="AC167" i="7"/>
  <c r="BF201" i="7"/>
  <c r="F180" i="7"/>
  <c r="Y176" i="7"/>
  <c r="BB174" i="7"/>
  <c r="J193" i="7"/>
  <c r="J160" i="7"/>
  <c r="BZ173" i="7"/>
  <c r="AT142" i="7"/>
  <c r="AC142" i="7"/>
  <c r="G181" i="7"/>
  <c r="AD158" i="7"/>
  <c r="AT207" i="7"/>
  <c r="BJ200" i="7"/>
  <c r="G193" i="7"/>
  <c r="R180" i="7"/>
  <c r="BB170" i="7"/>
  <c r="Y162" i="7"/>
  <c r="BF160" i="7"/>
  <c r="Q207" i="7"/>
  <c r="Y200" i="7"/>
  <c r="AX199" i="7"/>
  <c r="AC154" i="7"/>
  <c r="Z142" i="7"/>
  <c r="BJ164" i="7"/>
  <c r="AT172" i="7"/>
  <c r="D177" i="7"/>
  <c r="AD157" i="7"/>
  <c r="BZ185" i="7"/>
  <c r="F184" i="7"/>
  <c r="AL178" i="7"/>
  <c r="AT190" i="7"/>
  <c r="BJ140" i="7"/>
  <c r="AD169" i="7"/>
  <c r="AD181" i="7"/>
  <c r="AG200" i="7"/>
  <c r="BB194" i="7"/>
  <c r="F163" i="7"/>
  <c r="AC179" i="7"/>
  <c r="BJ183" i="7"/>
  <c r="M158" i="7"/>
  <c r="D159" i="7"/>
  <c r="AD145" i="7"/>
  <c r="Z202" i="7"/>
  <c r="AC166" i="7"/>
  <c r="G159" i="7"/>
  <c r="J148" i="7"/>
  <c r="AT184" i="7"/>
  <c r="BE177" i="7"/>
  <c r="BE162" i="7"/>
  <c r="AT160" i="7"/>
  <c r="AC191" i="7"/>
  <c r="BJ189" i="7"/>
  <c r="BV173" i="7"/>
  <c r="AT196" i="7"/>
  <c r="BF149" i="7"/>
  <c r="BF137" i="7"/>
  <c r="BJ180" i="7"/>
  <c r="AP147" i="7"/>
  <c r="AT195" i="7"/>
  <c r="BJ168" i="7"/>
  <c r="BV197" i="7"/>
  <c r="BF184" i="7"/>
  <c r="AG188" i="7"/>
  <c r="AG141" i="7"/>
  <c r="BJ176" i="7"/>
  <c r="BU166" i="7"/>
  <c r="D141" i="7"/>
  <c r="AD146" i="7"/>
  <c r="AT152" i="7"/>
  <c r="AG153" i="7"/>
  <c r="BE138" i="7"/>
  <c r="G145" i="7"/>
  <c r="BB158" i="7"/>
  <c r="AL156" i="7"/>
  <c r="BF197" i="7"/>
  <c r="D176" i="7"/>
  <c r="AG176" i="7"/>
  <c r="AL202" i="7"/>
  <c r="Y151" i="7"/>
  <c r="AP173" i="7"/>
  <c r="AP192" i="7"/>
  <c r="F186" i="7"/>
  <c r="Y164" i="7"/>
  <c r="J165" i="7"/>
  <c r="Y204" i="7"/>
  <c r="G168" i="7"/>
  <c r="BB146" i="7"/>
  <c r="BE190" i="7"/>
  <c r="F198" i="7"/>
  <c r="M167" i="7"/>
  <c r="BF196" i="7"/>
  <c r="Y177" i="7"/>
  <c r="AX140" i="7"/>
  <c r="M191" i="7"/>
  <c r="AC190" i="7"/>
  <c r="BF161" i="7"/>
  <c r="AL143" i="7"/>
  <c r="AP171" i="7"/>
  <c r="Z148" i="7"/>
  <c r="BZ171" i="7"/>
  <c r="Y138" i="7"/>
  <c r="AT138" i="7"/>
  <c r="R144" i="7"/>
  <c r="Z196" i="7"/>
  <c r="AP197" i="7"/>
  <c r="BB176" i="7"/>
  <c r="AL183" i="7"/>
  <c r="AT171" i="7"/>
  <c r="BF148" i="7"/>
  <c r="Y165" i="7"/>
  <c r="BJ188" i="7"/>
  <c r="BE186" i="7"/>
  <c r="BE140" i="7"/>
  <c r="J186" i="7"/>
  <c r="AG177" i="7"/>
  <c r="AX152" i="7"/>
  <c r="D155" i="7"/>
  <c r="M179" i="7"/>
  <c r="AT183" i="7"/>
  <c r="M155" i="7"/>
  <c r="Q147" i="7"/>
  <c r="G205" i="7"/>
  <c r="F174" i="7"/>
  <c r="AL146" i="7"/>
  <c r="AP145" i="7"/>
  <c r="BJ192" i="7"/>
  <c r="M193" i="7"/>
  <c r="BB164" i="7"/>
  <c r="BF165" i="7"/>
  <c r="R204" i="7"/>
  <c r="J196" i="7"/>
  <c r="AL167" i="7"/>
  <c r="BV161" i="7"/>
  <c r="BE188" i="7"/>
  <c r="AW180" i="7"/>
  <c r="AX174" i="7"/>
  <c r="AX162" i="7"/>
  <c r="AL199" i="7"/>
  <c r="AD139" i="7"/>
  <c r="AD138" i="7"/>
  <c r="AT193" i="7"/>
  <c r="G156" i="7"/>
  <c r="AL192" i="7"/>
  <c r="AP144" i="7"/>
  <c r="Y171" i="7"/>
  <c r="Y188" i="7"/>
  <c r="AX164" i="7"/>
  <c r="AL204" i="7"/>
  <c r="BE184" i="7"/>
  <c r="BE148" i="7"/>
  <c r="Y156" i="7"/>
  <c r="Y185" i="7"/>
  <c r="G192" i="7"/>
  <c r="G144" i="7"/>
  <c r="Y166" i="7"/>
  <c r="Y146" i="7"/>
  <c r="BJ154" i="7"/>
  <c r="Y137" i="7"/>
  <c r="J157" i="7"/>
  <c r="AP156" i="7"/>
  <c r="BZ169" i="7"/>
  <c r="G158" i="7"/>
  <c r="Y149" i="7"/>
  <c r="J169" i="7"/>
  <c r="J136" i="7"/>
  <c r="J197" i="7"/>
  <c r="AX179" i="7"/>
  <c r="AL203" i="7"/>
  <c r="M157" i="7"/>
  <c r="AD177" i="7"/>
  <c r="AL197" i="7"/>
  <c r="AD186" i="7"/>
  <c r="AT206" i="7"/>
  <c r="AL155" i="7"/>
  <c r="R168" i="7"/>
  <c r="BJ204" i="7"/>
  <c r="AX176" i="7"/>
  <c r="BZ137" i="7"/>
  <c r="AL149" i="7"/>
  <c r="BE136" i="7"/>
  <c r="BE196" i="7"/>
  <c r="Y144" i="7"/>
  <c r="AT157" i="7"/>
  <c r="AX170" i="7"/>
  <c r="AT145" i="7"/>
  <c r="R192" i="7"/>
  <c r="J185" i="7"/>
  <c r="J173" i="7"/>
  <c r="BM189" i="7"/>
  <c r="F187" i="7"/>
  <c r="AL161" i="7"/>
  <c r="Y168" i="7"/>
  <c r="BZ197" i="7"/>
  <c r="AT158" i="7"/>
  <c r="AT181" i="7"/>
  <c r="AT203" i="7"/>
  <c r="AT155" i="7"/>
  <c r="AT143" i="7"/>
  <c r="J203" i="7"/>
  <c r="BJ147" i="7"/>
  <c r="Y157" i="7"/>
  <c r="BJ201" i="7"/>
  <c r="D182" i="7"/>
  <c r="J190" i="7"/>
  <c r="BJ159" i="7"/>
  <c r="BV147" i="7"/>
  <c r="AT146" i="7"/>
  <c r="BJ141" i="7"/>
  <c r="BE187" i="7"/>
  <c r="AT182" i="7"/>
  <c r="Q186" i="7"/>
  <c r="AD179" i="7"/>
  <c r="M202" i="7"/>
  <c r="H149" i="7"/>
  <c r="AD163" i="7"/>
  <c r="Y143" i="7"/>
  <c r="AL141" i="7"/>
  <c r="D183" i="7"/>
  <c r="AT194" i="7"/>
  <c r="BV207" i="7"/>
  <c r="J167" i="7"/>
  <c r="J163" i="7"/>
  <c r="Q138" i="7"/>
  <c r="BJ151" i="7"/>
  <c r="AD162" i="7"/>
  <c r="J200" i="7"/>
  <c r="AD187" i="7"/>
  <c r="H197" i="7"/>
  <c r="H185" i="7"/>
  <c r="J152" i="7"/>
  <c r="AT191" i="7"/>
  <c r="BE142" i="7"/>
  <c r="BJ163" i="7"/>
  <c r="BJ153" i="7"/>
  <c r="D147" i="7"/>
  <c r="BJ195" i="7"/>
  <c r="AX183" i="7"/>
  <c r="F196" i="7"/>
  <c r="H173" i="7"/>
  <c r="BZ176" i="7"/>
  <c r="M138" i="7"/>
  <c r="BE193" i="7"/>
  <c r="G152" i="7"/>
  <c r="BZ191" i="7"/>
  <c r="M150" i="7"/>
  <c r="G138" i="7"/>
  <c r="AD200" i="7"/>
  <c r="G200" i="7"/>
  <c r="AD195" i="7"/>
  <c r="J183" i="7"/>
  <c r="G170" i="7"/>
  <c r="Y206" i="7"/>
  <c r="AX144" i="7"/>
  <c r="D199" i="7"/>
  <c r="D139" i="7"/>
  <c r="AD164" i="7"/>
  <c r="BJ143" i="7"/>
  <c r="M180" i="7"/>
  <c r="BJ185" i="7"/>
  <c r="M203" i="7"/>
  <c r="G150" i="7"/>
  <c r="BZ145" i="7"/>
  <c r="M139" i="7"/>
  <c r="M199" i="7"/>
  <c r="G149" i="7"/>
  <c r="AL139" i="7"/>
  <c r="AD168" i="7"/>
  <c r="M151" i="7"/>
  <c r="AD188" i="7"/>
  <c r="BZ205" i="7"/>
  <c r="BZ179" i="7"/>
  <c r="D156" i="7"/>
  <c r="BV182" i="7"/>
  <c r="AT187" i="7"/>
  <c r="BE205" i="7"/>
  <c r="AD152" i="7"/>
  <c r="BZ157" i="7"/>
  <c r="G206" i="7"/>
  <c r="BV206" i="7"/>
  <c r="Y194" i="7"/>
  <c r="AP163" i="7"/>
  <c r="BV158" i="7"/>
  <c r="AW171" i="7"/>
  <c r="G162" i="7"/>
  <c r="AX192" i="7"/>
  <c r="BZ189" i="7"/>
  <c r="D186" i="7"/>
  <c r="BE181" i="7"/>
  <c r="AD180" i="7"/>
  <c r="BE192" i="7"/>
  <c r="D163" i="7"/>
  <c r="BZ153" i="7"/>
  <c r="M152" i="7"/>
  <c r="AP188" i="7"/>
  <c r="AW183" i="7"/>
  <c r="AX206" i="7"/>
  <c r="AX194" i="7"/>
  <c r="BZ143" i="7"/>
  <c r="D145" i="7"/>
  <c r="D166" i="7"/>
  <c r="AW147" i="7"/>
  <c r="AX204" i="7"/>
  <c r="AT175" i="7"/>
  <c r="J159" i="7"/>
  <c r="BZ152" i="7"/>
  <c r="AP152" i="7"/>
  <c r="AX146" i="7"/>
  <c r="AT163" i="7"/>
  <c r="D162" i="7"/>
  <c r="D190" i="7"/>
  <c r="D174" i="7"/>
  <c r="AD171" i="7"/>
  <c r="AP202" i="7"/>
  <c r="D205" i="7"/>
  <c r="Y170" i="7"/>
  <c r="AL151" i="7"/>
  <c r="AX156" i="7"/>
  <c r="AD140" i="7"/>
  <c r="D142" i="7"/>
  <c r="BZ200" i="7"/>
  <c r="D198" i="7"/>
  <c r="AP190" i="7"/>
  <c r="AD151" i="7"/>
  <c r="AX155" i="7"/>
  <c r="AD159" i="7"/>
  <c r="BZ155" i="7"/>
  <c r="AP154" i="7"/>
  <c r="BJ156" i="7"/>
  <c r="AD165" i="7"/>
  <c r="BJ142" i="7"/>
  <c r="AL158" i="7"/>
  <c r="G146" i="7"/>
  <c r="J137" i="7"/>
  <c r="AD204" i="7"/>
  <c r="AP200" i="7"/>
  <c r="BZ188" i="7"/>
  <c r="AT205" i="7"/>
  <c r="D187" i="7"/>
  <c r="J184" i="7"/>
  <c r="BZ177" i="7"/>
  <c r="AD182" i="7"/>
  <c r="Y178" i="7"/>
  <c r="AP176" i="7"/>
  <c r="J181" i="7"/>
  <c r="M172" i="7"/>
  <c r="BZ181" i="7"/>
  <c r="D178" i="7"/>
  <c r="M177" i="7"/>
  <c r="AX168" i="7"/>
  <c r="AT174" i="7"/>
  <c r="BZ161" i="7"/>
  <c r="AL173" i="7"/>
  <c r="BE204" i="7"/>
  <c r="AD199" i="7"/>
  <c r="Y152" i="7"/>
  <c r="BZ165" i="7"/>
  <c r="G176" i="7"/>
  <c r="AP187" i="7"/>
  <c r="Y173" i="7"/>
  <c r="AD174" i="7"/>
  <c r="M140" i="7"/>
  <c r="BJ178" i="7"/>
  <c r="G190" i="7"/>
  <c r="G197" i="7"/>
  <c r="BJ173" i="7"/>
  <c r="Y180" i="7"/>
  <c r="G166" i="7"/>
  <c r="G188" i="7"/>
  <c r="AD183" i="7"/>
  <c r="BZ203" i="7"/>
  <c r="G164" i="7"/>
  <c r="AP151" i="7"/>
  <c r="AP139" i="7"/>
  <c r="AP164" i="7"/>
  <c r="D150" i="7"/>
  <c r="AD156" i="7"/>
  <c r="AD207" i="7"/>
  <c r="Y158" i="7"/>
  <c r="J171" i="7"/>
  <c r="J147" i="7"/>
  <c r="BV170" i="7"/>
  <c r="BZ164" i="7"/>
  <c r="AW207" i="7"/>
  <c r="BZ201" i="7"/>
  <c r="D192" i="7"/>
  <c r="J207" i="7"/>
  <c r="D193" i="7"/>
  <c r="AP166" i="7"/>
  <c r="BE145" i="7"/>
  <c r="D151" i="7"/>
  <c r="D202" i="7"/>
  <c r="AW195" i="7"/>
  <c r="G194" i="7"/>
  <c r="AP178" i="7"/>
  <c r="AL187" i="7"/>
  <c r="AP175" i="7"/>
  <c r="G186" i="7"/>
  <c r="G174" i="7"/>
  <c r="BE168" i="7"/>
  <c r="BE156" i="7"/>
  <c r="BJ161" i="7"/>
  <c r="M176" i="7"/>
  <c r="M200" i="7"/>
  <c r="BJ137" i="7"/>
  <c r="BE172" i="7"/>
  <c r="AD150" i="7"/>
  <c r="Y136" i="7"/>
  <c r="BW148" i="7"/>
  <c r="BJ149" i="7"/>
  <c r="AT179" i="7"/>
  <c r="AX182" i="7"/>
  <c r="BE180" i="7"/>
  <c r="Y172" i="7"/>
  <c r="Y196" i="7"/>
  <c r="M188" i="7"/>
  <c r="Y160" i="7"/>
  <c r="AA160" i="7"/>
  <c r="Y148" i="7"/>
  <c r="J175" i="7"/>
  <c r="F148" i="7"/>
  <c r="AX173" i="7"/>
  <c r="BJ187" i="7"/>
  <c r="BV183" i="7"/>
  <c r="AL177" i="7"/>
  <c r="L197" i="7"/>
  <c r="AT188" i="7"/>
  <c r="F172" i="7"/>
  <c r="D195" i="7"/>
  <c r="L173" i="7"/>
  <c r="F160" i="7"/>
  <c r="AT141" i="7"/>
  <c r="L137" i="7"/>
  <c r="L185" i="7"/>
  <c r="X204" i="7"/>
  <c r="X144" i="7"/>
  <c r="X180" i="7"/>
  <c r="X156" i="7"/>
  <c r="X168" i="7"/>
  <c r="X192" i="7"/>
  <c r="AY160" i="7"/>
  <c r="AY136" i="7"/>
  <c r="AY196" i="7"/>
  <c r="AY148" i="7"/>
  <c r="AY172" i="7"/>
  <c r="AY184" i="7"/>
  <c r="W145" i="7"/>
  <c r="W181" i="7"/>
  <c r="W193" i="7"/>
  <c r="W157" i="7"/>
  <c r="W169" i="7"/>
  <c r="W205" i="7"/>
  <c r="BS199" i="7"/>
  <c r="BS151" i="7"/>
  <c r="BS139" i="7"/>
  <c r="BS163" i="7"/>
  <c r="BS187" i="7"/>
  <c r="BS175" i="7"/>
  <c r="AT164" i="7"/>
  <c r="J188" i="7"/>
  <c r="BE175" i="7"/>
  <c r="M186" i="7"/>
  <c r="AX207" i="7"/>
  <c r="AX171" i="7"/>
  <c r="J142" i="7"/>
  <c r="BE151" i="7"/>
  <c r="AL140" i="7"/>
  <c r="AL152" i="7"/>
  <c r="AX195" i="7"/>
  <c r="J151" i="7"/>
  <c r="M171" i="7"/>
  <c r="Y155" i="7"/>
  <c r="AX137" i="7"/>
  <c r="AT200" i="7"/>
  <c r="BE199" i="7"/>
  <c r="AL176" i="7"/>
  <c r="BZ178" i="7"/>
  <c r="J206" i="7"/>
  <c r="J155" i="7"/>
  <c r="Y145" i="7"/>
  <c r="J164" i="7"/>
  <c r="AX169" i="7"/>
  <c r="D143" i="7"/>
  <c r="J158" i="7"/>
  <c r="Y203" i="7"/>
  <c r="J178" i="7"/>
  <c r="AX185" i="7"/>
  <c r="AT165" i="7"/>
  <c r="AL189" i="7"/>
  <c r="G201" i="7"/>
  <c r="BC169" i="7"/>
  <c r="BC181" i="7"/>
  <c r="BC157" i="7"/>
  <c r="BC145" i="7"/>
  <c r="BC205" i="7"/>
  <c r="BC193" i="7"/>
  <c r="BC207" i="7"/>
  <c r="BC195" i="7"/>
  <c r="BC147" i="7"/>
  <c r="BC171" i="7"/>
  <c r="BC159" i="7"/>
  <c r="BC183" i="7"/>
  <c r="BO143" i="7"/>
  <c r="BO191" i="7"/>
  <c r="BO167" i="7"/>
  <c r="BO203" i="7"/>
  <c r="BO155" i="7"/>
  <c r="BO179" i="7"/>
  <c r="BW160" i="7"/>
  <c r="BW136" i="7"/>
  <c r="BW184" i="7"/>
  <c r="BW172" i="7"/>
  <c r="AM157" i="7"/>
  <c r="AM145" i="7"/>
  <c r="AM193" i="7"/>
  <c r="AM169" i="7"/>
  <c r="AM205" i="7"/>
  <c r="AM181" i="7"/>
  <c r="BS136" i="7"/>
  <c r="BS160" i="7"/>
  <c r="BS196" i="7"/>
  <c r="BS148" i="7"/>
  <c r="BS172" i="7"/>
  <c r="BS184" i="7"/>
  <c r="BG191" i="7"/>
  <c r="BG203" i="7"/>
  <c r="BG155" i="7"/>
  <c r="BG167" i="7"/>
  <c r="BG143" i="7"/>
  <c r="BG179" i="7"/>
  <c r="AA196" i="7"/>
  <c r="AA148" i="7"/>
  <c r="AA172" i="7"/>
  <c r="AA184" i="7"/>
  <c r="BO201" i="7"/>
  <c r="BO141" i="7"/>
  <c r="BO177" i="7"/>
  <c r="BO189" i="7"/>
  <c r="BO153" i="7"/>
  <c r="BO165" i="7"/>
  <c r="W196" i="7"/>
  <c r="W148" i="7"/>
  <c r="W136" i="7"/>
  <c r="W160" i="7"/>
  <c r="W172" i="7"/>
  <c r="W184" i="7"/>
  <c r="AY203" i="7"/>
  <c r="AY155" i="7"/>
  <c r="AY167" i="7"/>
  <c r="AY179" i="7"/>
  <c r="AY191" i="7"/>
  <c r="AY143" i="7"/>
  <c r="G161" i="7"/>
  <c r="G185" i="7"/>
  <c r="G137" i="7"/>
  <c r="BC196" i="7"/>
  <c r="BC148" i="7"/>
  <c r="BC136" i="7"/>
  <c r="BC172" i="7"/>
  <c r="BC160" i="7"/>
  <c r="BC184" i="7"/>
  <c r="O148" i="7"/>
  <c r="O160" i="7"/>
  <c r="O136" i="7"/>
  <c r="O196" i="7"/>
  <c r="O184" i="7"/>
  <c r="O172" i="7"/>
  <c r="BO148" i="7"/>
  <c r="BO160" i="7"/>
  <c r="BO136" i="7"/>
  <c r="BO172" i="7"/>
  <c r="BO184" i="7"/>
  <c r="BO196" i="7"/>
  <c r="AX165" i="7"/>
  <c r="AX141" i="7"/>
  <c r="AX201" i="7"/>
  <c r="AX189" i="7"/>
  <c r="AX177" i="7"/>
  <c r="AX153" i="7"/>
  <c r="BE163" i="7"/>
  <c r="Y191" i="7"/>
  <c r="D191" i="7"/>
  <c r="AT176" i="7"/>
  <c r="J182" i="7"/>
  <c r="BE202" i="7"/>
  <c r="BZ142" i="7"/>
  <c r="BZ190" i="7"/>
  <c r="BE166" i="7"/>
  <c r="Y169" i="7"/>
  <c r="G153" i="7"/>
  <c r="AT201" i="7"/>
  <c r="AL153" i="7"/>
  <c r="D203" i="7"/>
  <c r="AT189" i="7"/>
  <c r="AT177" i="7"/>
  <c r="Y181" i="7"/>
  <c r="M183" i="7"/>
  <c r="AX197" i="7"/>
  <c r="AL201" i="7"/>
  <c r="J187" i="7"/>
  <c r="AI153" i="7"/>
  <c r="AI165" i="7"/>
  <c r="AI189" i="7"/>
  <c r="AI141" i="7"/>
  <c r="AI201" i="7"/>
  <c r="AI177" i="7"/>
  <c r="W207" i="7"/>
  <c r="W195" i="7"/>
  <c r="W159" i="7"/>
  <c r="W147" i="7"/>
  <c r="W171" i="7"/>
  <c r="W183" i="7"/>
  <c r="AI143" i="7"/>
  <c r="AI191" i="7"/>
  <c r="AI155" i="7"/>
  <c r="AI167" i="7"/>
  <c r="AI203" i="7"/>
  <c r="AI179" i="7"/>
  <c r="AV196" i="7"/>
  <c r="AV160" i="7"/>
  <c r="AV136" i="7"/>
  <c r="AV172" i="7"/>
  <c r="S177" i="7"/>
  <c r="S153" i="7"/>
  <c r="S165" i="7"/>
  <c r="S189" i="7"/>
  <c r="S201" i="7"/>
  <c r="S141" i="7"/>
  <c r="AU159" i="7"/>
  <c r="AU183" i="7"/>
  <c r="AU195" i="7"/>
  <c r="AU171" i="7"/>
  <c r="AU147" i="7"/>
  <c r="AU207" i="7"/>
  <c r="AA191" i="7"/>
  <c r="AA143" i="7"/>
  <c r="AA155" i="7"/>
  <c r="AA203" i="7"/>
  <c r="AA179" i="7"/>
  <c r="AA167" i="7"/>
  <c r="BL196" i="7"/>
  <c r="BL148" i="7"/>
  <c r="BL172" i="7"/>
  <c r="BL160" i="7"/>
  <c r="AU137" i="7"/>
  <c r="AU161" i="7"/>
  <c r="AU197" i="7"/>
  <c r="AU185" i="7"/>
  <c r="AU173" i="7"/>
  <c r="AU149" i="7"/>
  <c r="BS159" i="7"/>
  <c r="BS147" i="7"/>
  <c r="BS171" i="7"/>
  <c r="BS207" i="7"/>
  <c r="BS183" i="7"/>
  <c r="BS195" i="7"/>
  <c r="S203" i="7"/>
  <c r="S179" i="7"/>
  <c r="S191" i="7"/>
  <c r="S155" i="7"/>
  <c r="S143" i="7"/>
  <c r="S167" i="7"/>
  <c r="AQ196" i="7"/>
  <c r="AQ148" i="7"/>
  <c r="AQ136" i="7"/>
  <c r="AQ184" i="7"/>
  <c r="AQ172" i="7"/>
  <c r="G154" i="7"/>
  <c r="G142" i="7"/>
  <c r="G178" i="7"/>
  <c r="BK196" i="7"/>
  <c r="BK136" i="7"/>
  <c r="BK184" i="7"/>
  <c r="BK148" i="7"/>
  <c r="BK160" i="7"/>
  <c r="BK172" i="7"/>
  <c r="AM139" i="7"/>
  <c r="AM199" i="7"/>
  <c r="AM163" i="7"/>
  <c r="AM187" i="7"/>
  <c r="AM151" i="7"/>
  <c r="AM175" i="7"/>
  <c r="AV192" i="7"/>
  <c r="AV168" i="7"/>
  <c r="AV204" i="7"/>
  <c r="AV156" i="7"/>
  <c r="AV180" i="7"/>
  <c r="AV144" i="7"/>
  <c r="W163" i="7"/>
  <c r="W175" i="7"/>
  <c r="W199" i="7"/>
  <c r="W151" i="7"/>
  <c r="W187" i="7"/>
  <c r="W139" i="7"/>
  <c r="BT156" i="7"/>
  <c r="BT168" i="7"/>
  <c r="BT192" i="7"/>
  <c r="BT144" i="7"/>
  <c r="BT180" i="7"/>
  <c r="BT204" i="7"/>
  <c r="AX147" i="7"/>
  <c r="J146" i="7"/>
  <c r="D179" i="7"/>
  <c r="J179" i="7"/>
  <c r="AX149" i="7"/>
  <c r="J154" i="7"/>
  <c r="BE167" i="7"/>
  <c r="J170" i="7"/>
  <c r="M147" i="7"/>
  <c r="BE143" i="7"/>
  <c r="G189" i="7"/>
  <c r="AX205" i="7"/>
  <c r="Y193" i="7"/>
  <c r="M198" i="7"/>
  <c r="J191" i="7"/>
  <c r="AL164" i="7"/>
  <c r="G141" i="7"/>
  <c r="BZ166" i="7"/>
  <c r="AX145" i="7"/>
  <c r="M207" i="7"/>
  <c r="BE203" i="7"/>
  <c r="AX193" i="7"/>
  <c r="G177" i="7"/>
  <c r="AX181" i="7"/>
  <c r="BE178" i="7"/>
  <c r="J176" i="7"/>
  <c r="Y179" i="7"/>
  <c r="BE179" i="7"/>
  <c r="M174" i="7"/>
  <c r="AI136" i="7"/>
  <c r="AI196" i="7"/>
  <c r="AI160" i="7"/>
  <c r="AI148" i="7"/>
  <c r="AI172" i="7"/>
  <c r="AI184" i="7"/>
  <c r="BD144" i="7"/>
  <c r="BD204" i="7"/>
  <c r="BD156" i="7"/>
  <c r="BD168" i="7"/>
  <c r="BD192" i="7"/>
  <c r="BD180" i="7"/>
  <c r="AB164" i="7"/>
  <c r="AB152" i="7"/>
  <c r="AB140" i="7"/>
  <c r="AB176" i="7"/>
  <c r="AB200" i="7"/>
  <c r="AB188" i="7"/>
  <c r="BK137" i="7"/>
  <c r="BK197" i="7"/>
  <c r="BK185" i="7"/>
  <c r="BK173" i="7"/>
  <c r="BK149" i="7"/>
  <c r="BK161" i="7"/>
  <c r="O171" i="7"/>
  <c r="O195" i="7"/>
  <c r="O183" i="7"/>
  <c r="O147" i="7"/>
  <c r="O207" i="7"/>
  <c r="O159" i="7"/>
  <c r="BX152" i="7"/>
  <c r="BX200" i="7"/>
  <c r="BX164" i="7"/>
  <c r="BX188" i="7"/>
  <c r="BX140" i="7"/>
  <c r="BX176" i="7"/>
  <c r="AE136" i="7"/>
  <c r="AE196" i="7"/>
  <c r="AE160" i="7"/>
  <c r="AE148" i="7"/>
  <c r="AE184" i="7"/>
  <c r="AE172" i="7"/>
  <c r="K148" i="7"/>
  <c r="K196" i="7"/>
  <c r="K136" i="7"/>
  <c r="K184" i="7"/>
  <c r="K160" i="7"/>
  <c r="K172" i="7"/>
  <c r="AM207" i="7"/>
  <c r="AM183" i="7"/>
  <c r="AM195" i="7"/>
  <c r="AM171" i="7"/>
  <c r="AM159" i="7"/>
  <c r="AM147" i="7"/>
  <c r="BH140" i="7"/>
  <c r="BH200" i="7"/>
  <c r="BH164" i="7"/>
  <c r="BH188" i="7"/>
  <c r="BH152" i="7"/>
  <c r="BH176" i="7"/>
  <c r="P160" i="7"/>
  <c r="P196" i="7"/>
  <c r="P136" i="7"/>
  <c r="P148" i="7"/>
  <c r="P172" i="7"/>
  <c r="G196" i="7"/>
  <c r="G148" i="7"/>
  <c r="G136" i="7"/>
  <c r="G160" i="7"/>
  <c r="G172" i="7"/>
  <c r="G184" i="7"/>
  <c r="AL169" i="7"/>
  <c r="AL145" i="7"/>
  <c r="AL157" i="7"/>
  <c r="AZ142" i="7"/>
  <c r="AZ190" i="7"/>
  <c r="AZ166" i="7"/>
  <c r="AZ202" i="7"/>
  <c r="AZ178" i="7"/>
  <c r="AZ154" i="7"/>
  <c r="BX150" i="7"/>
  <c r="BX198" i="7"/>
  <c r="BX174" i="7"/>
  <c r="BX138" i="7"/>
  <c r="BX162" i="7"/>
  <c r="BX186" i="7"/>
  <c r="BT193" i="7"/>
  <c r="BT169" i="7"/>
  <c r="BT181" i="7"/>
  <c r="BT205" i="7"/>
  <c r="BT157" i="7"/>
  <c r="BT145" i="7"/>
  <c r="BC146" i="7"/>
  <c r="BC206" i="7"/>
  <c r="BC194" i="7"/>
  <c r="BC182" i="7"/>
  <c r="BC158" i="7"/>
  <c r="BC170" i="7"/>
  <c r="X143" i="7"/>
  <c r="X191" i="7"/>
  <c r="X179" i="7"/>
  <c r="X167" i="7"/>
  <c r="X155" i="7"/>
  <c r="X203" i="7"/>
  <c r="BT163" i="7"/>
  <c r="BT151" i="7"/>
  <c r="BT187" i="7"/>
  <c r="BT199" i="7"/>
  <c r="BT175" i="7"/>
  <c r="BT139" i="7"/>
  <c r="BS174" i="7"/>
  <c r="BS150" i="7"/>
  <c r="BS138" i="7"/>
  <c r="BS186" i="7"/>
  <c r="BS198" i="7"/>
  <c r="BS162" i="7"/>
  <c r="BW183" i="7"/>
  <c r="BW207" i="7"/>
  <c r="BW195" i="7"/>
  <c r="BW159" i="7"/>
  <c r="BW147" i="7"/>
  <c r="BW171" i="7"/>
  <c r="BT200" i="7"/>
  <c r="BT152" i="7"/>
  <c r="BT188" i="7"/>
  <c r="BT176" i="7"/>
  <c r="BT140" i="7"/>
  <c r="BT164" i="7"/>
  <c r="AY199" i="7"/>
  <c r="AY163" i="7"/>
  <c r="AY139" i="7"/>
  <c r="AY175" i="7"/>
  <c r="AY187" i="7"/>
  <c r="AY151" i="7"/>
  <c r="T184" i="7"/>
  <c r="T172" i="7"/>
  <c r="T196" i="7"/>
  <c r="T136" i="7"/>
  <c r="T148" i="7"/>
  <c r="T160" i="7"/>
  <c r="W192" i="7"/>
  <c r="W156" i="7"/>
  <c r="W180" i="7"/>
  <c r="W204" i="7"/>
  <c r="W144" i="7"/>
  <c r="W168" i="7"/>
  <c r="AI200" i="7"/>
  <c r="AI140" i="7"/>
  <c r="AI152" i="7"/>
  <c r="AI164" i="7"/>
  <c r="AI176" i="7"/>
  <c r="AI188" i="7"/>
  <c r="AB146" i="7"/>
  <c r="AB206" i="7"/>
  <c r="AB182" i="7"/>
  <c r="AB158" i="7"/>
  <c r="AB194" i="7"/>
  <c r="AB170" i="7"/>
  <c r="P156" i="7"/>
  <c r="P204" i="7"/>
  <c r="P192" i="7"/>
  <c r="P168" i="7"/>
  <c r="P144" i="7"/>
  <c r="P180" i="7"/>
  <c r="AB202" i="7"/>
  <c r="AB178" i="7"/>
  <c r="AB166" i="7"/>
  <c r="AB190" i="7"/>
  <c r="AB142" i="7"/>
  <c r="AB154" i="7"/>
  <c r="BT150" i="7"/>
  <c r="BT138" i="7"/>
  <c r="BT198" i="7"/>
  <c r="BT174" i="7"/>
  <c r="BT186" i="7"/>
  <c r="BT162" i="7"/>
  <c r="AY161" i="7"/>
  <c r="AY137" i="7"/>
  <c r="AY185" i="7"/>
  <c r="AY149" i="7"/>
  <c r="AY197" i="7"/>
  <c r="AY173" i="7"/>
  <c r="BD193" i="7"/>
  <c r="BD157" i="7"/>
  <c r="BD145" i="7"/>
  <c r="BD181" i="7"/>
  <c r="BD205" i="7"/>
  <c r="BD169" i="7"/>
  <c r="AR141" i="7"/>
  <c r="AR165" i="7"/>
  <c r="AR177" i="7"/>
  <c r="AR153" i="7"/>
  <c r="AR201" i="7"/>
  <c r="AR189" i="7"/>
  <c r="BO170" i="7"/>
  <c r="BO158" i="7"/>
  <c r="BO206" i="7"/>
  <c r="BO194" i="7"/>
  <c r="BO182" i="7"/>
  <c r="BO146" i="7"/>
  <c r="BP143" i="7"/>
  <c r="BP155" i="7"/>
  <c r="BP203" i="7"/>
  <c r="BP191" i="7"/>
  <c r="BP179" i="7"/>
  <c r="BP167" i="7"/>
  <c r="BO202" i="7"/>
  <c r="BO190" i="7"/>
  <c r="BO178" i="7"/>
  <c r="BO166" i="7"/>
  <c r="BO154" i="7"/>
  <c r="BO142" i="7"/>
  <c r="BP175" i="7"/>
  <c r="BP163" i="7"/>
  <c r="BP151" i="7"/>
  <c r="BP187" i="7"/>
  <c r="BP199" i="7"/>
  <c r="BP139" i="7"/>
  <c r="BO198" i="7"/>
  <c r="BO162" i="7"/>
  <c r="BO150" i="7"/>
  <c r="BO138" i="7"/>
  <c r="BO174" i="7"/>
  <c r="BO186" i="7"/>
  <c r="BX171" i="7"/>
  <c r="BX159" i="7"/>
  <c r="BX147" i="7"/>
  <c r="BX183" i="7"/>
  <c r="BX207" i="7"/>
  <c r="BX195" i="7"/>
  <c r="BP204" i="7"/>
  <c r="BP192" i="7"/>
  <c r="BP168" i="7"/>
  <c r="BP144" i="7"/>
  <c r="BP180" i="7"/>
  <c r="BP156" i="7"/>
  <c r="BP200" i="7"/>
  <c r="BP164" i="7"/>
  <c r="BP152" i="7"/>
  <c r="BP188" i="7"/>
  <c r="BP140" i="7"/>
  <c r="BP176" i="7"/>
  <c r="AU187" i="7"/>
  <c r="AU175" i="7"/>
  <c r="AU199" i="7"/>
  <c r="AU139" i="7"/>
  <c r="AU163" i="7"/>
  <c r="AU151" i="7"/>
  <c r="AJ184" i="7"/>
  <c r="AJ136" i="7"/>
  <c r="AJ148" i="7"/>
  <c r="AJ172" i="7"/>
  <c r="AJ196" i="7"/>
  <c r="AJ160" i="7"/>
  <c r="S204" i="7"/>
  <c r="S168" i="7"/>
  <c r="S144" i="7"/>
  <c r="S180" i="7"/>
  <c r="S192" i="7"/>
  <c r="S156" i="7"/>
  <c r="AE140" i="7"/>
  <c r="AE188" i="7"/>
  <c r="AE200" i="7"/>
  <c r="AE164" i="7"/>
  <c r="AE176" i="7"/>
  <c r="AE152" i="7"/>
  <c r="BD142" i="7"/>
  <c r="BD166" i="7"/>
  <c r="BD202" i="7"/>
  <c r="BD178" i="7"/>
  <c r="BD154" i="7"/>
  <c r="BD190" i="7"/>
  <c r="AN156" i="7"/>
  <c r="AN180" i="7"/>
  <c r="AN204" i="7"/>
  <c r="AN192" i="7"/>
  <c r="AN144" i="7"/>
  <c r="AN168" i="7"/>
  <c r="BL158" i="7"/>
  <c r="BL194" i="7"/>
  <c r="BL146" i="7"/>
  <c r="BL182" i="7"/>
  <c r="BL170" i="7"/>
  <c r="BL206" i="7"/>
  <c r="AQ205" i="7"/>
  <c r="AQ181" i="7"/>
  <c r="AQ169" i="7"/>
  <c r="AQ145" i="7"/>
  <c r="AQ157" i="7"/>
  <c r="AQ193" i="7"/>
  <c r="T166" i="7"/>
  <c r="T142" i="7"/>
  <c r="T190" i="7"/>
  <c r="T154" i="7"/>
  <c r="T202" i="7"/>
  <c r="T178" i="7"/>
  <c r="BL162" i="7"/>
  <c r="BL186" i="7"/>
  <c r="BL150" i="7"/>
  <c r="BL138" i="7"/>
  <c r="BL174" i="7"/>
  <c r="BL198" i="7"/>
  <c r="AQ149" i="7"/>
  <c r="AQ197" i="7"/>
  <c r="AQ173" i="7"/>
  <c r="AQ137" i="7"/>
  <c r="AQ185" i="7"/>
  <c r="AQ161" i="7"/>
  <c r="AZ205" i="7"/>
  <c r="AZ157" i="7"/>
  <c r="AZ181" i="7"/>
  <c r="AZ193" i="7"/>
  <c r="AZ145" i="7"/>
  <c r="AZ169" i="7"/>
  <c r="AN189" i="7"/>
  <c r="AN165" i="7"/>
  <c r="AN177" i="7"/>
  <c r="AN201" i="7"/>
  <c r="AN141" i="7"/>
  <c r="AN153" i="7"/>
  <c r="AV149" i="7"/>
  <c r="AV185" i="7"/>
  <c r="AV197" i="7"/>
  <c r="AV137" i="7"/>
  <c r="AV161" i="7"/>
  <c r="AV173" i="7"/>
  <c r="AE170" i="7"/>
  <c r="AE206" i="7"/>
  <c r="AE194" i="7"/>
  <c r="AE182" i="7"/>
  <c r="AE158" i="7"/>
  <c r="AE146" i="7"/>
  <c r="AF167" i="7"/>
  <c r="AF203" i="7"/>
  <c r="AF191" i="7"/>
  <c r="AF179" i="7"/>
  <c r="AF155" i="7"/>
  <c r="AF143" i="7"/>
  <c r="AE142" i="7"/>
  <c r="AE166" i="7"/>
  <c r="AE202" i="7"/>
  <c r="AE154" i="7"/>
  <c r="AE190" i="7"/>
  <c r="AE178" i="7"/>
  <c r="AF139" i="7"/>
  <c r="AF199" i="7"/>
  <c r="AF163" i="7"/>
  <c r="AF175" i="7"/>
  <c r="AF151" i="7"/>
  <c r="AF187" i="7"/>
  <c r="AE162" i="7"/>
  <c r="AE150" i="7"/>
  <c r="AE186" i="7"/>
  <c r="AE198" i="7"/>
  <c r="AE174" i="7"/>
  <c r="AE138" i="7"/>
  <c r="BG171" i="7"/>
  <c r="BG183" i="7"/>
  <c r="BG147" i="7"/>
  <c r="BG207" i="7"/>
  <c r="BG195" i="7"/>
  <c r="BG159" i="7"/>
  <c r="BC167" i="7"/>
  <c r="BC143" i="7"/>
  <c r="BC179" i="7"/>
  <c r="BC203" i="7"/>
  <c r="BC191" i="7"/>
  <c r="BC155" i="7"/>
  <c r="T200" i="7"/>
  <c r="T164" i="7"/>
  <c r="T152" i="7"/>
  <c r="T140" i="7"/>
  <c r="T176" i="7"/>
  <c r="T188" i="7"/>
  <c r="BT172" i="7"/>
  <c r="BT136" i="7"/>
  <c r="BT196" i="7"/>
  <c r="BT148" i="7"/>
  <c r="BT160" i="7"/>
  <c r="BT184" i="7"/>
  <c r="AJ205" i="7"/>
  <c r="AJ145" i="7"/>
  <c r="AJ157" i="7"/>
  <c r="AJ181" i="7"/>
  <c r="AJ193" i="7"/>
  <c r="AJ169" i="7"/>
  <c r="BX141" i="7"/>
  <c r="BX177" i="7"/>
  <c r="BX153" i="7"/>
  <c r="BX201" i="7"/>
  <c r="BX165" i="7"/>
  <c r="BX189" i="7"/>
  <c r="BH173" i="7"/>
  <c r="BH197" i="7"/>
  <c r="BH149" i="7"/>
  <c r="BH185" i="7"/>
  <c r="BH161" i="7"/>
  <c r="BH137" i="7"/>
  <c r="T186" i="7"/>
  <c r="T150" i="7"/>
  <c r="T138" i="7"/>
  <c r="T198" i="7"/>
  <c r="T174" i="7"/>
  <c r="T162" i="7"/>
  <c r="AR164" i="7"/>
  <c r="AR188" i="7"/>
  <c r="AR176" i="7"/>
  <c r="AR200" i="7"/>
  <c r="AR140" i="7"/>
  <c r="AR152" i="7"/>
  <c r="P146" i="7"/>
  <c r="P194" i="7"/>
  <c r="P170" i="7"/>
  <c r="P158" i="7"/>
  <c r="P206" i="7"/>
  <c r="P182" i="7"/>
  <c r="BH166" i="7"/>
  <c r="BH202" i="7"/>
  <c r="BH178" i="7"/>
  <c r="BH154" i="7"/>
  <c r="BH190" i="7"/>
  <c r="BH142" i="7"/>
  <c r="AM165" i="7"/>
  <c r="AM141" i="7"/>
  <c r="AM201" i="7"/>
  <c r="AM177" i="7"/>
  <c r="AM153" i="7"/>
  <c r="AM189" i="7"/>
  <c r="P162" i="7"/>
  <c r="P138" i="7"/>
  <c r="P150" i="7"/>
  <c r="P186" i="7"/>
  <c r="P198" i="7"/>
  <c r="P174" i="7"/>
  <c r="AN207" i="7"/>
  <c r="AN195" i="7"/>
  <c r="AN183" i="7"/>
  <c r="AN147" i="7"/>
  <c r="AN159" i="7"/>
  <c r="AN171" i="7"/>
  <c r="AI204" i="7"/>
  <c r="AI168" i="7"/>
  <c r="AI144" i="7"/>
  <c r="AI180" i="7"/>
  <c r="AI192" i="7"/>
  <c r="AI156" i="7"/>
  <c r="AM164" i="7"/>
  <c r="AM188" i="7"/>
  <c r="AM140" i="7"/>
  <c r="AM176" i="7"/>
  <c r="AM200" i="7"/>
  <c r="AM152" i="7"/>
  <c r="BG146" i="7"/>
  <c r="BG194" i="7"/>
  <c r="BG158" i="7"/>
  <c r="BG182" i="7"/>
  <c r="BG170" i="7"/>
  <c r="BG206" i="7"/>
  <c r="BH167" i="7"/>
  <c r="BH143" i="7"/>
  <c r="BH155" i="7"/>
  <c r="BH203" i="7"/>
  <c r="BH191" i="7"/>
  <c r="BH179" i="7"/>
  <c r="BG166" i="7"/>
  <c r="BG142" i="7"/>
  <c r="BG154" i="7"/>
  <c r="BG202" i="7"/>
  <c r="BG190" i="7"/>
  <c r="BG178" i="7"/>
  <c r="BH163" i="7"/>
  <c r="BH139" i="7"/>
  <c r="BH187" i="7"/>
  <c r="BH199" i="7"/>
  <c r="BH151" i="7"/>
  <c r="BH175" i="7"/>
  <c r="BG162" i="7"/>
  <c r="BG150" i="7"/>
  <c r="BG186" i="7"/>
  <c r="BG138" i="7"/>
  <c r="BG198" i="7"/>
  <c r="BG174" i="7"/>
  <c r="C153" i="7"/>
  <c r="C165" i="7"/>
  <c r="C201" i="7"/>
  <c r="C177" i="7"/>
  <c r="C141" i="7"/>
  <c r="C189" i="7"/>
  <c r="T204" i="7"/>
  <c r="T192" i="7"/>
  <c r="T144" i="7"/>
  <c r="T156" i="7"/>
  <c r="T180" i="7"/>
  <c r="T168" i="7"/>
  <c r="AJ200" i="7"/>
  <c r="AJ152" i="7"/>
  <c r="AJ140" i="7"/>
  <c r="AJ164" i="7"/>
  <c r="AJ176" i="7"/>
  <c r="AJ188" i="7"/>
  <c r="O163" i="7"/>
  <c r="O187" i="7"/>
  <c r="O175" i="7"/>
  <c r="O199" i="7"/>
  <c r="O151" i="7"/>
  <c r="O139" i="7"/>
  <c r="BH181" i="7"/>
  <c r="BH169" i="7"/>
  <c r="BH193" i="7"/>
  <c r="BH205" i="7"/>
  <c r="BH157" i="7"/>
  <c r="BH145" i="7"/>
  <c r="BT165" i="7"/>
  <c r="BT189" i="7"/>
  <c r="BT177" i="7"/>
  <c r="BT201" i="7"/>
  <c r="BT153" i="7"/>
  <c r="BT141" i="7"/>
  <c r="T197" i="7"/>
  <c r="T137" i="7"/>
  <c r="T173" i="7"/>
  <c r="T185" i="7"/>
  <c r="T149" i="7"/>
  <c r="T161" i="7"/>
  <c r="AV147" i="7"/>
  <c r="AV207" i="7"/>
  <c r="AV195" i="7"/>
  <c r="AV183" i="7"/>
  <c r="AV159" i="7"/>
  <c r="AV171" i="7"/>
  <c r="AF166" i="7"/>
  <c r="AF190" i="7"/>
  <c r="AF154" i="7"/>
  <c r="AF202" i="7"/>
  <c r="AF178" i="7"/>
  <c r="AF142" i="7"/>
  <c r="AF150" i="7"/>
  <c r="AF186" i="7"/>
  <c r="AF138" i="7"/>
  <c r="AF162" i="7"/>
  <c r="AF198" i="7"/>
  <c r="AF174" i="7"/>
  <c r="AF157" i="7"/>
  <c r="AF205" i="7"/>
  <c r="AF193" i="7"/>
  <c r="AF169" i="7"/>
  <c r="AF145" i="7"/>
  <c r="AF181" i="7"/>
  <c r="W146" i="7"/>
  <c r="W206" i="7"/>
  <c r="W194" i="7"/>
  <c r="W182" i="7"/>
  <c r="W170" i="7"/>
  <c r="W158" i="7"/>
  <c r="BC190" i="7"/>
  <c r="BC178" i="7"/>
  <c r="BC166" i="7"/>
  <c r="BC142" i="7"/>
  <c r="BC154" i="7"/>
  <c r="BC202" i="7"/>
  <c r="BD163" i="7"/>
  <c r="BD151" i="7"/>
  <c r="BD139" i="7"/>
  <c r="BD187" i="7"/>
  <c r="BD199" i="7"/>
  <c r="BD175" i="7"/>
  <c r="BC162" i="7"/>
  <c r="BC138" i="7"/>
  <c r="BC174" i="7"/>
  <c r="BC150" i="7"/>
  <c r="BC186" i="7"/>
  <c r="BC198" i="7"/>
  <c r="BX180" i="7"/>
  <c r="BX204" i="7"/>
  <c r="BX192" i="7"/>
  <c r="BX156" i="7"/>
  <c r="BX144" i="7"/>
  <c r="BX168" i="7"/>
  <c r="AZ200" i="7"/>
  <c r="AZ140" i="7"/>
  <c r="AZ164" i="7"/>
  <c r="AZ152" i="7"/>
  <c r="AZ176" i="7"/>
  <c r="AZ188" i="7"/>
  <c r="AE151" i="7"/>
  <c r="AE187" i="7"/>
  <c r="AE175" i="7"/>
  <c r="AE199" i="7"/>
  <c r="AE139" i="7"/>
  <c r="AE163" i="7"/>
  <c r="AR169" i="7"/>
  <c r="AR181" i="7"/>
  <c r="AR193" i="7"/>
  <c r="AR205" i="7"/>
  <c r="AR145" i="7"/>
  <c r="AR157" i="7"/>
  <c r="BD189" i="7"/>
  <c r="BD141" i="7"/>
  <c r="BD177" i="7"/>
  <c r="BD201" i="7"/>
  <c r="BD165" i="7"/>
  <c r="BD153" i="7"/>
  <c r="BX173" i="7"/>
  <c r="BX161" i="7"/>
  <c r="BX137" i="7"/>
  <c r="BX197" i="7"/>
  <c r="BX149" i="7"/>
  <c r="BX185" i="7"/>
  <c r="BT166" i="7"/>
  <c r="BT202" i="7"/>
  <c r="BT178" i="7"/>
  <c r="BT154" i="7"/>
  <c r="BT142" i="7"/>
  <c r="BT190" i="7"/>
  <c r="X170" i="7"/>
  <c r="X158" i="7"/>
  <c r="X206" i="7"/>
  <c r="X182" i="7"/>
  <c r="X146" i="7"/>
  <c r="X194" i="7"/>
  <c r="BS153" i="7"/>
  <c r="BS141" i="7"/>
  <c r="BS201" i="7"/>
  <c r="BS177" i="7"/>
  <c r="BS189" i="7"/>
  <c r="BS165" i="7"/>
  <c r="AV138" i="7"/>
  <c r="AV186" i="7"/>
  <c r="AV162" i="7"/>
  <c r="AV198" i="7"/>
  <c r="AV174" i="7"/>
  <c r="AV150" i="7"/>
  <c r="AA161" i="7"/>
  <c r="AA197" i="7"/>
  <c r="AA173" i="7"/>
  <c r="AA149" i="7"/>
  <c r="AA185" i="7"/>
  <c r="AA137" i="7"/>
  <c r="AB145" i="7"/>
  <c r="AB181" i="7"/>
  <c r="AB193" i="7"/>
  <c r="AB205" i="7"/>
  <c r="AB157" i="7"/>
  <c r="AB169" i="7"/>
  <c r="AU188" i="7"/>
  <c r="AU200" i="7"/>
  <c r="AU152" i="7"/>
  <c r="AU164" i="7"/>
  <c r="AU140" i="7"/>
  <c r="AU176" i="7"/>
  <c r="AY146" i="7"/>
  <c r="AY206" i="7"/>
  <c r="AY194" i="7"/>
  <c r="AY182" i="7"/>
  <c r="AY170" i="7"/>
  <c r="AY158" i="7"/>
  <c r="AZ167" i="7"/>
  <c r="AZ203" i="7"/>
  <c r="AZ155" i="7"/>
  <c r="AZ191" i="7"/>
  <c r="AZ179" i="7"/>
  <c r="AZ143" i="7"/>
  <c r="AY202" i="7"/>
  <c r="AY142" i="7"/>
  <c r="AY190" i="7"/>
  <c r="AY178" i="7"/>
  <c r="AY154" i="7"/>
  <c r="AY166" i="7"/>
  <c r="AZ175" i="7"/>
  <c r="AZ139" i="7"/>
  <c r="AZ187" i="7"/>
  <c r="AZ151" i="7"/>
  <c r="AZ163" i="7"/>
  <c r="AZ199" i="7"/>
  <c r="AY198" i="7"/>
  <c r="AY174" i="7"/>
  <c r="AY162" i="7"/>
  <c r="AY150" i="7"/>
  <c r="AY138" i="7"/>
  <c r="AY186" i="7"/>
  <c r="T159" i="7"/>
  <c r="T147" i="7"/>
  <c r="T207" i="7"/>
  <c r="T195" i="7"/>
  <c r="T183" i="7"/>
  <c r="T171" i="7"/>
  <c r="AJ204" i="7"/>
  <c r="AJ192" i="7"/>
  <c r="AJ144" i="7"/>
  <c r="AJ156" i="7"/>
  <c r="AJ168" i="7"/>
  <c r="AJ180" i="7"/>
  <c r="AV152" i="7"/>
  <c r="AV188" i="7"/>
  <c r="AV176" i="7"/>
  <c r="AV200" i="7"/>
  <c r="AV164" i="7"/>
  <c r="AV140" i="7"/>
  <c r="AA139" i="7"/>
  <c r="AA187" i="7"/>
  <c r="AA175" i="7"/>
  <c r="AA199" i="7"/>
  <c r="AA151" i="7"/>
  <c r="AA163" i="7"/>
  <c r="BP205" i="7"/>
  <c r="BP181" i="7"/>
  <c r="BP193" i="7"/>
  <c r="BP169" i="7"/>
  <c r="BP157" i="7"/>
  <c r="BP145" i="7"/>
  <c r="AZ201" i="7"/>
  <c r="AZ177" i="7"/>
  <c r="AZ165" i="7"/>
  <c r="AZ141" i="7"/>
  <c r="AZ189" i="7"/>
  <c r="AZ153" i="7"/>
  <c r="BP197" i="7"/>
  <c r="BP173" i="7"/>
  <c r="BP149" i="7"/>
  <c r="BP161" i="7"/>
  <c r="BP185" i="7"/>
  <c r="BP137" i="7"/>
  <c r="AJ150" i="7"/>
  <c r="AJ186" i="7"/>
  <c r="AJ162" i="7"/>
  <c r="AJ198" i="7"/>
  <c r="AJ174" i="7"/>
  <c r="AJ138" i="7"/>
  <c r="D196" i="7"/>
  <c r="D160" i="7"/>
  <c r="D184" i="7"/>
  <c r="D148" i="7"/>
  <c r="D136" i="7"/>
  <c r="AN158" i="7"/>
  <c r="AN146" i="7"/>
  <c r="AN206" i="7"/>
  <c r="AN182" i="7"/>
  <c r="AN170" i="7"/>
  <c r="AN194" i="7"/>
  <c r="S169" i="7"/>
  <c r="S145" i="7"/>
  <c r="S193" i="7"/>
  <c r="S157" i="7"/>
  <c r="S205" i="7"/>
  <c r="S181" i="7"/>
  <c r="BK165" i="7"/>
  <c r="BK189" i="7"/>
  <c r="BK153" i="7"/>
  <c r="BK141" i="7"/>
  <c r="BK201" i="7"/>
  <c r="BK177" i="7"/>
  <c r="AR162" i="7"/>
  <c r="AR198" i="7"/>
  <c r="AR174" i="7"/>
  <c r="AR138" i="7"/>
  <c r="AR150" i="7"/>
  <c r="AR186" i="7"/>
  <c r="W137" i="7"/>
  <c r="W161" i="7"/>
  <c r="W197" i="7"/>
  <c r="W173" i="7"/>
  <c r="W185" i="7"/>
  <c r="W149" i="7"/>
  <c r="X193" i="7"/>
  <c r="X145" i="7"/>
  <c r="X181" i="7"/>
  <c r="X205" i="7"/>
  <c r="X169" i="7"/>
  <c r="X157" i="7"/>
  <c r="BS188" i="7"/>
  <c r="BS164" i="7"/>
  <c r="BS176" i="7"/>
  <c r="BS200" i="7"/>
  <c r="BS140" i="7"/>
  <c r="BS152" i="7"/>
  <c r="BH147" i="7"/>
  <c r="BH195" i="7"/>
  <c r="BH159" i="7"/>
  <c r="BH171" i="7"/>
  <c r="BH183" i="7"/>
  <c r="BH207" i="7"/>
  <c r="O158" i="7"/>
  <c r="O146" i="7"/>
  <c r="O170" i="7"/>
  <c r="O206" i="7"/>
  <c r="O194" i="7"/>
  <c r="O182" i="7"/>
  <c r="P155" i="7"/>
  <c r="P143" i="7"/>
  <c r="P203" i="7"/>
  <c r="P167" i="7"/>
  <c r="P191" i="7"/>
  <c r="P179" i="7"/>
  <c r="O202" i="7"/>
  <c r="O142" i="7"/>
  <c r="O166" i="7"/>
  <c r="O190" i="7"/>
  <c r="O178" i="7"/>
  <c r="O154" i="7"/>
  <c r="P199" i="7"/>
  <c r="P175" i="7"/>
  <c r="P139" i="7"/>
  <c r="P163" i="7"/>
  <c r="P187" i="7"/>
  <c r="P151" i="7"/>
  <c r="O186" i="7"/>
  <c r="O162" i="7"/>
  <c r="O150" i="7"/>
  <c r="O138" i="7"/>
  <c r="O198" i="7"/>
  <c r="O174" i="7"/>
  <c r="AA183" i="7"/>
  <c r="AA147" i="7"/>
  <c r="AA159" i="7"/>
  <c r="AA207" i="7"/>
  <c r="AA195" i="7"/>
  <c r="AA171" i="7"/>
  <c r="W143" i="7"/>
  <c r="W155" i="7"/>
  <c r="W179" i="7"/>
  <c r="W203" i="7"/>
  <c r="W191" i="7"/>
  <c r="W167" i="7"/>
  <c r="BK187" i="7"/>
  <c r="BK175" i="7"/>
  <c r="BK199" i="7"/>
  <c r="BK163" i="7"/>
  <c r="BK151" i="7"/>
  <c r="BK139" i="7"/>
  <c r="AZ136" i="7"/>
  <c r="AZ148" i="7"/>
  <c r="AZ184" i="7"/>
  <c r="AZ160" i="7"/>
  <c r="AZ172" i="7"/>
  <c r="AZ196" i="7"/>
  <c r="BS192" i="7"/>
  <c r="BS144" i="7"/>
  <c r="BS156" i="7"/>
  <c r="BS168" i="7"/>
  <c r="BS180" i="7"/>
  <c r="BS204" i="7"/>
  <c r="AV153" i="7"/>
  <c r="AV141" i="7"/>
  <c r="AV165" i="7"/>
  <c r="AV201" i="7"/>
  <c r="AV189" i="7"/>
  <c r="AV177" i="7"/>
  <c r="AB173" i="7"/>
  <c r="AB197" i="7"/>
  <c r="AB161" i="7"/>
  <c r="AB137" i="7"/>
  <c r="AB149" i="7"/>
  <c r="AB185" i="7"/>
  <c r="BL171" i="7"/>
  <c r="BL159" i="7"/>
  <c r="BL207" i="7"/>
  <c r="BL195" i="7"/>
  <c r="BL183" i="7"/>
  <c r="BL147" i="7"/>
  <c r="BG169" i="7"/>
  <c r="BG205" i="7"/>
  <c r="BG181" i="7"/>
  <c r="BG157" i="7"/>
  <c r="BG193" i="7"/>
  <c r="BG145" i="7"/>
  <c r="AJ154" i="7"/>
  <c r="AJ190" i="7"/>
  <c r="AJ142" i="7"/>
  <c r="AJ202" i="7"/>
  <c r="AJ178" i="7"/>
  <c r="AJ166" i="7"/>
  <c r="O165" i="7"/>
  <c r="O141" i="7"/>
  <c r="O153" i="7"/>
  <c r="O189" i="7"/>
  <c r="O201" i="7"/>
  <c r="O177" i="7"/>
  <c r="BG197" i="7"/>
  <c r="BG173" i="7"/>
  <c r="BG161" i="7"/>
  <c r="BG185" i="7"/>
  <c r="BG137" i="7"/>
  <c r="BG149" i="7"/>
  <c r="BX145" i="7"/>
  <c r="BX181" i="7"/>
  <c r="BX193" i="7"/>
  <c r="BX205" i="7"/>
  <c r="BX157" i="7"/>
  <c r="BX169" i="7"/>
  <c r="BL201" i="7"/>
  <c r="BL141" i="7"/>
  <c r="BL165" i="7"/>
  <c r="BL189" i="7"/>
  <c r="BL153" i="7"/>
  <c r="BL177" i="7"/>
  <c r="BT149" i="7"/>
  <c r="BT185" i="7"/>
  <c r="BT161" i="7"/>
  <c r="BT173" i="7"/>
  <c r="BT197" i="7"/>
  <c r="BT137" i="7"/>
  <c r="AQ170" i="7"/>
  <c r="AQ158" i="7"/>
  <c r="AQ146" i="7"/>
  <c r="AQ206" i="7"/>
  <c r="AQ194" i="7"/>
  <c r="AQ182" i="7"/>
  <c r="AR167" i="7"/>
  <c r="AR203" i="7"/>
  <c r="AR143" i="7"/>
  <c r="AR155" i="7"/>
  <c r="AR191" i="7"/>
  <c r="AR179" i="7"/>
  <c r="AQ166" i="7"/>
  <c r="AQ142" i="7"/>
  <c r="AQ202" i="7"/>
  <c r="AQ190" i="7"/>
  <c r="AQ154" i="7"/>
  <c r="AQ178" i="7"/>
  <c r="AR187" i="7"/>
  <c r="AR163" i="7"/>
  <c r="AR199" i="7"/>
  <c r="AR139" i="7"/>
  <c r="AR175" i="7"/>
  <c r="AR151" i="7"/>
  <c r="AQ138" i="7"/>
  <c r="AQ162" i="7"/>
  <c r="AQ186" i="7"/>
  <c r="AQ150" i="7"/>
  <c r="AQ198" i="7"/>
  <c r="AQ174" i="7"/>
  <c r="AY207" i="7"/>
  <c r="AY195" i="7"/>
  <c r="AY159" i="7"/>
  <c r="AY171" i="7"/>
  <c r="AY147" i="7"/>
  <c r="AY183" i="7"/>
  <c r="AU155" i="7"/>
  <c r="AU203" i="7"/>
  <c r="AU191" i="7"/>
  <c r="AU167" i="7"/>
  <c r="AU143" i="7"/>
  <c r="AU179" i="7"/>
  <c r="P188" i="7"/>
  <c r="P176" i="7"/>
  <c r="P200" i="7"/>
  <c r="P140" i="7"/>
  <c r="P152" i="7"/>
  <c r="P164" i="7"/>
  <c r="BP160" i="7"/>
  <c r="BP184" i="7"/>
  <c r="BP172" i="7"/>
  <c r="BP196" i="7"/>
  <c r="BP148" i="7"/>
  <c r="BP136" i="7"/>
  <c r="T205" i="7"/>
  <c r="T181" i="7"/>
  <c r="T193" i="7"/>
  <c r="T145" i="7"/>
  <c r="T169" i="7"/>
  <c r="T157" i="7"/>
  <c r="AF153" i="7"/>
  <c r="AF165" i="7"/>
  <c r="AF201" i="7"/>
  <c r="AF141" i="7"/>
  <c r="AF189" i="7"/>
  <c r="AF177" i="7"/>
  <c r="AR158" i="7"/>
  <c r="AR206" i="7"/>
  <c r="AR182" i="7"/>
  <c r="AR146" i="7"/>
  <c r="AR170" i="7"/>
  <c r="AR194" i="7"/>
  <c r="BW153" i="7"/>
  <c r="BW201" i="7"/>
  <c r="BW177" i="7"/>
  <c r="BW141" i="7"/>
  <c r="BW165" i="7"/>
  <c r="BW189" i="7"/>
  <c r="BW197" i="7"/>
  <c r="BW173" i="7"/>
  <c r="BW161" i="7"/>
  <c r="BW137" i="7"/>
  <c r="BW149" i="7"/>
  <c r="BW185" i="7"/>
  <c r="AE204" i="7"/>
  <c r="AE156" i="7"/>
  <c r="AE168" i="7"/>
  <c r="AE192" i="7"/>
  <c r="AE144" i="7"/>
  <c r="AE180" i="7"/>
  <c r="BT191" i="7"/>
  <c r="BT179" i="7"/>
  <c r="BT167" i="7"/>
  <c r="BT155" i="7"/>
  <c r="BT143" i="7"/>
  <c r="BT203" i="7"/>
  <c r="AM190" i="7"/>
  <c r="AM178" i="7"/>
  <c r="AM166" i="7"/>
  <c r="AM202" i="7"/>
  <c r="AM154" i="7"/>
  <c r="AM142" i="7"/>
  <c r="AN187" i="7"/>
  <c r="AN163" i="7"/>
  <c r="AN151" i="7"/>
  <c r="AN199" i="7"/>
  <c r="AN175" i="7"/>
  <c r="AN139" i="7"/>
  <c r="AM174" i="7"/>
  <c r="AM162" i="7"/>
  <c r="AM138" i="7"/>
  <c r="AM186" i="7"/>
  <c r="AM198" i="7"/>
  <c r="AM150" i="7"/>
  <c r="BS179" i="7"/>
  <c r="BS203" i="7"/>
  <c r="BS191" i="7"/>
  <c r="BS155" i="7"/>
  <c r="BS167" i="7"/>
  <c r="BS143" i="7"/>
  <c r="AF140" i="7"/>
  <c r="AF188" i="7"/>
  <c r="AF176" i="7"/>
  <c r="AF200" i="7"/>
  <c r="AF152" i="7"/>
  <c r="AF164" i="7"/>
  <c r="BH196" i="7"/>
  <c r="BH148" i="7"/>
  <c r="BH160" i="7"/>
  <c r="BH184" i="7"/>
  <c r="BH136" i="7"/>
  <c r="BH172" i="7"/>
  <c r="P157" i="7"/>
  <c r="P169" i="7"/>
  <c r="P205" i="7"/>
  <c r="P193" i="7"/>
  <c r="P181" i="7"/>
  <c r="P145" i="7"/>
  <c r="AB177" i="7"/>
  <c r="AB141" i="7"/>
  <c r="AB201" i="7"/>
  <c r="AB153" i="7"/>
  <c r="AB165" i="7"/>
  <c r="AB189" i="7"/>
  <c r="AR173" i="7"/>
  <c r="AR137" i="7"/>
  <c r="AR197" i="7"/>
  <c r="AR149" i="7"/>
  <c r="AR161" i="7"/>
  <c r="AR185" i="7"/>
  <c r="AZ186" i="7"/>
  <c r="AZ138" i="7"/>
  <c r="AZ162" i="7"/>
  <c r="AZ198" i="7"/>
  <c r="AZ174" i="7"/>
  <c r="AZ150" i="7"/>
  <c r="BP190" i="7"/>
  <c r="BP166" i="7"/>
  <c r="BP154" i="7"/>
  <c r="BP142" i="7"/>
  <c r="BP202" i="7"/>
  <c r="BP178" i="7"/>
  <c r="AU141" i="7"/>
  <c r="AU189" i="7"/>
  <c r="AU165" i="7"/>
  <c r="AU153" i="7"/>
  <c r="AU201" i="7"/>
  <c r="AU177" i="7"/>
  <c r="AB138" i="7"/>
  <c r="AB198" i="7"/>
  <c r="AB174" i="7"/>
  <c r="AB162" i="7"/>
  <c r="AB186" i="7"/>
  <c r="AB150" i="7"/>
  <c r="BT207" i="7"/>
  <c r="BT195" i="7"/>
  <c r="BT183" i="7"/>
  <c r="BT171" i="7"/>
  <c r="BT159" i="7"/>
  <c r="BT147" i="7"/>
  <c r="BC192" i="7"/>
  <c r="BC168" i="7"/>
  <c r="BC156" i="7"/>
  <c r="BC144" i="7"/>
  <c r="BC180" i="7"/>
  <c r="BC204" i="7"/>
  <c r="BD137" i="7"/>
  <c r="BD149" i="7"/>
  <c r="BD185" i="7"/>
  <c r="BD173" i="7"/>
  <c r="BD197" i="7"/>
  <c r="BD161" i="7"/>
  <c r="AI206" i="7"/>
  <c r="AI194" i="7"/>
  <c r="AI182" i="7"/>
  <c r="AI170" i="7"/>
  <c r="AI146" i="7"/>
  <c r="AI158" i="7"/>
  <c r="AJ143" i="7"/>
  <c r="AJ203" i="7"/>
  <c r="AJ167" i="7"/>
  <c r="AJ191" i="7"/>
  <c r="AJ179" i="7"/>
  <c r="AJ155" i="7"/>
  <c r="AI166" i="7"/>
  <c r="AI154" i="7"/>
  <c r="AI202" i="7"/>
  <c r="AI190" i="7"/>
  <c r="AI178" i="7"/>
  <c r="AI142" i="7"/>
  <c r="AJ163" i="7"/>
  <c r="AJ151" i="7"/>
  <c r="AJ175" i="7"/>
  <c r="AJ187" i="7"/>
  <c r="AJ139" i="7"/>
  <c r="AJ199" i="7"/>
  <c r="AI198" i="7"/>
  <c r="AI138" i="7"/>
  <c r="AI174" i="7"/>
  <c r="AI162" i="7"/>
  <c r="AI186" i="7"/>
  <c r="AI150" i="7"/>
  <c r="BO207" i="7"/>
  <c r="BO195" i="7"/>
  <c r="BO171" i="7"/>
  <c r="BO147" i="7"/>
  <c r="BO183" i="7"/>
  <c r="BO159" i="7"/>
  <c r="BK167" i="7"/>
  <c r="BK143" i="7"/>
  <c r="BK203" i="7"/>
  <c r="BK191" i="7"/>
  <c r="BK155" i="7"/>
  <c r="BK179" i="7"/>
  <c r="X140" i="7"/>
  <c r="X152" i="7"/>
  <c r="X200" i="7"/>
  <c r="X164" i="7"/>
  <c r="X188" i="7"/>
  <c r="X176" i="7"/>
  <c r="BX148" i="7"/>
  <c r="BX196" i="7"/>
  <c r="BX160" i="7"/>
  <c r="BX136" i="7"/>
  <c r="BX184" i="7"/>
  <c r="BX172" i="7"/>
  <c r="AN193" i="7"/>
  <c r="AN145" i="7"/>
  <c r="AN157" i="7"/>
  <c r="AN181" i="7"/>
  <c r="AN205" i="7"/>
  <c r="AN169" i="7"/>
  <c r="X189" i="7"/>
  <c r="X165" i="7"/>
  <c r="X177" i="7"/>
  <c r="X201" i="7"/>
  <c r="X141" i="7"/>
  <c r="X153" i="7"/>
  <c r="AJ197" i="7"/>
  <c r="AJ173" i="7"/>
  <c r="AJ149" i="7"/>
  <c r="AJ185" i="7"/>
  <c r="AJ137" i="7"/>
  <c r="AJ161" i="7"/>
  <c r="P171" i="7"/>
  <c r="P159" i="7"/>
  <c r="P147" i="7"/>
  <c r="P207" i="7"/>
  <c r="P195" i="7"/>
  <c r="P183" i="7"/>
  <c r="T194" i="7"/>
  <c r="T146" i="7"/>
  <c r="T170" i="7"/>
  <c r="T206" i="7"/>
  <c r="T182" i="7"/>
  <c r="T158" i="7"/>
  <c r="BL154" i="7"/>
  <c r="BL190" i="7"/>
  <c r="BL166" i="7"/>
  <c r="BL178" i="7"/>
  <c r="BL142" i="7"/>
  <c r="BL202" i="7"/>
  <c r="AQ165" i="7"/>
  <c r="AQ201" i="7"/>
  <c r="AQ177" i="7"/>
  <c r="AQ141" i="7"/>
  <c r="AQ153" i="7"/>
  <c r="AQ189" i="7"/>
  <c r="X198" i="7"/>
  <c r="X174" i="7"/>
  <c r="X162" i="7"/>
  <c r="X138" i="7"/>
  <c r="X150" i="7"/>
  <c r="X186" i="7"/>
  <c r="BD147" i="7"/>
  <c r="BD207" i="7"/>
  <c r="BD195" i="7"/>
  <c r="BD183" i="7"/>
  <c r="BD171" i="7"/>
  <c r="BD159" i="7"/>
  <c r="AY204" i="7"/>
  <c r="AY156" i="7"/>
  <c r="AY180" i="7"/>
  <c r="AY192" i="7"/>
  <c r="AY144" i="7"/>
  <c r="AY168" i="7"/>
  <c r="AQ164" i="7"/>
  <c r="AQ140" i="7"/>
  <c r="AQ176" i="7"/>
  <c r="AQ152" i="7"/>
  <c r="AQ200" i="7"/>
  <c r="AQ188" i="7"/>
  <c r="BK158" i="7"/>
  <c r="BK206" i="7"/>
  <c r="BK194" i="7"/>
  <c r="BK182" i="7"/>
  <c r="BK146" i="7"/>
  <c r="BK170" i="7"/>
  <c r="BL155" i="7"/>
  <c r="BL203" i="7"/>
  <c r="BL191" i="7"/>
  <c r="BL179" i="7"/>
  <c r="BL167" i="7"/>
  <c r="BL143" i="7"/>
  <c r="BK142" i="7"/>
  <c r="BK154" i="7"/>
  <c r="BK202" i="7"/>
  <c r="BK190" i="7"/>
  <c r="BK178" i="7"/>
  <c r="BK166" i="7"/>
  <c r="BL139" i="7"/>
  <c r="BL151" i="7"/>
  <c r="BL199" i="7"/>
  <c r="BL175" i="7"/>
  <c r="BL163" i="7"/>
  <c r="BL187" i="7"/>
  <c r="BK186" i="7"/>
  <c r="BK198" i="7"/>
  <c r="BK162" i="7"/>
  <c r="BK150" i="7"/>
  <c r="BK174" i="7"/>
  <c r="BK138" i="7"/>
  <c r="BP159" i="7"/>
  <c r="BP207" i="7"/>
  <c r="BP195" i="7"/>
  <c r="BP183" i="7"/>
  <c r="BP171" i="7"/>
  <c r="BP147" i="7"/>
  <c r="BH168" i="7"/>
  <c r="BH180" i="7"/>
  <c r="BH144" i="7"/>
  <c r="BH204" i="7"/>
  <c r="BH192" i="7"/>
  <c r="BH156" i="7"/>
  <c r="BL164" i="7"/>
  <c r="BL140" i="7"/>
  <c r="BL188" i="7"/>
  <c r="BL176" i="7"/>
  <c r="BL200" i="7"/>
  <c r="BL152" i="7"/>
  <c r="AQ151" i="7"/>
  <c r="AQ187" i="7"/>
  <c r="AQ175" i="7"/>
  <c r="AQ199" i="7"/>
  <c r="AQ163" i="7"/>
  <c r="AQ139" i="7"/>
  <c r="AB160" i="7"/>
  <c r="AB196" i="7"/>
  <c r="AB136" i="7"/>
  <c r="AB184" i="7"/>
  <c r="AB172" i="7"/>
  <c r="AB148" i="7"/>
  <c r="AQ180" i="7"/>
  <c r="AQ156" i="7"/>
  <c r="AQ168" i="7"/>
  <c r="AQ192" i="7"/>
  <c r="AQ204" i="7"/>
  <c r="AQ144" i="7"/>
  <c r="BC164" i="7"/>
  <c r="BC188" i="7"/>
  <c r="BC176" i="7"/>
  <c r="BC200" i="7"/>
  <c r="BC152" i="7"/>
  <c r="BC140" i="7"/>
  <c r="BH146" i="7"/>
  <c r="BH206" i="7"/>
  <c r="BH182" i="7"/>
  <c r="BH170" i="7"/>
  <c r="BH194" i="7"/>
  <c r="BH158" i="7"/>
  <c r="BL204" i="7"/>
  <c r="BL192" i="7"/>
  <c r="BL156" i="7"/>
  <c r="BL168" i="7"/>
  <c r="BL144" i="7"/>
  <c r="BL180" i="7"/>
  <c r="AD197" i="7"/>
  <c r="AD185" i="7"/>
  <c r="AD161" i="7"/>
  <c r="AD149" i="7"/>
  <c r="AD137" i="7"/>
  <c r="AD173" i="7"/>
  <c r="BD206" i="7"/>
  <c r="BD182" i="7"/>
  <c r="BD170" i="7"/>
  <c r="BD194" i="7"/>
  <c r="BD158" i="7"/>
  <c r="BD146" i="7"/>
  <c r="AI157" i="7"/>
  <c r="AI193" i="7"/>
  <c r="AI145" i="7"/>
  <c r="AI205" i="7"/>
  <c r="AI181" i="7"/>
  <c r="AI169" i="7"/>
  <c r="P142" i="7"/>
  <c r="P166" i="7"/>
  <c r="P190" i="7"/>
  <c r="P202" i="7"/>
  <c r="P154" i="7"/>
  <c r="P178" i="7"/>
  <c r="BH138" i="7"/>
  <c r="BH198" i="7"/>
  <c r="BH174" i="7"/>
  <c r="BH150" i="7"/>
  <c r="BH186" i="7"/>
  <c r="BH162" i="7"/>
  <c r="AM161" i="7"/>
  <c r="AM197" i="7"/>
  <c r="AM173" i="7"/>
  <c r="AM137" i="7"/>
  <c r="AM149" i="7"/>
  <c r="AM185" i="7"/>
  <c r="AV145" i="7"/>
  <c r="AV169" i="7"/>
  <c r="AV205" i="7"/>
  <c r="AV193" i="7"/>
  <c r="AV157" i="7"/>
  <c r="AV181" i="7"/>
  <c r="AJ201" i="7"/>
  <c r="AJ165" i="7"/>
  <c r="AJ177" i="7"/>
  <c r="AJ153" i="7"/>
  <c r="AJ189" i="7"/>
  <c r="AJ141" i="7"/>
  <c r="AN149" i="7"/>
  <c r="AN185" i="7"/>
  <c r="AN161" i="7"/>
  <c r="AN173" i="7"/>
  <c r="AN197" i="7"/>
  <c r="AN137" i="7"/>
  <c r="AA146" i="7"/>
  <c r="AA170" i="7"/>
  <c r="AA158" i="7"/>
  <c r="AA182" i="7"/>
  <c r="AA206" i="7"/>
  <c r="AA194" i="7"/>
  <c r="AB155" i="7"/>
  <c r="AB143" i="7"/>
  <c r="AB203" i="7"/>
  <c r="AB179" i="7"/>
  <c r="AB167" i="7"/>
  <c r="AB191" i="7"/>
  <c r="AA154" i="7"/>
  <c r="AA142" i="7"/>
  <c r="AA166" i="7"/>
  <c r="AA202" i="7"/>
  <c r="AA178" i="7"/>
  <c r="AA190" i="7"/>
  <c r="AB151" i="7"/>
  <c r="AB139" i="7"/>
  <c r="AB187" i="7"/>
  <c r="AB199" i="7"/>
  <c r="AB163" i="7"/>
  <c r="AB175" i="7"/>
  <c r="AA186" i="7"/>
  <c r="AA138" i="7"/>
  <c r="AA162" i="7"/>
  <c r="AA198" i="7"/>
  <c r="AA150" i="7"/>
  <c r="AA174" i="7"/>
  <c r="S207" i="7"/>
  <c r="S195" i="7"/>
  <c r="S147" i="7"/>
  <c r="S159" i="7"/>
  <c r="S183" i="7"/>
  <c r="S171" i="7"/>
  <c r="O203" i="7"/>
  <c r="O191" i="7"/>
  <c r="O143" i="7"/>
  <c r="O155" i="7"/>
  <c r="O179" i="7"/>
  <c r="O167" i="7"/>
  <c r="BG151" i="7"/>
  <c r="BG163" i="7"/>
  <c r="BG139" i="7"/>
  <c r="BG187" i="7"/>
  <c r="BG175" i="7"/>
  <c r="BG199" i="7"/>
  <c r="AR136" i="7"/>
  <c r="AR196" i="7"/>
  <c r="AR148" i="7"/>
  <c r="AR184" i="7"/>
  <c r="AR160" i="7"/>
  <c r="AR172" i="7"/>
  <c r="BO204" i="7"/>
  <c r="BO180" i="7"/>
  <c r="BO192" i="7"/>
  <c r="BO156" i="7"/>
  <c r="BO144" i="7"/>
  <c r="BO168" i="7"/>
  <c r="AY200" i="7"/>
  <c r="AY152" i="7"/>
  <c r="AY176" i="7"/>
  <c r="AY188" i="7"/>
  <c r="AY164" i="7"/>
  <c r="AY140" i="7"/>
  <c r="X142" i="7"/>
  <c r="X154" i="7"/>
  <c r="X202" i="7"/>
  <c r="X178" i="7"/>
  <c r="X166" i="7"/>
  <c r="X190" i="7"/>
  <c r="AE153" i="7"/>
  <c r="AE189" i="7"/>
  <c r="AE141" i="7"/>
  <c r="AE165" i="7"/>
  <c r="AE201" i="7"/>
  <c r="AE177" i="7"/>
  <c r="BC137" i="7"/>
  <c r="BC149" i="7"/>
  <c r="BC197" i="7"/>
  <c r="BC173" i="7"/>
  <c r="BC161" i="7"/>
  <c r="BC185" i="7"/>
  <c r="AF149" i="7"/>
  <c r="AF161" i="7"/>
  <c r="AF185" i="7"/>
  <c r="AF197" i="7"/>
  <c r="AF173" i="7"/>
  <c r="AF137" i="7"/>
  <c r="BD143" i="7"/>
  <c r="BD191" i="7"/>
  <c r="BD179" i="7"/>
  <c r="BD167" i="7"/>
  <c r="BD203" i="7"/>
  <c r="BD155" i="7"/>
  <c r="W154" i="7"/>
  <c r="W190" i="7"/>
  <c r="W178" i="7"/>
  <c r="W142" i="7"/>
  <c r="W202" i="7"/>
  <c r="W166" i="7"/>
  <c r="X139" i="7"/>
  <c r="X187" i="7"/>
  <c r="X199" i="7"/>
  <c r="X151" i="7"/>
  <c r="X163" i="7"/>
  <c r="X175" i="7"/>
  <c r="W150" i="7"/>
  <c r="W138" i="7"/>
  <c r="W174" i="7"/>
  <c r="W162" i="7"/>
  <c r="W186" i="7"/>
  <c r="W198" i="7"/>
  <c r="AM155" i="7"/>
  <c r="AM167" i="7"/>
  <c r="AM179" i="7"/>
  <c r="AM203" i="7"/>
  <c r="AM191" i="7"/>
  <c r="AM143" i="7"/>
  <c r="BW163" i="7"/>
  <c r="BW187" i="7"/>
  <c r="BW175" i="7"/>
  <c r="BW199" i="7"/>
  <c r="BW151" i="7"/>
  <c r="BW139" i="7"/>
  <c r="AN148" i="7"/>
  <c r="AN172" i="7"/>
  <c r="AN160" i="7"/>
  <c r="AN196" i="7"/>
  <c r="AN136" i="7"/>
  <c r="AN184" i="7"/>
  <c r="BK204" i="7"/>
  <c r="BK144" i="7"/>
  <c r="BK156" i="7"/>
  <c r="BK192" i="7"/>
  <c r="BK168" i="7"/>
  <c r="BK180" i="7"/>
  <c r="BW176" i="7"/>
  <c r="BW152" i="7"/>
  <c r="BW164" i="7"/>
  <c r="BW200" i="7"/>
  <c r="BW140" i="7"/>
  <c r="BW188" i="7"/>
  <c r="P161" i="7"/>
  <c r="P185" i="7"/>
  <c r="P197" i="7"/>
  <c r="P149" i="7"/>
  <c r="P137" i="7"/>
  <c r="P173" i="7"/>
  <c r="AF171" i="7"/>
  <c r="AF159" i="7"/>
  <c r="AF207" i="7"/>
  <c r="AF195" i="7"/>
  <c r="AF183" i="7"/>
  <c r="AF147" i="7"/>
  <c r="AV142" i="7"/>
  <c r="AV154" i="7"/>
  <c r="AV190" i="7"/>
  <c r="AV202" i="7"/>
  <c r="AV178" i="7"/>
  <c r="AV166" i="7"/>
  <c r="AA141" i="7"/>
  <c r="AA201" i="7"/>
  <c r="AA177" i="7"/>
  <c r="AA165" i="7"/>
  <c r="AA189" i="7"/>
  <c r="AA153" i="7"/>
  <c r="BS149" i="7"/>
  <c r="BS197" i="7"/>
  <c r="BS173" i="7"/>
  <c r="BS137" i="7"/>
  <c r="BS161" i="7"/>
  <c r="BS185" i="7"/>
  <c r="BS206" i="7"/>
  <c r="BS194" i="7"/>
  <c r="BS182" i="7"/>
  <c r="BS170" i="7"/>
  <c r="BS158" i="7"/>
  <c r="BS146" i="7"/>
  <c r="AA144" i="7"/>
  <c r="AA156" i="7"/>
  <c r="AA180" i="7"/>
  <c r="AA192" i="7"/>
  <c r="AA204" i="7"/>
  <c r="AA168" i="7"/>
  <c r="X137" i="7"/>
  <c r="X185" i="7"/>
  <c r="X149" i="7"/>
  <c r="X173" i="7"/>
  <c r="X197" i="7"/>
  <c r="X161" i="7"/>
  <c r="S170" i="7"/>
  <c r="S158" i="7"/>
  <c r="S146" i="7"/>
  <c r="S206" i="7"/>
  <c r="S194" i="7"/>
  <c r="S182" i="7"/>
  <c r="T203" i="7"/>
  <c r="T191" i="7"/>
  <c r="T179" i="7"/>
  <c r="T143" i="7"/>
  <c r="T167" i="7"/>
  <c r="T155" i="7"/>
  <c r="S202" i="7"/>
  <c r="S166" i="7"/>
  <c r="S154" i="7"/>
  <c r="S142" i="7"/>
  <c r="S190" i="7"/>
  <c r="S178" i="7"/>
  <c r="T175" i="7"/>
  <c r="T163" i="7"/>
  <c r="T151" i="7"/>
  <c r="T139" i="7"/>
  <c r="T187" i="7"/>
  <c r="T199" i="7"/>
  <c r="S162" i="7"/>
  <c r="S150" i="7"/>
  <c r="S198" i="7"/>
  <c r="S174" i="7"/>
  <c r="S138" i="7"/>
  <c r="S186" i="7"/>
  <c r="AI207" i="7"/>
  <c r="AI195" i="7"/>
  <c r="AI147" i="7"/>
  <c r="AI159" i="7"/>
  <c r="AI171" i="7"/>
  <c r="AI183" i="7"/>
  <c r="AE143" i="7"/>
  <c r="AE203" i="7"/>
  <c r="AE191" i="7"/>
  <c r="AE155" i="7"/>
  <c r="AE167" i="7"/>
  <c r="AE179" i="7"/>
  <c r="BO199" i="7"/>
  <c r="BO139" i="7"/>
  <c r="BO151" i="7"/>
  <c r="BO163" i="7"/>
  <c r="BO175" i="7"/>
  <c r="BO187" i="7"/>
  <c r="BD160" i="7"/>
  <c r="BD172" i="7"/>
  <c r="BD196" i="7"/>
  <c r="BD136" i="7"/>
  <c r="BD184" i="7"/>
  <c r="BD148" i="7"/>
  <c r="AU156" i="7"/>
  <c r="AU204" i="7"/>
  <c r="AU144" i="7"/>
  <c r="AU192" i="7"/>
  <c r="AU168" i="7"/>
  <c r="AU180" i="7"/>
  <c r="BG176" i="7"/>
  <c r="BG152" i="7"/>
  <c r="BG164" i="7"/>
  <c r="BG200" i="7"/>
  <c r="BG188" i="7"/>
  <c r="BG140" i="7"/>
  <c r="BX170" i="7"/>
  <c r="BX206" i="7"/>
  <c r="BX182" i="7"/>
  <c r="BX158" i="7"/>
  <c r="BX146" i="7"/>
  <c r="BX194" i="7"/>
  <c r="Q161" i="7"/>
  <c r="Q173" i="7"/>
  <c r="Q137" i="7"/>
  <c r="Q197" i="7"/>
  <c r="Q149" i="7"/>
  <c r="Q185" i="7"/>
  <c r="BK157" i="7"/>
  <c r="BK193" i="7"/>
  <c r="BK169" i="7"/>
  <c r="BK205" i="7"/>
  <c r="BK145" i="7"/>
  <c r="BK181" i="7"/>
  <c r="AR202" i="7"/>
  <c r="AR178" i="7"/>
  <c r="AR166" i="7"/>
  <c r="AR142" i="7"/>
  <c r="AR154" i="7"/>
  <c r="AR190" i="7"/>
  <c r="W201" i="7"/>
  <c r="W177" i="7"/>
  <c r="W165" i="7"/>
  <c r="W153" i="7"/>
  <c r="W141" i="7"/>
  <c r="W189" i="7"/>
  <c r="BO149" i="7"/>
  <c r="BO185" i="7"/>
  <c r="BO137" i="7"/>
  <c r="BO197" i="7"/>
  <c r="BO173" i="7"/>
  <c r="BO161" i="7"/>
  <c r="C204" i="7"/>
  <c r="C180" i="7"/>
  <c r="C144" i="7"/>
  <c r="C192" i="7"/>
  <c r="C156" i="7"/>
  <c r="C168" i="7"/>
  <c r="BP201" i="7"/>
  <c r="BP177" i="7"/>
  <c r="BP153" i="7"/>
  <c r="BP165" i="7"/>
  <c r="BP189" i="7"/>
  <c r="BP141" i="7"/>
  <c r="O188" i="7"/>
  <c r="O200" i="7"/>
  <c r="O140" i="7"/>
  <c r="O164" i="7"/>
  <c r="O176" i="7"/>
  <c r="O152" i="7"/>
  <c r="AU170" i="7"/>
  <c r="AU146" i="7"/>
  <c r="AU158" i="7"/>
  <c r="AU206" i="7"/>
  <c r="AU194" i="7"/>
  <c r="AU182" i="7"/>
  <c r="AV167" i="7"/>
  <c r="AV143" i="7"/>
  <c r="AV203" i="7"/>
  <c r="AV155" i="7"/>
  <c r="AV191" i="7"/>
  <c r="AV179" i="7"/>
  <c r="AU166" i="7"/>
  <c r="AU154" i="7"/>
  <c r="AU202" i="7"/>
  <c r="AU142" i="7"/>
  <c r="AU190" i="7"/>
  <c r="AU178" i="7"/>
  <c r="AV163" i="7"/>
  <c r="AV199" i="7"/>
  <c r="AV151" i="7"/>
  <c r="AV175" i="7"/>
  <c r="AV139" i="7"/>
  <c r="AV187" i="7"/>
  <c r="AU186" i="7"/>
  <c r="AU138" i="7"/>
  <c r="AU198" i="7"/>
  <c r="AU174" i="7"/>
  <c r="AU150" i="7"/>
  <c r="AU162" i="7"/>
  <c r="BW170" i="7"/>
  <c r="BW158" i="7"/>
  <c r="BW146" i="7"/>
  <c r="BW182" i="7"/>
  <c r="BW206" i="7"/>
  <c r="BW194" i="7"/>
  <c r="AB180" i="7"/>
  <c r="AB144" i="7"/>
  <c r="AB156" i="7"/>
  <c r="AB204" i="7"/>
  <c r="AB192" i="7"/>
  <c r="AB168" i="7"/>
  <c r="AN152" i="7"/>
  <c r="AN164" i="7"/>
  <c r="AN200" i="7"/>
  <c r="AN188" i="7"/>
  <c r="AN176" i="7"/>
  <c r="AN140" i="7"/>
  <c r="S199" i="7"/>
  <c r="S151" i="7"/>
  <c r="S139" i="7"/>
  <c r="S163" i="7"/>
  <c r="S175" i="7"/>
  <c r="S187" i="7"/>
  <c r="BL205" i="7"/>
  <c r="BL169" i="7"/>
  <c r="BL145" i="7"/>
  <c r="BL193" i="7"/>
  <c r="BL157" i="7"/>
  <c r="BL181" i="7"/>
  <c r="O204" i="7"/>
  <c r="O192" i="7"/>
  <c r="O156" i="7"/>
  <c r="O144" i="7"/>
  <c r="O168" i="7"/>
  <c r="O180" i="7"/>
  <c r="AA140" i="7"/>
  <c r="AA176" i="7"/>
  <c r="AA200" i="7"/>
  <c r="AA152" i="7"/>
  <c r="AA164" i="7"/>
  <c r="AA188" i="7"/>
  <c r="AN154" i="7"/>
  <c r="AN202" i="7"/>
  <c r="AN178" i="7"/>
  <c r="AN142" i="7"/>
  <c r="AN166" i="7"/>
  <c r="AN190" i="7"/>
  <c r="AF168" i="7"/>
  <c r="AF204" i="7"/>
  <c r="AF192" i="7"/>
  <c r="AF144" i="7"/>
  <c r="AF156" i="7"/>
  <c r="AF180" i="7"/>
  <c r="AJ170" i="7"/>
  <c r="AJ194" i="7"/>
  <c r="AJ158" i="7"/>
  <c r="AJ206" i="7"/>
  <c r="AJ182" i="7"/>
  <c r="AJ146" i="7"/>
  <c r="O145" i="7"/>
  <c r="O169" i="7"/>
  <c r="O193" i="7"/>
  <c r="O157" i="7"/>
  <c r="O205" i="7"/>
  <c r="O181" i="7"/>
  <c r="BG141" i="7"/>
  <c r="BG201" i="7"/>
  <c r="BG177" i="7"/>
  <c r="BG153" i="7"/>
  <c r="BG189" i="7"/>
  <c r="BG165" i="7"/>
  <c r="AN162" i="7"/>
  <c r="AN138" i="7"/>
  <c r="AN198" i="7"/>
  <c r="AN174" i="7"/>
  <c r="AN150" i="7"/>
  <c r="AN186" i="7"/>
  <c r="S185" i="7"/>
  <c r="S137" i="7"/>
  <c r="S161" i="7"/>
  <c r="S197" i="7"/>
  <c r="S173" i="7"/>
  <c r="S149" i="7"/>
  <c r="BW180" i="7"/>
  <c r="BW168" i="7"/>
  <c r="BW192" i="7"/>
  <c r="BW204" i="7"/>
  <c r="BW144" i="7"/>
  <c r="BW156" i="7"/>
  <c r="BO200" i="7"/>
  <c r="BO176" i="7"/>
  <c r="BO188" i="7"/>
  <c r="BO164" i="7"/>
  <c r="BO152" i="7"/>
  <c r="BO140" i="7"/>
  <c r="AR171" i="7"/>
  <c r="AR159" i="7"/>
  <c r="AR147" i="7"/>
  <c r="AR207" i="7"/>
  <c r="AR195" i="7"/>
  <c r="AR183" i="7"/>
  <c r="BX167" i="7"/>
  <c r="BX155" i="7"/>
  <c r="BX203" i="7"/>
  <c r="BX179" i="7"/>
  <c r="BX143" i="7"/>
  <c r="BX191" i="7"/>
  <c r="BW154" i="7"/>
  <c r="BW142" i="7"/>
  <c r="BW202" i="7"/>
  <c r="BW166" i="7"/>
  <c r="BW178" i="7"/>
  <c r="BW190" i="7"/>
  <c r="BX187" i="7"/>
  <c r="BX151" i="7"/>
  <c r="BX199" i="7"/>
  <c r="BX139" i="7"/>
  <c r="BX175" i="7"/>
  <c r="BX163" i="7"/>
  <c r="BW138" i="7"/>
  <c r="BW150" i="7"/>
  <c r="BW186" i="7"/>
  <c r="BW198" i="7"/>
  <c r="BW174" i="7"/>
  <c r="BW162" i="7"/>
  <c r="AZ171" i="7"/>
  <c r="AZ147" i="7"/>
  <c r="AZ207" i="7"/>
  <c r="AZ195" i="7"/>
  <c r="AZ183" i="7"/>
  <c r="AZ159" i="7"/>
  <c r="AZ204" i="7"/>
  <c r="AZ192" i="7"/>
  <c r="AZ156" i="7"/>
  <c r="AZ168" i="7"/>
  <c r="AZ144" i="7"/>
  <c r="AZ180" i="7"/>
  <c r="BD164" i="7"/>
  <c r="BD140" i="7"/>
  <c r="BD200" i="7"/>
  <c r="BD188" i="7"/>
  <c r="BD176" i="7"/>
  <c r="BD152" i="7"/>
  <c r="AI199" i="7"/>
  <c r="AI139" i="7"/>
  <c r="AI151" i="7"/>
  <c r="AI163" i="7"/>
  <c r="AI175" i="7"/>
  <c r="AI187" i="7"/>
  <c r="X136" i="7"/>
  <c r="X172" i="7"/>
  <c r="X148" i="7"/>
  <c r="X196" i="7"/>
  <c r="X160" i="7"/>
  <c r="X184" i="7"/>
  <c r="AM192" i="7"/>
  <c r="AM180" i="7"/>
  <c r="AM204" i="7"/>
  <c r="AM144" i="7"/>
  <c r="AM156" i="7"/>
  <c r="AM168" i="7"/>
  <c r="AZ197" i="7"/>
  <c r="AZ161" i="7"/>
  <c r="AZ137" i="7"/>
  <c r="AZ173" i="7"/>
  <c r="AZ149" i="7"/>
  <c r="AZ185" i="7"/>
  <c r="BP162" i="7"/>
  <c r="BP186" i="7"/>
  <c r="BP150" i="7"/>
  <c r="BP198" i="7"/>
  <c r="BP174" i="7"/>
  <c r="BP138" i="7"/>
  <c r="B43" i="10"/>
  <c r="BZ60" i="10"/>
  <c r="BY60" i="10"/>
  <c r="BX60" i="10"/>
  <c r="BV60" i="10"/>
  <c r="BU60" i="10"/>
  <c r="BT60" i="10"/>
  <c r="BR60" i="10"/>
  <c r="BQ60" i="10"/>
  <c r="BP60" i="10"/>
  <c r="BN60" i="10"/>
  <c r="BM60" i="10"/>
  <c r="BL60" i="10"/>
  <c r="BJ60" i="10"/>
  <c r="BI60" i="10"/>
  <c r="BH60" i="10"/>
  <c r="BF60" i="10"/>
  <c r="BE60" i="10"/>
  <c r="BD60" i="10"/>
  <c r="BB60" i="10"/>
  <c r="BA60" i="10"/>
  <c r="AZ60" i="10"/>
  <c r="AX60" i="10"/>
  <c r="AW60" i="10"/>
  <c r="AV60" i="10"/>
  <c r="AT60" i="10"/>
  <c r="AS60" i="10"/>
  <c r="AR60" i="10"/>
  <c r="AP60" i="10"/>
  <c r="AO60" i="10"/>
  <c r="AN60" i="10"/>
  <c r="AL60" i="10"/>
  <c r="AK60" i="10"/>
  <c r="AJ60" i="10"/>
  <c r="AH60" i="10"/>
  <c r="AG60" i="10"/>
  <c r="AF60" i="10"/>
  <c r="AD60" i="10"/>
  <c r="AC60" i="10"/>
  <c r="AB60" i="10"/>
  <c r="Z60" i="10"/>
  <c r="Y60" i="10"/>
  <c r="X60" i="10"/>
  <c r="V60" i="10"/>
  <c r="U60" i="10"/>
  <c r="T60" i="10"/>
  <c r="R60" i="10"/>
  <c r="Q60" i="10"/>
  <c r="P60" i="10"/>
  <c r="N60" i="10"/>
  <c r="M60" i="10"/>
  <c r="L60" i="10"/>
  <c r="J60" i="10"/>
  <c r="I60" i="10"/>
  <c r="H60" i="10"/>
  <c r="F60" i="10"/>
  <c r="E60" i="10"/>
  <c r="D60" i="10"/>
  <c r="C60" i="10"/>
  <c r="BY59" i="10"/>
  <c r="BX59" i="10"/>
  <c r="BU59" i="10"/>
  <c r="BT59" i="10"/>
  <c r="BQ59" i="10"/>
  <c r="BP59" i="10"/>
  <c r="BM59" i="10"/>
  <c r="BL59" i="10"/>
  <c r="BI59" i="10"/>
  <c r="BH59" i="10"/>
  <c r="BE59" i="10"/>
  <c r="BD59" i="10"/>
  <c r="BA59" i="10"/>
  <c r="AZ59" i="10"/>
  <c r="AW59" i="10"/>
  <c r="AV59" i="10"/>
  <c r="AS59" i="10"/>
  <c r="AR59" i="10"/>
  <c r="AO59" i="10"/>
  <c r="AN59" i="10"/>
  <c r="AK59" i="10"/>
  <c r="AJ59" i="10"/>
  <c r="AG59" i="10"/>
  <c r="AF59" i="10"/>
  <c r="AC59" i="10"/>
  <c r="AB59" i="10"/>
  <c r="Y59" i="10"/>
  <c r="X59" i="10"/>
  <c r="U59" i="10"/>
  <c r="T59" i="10"/>
  <c r="Q59" i="10"/>
  <c r="P59" i="10"/>
  <c r="M59" i="10"/>
  <c r="L59" i="10"/>
  <c r="I59" i="10"/>
  <c r="H59" i="10"/>
  <c r="E59" i="10"/>
  <c r="D59" i="10"/>
  <c r="C59" i="10"/>
  <c r="BY58" i="10"/>
  <c r="BX58" i="10"/>
  <c r="BU58" i="10"/>
  <c r="BT58" i="10"/>
  <c r="BQ58" i="10"/>
  <c r="BP58" i="10"/>
  <c r="BM58" i="10"/>
  <c r="BL58" i="10"/>
  <c r="BI58" i="10"/>
  <c r="BH58" i="10"/>
  <c r="BE58" i="10"/>
  <c r="BD58" i="10"/>
  <c r="BA58" i="10"/>
  <c r="AZ58" i="10"/>
  <c r="AW58" i="10"/>
  <c r="AV58" i="10"/>
  <c r="AS58" i="10"/>
  <c r="AR58" i="10"/>
  <c r="AO58" i="10"/>
  <c r="AN58" i="10"/>
  <c r="AK58" i="10"/>
  <c r="AJ58" i="10"/>
  <c r="AG58" i="10"/>
  <c r="AF58" i="10"/>
  <c r="AC58" i="10"/>
  <c r="AB58" i="10"/>
  <c r="Y58" i="10"/>
  <c r="X58" i="10"/>
  <c r="U58" i="10"/>
  <c r="T58" i="10"/>
  <c r="Q58" i="10"/>
  <c r="P58" i="10"/>
  <c r="M58" i="10"/>
  <c r="L58" i="10"/>
  <c r="I58" i="10"/>
  <c r="H58" i="10"/>
  <c r="E58" i="10"/>
  <c r="D58" i="10"/>
  <c r="C58" i="10"/>
  <c r="BY57" i="10"/>
  <c r="BX57" i="10"/>
  <c r="BU57" i="10"/>
  <c r="BT57" i="10"/>
  <c r="BQ57" i="10"/>
  <c r="BP57" i="10"/>
  <c r="BM57" i="10"/>
  <c r="BL57" i="10"/>
  <c r="BI57" i="10"/>
  <c r="BH57" i="10"/>
  <c r="BE57" i="10"/>
  <c r="BD57" i="10"/>
  <c r="BA57" i="10"/>
  <c r="AZ57" i="10"/>
  <c r="AW57" i="10"/>
  <c r="AV57" i="10"/>
  <c r="AS57" i="10"/>
  <c r="AR57" i="10"/>
  <c r="AO57" i="10"/>
  <c r="AN57" i="10"/>
  <c r="AK57" i="10"/>
  <c r="AJ57" i="10"/>
  <c r="AG57" i="10"/>
  <c r="AF57" i="10"/>
  <c r="AC57" i="10"/>
  <c r="AB57" i="10"/>
  <c r="Y57" i="10"/>
  <c r="X57" i="10"/>
  <c r="U57" i="10"/>
  <c r="T57" i="10"/>
  <c r="Q57" i="10"/>
  <c r="P57" i="10"/>
  <c r="M57" i="10"/>
  <c r="L57" i="10"/>
  <c r="I57" i="10"/>
  <c r="H57" i="10"/>
  <c r="E57" i="10"/>
  <c r="D57" i="10"/>
  <c r="C57" i="10"/>
  <c r="BY55" i="10"/>
  <c r="BX55" i="10"/>
  <c r="BU55" i="10"/>
  <c r="BT55" i="10"/>
  <c r="BQ55" i="10"/>
  <c r="BP55" i="10"/>
  <c r="BM55" i="10"/>
  <c r="BL55" i="10"/>
  <c r="BI55" i="10"/>
  <c r="BH55" i="10"/>
  <c r="BE55" i="10"/>
  <c r="BD55" i="10"/>
  <c r="BA55" i="10"/>
  <c r="AZ55" i="10"/>
  <c r="AW55" i="10"/>
  <c r="AV55" i="10"/>
  <c r="AS55" i="10"/>
  <c r="AR55" i="10"/>
  <c r="AO55" i="10"/>
  <c r="AN55" i="10"/>
  <c r="AK55" i="10"/>
  <c r="AJ55" i="10"/>
  <c r="AG55" i="10"/>
  <c r="AF55" i="10"/>
  <c r="AC55" i="10"/>
  <c r="AB55" i="10"/>
  <c r="Y55" i="10"/>
  <c r="X55" i="10"/>
  <c r="U55" i="10"/>
  <c r="T55" i="10"/>
  <c r="Q55" i="10"/>
  <c r="P55" i="10"/>
  <c r="M55" i="10"/>
  <c r="L55" i="10"/>
  <c r="I55" i="10"/>
  <c r="H55" i="10"/>
  <c r="E55" i="10"/>
  <c r="D55" i="10"/>
  <c r="C55" i="10"/>
  <c r="BY54" i="10"/>
  <c r="BX54" i="10"/>
  <c r="BU54" i="10"/>
  <c r="BT54" i="10"/>
  <c r="BQ54" i="10"/>
  <c r="BP54" i="10"/>
  <c r="BM54" i="10"/>
  <c r="BL54" i="10"/>
  <c r="BI54" i="10"/>
  <c r="BH54" i="10"/>
  <c r="BE54" i="10"/>
  <c r="BD54" i="10"/>
  <c r="BA54" i="10"/>
  <c r="AZ54" i="10"/>
  <c r="AW54" i="10"/>
  <c r="AV54" i="10"/>
  <c r="AS54" i="10"/>
  <c r="AR54" i="10"/>
  <c r="AO54" i="10"/>
  <c r="AN54" i="10"/>
  <c r="AK54" i="10"/>
  <c r="AJ54" i="10"/>
  <c r="AG54" i="10"/>
  <c r="AF54" i="10"/>
  <c r="AC54" i="10"/>
  <c r="AB54" i="10"/>
  <c r="Y54" i="10"/>
  <c r="X54" i="10"/>
  <c r="U54" i="10"/>
  <c r="T54" i="10"/>
  <c r="Q54" i="10"/>
  <c r="P54" i="10"/>
  <c r="M54" i="10"/>
  <c r="L54" i="10"/>
  <c r="I54" i="10"/>
  <c r="H54" i="10"/>
  <c r="E54" i="10"/>
  <c r="D54" i="10"/>
  <c r="C54" i="10"/>
  <c r="BY53" i="10"/>
  <c r="BX53" i="10"/>
  <c r="BU53" i="10"/>
  <c r="BT53" i="10"/>
  <c r="BQ53" i="10"/>
  <c r="BP53" i="10"/>
  <c r="BM53" i="10"/>
  <c r="BL53" i="10"/>
  <c r="BI53" i="10"/>
  <c r="BH53" i="10"/>
  <c r="BE53" i="10"/>
  <c r="BD53" i="10"/>
  <c r="BA53" i="10"/>
  <c r="AZ53" i="10"/>
  <c r="AW53" i="10"/>
  <c r="AV53" i="10"/>
  <c r="AS53" i="10"/>
  <c r="AR53" i="10"/>
  <c r="AO53" i="10"/>
  <c r="AN53" i="10"/>
  <c r="AK53" i="10"/>
  <c r="AJ53" i="10"/>
  <c r="AG53" i="10"/>
  <c r="AF53" i="10"/>
  <c r="AC53" i="10"/>
  <c r="AB53" i="10"/>
  <c r="Y53" i="10"/>
  <c r="X53" i="10"/>
  <c r="U53" i="10"/>
  <c r="T53" i="10"/>
  <c r="Q53" i="10"/>
  <c r="P53" i="10"/>
  <c r="M53" i="10"/>
  <c r="L53" i="10"/>
  <c r="I53" i="10"/>
  <c r="H53" i="10"/>
  <c r="E53" i="10"/>
  <c r="D53" i="10"/>
  <c r="C53" i="10"/>
  <c r="BY52" i="10"/>
  <c r="BX52" i="10"/>
  <c r="BU52" i="10"/>
  <c r="BT52" i="10"/>
  <c r="BQ52" i="10"/>
  <c r="BP52" i="10"/>
  <c r="BM52" i="10"/>
  <c r="BL52" i="10"/>
  <c r="BI52" i="10"/>
  <c r="BH52" i="10"/>
  <c r="BE52" i="10"/>
  <c r="BD52" i="10"/>
  <c r="BA52" i="10"/>
  <c r="AZ52" i="10"/>
  <c r="AW52" i="10"/>
  <c r="AV52" i="10"/>
  <c r="AS52" i="10"/>
  <c r="AR52" i="10"/>
  <c r="AO52" i="10"/>
  <c r="AN52" i="10"/>
  <c r="AK52" i="10"/>
  <c r="AJ52" i="10"/>
  <c r="AG52" i="10"/>
  <c r="AF52" i="10"/>
  <c r="AD52" i="10"/>
  <c r="AC52" i="10"/>
  <c r="AB52" i="10"/>
  <c r="Y52" i="10"/>
  <c r="X52" i="10"/>
  <c r="U52" i="10"/>
  <c r="T52" i="10"/>
  <c r="Q52" i="10"/>
  <c r="P52" i="10"/>
  <c r="M52" i="10"/>
  <c r="L52" i="10"/>
  <c r="I52" i="10"/>
  <c r="H52" i="10"/>
  <c r="E52" i="10"/>
  <c r="D52" i="10"/>
  <c r="C52" i="10"/>
  <c r="BY50" i="10"/>
  <c r="BX50" i="10"/>
  <c r="BU50" i="10"/>
  <c r="BT50" i="10"/>
  <c r="BQ50" i="10"/>
  <c r="BP50" i="10"/>
  <c r="BM50" i="10"/>
  <c r="BL50" i="10"/>
  <c r="BI50" i="10"/>
  <c r="BH50" i="10"/>
  <c r="BE50" i="10"/>
  <c r="BD50" i="10"/>
  <c r="BA50" i="10"/>
  <c r="AZ50" i="10"/>
  <c r="AW50" i="10"/>
  <c r="AV50" i="10"/>
  <c r="AS50" i="10"/>
  <c r="AR50" i="10"/>
  <c r="AO50" i="10"/>
  <c r="AN50" i="10"/>
  <c r="AK50" i="10"/>
  <c r="AJ50" i="10"/>
  <c r="AG50" i="10"/>
  <c r="AF50" i="10"/>
  <c r="AC50" i="10"/>
  <c r="AB50" i="10"/>
  <c r="Y50" i="10"/>
  <c r="X50" i="10"/>
  <c r="U50" i="10"/>
  <c r="T50" i="10"/>
  <c r="Q50" i="10"/>
  <c r="P50" i="10"/>
  <c r="M50" i="10"/>
  <c r="L50" i="10"/>
  <c r="I50" i="10"/>
  <c r="H50" i="10"/>
  <c r="E50" i="10"/>
  <c r="D50" i="10"/>
  <c r="C50" i="10"/>
  <c r="BY49" i="10"/>
  <c r="BX49" i="10"/>
  <c r="BU49" i="10"/>
  <c r="BT49" i="10"/>
  <c r="BQ49" i="10"/>
  <c r="BP49" i="10"/>
  <c r="BM49" i="10"/>
  <c r="BL49" i="10"/>
  <c r="BI49" i="10"/>
  <c r="BH49" i="10"/>
  <c r="BE49" i="10"/>
  <c r="BD49" i="10"/>
  <c r="BA49" i="10"/>
  <c r="AZ49" i="10"/>
  <c r="AW49" i="10"/>
  <c r="AV49" i="10"/>
  <c r="AS49" i="10"/>
  <c r="AR49" i="10"/>
  <c r="AO49" i="10"/>
  <c r="AN49" i="10"/>
  <c r="AK49" i="10"/>
  <c r="AJ49" i="10"/>
  <c r="AG49" i="10"/>
  <c r="AF49" i="10"/>
  <c r="AC49" i="10"/>
  <c r="AB49" i="10"/>
  <c r="Y49" i="10"/>
  <c r="X49" i="10"/>
  <c r="U49" i="10"/>
  <c r="T49" i="10"/>
  <c r="Q49" i="10"/>
  <c r="P49" i="10"/>
  <c r="M49" i="10"/>
  <c r="L49" i="10"/>
  <c r="I49" i="10"/>
  <c r="H49" i="10"/>
  <c r="E49" i="10"/>
  <c r="D49" i="10"/>
  <c r="C49" i="10"/>
  <c r="BY48" i="10"/>
  <c r="BX48" i="10"/>
  <c r="BU48" i="10"/>
  <c r="BT48" i="10"/>
  <c r="BQ48" i="10"/>
  <c r="BP48" i="10"/>
  <c r="BM48" i="10"/>
  <c r="BL48" i="10"/>
  <c r="BI48" i="10"/>
  <c r="BH48" i="10"/>
  <c r="BE48" i="10"/>
  <c r="BD48" i="10"/>
  <c r="BA48" i="10"/>
  <c r="AZ48" i="10"/>
  <c r="AW48" i="10"/>
  <c r="AV48" i="10"/>
  <c r="AS48" i="10"/>
  <c r="AR48" i="10"/>
  <c r="AO48" i="10"/>
  <c r="AN48" i="10"/>
  <c r="AK48" i="10"/>
  <c r="AJ48" i="10"/>
  <c r="AG48" i="10"/>
  <c r="AF48" i="10"/>
  <c r="AC48" i="10"/>
  <c r="AB48" i="10"/>
  <c r="Y48" i="10"/>
  <c r="X48" i="10"/>
  <c r="U48" i="10"/>
  <c r="T48" i="10"/>
  <c r="Q48" i="10"/>
  <c r="P48" i="10"/>
  <c r="M48" i="10"/>
  <c r="L48" i="10"/>
  <c r="I48" i="10"/>
  <c r="H48" i="10"/>
  <c r="E48" i="10"/>
  <c r="D48" i="10"/>
  <c r="C48" i="10"/>
  <c r="BU47" i="10"/>
  <c r="BI42" i="10"/>
  <c r="BE47" i="10"/>
  <c r="BD42" i="10"/>
  <c r="BA47" i="10"/>
  <c r="AS42" i="10"/>
  <c r="AO47" i="10"/>
  <c r="AN42" i="10"/>
  <c r="AK47" i="10"/>
  <c r="AC42" i="10"/>
  <c r="Y47" i="10"/>
  <c r="X42" i="10"/>
  <c r="U47" i="10"/>
  <c r="T47" i="10"/>
  <c r="Q47" i="10"/>
  <c r="P47" i="10"/>
  <c r="M47" i="10"/>
  <c r="L47" i="10"/>
  <c r="I47" i="10"/>
  <c r="H42" i="10"/>
  <c r="E47" i="10"/>
  <c r="D47" i="10"/>
  <c r="C42" i="10"/>
  <c r="B44" i="9"/>
  <c r="B62" i="8"/>
  <c r="B43" i="8"/>
  <c r="B79" i="7"/>
  <c r="B80" i="7" s="1"/>
  <c r="BZ96" i="7"/>
  <c r="BY96" i="7"/>
  <c r="BX96" i="7"/>
  <c r="BW96" i="7"/>
  <c r="BV96" i="7"/>
  <c r="BU96" i="7"/>
  <c r="BT96" i="7"/>
  <c r="BS96" i="7"/>
  <c r="BR96" i="7"/>
  <c r="BQ96" i="7"/>
  <c r="BP96" i="7"/>
  <c r="BO96" i="7"/>
  <c r="BN96" i="7"/>
  <c r="BM96" i="7"/>
  <c r="BL96" i="7"/>
  <c r="BK96" i="7"/>
  <c r="BJ96" i="7"/>
  <c r="BI96" i="7"/>
  <c r="BH96" i="7"/>
  <c r="BG96" i="7"/>
  <c r="BF96" i="7"/>
  <c r="BE96" i="7"/>
  <c r="BD96" i="7"/>
  <c r="BC96" i="7"/>
  <c r="BB96" i="7"/>
  <c r="BA96" i="7"/>
  <c r="AZ96" i="7"/>
  <c r="AY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E96" i="7"/>
  <c r="D96" i="7"/>
  <c r="C96" i="7"/>
  <c r="BZ95" i="7"/>
  <c r="BY95" i="7"/>
  <c r="BX95" i="7"/>
  <c r="BW95" i="7"/>
  <c r="BV95" i="7"/>
  <c r="BU95" i="7"/>
  <c r="BT95" i="7"/>
  <c r="BS95" i="7"/>
  <c r="BR95" i="7"/>
  <c r="BQ95" i="7"/>
  <c r="BP95" i="7"/>
  <c r="BO95" i="7"/>
  <c r="BN95" i="7"/>
  <c r="BM95" i="7"/>
  <c r="BL95" i="7"/>
  <c r="BK95" i="7"/>
  <c r="BJ95" i="7"/>
  <c r="BI95" i="7"/>
  <c r="BH95" i="7"/>
  <c r="BG95" i="7"/>
  <c r="BF95" i="7"/>
  <c r="BE95" i="7"/>
  <c r="BD95" i="7"/>
  <c r="BC95" i="7"/>
  <c r="BB95" i="7"/>
  <c r="BA95" i="7"/>
  <c r="AZ95" i="7"/>
  <c r="AY95" i="7"/>
  <c r="AX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BZ94" i="7"/>
  <c r="BY94" i="7"/>
  <c r="BX94" i="7"/>
  <c r="BW94" i="7"/>
  <c r="BV94" i="7"/>
  <c r="BU94" i="7"/>
  <c r="BT94" i="7"/>
  <c r="BS94" i="7"/>
  <c r="BR94" i="7"/>
  <c r="BQ94" i="7"/>
  <c r="BP94" i="7"/>
  <c r="BO94" i="7"/>
  <c r="BN94" i="7"/>
  <c r="BM94" i="7"/>
  <c r="BL94" i="7"/>
  <c r="BK94" i="7"/>
  <c r="BJ94" i="7"/>
  <c r="BI94" i="7"/>
  <c r="BH94" i="7"/>
  <c r="BG94" i="7"/>
  <c r="BF94" i="7"/>
  <c r="BE94" i="7"/>
  <c r="BD94" i="7"/>
  <c r="BC94" i="7"/>
  <c r="BB94" i="7"/>
  <c r="BA94" i="7"/>
  <c r="AZ94" i="7"/>
  <c r="AY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E94" i="7"/>
  <c r="D94" i="7"/>
  <c r="C94" i="7"/>
  <c r="BZ93" i="7"/>
  <c r="BY93" i="7"/>
  <c r="BX93" i="7"/>
  <c r="BW93" i="7"/>
  <c r="BV93" i="7"/>
  <c r="BU93" i="7"/>
  <c r="BT93" i="7"/>
  <c r="BS93" i="7"/>
  <c r="BR93" i="7"/>
  <c r="BQ93" i="7"/>
  <c r="BP93" i="7"/>
  <c r="BO93" i="7"/>
  <c r="BN93" i="7"/>
  <c r="BM93" i="7"/>
  <c r="BL93" i="7"/>
  <c r="BK93" i="7"/>
  <c r="BJ93" i="7"/>
  <c r="BI93" i="7"/>
  <c r="BH93" i="7"/>
  <c r="BG93" i="7"/>
  <c r="BF93" i="7"/>
  <c r="BE93" i="7"/>
  <c r="BD93" i="7"/>
  <c r="BC93" i="7"/>
  <c r="BB93" i="7"/>
  <c r="BA93" i="7"/>
  <c r="AZ93" i="7"/>
  <c r="AY93" i="7"/>
  <c r="AX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E93" i="7"/>
  <c r="D93" i="7"/>
  <c r="C93" i="7"/>
  <c r="BZ91" i="7"/>
  <c r="BY91" i="7"/>
  <c r="BX91" i="7"/>
  <c r="BW91" i="7"/>
  <c r="BV91" i="7"/>
  <c r="BU91" i="7"/>
  <c r="BT91" i="7"/>
  <c r="BS91" i="7"/>
  <c r="BR91" i="7"/>
  <c r="BQ91" i="7"/>
  <c r="BP91" i="7"/>
  <c r="BO91" i="7"/>
  <c r="BN91" i="7"/>
  <c r="BM91" i="7"/>
  <c r="BL91" i="7"/>
  <c r="BK91" i="7"/>
  <c r="BJ91" i="7"/>
  <c r="BI91" i="7"/>
  <c r="BH91" i="7"/>
  <c r="BG91" i="7"/>
  <c r="BF91" i="7"/>
  <c r="BE91" i="7"/>
  <c r="BD91" i="7"/>
  <c r="BC91" i="7"/>
  <c r="BB91" i="7"/>
  <c r="BA91" i="7"/>
  <c r="AZ91" i="7"/>
  <c r="AY91" i="7"/>
  <c r="AX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BZ90" i="7"/>
  <c r="BY90" i="7"/>
  <c r="BX90" i="7"/>
  <c r="BW90" i="7"/>
  <c r="BV90" i="7"/>
  <c r="BU90" i="7"/>
  <c r="BT90" i="7"/>
  <c r="BS90" i="7"/>
  <c r="BR90" i="7"/>
  <c r="BQ90" i="7"/>
  <c r="BP90" i="7"/>
  <c r="BO90" i="7"/>
  <c r="BN90" i="7"/>
  <c r="BM90" i="7"/>
  <c r="BL90" i="7"/>
  <c r="BK90" i="7"/>
  <c r="BJ90" i="7"/>
  <c r="BI90" i="7"/>
  <c r="BH90" i="7"/>
  <c r="BG90" i="7"/>
  <c r="BF90" i="7"/>
  <c r="BE90" i="7"/>
  <c r="BD90" i="7"/>
  <c r="BC90" i="7"/>
  <c r="BB90" i="7"/>
  <c r="BA90" i="7"/>
  <c r="AZ90" i="7"/>
  <c r="AY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E90" i="7"/>
  <c r="D90" i="7"/>
  <c r="C90" i="7"/>
  <c r="BZ89" i="7"/>
  <c r="BY89" i="7"/>
  <c r="BX89" i="7"/>
  <c r="BW89" i="7"/>
  <c r="BV89" i="7"/>
  <c r="BU89" i="7"/>
  <c r="BT89" i="7"/>
  <c r="BS89" i="7"/>
  <c r="BR89" i="7"/>
  <c r="BQ89" i="7"/>
  <c r="BP89" i="7"/>
  <c r="BO89" i="7"/>
  <c r="BN89" i="7"/>
  <c r="BM89" i="7"/>
  <c r="BL89" i="7"/>
  <c r="BK89" i="7"/>
  <c r="BJ89" i="7"/>
  <c r="BI89" i="7"/>
  <c r="BH89" i="7"/>
  <c r="BG89" i="7"/>
  <c r="BF89" i="7"/>
  <c r="BE89" i="7"/>
  <c r="BD89" i="7"/>
  <c r="BC89" i="7"/>
  <c r="BB89" i="7"/>
  <c r="BA89" i="7"/>
  <c r="AZ89" i="7"/>
  <c r="AY89" i="7"/>
  <c r="AX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E89" i="7"/>
  <c r="D89" i="7"/>
  <c r="C89" i="7"/>
  <c r="BZ88" i="7"/>
  <c r="BY88" i="7"/>
  <c r="BX88" i="7"/>
  <c r="BW88" i="7"/>
  <c r="BV88" i="7"/>
  <c r="BU88" i="7"/>
  <c r="BT88" i="7"/>
  <c r="BS88" i="7"/>
  <c r="BR88" i="7"/>
  <c r="BQ88" i="7"/>
  <c r="BP88" i="7"/>
  <c r="BO88" i="7"/>
  <c r="BN88" i="7"/>
  <c r="BM88" i="7"/>
  <c r="BL88" i="7"/>
  <c r="BK88" i="7"/>
  <c r="BJ88" i="7"/>
  <c r="BI88" i="7"/>
  <c r="BH88" i="7"/>
  <c r="BG88" i="7"/>
  <c r="BF88" i="7"/>
  <c r="BE88" i="7"/>
  <c r="BD88" i="7"/>
  <c r="BC88" i="7"/>
  <c r="BB88" i="7"/>
  <c r="BA88" i="7"/>
  <c r="AZ88" i="7"/>
  <c r="AY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E88" i="7"/>
  <c r="D88" i="7"/>
  <c r="C88" i="7"/>
  <c r="BZ86" i="7"/>
  <c r="BY86" i="7"/>
  <c r="BX86" i="7"/>
  <c r="BW86" i="7"/>
  <c r="BV86" i="7"/>
  <c r="BU86" i="7"/>
  <c r="BT86" i="7"/>
  <c r="BS86" i="7"/>
  <c r="BR86" i="7"/>
  <c r="BQ86" i="7"/>
  <c r="BP86" i="7"/>
  <c r="BO86" i="7"/>
  <c r="BN86" i="7"/>
  <c r="BM86" i="7"/>
  <c r="BL86" i="7"/>
  <c r="BK86" i="7"/>
  <c r="BJ86" i="7"/>
  <c r="BI86" i="7"/>
  <c r="BH86" i="7"/>
  <c r="BG86" i="7"/>
  <c r="BF86" i="7"/>
  <c r="BE86"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D86" i="7"/>
  <c r="C86" i="7"/>
  <c r="BZ85" i="7"/>
  <c r="BY85" i="7"/>
  <c r="BX85" i="7"/>
  <c r="BW85" i="7"/>
  <c r="BV85" i="7"/>
  <c r="BU85" i="7"/>
  <c r="BT85" i="7"/>
  <c r="BS85" i="7"/>
  <c r="BR85" i="7"/>
  <c r="BQ85" i="7"/>
  <c r="BP85" i="7"/>
  <c r="BO85" i="7"/>
  <c r="BN85" i="7"/>
  <c r="BM85" i="7"/>
  <c r="BL85" i="7"/>
  <c r="BK85" i="7"/>
  <c r="BJ85" i="7"/>
  <c r="BI85" i="7"/>
  <c r="BH85" i="7"/>
  <c r="BG85" i="7"/>
  <c r="BF85" i="7"/>
  <c r="BE85" i="7"/>
  <c r="BD85" i="7"/>
  <c r="BC85" i="7"/>
  <c r="BB85" i="7"/>
  <c r="BA85" i="7"/>
  <c r="AZ85" i="7"/>
  <c r="AY85" i="7"/>
  <c r="AX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E85" i="7"/>
  <c r="D85" i="7"/>
  <c r="C85" i="7"/>
  <c r="BZ84" i="7"/>
  <c r="BY84" i="7"/>
  <c r="BX84" i="7"/>
  <c r="BW84" i="7"/>
  <c r="BV84" i="7"/>
  <c r="BU84" i="7"/>
  <c r="BT84" i="7"/>
  <c r="BS84" i="7"/>
  <c r="BR84" i="7"/>
  <c r="BQ84" i="7"/>
  <c r="BP84" i="7"/>
  <c r="BO84" i="7"/>
  <c r="BN84" i="7"/>
  <c r="BM84" i="7"/>
  <c r="BL84" i="7"/>
  <c r="BK84" i="7"/>
  <c r="BJ84" i="7"/>
  <c r="BI84" i="7"/>
  <c r="BH84" i="7"/>
  <c r="BG84" i="7"/>
  <c r="BF84" i="7"/>
  <c r="BE84" i="7"/>
  <c r="BD84" i="7"/>
  <c r="BC84" i="7"/>
  <c r="BB84" i="7"/>
  <c r="BA84" i="7"/>
  <c r="AZ84" i="7"/>
  <c r="AY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Z83" i="7"/>
  <c r="BX83" i="7"/>
  <c r="BW83" i="7"/>
  <c r="BV83" i="7"/>
  <c r="BU78" i="7"/>
  <c r="BT83" i="7"/>
  <c r="BS83" i="7"/>
  <c r="BR83" i="7"/>
  <c r="BP83" i="7"/>
  <c r="BO83" i="7"/>
  <c r="BN83" i="7"/>
  <c r="BL83" i="7"/>
  <c r="BK83" i="7"/>
  <c r="BJ83" i="7"/>
  <c r="BH83" i="7"/>
  <c r="BG83" i="7"/>
  <c r="BF83" i="7"/>
  <c r="BE78" i="7"/>
  <c r="BD83" i="7"/>
  <c r="BC83" i="7"/>
  <c r="BB83" i="7"/>
  <c r="AZ83" i="7"/>
  <c r="AY78" i="7"/>
  <c r="AX83" i="7"/>
  <c r="AV83" i="7"/>
  <c r="AU83" i="7"/>
  <c r="AT83" i="7"/>
  <c r="AR83" i="7"/>
  <c r="AQ83" i="7"/>
  <c r="AP83" i="7"/>
  <c r="AO78" i="7"/>
  <c r="AN83" i="7"/>
  <c r="AM83" i="7"/>
  <c r="AL83" i="7"/>
  <c r="AJ83" i="7"/>
  <c r="AI83" i="7"/>
  <c r="AH83" i="7"/>
  <c r="AF83" i="7"/>
  <c r="AE83" i="7"/>
  <c r="AD78" i="7"/>
  <c r="AB83" i="7"/>
  <c r="AA83" i="7"/>
  <c r="Z83" i="7"/>
  <c r="Y78" i="7"/>
  <c r="X83" i="7"/>
  <c r="W83" i="7"/>
  <c r="V83" i="7"/>
  <c r="T83" i="7"/>
  <c r="S83" i="7"/>
  <c r="R83" i="7"/>
  <c r="P83" i="7"/>
  <c r="O83" i="7"/>
  <c r="N83" i="7"/>
  <c r="L83" i="7"/>
  <c r="K83" i="7"/>
  <c r="J83" i="7"/>
  <c r="I78" i="7"/>
  <c r="H83" i="7"/>
  <c r="G83" i="7"/>
  <c r="F83" i="7"/>
  <c r="D83" i="7"/>
  <c r="C83" i="7"/>
  <c r="B80" i="6"/>
  <c r="B81" i="6" s="1"/>
  <c r="B98" i="5"/>
  <c r="B79" i="5"/>
  <c r="Z47" i="10" l="1"/>
  <c r="AD47" i="10"/>
  <c r="AP47" i="10"/>
  <c r="AT47" i="10"/>
  <c r="BJ47" i="10"/>
  <c r="BZ47" i="10"/>
  <c r="F48" i="10"/>
  <c r="J48" i="10"/>
  <c r="N48" i="10"/>
  <c r="R48" i="10"/>
  <c r="V48" i="10"/>
  <c r="Z48" i="10"/>
  <c r="AD48" i="10"/>
  <c r="AH48" i="10"/>
  <c r="AL48" i="10"/>
  <c r="AP48" i="10"/>
  <c r="AT48" i="10"/>
  <c r="AX48" i="10"/>
  <c r="BB48" i="10"/>
  <c r="BF48" i="10"/>
  <c r="BJ48" i="10"/>
  <c r="BN48" i="10"/>
  <c r="BR48" i="10"/>
  <c r="BV48" i="10"/>
  <c r="BZ48" i="10"/>
  <c r="F49" i="10"/>
  <c r="J49" i="10"/>
  <c r="N49" i="10"/>
  <c r="R49" i="10"/>
  <c r="V49" i="10"/>
  <c r="Z49" i="10"/>
  <c r="AD49" i="10"/>
  <c r="AH49" i="10"/>
  <c r="AL49" i="10"/>
  <c r="AP49" i="10"/>
  <c r="AT49" i="10"/>
  <c r="AX49" i="10"/>
  <c r="BB49" i="10"/>
  <c r="BF49" i="10"/>
  <c r="BJ49" i="10"/>
  <c r="BN49" i="10"/>
  <c r="BR49" i="10"/>
  <c r="BV49" i="10"/>
  <c r="BZ49" i="10"/>
  <c r="F50" i="10"/>
  <c r="J50" i="10"/>
  <c r="S42" i="10"/>
  <c r="AE47" i="10"/>
  <c r="AI47" i="10"/>
  <c r="AU47" i="10"/>
  <c r="AY42" i="10"/>
  <c r="BO47" i="10"/>
  <c r="G48" i="10"/>
  <c r="K48" i="10"/>
  <c r="O48" i="10"/>
  <c r="S48" i="10"/>
  <c r="W48" i="10"/>
  <c r="AA48" i="10"/>
  <c r="AE48" i="10"/>
  <c r="AI48" i="10"/>
  <c r="AM48" i="10"/>
  <c r="AQ48" i="10"/>
  <c r="AU48" i="10"/>
  <c r="AY48" i="10"/>
  <c r="BC48" i="10"/>
  <c r="BG48" i="10"/>
  <c r="BK48" i="10"/>
  <c r="BO48" i="10"/>
  <c r="BS48" i="10"/>
  <c r="BW48" i="10"/>
  <c r="G49" i="10"/>
  <c r="K49" i="10"/>
  <c r="O49" i="10"/>
  <c r="S49" i="10"/>
  <c r="W49" i="10"/>
  <c r="AA49" i="10"/>
  <c r="AE49" i="10"/>
  <c r="AI49" i="10"/>
  <c r="AM49" i="10"/>
  <c r="AQ49" i="10"/>
  <c r="AU49" i="10"/>
  <c r="AY49" i="10"/>
  <c r="BC49" i="10"/>
  <c r="BG49" i="10"/>
  <c r="BK49" i="10"/>
  <c r="BO49" i="10"/>
  <c r="BS49" i="10"/>
  <c r="BW49" i="10"/>
  <c r="N50" i="10"/>
  <c r="R50" i="10"/>
  <c r="V50" i="10"/>
  <c r="Z50" i="10"/>
  <c r="AD50" i="10"/>
  <c r="AH50" i="10"/>
  <c r="AL50" i="10"/>
  <c r="AP50" i="10"/>
  <c r="AT50" i="10"/>
  <c r="AX50" i="10"/>
  <c r="BB50" i="10"/>
  <c r="BF50" i="10"/>
  <c r="BJ50" i="10"/>
  <c r="BN50" i="10"/>
  <c r="BR50" i="10"/>
  <c r="BV50" i="10"/>
  <c r="BZ50" i="10"/>
  <c r="F52" i="10"/>
  <c r="J52" i="10"/>
  <c r="N52" i="10"/>
  <c r="R52" i="10"/>
  <c r="V52" i="10"/>
  <c r="Z52" i="10"/>
  <c r="AH52" i="10"/>
  <c r="AL52" i="10"/>
  <c r="AP52" i="10"/>
  <c r="AT52" i="10"/>
  <c r="AX52" i="10"/>
  <c r="BB52" i="10"/>
  <c r="BF52" i="10"/>
  <c r="BJ52" i="10"/>
  <c r="BN52" i="10"/>
  <c r="BR52" i="10"/>
  <c r="BV52" i="10"/>
  <c r="BZ52" i="10"/>
  <c r="F53" i="10"/>
  <c r="J53" i="10"/>
  <c r="N53" i="10"/>
  <c r="R53" i="10"/>
  <c r="V53" i="10"/>
  <c r="Z53" i="10"/>
  <c r="AD53" i="10"/>
  <c r="AH53" i="10"/>
  <c r="AL53" i="10"/>
  <c r="AP53" i="10"/>
  <c r="AT53" i="10"/>
  <c r="AX53" i="10"/>
  <c r="BB53" i="10"/>
  <c r="BF53" i="10"/>
  <c r="BJ53" i="10"/>
  <c r="BN53" i="10"/>
  <c r="BR53" i="10"/>
  <c r="BV53" i="10"/>
  <c r="BZ53" i="10"/>
  <c r="F54" i="10"/>
  <c r="J54" i="10"/>
  <c r="N54" i="10"/>
  <c r="R54" i="10"/>
  <c r="V54" i="10"/>
  <c r="Z54" i="10"/>
  <c r="AD54" i="10"/>
  <c r="AH54" i="10"/>
  <c r="AL54" i="10"/>
  <c r="AP54" i="10"/>
  <c r="AT54" i="10"/>
  <c r="AX54" i="10"/>
  <c r="BB54" i="10"/>
  <c r="BF54" i="10"/>
  <c r="BJ54" i="10"/>
  <c r="BN54" i="10"/>
  <c r="BR54" i="10"/>
  <c r="BV54" i="10"/>
  <c r="BZ54" i="10"/>
  <c r="F55" i="10"/>
  <c r="J55" i="10"/>
  <c r="N55" i="10"/>
  <c r="R55" i="10"/>
  <c r="V55" i="10"/>
  <c r="Z55" i="10"/>
  <c r="AD55" i="10"/>
  <c r="AH55" i="10"/>
  <c r="AL55" i="10"/>
  <c r="AP55" i="10"/>
  <c r="AT55" i="10"/>
  <c r="AX55" i="10"/>
  <c r="G50" i="10"/>
  <c r="K50" i="10"/>
  <c r="O50" i="10"/>
  <c r="S50" i="10"/>
  <c r="W50" i="10"/>
  <c r="AA50" i="10"/>
  <c r="AE50" i="10"/>
  <c r="AI50" i="10"/>
  <c r="AM50" i="10"/>
  <c r="AQ50" i="10"/>
  <c r="AU50" i="10"/>
  <c r="AY50" i="10"/>
  <c r="BC50" i="10"/>
  <c r="BG50" i="10"/>
  <c r="BK50" i="10"/>
  <c r="BO50" i="10"/>
  <c r="BS50" i="10"/>
  <c r="BW50" i="10"/>
  <c r="G52" i="10"/>
  <c r="K52" i="10"/>
  <c r="O52" i="10"/>
  <c r="S52" i="10"/>
  <c r="W52" i="10"/>
  <c r="AA52" i="10"/>
  <c r="AE52" i="10"/>
  <c r="AI52" i="10"/>
  <c r="AM52" i="10"/>
  <c r="AQ52" i="10"/>
  <c r="AU52" i="10"/>
  <c r="AY52" i="10"/>
  <c r="BC52" i="10"/>
  <c r="BG52" i="10"/>
  <c r="BK52" i="10"/>
  <c r="BO52" i="10"/>
  <c r="BS52" i="10"/>
  <c r="BW52" i="10"/>
  <c r="G53" i="10"/>
  <c r="K53" i="10"/>
  <c r="O53" i="10"/>
  <c r="S53" i="10"/>
  <c r="W53" i="10"/>
  <c r="AA53" i="10"/>
  <c r="AE53" i="10"/>
  <c r="AI53" i="10"/>
  <c r="AM53" i="10"/>
  <c r="AQ53" i="10"/>
  <c r="AU53" i="10"/>
  <c r="AY53" i="10"/>
  <c r="BC53" i="10"/>
  <c r="BG53" i="10"/>
  <c r="BK53" i="10"/>
  <c r="BO53" i="10"/>
  <c r="BS53" i="10"/>
  <c r="BW53" i="10"/>
  <c r="G54" i="10"/>
  <c r="K54" i="10"/>
  <c r="O54" i="10"/>
  <c r="S54" i="10"/>
  <c r="W54" i="10"/>
  <c r="AA54" i="10"/>
  <c r="AE54" i="10"/>
  <c r="AI54" i="10"/>
  <c r="AM54" i="10"/>
  <c r="AQ54" i="10"/>
  <c r="AU54" i="10"/>
  <c r="AY54" i="10"/>
  <c r="BC54" i="10"/>
  <c r="BG54" i="10"/>
  <c r="BK54" i="10"/>
  <c r="BO54" i="10"/>
  <c r="BS54" i="10"/>
  <c r="BW54" i="10"/>
  <c r="G55" i="10"/>
  <c r="K55" i="10"/>
  <c r="O55" i="10"/>
  <c r="S55" i="10"/>
  <c r="W55" i="10"/>
  <c r="BB55" i="10"/>
  <c r="BF55" i="10"/>
  <c r="BJ55" i="10"/>
  <c r="BN55" i="10"/>
  <c r="BR55" i="10"/>
  <c r="BV55" i="10"/>
  <c r="BZ55" i="10"/>
  <c r="F57" i="10"/>
  <c r="J57" i="10"/>
  <c r="N57" i="10"/>
  <c r="R57" i="10"/>
  <c r="V57" i="10"/>
  <c r="Z57" i="10"/>
  <c r="AD57" i="10"/>
  <c r="AH57" i="10"/>
  <c r="AL57" i="10"/>
  <c r="AP57" i="10"/>
  <c r="AT57" i="10"/>
  <c r="AX57" i="10"/>
  <c r="BB57" i="10"/>
  <c r="BF57" i="10"/>
  <c r="BJ57" i="10"/>
  <c r="BN57" i="10"/>
  <c r="BR57" i="10"/>
  <c r="BV57" i="10"/>
  <c r="BZ57" i="10"/>
  <c r="F58" i="10"/>
  <c r="J58" i="10"/>
  <c r="N58" i="10"/>
  <c r="R58" i="10"/>
  <c r="V58" i="10"/>
  <c r="Z58" i="10"/>
  <c r="AD58" i="10"/>
  <c r="AH58" i="10"/>
  <c r="AL58" i="10"/>
  <c r="AP58" i="10"/>
  <c r="AT58" i="10"/>
  <c r="AX58" i="10"/>
  <c r="BB58" i="10"/>
  <c r="BF58" i="10"/>
  <c r="BJ58" i="10"/>
  <c r="BN58" i="10"/>
  <c r="BR58" i="10"/>
  <c r="BV58" i="10"/>
  <c r="BZ58" i="10"/>
  <c r="F59" i="10"/>
  <c r="J59" i="10"/>
  <c r="N59" i="10"/>
  <c r="R59" i="10"/>
  <c r="V59" i="10"/>
  <c r="Z59" i="10"/>
  <c r="AD59" i="10"/>
  <c r="AH59" i="10"/>
  <c r="AL59" i="10"/>
  <c r="AP59" i="10"/>
  <c r="AT59" i="10"/>
  <c r="AX59" i="10"/>
  <c r="BB59" i="10"/>
  <c r="BF59" i="10"/>
  <c r="BJ59" i="10"/>
  <c r="BN59" i="10"/>
  <c r="BR59" i="10"/>
  <c r="BV59" i="10"/>
  <c r="BZ59" i="10"/>
  <c r="AA55" i="10"/>
  <c r="AE55" i="10"/>
  <c r="AI55" i="10"/>
  <c r="AM55" i="10"/>
  <c r="AQ55" i="10"/>
  <c r="AU55" i="10"/>
  <c r="AY55" i="10"/>
  <c r="BC55" i="10"/>
  <c r="BG55" i="10"/>
  <c r="BK55" i="10"/>
  <c r="BO55" i="10"/>
  <c r="BS55" i="10"/>
  <c r="BW55" i="10"/>
  <c r="G57" i="10"/>
  <c r="K57" i="10"/>
  <c r="O57" i="10"/>
  <c r="S57" i="10"/>
  <c r="W57" i="10"/>
  <c r="AA57" i="10"/>
  <c r="AE57" i="10"/>
  <c r="AI57" i="10"/>
  <c r="AM57" i="10"/>
  <c r="AQ57" i="10"/>
  <c r="AU57" i="10"/>
  <c r="AY57" i="10"/>
  <c r="BC57" i="10"/>
  <c r="BG57" i="10"/>
  <c r="BK57" i="10"/>
  <c r="BO57" i="10"/>
  <c r="BS57" i="10"/>
  <c r="BW57" i="10"/>
  <c r="G58" i="10"/>
  <c r="K58" i="10"/>
  <c r="O58" i="10"/>
  <c r="S58" i="10"/>
  <c r="W58" i="10"/>
  <c r="AA58" i="10"/>
  <c r="AE58" i="10"/>
  <c r="AI58" i="10"/>
  <c r="AM58" i="10"/>
  <c r="AQ58" i="10"/>
  <c r="AU58" i="10"/>
  <c r="AY58" i="10"/>
  <c r="BC58" i="10"/>
  <c r="BG58" i="10"/>
  <c r="BK58" i="10"/>
  <c r="BO58" i="10"/>
  <c r="BS58" i="10"/>
  <c r="BW58" i="10"/>
  <c r="G59" i="10"/>
  <c r="K59" i="10"/>
  <c r="O59" i="10"/>
  <c r="S59" i="10"/>
  <c r="W59" i="10"/>
  <c r="AA59" i="10"/>
  <c r="AE59" i="10"/>
  <c r="AI59" i="10"/>
  <c r="AM59" i="10"/>
  <c r="AQ59" i="10"/>
  <c r="AU59" i="10"/>
  <c r="AY59" i="10"/>
  <c r="BC59" i="10"/>
  <c r="BG59" i="10"/>
  <c r="BK59" i="10"/>
  <c r="BO59" i="10"/>
  <c r="BS59" i="10"/>
  <c r="BW59" i="10"/>
  <c r="G60" i="10"/>
  <c r="K60" i="10"/>
  <c r="O60" i="10"/>
  <c r="S60" i="10"/>
  <c r="W60" i="10"/>
  <c r="AA60" i="10"/>
  <c r="AE60" i="10"/>
  <c r="AI60" i="10"/>
  <c r="AM60" i="10"/>
  <c r="AQ60" i="10"/>
  <c r="AU60" i="10"/>
  <c r="AY60" i="10"/>
  <c r="BC60" i="10"/>
  <c r="BG60" i="10"/>
  <c r="BK60" i="10"/>
  <c r="BO60" i="10"/>
  <c r="BS60" i="10"/>
  <c r="BW60" i="10"/>
  <c r="BW79" i="7"/>
  <c r="AB42" i="10"/>
  <c r="AB47" i="10"/>
  <c r="AF42" i="10"/>
  <c r="AF47" i="10"/>
  <c r="AJ42" i="10"/>
  <c r="AJ47" i="10"/>
  <c r="AR42" i="10"/>
  <c r="AR47" i="10"/>
  <c r="AV42" i="10"/>
  <c r="AV47" i="10"/>
  <c r="AZ42" i="10"/>
  <c r="AZ47" i="10"/>
  <c r="BH42" i="10"/>
  <c r="BH47" i="10"/>
  <c r="BL42" i="10"/>
  <c r="BL47" i="10"/>
  <c r="BP42" i="10"/>
  <c r="BP47" i="10"/>
  <c r="BT42" i="10"/>
  <c r="BT47" i="10"/>
  <c r="BX47" i="10"/>
  <c r="BX42" i="10"/>
  <c r="E42" i="10"/>
  <c r="M42" i="10"/>
  <c r="U42" i="10"/>
  <c r="AE42" i="10"/>
  <c r="AP42" i="10"/>
  <c r="BA42" i="10"/>
  <c r="BU42" i="10"/>
  <c r="L43" i="10"/>
  <c r="AG43" i="10"/>
  <c r="BB43" i="10"/>
  <c r="BX43" i="10"/>
  <c r="H47" i="10"/>
  <c r="AC47" i="10"/>
  <c r="AY47" i="10"/>
  <c r="AG42" i="10"/>
  <c r="AG47" i="10"/>
  <c r="AW42" i="10"/>
  <c r="AW47" i="10"/>
  <c r="BM42" i="10"/>
  <c r="BM47" i="10"/>
  <c r="P42" i="10"/>
  <c r="Y42" i="10"/>
  <c r="AI42" i="10"/>
  <c r="AT42" i="10"/>
  <c r="BE42" i="10"/>
  <c r="BZ42" i="10"/>
  <c r="Q43" i="10"/>
  <c r="AL43" i="10"/>
  <c r="BH43" i="10"/>
  <c r="BD47" i="10"/>
  <c r="BQ47" i="10"/>
  <c r="BQ42" i="10"/>
  <c r="F47" i="10"/>
  <c r="F42" i="10"/>
  <c r="J47" i="10"/>
  <c r="J42" i="10"/>
  <c r="N47" i="10"/>
  <c r="N42" i="10"/>
  <c r="R47" i="10"/>
  <c r="R42" i="10"/>
  <c r="V47" i="10"/>
  <c r="V42" i="10"/>
  <c r="AH47" i="10"/>
  <c r="AH42" i="10"/>
  <c r="AL47" i="10"/>
  <c r="AL42" i="10"/>
  <c r="AX47" i="10"/>
  <c r="AX42" i="10"/>
  <c r="BB47" i="10"/>
  <c r="BB42" i="10"/>
  <c r="BF47" i="10"/>
  <c r="BF42" i="10"/>
  <c r="BN47" i="10"/>
  <c r="BN42" i="10"/>
  <c r="BR47" i="10"/>
  <c r="BR42" i="10"/>
  <c r="BV47" i="10"/>
  <c r="BV42" i="10"/>
  <c r="I42" i="10"/>
  <c r="Q42" i="10"/>
  <c r="Z42" i="10"/>
  <c r="AK42" i="10"/>
  <c r="AU42" i="10"/>
  <c r="BJ42" i="10"/>
  <c r="BV43" i="10"/>
  <c r="V43" i="10"/>
  <c r="AR43" i="10"/>
  <c r="BM43" i="10"/>
  <c r="S47" i="10"/>
  <c r="AN47" i="10"/>
  <c r="BI47" i="10"/>
  <c r="BY47" i="10"/>
  <c r="BY42" i="10"/>
  <c r="G47" i="10"/>
  <c r="G42" i="10"/>
  <c r="K47" i="10"/>
  <c r="K42" i="10"/>
  <c r="O47" i="10"/>
  <c r="O42" i="10"/>
  <c r="W47" i="10"/>
  <c r="W42" i="10"/>
  <c r="AA47" i="10"/>
  <c r="AA42" i="10"/>
  <c r="AM47" i="10"/>
  <c r="AM42" i="10"/>
  <c r="AQ47" i="10"/>
  <c r="AQ42" i="10"/>
  <c r="BC47" i="10"/>
  <c r="BC42" i="10"/>
  <c r="BG47" i="10"/>
  <c r="BG42" i="10"/>
  <c r="BK47" i="10"/>
  <c r="BK42" i="10"/>
  <c r="BS47" i="10"/>
  <c r="BS42" i="10"/>
  <c r="BW42" i="10"/>
  <c r="BW47" i="10"/>
  <c r="D42" i="10"/>
  <c r="L42" i="10"/>
  <c r="T42" i="10"/>
  <c r="AD42" i="10"/>
  <c r="AO42" i="10"/>
  <c r="BO42" i="10"/>
  <c r="F43" i="10"/>
  <c r="AB43" i="10"/>
  <c r="AW43" i="10"/>
  <c r="BR43" i="10"/>
  <c r="C47" i="10"/>
  <c r="X47" i="10"/>
  <c r="AS47" i="10"/>
  <c r="E43" i="10"/>
  <c r="J43" i="10"/>
  <c r="P43" i="10"/>
  <c r="U43" i="10"/>
  <c r="Z43" i="10"/>
  <c r="AF43" i="10"/>
  <c r="AK43" i="10"/>
  <c r="AP43" i="10"/>
  <c r="AV43" i="10"/>
  <c r="BA43" i="10"/>
  <c r="BF43" i="10"/>
  <c r="BL43" i="10"/>
  <c r="BQ43" i="10"/>
  <c r="B44" i="10"/>
  <c r="BW43" i="10"/>
  <c r="BS43" i="10"/>
  <c r="BO43" i="10"/>
  <c r="BK43" i="10"/>
  <c r="BG43" i="10"/>
  <c r="BC43" i="10"/>
  <c r="AY43" i="10"/>
  <c r="AU43" i="10"/>
  <c r="AQ43" i="10"/>
  <c r="AM43" i="10"/>
  <c r="AI43" i="10"/>
  <c r="AE43" i="10"/>
  <c r="AA43" i="10"/>
  <c r="W43" i="10"/>
  <c r="S43" i="10"/>
  <c r="O43" i="10"/>
  <c r="K43" i="10"/>
  <c r="G43" i="10"/>
  <c r="C43" i="10"/>
  <c r="H43" i="10"/>
  <c r="M43" i="10"/>
  <c r="R43" i="10"/>
  <c r="X43" i="10"/>
  <c r="AC43" i="10"/>
  <c r="AH43" i="10"/>
  <c r="AN43" i="10"/>
  <c r="AS43" i="10"/>
  <c r="AX43" i="10"/>
  <c r="BD43" i="10"/>
  <c r="BI43" i="10"/>
  <c r="BN43" i="10"/>
  <c r="BT43" i="10"/>
  <c r="BY43" i="10"/>
  <c r="D43" i="10"/>
  <c r="I43" i="10"/>
  <c r="N43" i="10"/>
  <c r="T43" i="10"/>
  <c r="Y43" i="10"/>
  <c r="AD43" i="10"/>
  <c r="AJ43" i="10"/>
  <c r="AO43" i="10"/>
  <c r="AT43" i="10"/>
  <c r="AZ43" i="10"/>
  <c r="BE43" i="10"/>
  <c r="BJ43" i="10"/>
  <c r="BP43" i="10"/>
  <c r="BU43" i="10"/>
  <c r="BZ43" i="10"/>
  <c r="B45" i="9"/>
  <c r="B64" i="8"/>
  <c r="B44" i="8"/>
  <c r="G78" i="7"/>
  <c r="L78" i="7"/>
  <c r="R78" i="7"/>
  <c r="W78" i="7"/>
  <c r="AB78" i="7"/>
  <c r="AH78" i="7"/>
  <c r="AM78" i="7"/>
  <c r="AR78" i="7"/>
  <c r="AX78" i="7"/>
  <c r="BC78" i="7"/>
  <c r="BH78" i="7"/>
  <c r="BN78" i="7"/>
  <c r="BS78" i="7"/>
  <c r="BX78" i="7"/>
  <c r="E79" i="7"/>
  <c r="J79" i="7"/>
  <c r="O79" i="7"/>
  <c r="U79" i="7"/>
  <c r="Z79" i="7"/>
  <c r="AE79" i="7"/>
  <c r="AK79" i="7"/>
  <c r="AP79" i="7"/>
  <c r="AU79" i="7"/>
  <c r="BA79" i="7"/>
  <c r="BF79" i="7"/>
  <c r="BK79" i="7"/>
  <c r="BQ79" i="7"/>
  <c r="BV79" i="7"/>
  <c r="BX80" i="7"/>
  <c r="BT80" i="7"/>
  <c r="BP80" i="7"/>
  <c r="BL80" i="7"/>
  <c r="BH80" i="7"/>
  <c r="BD80" i="7"/>
  <c r="AZ80" i="7"/>
  <c r="AV80" i="7"/>
  <c r="AR80" i="7"/>
  <c r="BZ80" i="7"/>
  <c r="BU80" i="7"/>
  <c r="BO80" i="7"/>
  <c r="BJ80" i="7"/>
  <c r="BY80" i="7"/>
  <c r="BS80" i="7"/>
  <c r="BN80" i="7"/>
  <c r="BI80" i="7"/>
  <c r="BW80" i="7"/>
  <c r="BR80" i="7"/>
  <c r="BM80" i="7"/>
  <c r="BG80" i="7"/>
  <c r="BB80" i="7"/>
  <c r="AW80" i="7"/>
  <c r="AQ80" i="7"/>
  <c r="AM80" i="7"/>
  <c r="AI80" i="7"/>
  <c r="AE80" i="7"/>
  <c r="AA80" i="7"/>
  <c r="W80" i="7"/>
  <c r="S80" i="7"/>
  <c r="O80" i="7"/>
  <c r="K80" i="7"/>
  <c r="G80" i="7"/>
  <c r="C80" i="7"/>
  <c r="H80" i="7"/>
  <c r="M80" i="7"/>
  <c r="R80" i="7"/>
  <c r="X80" i="7"/>
  <c r="AC80" i="7"/>
  <c r="AH80" i="7"/>
  <c r="AN80" i="7"/>
  <c r="AT80" i="7"/>
  <c r="BA80" i="7"/>
  <c r="BK80" i="7"/>
  <c r="I83" i="7"/>
  <c r="AD83" i="7"/>
  <c r="AY83" i="7"/>
  <c r="BU83" i="7"/>
  <c r="C78" i="7"/>
  <c r="H78" i="7"/>
  <c r="N78" i="7"/>
  <c r="S78" i="7"/>
  <c r="X78" i="7"/>
  <c r="AI78" i="7"/>
  <c r="AN78" i="7"/>
  <c r="AT78" i="7"/>
  <c r="BD78" i="7"/>
  <c r="BJ78" i="7"/>
  <c r="BO78" i="7"/>
  <c r="BT78" i="7"/>
  <c r="BZ78" i="7"/>
  <c r="F79" i="7"/>
  <c r="K79" i="7"/>
  <c r="Q79" i="7"/>
  <c r="V79" i="7"/>
  <c r="AA79" i="7"/>
  <c r="AG79" i="7"/>
  <c r="AL79" i="7"/>
  <c r="AQ79" i="7"/>
  <c r="AW79" i="7"/>
  <c r="BB79" i="7"/>
  <c r="BG79" i="7"/>
  <c r="BM79" i="7"/>
  <c r="BR79" i="7"/>
  <c r="D80" i="7"/>
  <c r="I80" i="7"/>
  <c r="N80" i="7"/>
  <c r="T80" i="7"/>
  <c r="Y80" i="7"/>
  <c r="AD80" i="7"/>
  <c r="AJ80" i="7"/>
  <c r="AO80" i="7"/>
  <c r="AU80" i="7"/>
  <c r="BC80" i="7"/>
  <c r="BQ80" i="7"/>
  <c r="BE83" i="7"/>
  <c r="D78" i="7"/>
  <c r="J78" i="7"/>
  <c r="O78" i="7"/>
  <c r="T78" i="7"/>
  <c r="Z78" i="7"/>
  <c r="AE78" i="7"/>
  <c r="AJ78" i="7"/>
  <c r="AP78" i="7"/>
  <c r="AU78" i="7"/>
  <c r="AZ78" i="7"/>
  <c r="BF78" i="7"/>
  <c r="BK78" i="7"/>
  <c r="BP78" i="7"/>
  <c r="BV78" i="7"/>
  <c r="BX79" i="7"/>
  <c r="BT79" i="7"/>
  <c r="BP79" i="7"/>
  <c r="BL79" i="7"/>
  <c r="BH79" i="7"/>
  <c r="BD79" i="7"/>
  <c r="AZ79" i="7"/>
  <c r="AV79" i="7"/>
  <c r="AR79" i="7"/>
  <c r="AN79" i="7"/>
  <c r="AJ79" i="7"/>
  <c r="AF79" i="7"/>
  <c r="AB79" i="7"/>
  <c r="X79" i="7"/>
  <c r="T79" i="7"/>
  <c r="P79" i="7"/>
  <c r="L79" i="7"/>
  <c r="H79" i="7"/>
  <c r="D79" i="7"/>
  <c r="G79" i="7"/>
  <c r="M79" i="7"/>
  <c r="R79" i="7"/>
  <c r="W79" i="7"/>
  <c r="AC79" i="7"/>
  <c r="AH79" i="7"/>
  <c r="AM79" i="7"/>
  <c r="AS79" i="7"/>
  <c r="AX79" i="7"/>
  <c r="BC79" i="7"/>
  <c r="BI79" i="7"/>
  <c r="BN79" i="7"/>
  <c r="BS79" i="7"/>
  <c r="BY79" i="7"/>
  <c r="E80" i="7"/>
  <c r="J80" i="7"/>
  <c r="P80" i="7"/>
  <c r="U80" i="7"/>
  <c r="Z80" i="7"/>
  <c r="AF80" i="7"/>
  <c r="AK80" i="7"/>
  <c r="AP80" i="7"/>
  <c r="AX80" i="7"/>
  <c r="BE80" i="7"/>
  <c r="BV80" i="7"/>
  <c r="AO83" i="7"/>
  <c r="E83" i="7"/>
  <c r="E78" i="7"/>
  <c r="M83" i="7"/>
  <c r="M78" i="7"/>
  <c r="Q83" i="7"/>
  <c r="Q78" i="7"/>
  <c r="U83" i="7"/>
  <c r="U78" i="7"/>
  <c r="AC83" i="7"/>
  <c r="AC78" i="7"/>
  <c r="AG83" i="7"/>
  <c r="AG78" i="7"/>
  <c r="AK83" i="7"/>
  <c r="AK78" i="7"/>
  <c r="AS83" i="7"/>
  <c r="AS78" i="7"/>
  <c r="AW83" i="7"/>
  <c r="AW78" i="7"/>
  <c r="BA83" i="7"/>
  <c r="BA78" i="7"/>
  <c r="BI83" i="7"/>
  <c r="BI78" i="7"/>
  <c r="BM83" i="7"/>
  <c r="BM78" i="7"/>
  <c r="BQ83" i="7"/>
  <c r="BQ78" i="7"/>
  <c r="BY83" i="7"/>
  <c r="BY78" i="7"/>
  <c r="F78" i="7"/>
  <c r="K78" i="7"/>
  <c r="P78" i="7"/>
  <c r="V78" i="7"/>
  <c r="AA78" i="7"/>
  <c r="AF78" i="7"/>
  <c r="AL78" i="7"/>
  <c r="AQ78" i="7"/>
  <c r="AV78" i="7"/>
  <c r="BB78" i="7"/>
  <c r="BG78" i="7"/>
  <c r="BL78" i="7"/>
  <c r="BR78" i="7"/>
  <c r="BW78" i="7"/>
  <c r="C79" i="7"/>
  <c r="I79" i="7"/>
  <c r="N79" i="7"/>
  <c r="S79" i="7"/>
  <c r="Y79" i="7"/>
  <c r="AD79" i="7"/>
  <c r="AI79" i="7"/>
  <c r="AO79" i="7"/>
  <c r="AT79" i="7"/>
  <c r="AY79" i="7"/>
  <c r="BE79" i="7"/>
  <c r="BJ79" i="7"/>
  <c r="BO79" i="7"/>
  <c r="BU79" i="7"/>
  <c r="BZ79" i="7"/>
  <c r="F80" i="7"/>
  <c r="L80" i="7"/>
  <c r="Q80" i="7"/>
  <c r="V80" i="7"/>
  <c r="AB80" i="7"/>
  <c r="AG80" i="7"/>
  <c r="AL80" i="7"/>
  <c r="AS80" i="7"/>
  <c r="AY80" i="7"/>
  <c r="BF80" i="7"/>
  <c r="Y83" i="7"/>
  <c r="B100" i="5"/>
  <c r="B80" i="5"/>
  <c r="M12" i="4"/>
  <c r="M10" i="4"/>
  <c r="M8" i="4"/>
  <c r="M14" i="4"/>
  <c r="BZ44" i="10" l="1"/>
  <c r="BV44" i="10"/>
  <c r="BR44" i="10"/>
  <c r="BN44" i="10"/>
  <c r="BJ44" i="10"/>
  <c r="BF44" i="10"/>
  <c r="BB44" i="10"/>
  <c r="AX44" i="10"/>
  <c r="AT44" i="10"/>
  <c r="AP44" i="10"/>
  <c r="AL44" i="10"/>
  <c r="AH44" i="10"/>
  <c r="AD44" i="10"/>
  <c r="Z44" i="10"/>
  <c r="V44" i="10"/>
  <c r="R44" i="10"/>
  <c r="N44" i="10"/>
  <c r="J44" i="10"/>
  <c r="F44" i="10"/>
  <c r="BX44" i="10"/>
  <c r="BS44" i="10"/>
  <c r="BM44" i="10"/>
  <c r="BH44" i="10"/>
  <c r="BC44" i="10"/>
  <c r="AW44" i="10"/>
  <c r="AR44" i="10"/>
  <c r="AM44" i="10"/>
  <c r="AG44" i="10"/>
  <c r="AB44" i="10"/>
  <c r="W44" i="10"/>
  <c r="Q44" i="10"/>
  <c r="L44" i="10"/>
  <c r="G44" i="10"/>
  <c r="BW44" i="10"/>
  <c r="BQ44" i="10"/>
  <c r="BL44" i="10"/>
  <c r="BG44" i="10"/>
  <c r="BA44" i="10"/>
  <c r="AV44" i="10"/>
  <c r="AQ44" i="10"/>
  <c r="AK44" i="10"/>
  <c r="AF44" i="10"/>
  <c r="AA44" i="10"/>
  <c r="U44" i="10"/>
  <c r="P44" i="10"/>
  <c r="K44" i="10"/>
  <c r="E44" i="10"/>
  <c r="BY44" i="10"/>
  <c r="BT44" i="10"/>
  <c r="BO44" i="10"/>
  <c r="BI44" i="10"/>
  <c r="BD44" i="10"/>
  <c r="AY44" i="10"/>
  <c r="AS44" i="10"/>
  <c r="AN44" i="10"/>
  <c r="AI44" i="10"/>
  <c r="AC44" i="10"/>
  <c r="X44" i="10"/>
  <c r="S44" i="10"/>
  <c r="M44" i="10"/>
  <c r="H44" i="10"/>
  <c r="C44" i="10"/>
  <c r="BE44" i="10"/>
  <c r="AJ44" i="10"/>
  <c r="O44" i="10"/>
  <c r="BU44" i="10"/>
  <c r="AZ44" i="10"/>
  <c r="AE44" i="10"/>
  <c r="I44" i="10"/>
  <c r="BP44" i="10"/>
  <c r="AU44" i="10"/>
  <c r="Y44" i="10"/>
  <c r="D44" i="10"/>
  <c r="BK44" i="10"/>
  <c r="AO44" i="10"/>
  <c r="T44" i="10"/>
  <c r="B66" i="8"/>
  <c r="B102" i="5"/>
  <c r="B43" i="3" l="1"/>
  <c r="B44" i="3" s="1"/>
  <c r="B66" i="1"/>
  <c r="B64" i="1"/>
  <c r="B62" i="1"/>
  <c r="B43" i="1"/>
  <c r="B44" i="1" s="1"/>
  <c r="B44" i="2" l="1"/>
  <c r="B45" i="2" s="1"/>
  <c r="C60" i="3" l="1"/>
  <c r="C55" i="3"/>
  <c r="C50" i="3"/>
  <c r="D58" i="3"/>
  <c r="D53" i="3"/>
  <c r="E58" i="3"/>
  <c r="AA59" i="3"/>
  <c r="W59" i="3"/>
  <c r="S59" i="3"/>
  <c r="O59" i="3"/>
  <c r="K59" i="3"/>
  <c r="G59" i="3"/>
  <c r="AD58" i="3"/>
  <c r="Z58" i="3"/>
  <c r="V58" i="3"/>
  <c r="R58" i="3"/>
  <c r="N58" i="3"/>
  <c r="J58" i="3"/>
  <c r="F58" i="3"/>
  <c r="AB55" i="3"/>
  <c r="X55" i="3"/>
  <c r="T55" i="3"/>
  <c r="P55" i="3"/>
  <c r="L55" i="3"/>
  <c r="H55" i="3"/>
  <c r="AA54" i="3"/>
  <c r="W54" i="3"/>
  <c r="S54" i="3"/>
  <c r="O54" i="3"/>
  <c r="K54" i="3"/>
  <c r="G54" i="3"/>
  <c r="AD53" i="3"/>
  <c r="Z53" i="3"/>
  <c r="V53" i="3"/>
  <c r="R53" i="3"/>
  <c r="N53" i="3"/>
  <c r="J53" i="3"/>
  <c r="F53" i="3"/>
  <c r="AB50" i="3"/>
  <c r="X50" i="3"/>
  <c r="T50" i="3"/>
  <c r="P50" i="3"/>
  <c r="L50" i="3"/>
  <c r="H50" i="3"/>
  <c r="AA49" i="3"/>
  <c r="W49" i="3"/>
  <c r="S49" i="3"/>
  <c r="O49" i="3"/>
  <c r="K49" i="3"/>
  <c r="G49" i="3"/>
  <c r="AD48" i="3"/>
  <c r="Z48" i="3"/>
  <c r="V48" i="3"/>
  <c r="R48" i="3"/>
  <c r="N48" i="3"/>
  <c r="J48" i="3"/>
  <c r="F48" i="3"/>
  <c r="BD60" i="3"/>
  <c r="AZ60" i="3"/>
  <c r="AV60" i="3"/>
  <c r="AR60" i="3"/>
  <c r="AN60" i="3"/>
  <c r="AJ60" i="3"/>
  <c r="AF60" i="3"/>
  <c r="BB59" i="3"/>
  <c r="AX59" i="3"/>
  <c r="AT59" i="3"/>
  <c r="AP59" i="3"/>
  <c r="AL59" i="3"/>
  <c r="AH59" i="3"/>
  <c r="BD58" i="3"/>
  <c r="AZ58" i="3"/>
  <c r="AV58" i="3"/>
  <c r="AR58" i="3"/>
  <c r="AN58" i="3"/>
  <c r="AJ58" i="3"/>
  <c r="AF58" i="3"/>
  <c r="BD55" i="3"/>
  <c r="AZ55" i="3"/>
  <c r="AV55" i="3"/>
  <c r="AR55" i="3"/>
  <c r="AN55" i="3"/>
  <c r="AJ55" i="3"/>
  <c r="AF55" i="3"/>
  <c r="BB54" i="3"/>
  <c r="AX54" i="3"/>
  <c r="AT54" i="3"/>
  <c r="AP54" i="3"/>
  <c r="AL54" i="3"/>
  <c r="AH54" i="3"/>
  <c r="BD53" i="3"/>
  <c r="AZ53" i="3"/>
  <c r="AV53" i="3"/>
  <c r="AR53" i="3"/>
  <c r="AN53" i="3"/>
  <c r="AJ53" i="3"/>
  <c r="AF53" i="3"/>
  <c r="BD50" i="3"/>
  <c r="AZ50" i="3"/>
  <c r="AV50" i="3"/>
  <c r="AR50" i="3"/>
  <c r="AN50" i="3"/>
  <c r="AJ50" i="3"/>
  <c r="AF50" i="3"/>
  <c r="BB49" i="3"/>
  <c r="AX49" i="3"/>
  <c r="AT49" i="3"/>
  <c r="AP49" i="3"/>
  <c r="AL49" i="3"/>
  <c r="AH49" i="3"/>
  <c r="BD48" i="3"/>
  <c r="AZ48" i="3"/>
  <c r="AV48" i="3"/>
  <c r="AR48" i="3"/>
  <c r="AN48" i="3"/>
  <c r="AJ48" i="3"/>
  <c r="AF48" i="3"/>
  <c r="BR60" i="3"/>
  <c r="BN60" i="3"/>
  <c r="BJ60" i="3"/>
  <c r="BF60" i="3"/>
  <c r="BP59" i="3"/>
  <c r="BL59" i="3"/>
  <c r="BH59" i="3"/>
  <c r="BR58" i="3"/>
  <c r="BN58" i="3"/>
  <c r="BJ58" i="3"/>
  <c r="BF58" i="3"/>
  <c r="BQ55" i="3"/>
  <c r="BM55" i="3"/>
  <c r="BI55" i="3"/>
  <c r="BE55" i="3"/>
  <c r="BO54" i="3"/>
  <c r="BK54" i="3"/>
  <c r="BG54" i="3"/>
  <c r="BQ53" i="3"/>
  <c r="BM53" i="3"/>
  <c r="BI53" i="3"/>
  <c r="BE53" i="3"/>
  <c r="BQ50" i="3"/>
  <c r="BM50" i="3"/>
  <c r="BI50" i="3"/>
  <c r="BE50" i="3"/>
  <c r="BO49" i="3"/>
  <c r="BK49" i="3"/>
  <c r="BG49" i="3"/>
  <c r="BQ48" i="3"/>
  <c r="BM48" i="3"/>
  <c r="BI48" i="3"/>
  <c r="BE48" i="3"/>
  <c r="BW60" i="3"/>
  <c r="BS60" i="3"/>
  <c r="BU59" i="3"/>
  <c r="BW58" i="3"/>
  <c r="BS58" i="3"/>
  <c r="BW55" i="3"/>
  <c r="BS55" i="3"/>
  <c r="BU54" i="3"/>
  <c r="BW53" i="3"/>
  <c r="BS53" i="3"/>
  <c r="BW50" i="3"/>
  <c r="BS50" i="3"/>
  <c r="BU49" i="3"/>
  <c r="BW48" i="3"/>
  <c r="BS48" i="3"/>
  <c r="BY60" i="3"/>
  <c r="BY58" i="3"/>
  <c r="BY55" i="3"/>
  <c r="BY53" i="3"/>
  <c r="BY50" i="3"/>
  <c r="BY48" i="3"/>
  <c r="AD59" i="3"/>
  <c r="Z59" i="3"/>
  <c r="V59" i="3"/>
  <c r="R59" i="3"/>
  <c r="N59" i="3"/>
  <c r="J59" i="3"/>
  <c r="F59" i="3"/>
  <c r="AC58" i="3"/>
  <c r="Y58" i="3"/>
  <c r="U58" i="3"/>
  <c r="Q58" i="3"/>
  <c r="M58" i="3"/>
  <c r="I58" i="3"/>
  <c r="AA55" i="3"/>
  <c r="W55" i="3"/>
  <c r="S55" i="3"/>
  <c r="O55" i="3"/>
  <c r="K55" i="3"/>
  <c r="G55" i="3"/>
  <c r="AD54" i="3"/>
  <c r="Z54" i="3"/>
  <c r="V54" i="3"/>
  <c r="R54" i="3"/>
  <c r="N54" i="3"/>
  <c r="J54" i="3"/>
  <c r="F54" i="3"/>
  <c r="AC53" i="3"/>
  <c r="Y53" i="3"/>
  <c r="U53" i="3"/>
  <c r="Q53" i="3"/>
  <c r="M53" i="3"/>
  <c r="I53" i="3"/>
  <c r="AA50" i="3"/>
  <c r="W50" i="3"/>
  <c r="S50" i="3"/>
  <c r="O50" i="3"/>
  <c r="K50" i="3"/>
  <c r="G50" i="3"/>
  <c r="AD49" i="3"/>
  <c r="Z49" i="3"/>
  <c r="V49" i="3"/>
  <c r="R49" i="3"/>
  <c r="N49" i="3"/>
  <c r="J49" i="3"/>
  <c r="F49" i="3"/>
  <c r="AC48" i="3"/>
  <c r="Y48" i="3"/>
  <c r="U48" i="3"/>
  <c r="Q48" i="3"/>
  <c r="M48" i="3"/>
  <c r="I48" i="3"/>
  <c r="BC60" i="3"/>
  <c r="AY60" i="3"/>
  <c r="AU60" i="3"/>
  <c r="AQ60" i="3"/>
  <c r="AM60" i="3"/>
  <c r="AI60" i="3"/>
  <c r="AE60" i="3"/>
  <c r="BA59" i="3"/>
  <c r="AW59" i="3"/>
  <c r="AS59" i="3"/>
  <c r="AO59" i="3"/>
  <c r="AK59" i="3"/>
  <c r="AG59" i="3"/>
  <c r="BC58" i="3"/>
  <c r="AY58" i="3"/>
  <c r="AU58" i="3"/>
  <c r="AQ58" i="3"/>
  <c r="AM58" i="3"/>
  <c r="AI58" i="3"/>
  <c r="AE58" i="3"/>
  <c r="BC55" i="3"/>
  <c r="AY55" i="3"/>
  <c r="AU55" i="3"/>
  <c r="AQ55" i="3"/>
  <c r="AM55" i="3"/>
  <c r="AI55" i="3"/>
  <c r="AE55" i="3"/>
  <c r="BA54" i="3"/>
  <c r="AW54" i="3"/>
  <c r="AS54" i="3"/>
  <c r="AO54" i="3"/>
  <c r="AK54" i="3"/>
  <c r="AG54" i="3"/>
  <c r="BC53" i="3"/>
  <c r="AY53" i="3"/>
  <c r="AU53" i="3"/>
  <c r="AQ53" i="3"/>
  <c r="AM53" i="3"/>
  <c r="AI53" i="3"/>
  <c r="AE53" i="3"/>
  <c r="BC50" i="3"/>
  <c r="AY50" i="3"/>
  <c r="AU50" i="3"/>
  <c r="AQ50" i="3"/>
  <c r="AM50" i="3"/>
  <c r="AI50" i="3"/>
  <c r="AE50" i="3"/>
  <c r="BA49" i="3"/>
  <c r="AW49" i="3"/>
  <c r="AS49" i="3"/>
  <c r="AO49" i="3"/>
  <c r="AK49" i="3"/>
  <c r="AG49" i="3"/>
  <c r="BC48" i="3"/>
  <c r="AY48" i="3"/>
  <c r="AU48" i="3"/>
  <c r="AQ48" i="3"/>
  <c r="AM48" i="3"/>
  <c r="AI48" i="3"/>
  <c r="AE48" i="3"/>
  <c r="BQ60" i="3"/>
  <c r="BM60" i="3"/>
  <c r="BI60" i="3"/>
  <c r="BE60" i="3"/>
  <c r="BO59" i="3"/>
  <c r="BK59" i="3"/>
  <c r="BG59" i="3"/>
  <c r="BQ58" i="3"/>
  <c r="BM58" i="3"/>
  <c r="BI58" i="3"/>
  <c r="BE58" i="3"/>
  <c r="BP55" i="3"/>
  <c r="BL55" i="3"/>
  <c r="BH55" i="3"/>
  <c r="BR54" i="3"/>
  <c r="BN54" i="3"/>
  <c r="BJ54" i="3"/>
  <c r="BF54" i="3"/>
  <c r="BP53" i="3"/>
  <c r="BL53" i="3"/>
  <c r="BH53" i="3"/>
  <c r="BP50" i="3"/>
  <c r="BL50" i="3"/>
  <c r="BH50" i="3"/>
  <c r="BR49" i="3"/>
  <c r="BN49" i="3"/>
  <c r="BJ49" i="3"/>
  <c r="BF49" i="3"/>
  <c r="BP48" i="3"/>
  <c r="BL48" i="3"/>
  <c r="BH48" i="3"/>
  <c r="BV60" i="3"/>
  <c r="BX59" i="3"/>
  <c r="BT59" i="3"/>
  <c r="BV58" i="3"/>
  <c r="BV55" i="3"/>
  <c r="BX54" i="3"/>
  <c r="BT54" i="3"/>
  <c r="BV53" i="3"/>
  <c r="BV50" i="3"/>
  <c r="BX49" i="3"/>
  <c r="BT49" i="3"/>
  <c r="BV48" i="3"/>
  <c r="BZ59" i="3"/>
  <c r="BZ54" i="3"/>
  <c r="BZ49" i="3"/>
  <c r="AC59" i="3"/>
  <c r="Y59" i="3"/>
  <c r="U59" i="3"/>
  <c r="Q59" i="3"/>
  <c r="M59" i="3"/>
  <c r="I59" i="3"/>
  <c r="AB58" i="3"/>
  <c r="X58" i="3"/>
  <c r="T58" i="3"/>
  <c r="P58" i="3"/>
  <c r="L58" i="3"/>
  <c r="H58" i="3"/>
  <c r="AD55" i="3"/>
  <c r="Z55" i="3"/>
  <c r="V55" i="3"/>
  <c r="R55" i="3"/>
  <c r="N55" i="3"/>
  <c r="J55" i="3"/>
  <c r="F55" i="3"/>
  <c r="AC54" i="3"/>
  <c r="Y54" i="3"/>
  <c r="U54" i="3"/>
  <c r="Q54" i="3"/>
  <c r="M54" i="3"/>
  <c r="I54" i="3"/>
  <c r="AB53" i="3"/>
  <c r="X53" i="3"/>
  <c r="T53" i="3"/>
  <c r="P53" i="3"/>
  <c r="L53" i="3"/>
  <c r="H53" i="3"/>
  <c r="AD50" i="3"/>
  <c r="Z50" i="3"/>
  <c r="V50" i="3"/>
  <c r="R50" i="3"/>
  <c r="N50" i="3"/>
  <c r="J50" i="3"/>
  <c r="F50" i="3"/>
  <c r="AC49" i="3"/>
  <c r="Y49" i="3"/>
  <c r="U49" i="3"/>
  <c r="Q49" i="3"/>
  <c r="M49" i="3"/>
  <c r="I49" i="3"/>
  <c r="AB48" i="3"/>
  <c r="X48" i="3"/>
  <c r="T48" i="3"/>
  <c r="P48" i="3"/>
  <c r="L48" i="3"/>
  <c r="H48" i="3"/>
  <c r="BB60" i="3"/>
  <c r="AX60" i="3"/>
  <c r="AT60" i="3"/>
  <c r="AP60" i="3"/>
  <c r="AL60" i="3"/>
  <c r="AH60" i="3"/>
  <c r="BD59" i="3"/>
  <c r="AZ59" i="3"/>
  <c r="AV59" i="3"/>
  <c r="AR59" i="3"/>
  <c r="AN59" i="3"/>
  <c r="AJ59" i="3"/>
  <c r="AF59" i="3"/>
  <c r="BB58" i="3"/>
  <c r="AX58" i="3"/>
  <c r="AT58" i="3"/>
  <c r="AP58" i="3"/>
  <c r="AL58" i="3"/>
  <c r="AH58" i="3"/>
  <c r="BB55" i="3"/>
  <c r="AX55" i="3"/>
  <c r="AT55" i="3"/>
  <c r="AP55" i="3"/>
  <c r="AL55" i="3"/>
  <c r="AH55" i="3"/>
  <c r="BD54" i="3"/>
  <c r="AZ54" i="3"/>
  <c r="AV54" i="3"/>
  <c r="AR54" i="3"/>
  <c r="AN54" i="3"/>
  <c r="AJ54" i="3"/>
  <c r="AF54" i="3"/>
  <c r="BB53" i="3"/>
  <c r="AX53" i="3"/>
  <c r="AT53" i="3"/>
  <c r="AP53" i="3"/>
  <c r="AL53" i="3"/>
  <c r="AH53" i="3"/>
  <c r="BB50" i="3"/>
  <c r="AX50" i="3"/>
  <c r="AT50" i="3"/>
  <c r="AP50" i="3"/>
  <c r="AL50" i="3"/>
  <c r="AH50" i="3"/>
  <c r="BD49" i="3"/>
  <c r="AZ49" i="3"/>
  <c r="AV49" i="3"/>
  <c r="AR49" i="3"/>
  <c r="AN49" i="3"/>
  <c r="AJ49" i="3"/>
  <c r="AF49" i="3"/>
  <c r="BB48" i="3"/>
  <c r="AX48" i="3"/>
  <c r="AT48" i="3"/>
  <c r="AP48" i="3"/>
  <c r="AL48" i="3"/>
  <c r="AH48" i="3"/>
  <c r="BP60" i="3"/>
  <c r="BL60" i="3"/>
  <c r="BH60" i="3"/>
  <c r="BR59" i="3"/>
  <c r="BN59" i="3"/>
  <c r="BJ59" i="3"/>
  <c r="BF59" i="3"/>
  <c r="BP58" i="3"/>
  <c r="BL58" i="3"/>
  <c r="BH58" i="3"/>
  <c r="BO55" i="3"/>
  <c r="BK55" i="3"/>
  <c r="BG55" i="3"/>
  <c r="BQ54" i="3"/>
  <c r="BM54" i="3"/>
  <c r="BI54" i="3"/>
  <c r="BE54" i="3"/>
  <c r="BO53" i="3"/>
  <c r="BK53" i="3"/>
  <c r="BG53" i="3"/>
  <c r="BO50" i="3"/>
  <c r="BK50" i="3"/>
  <c r="BG50" i="3"/>
  <c r="BQ49" i="3"/>
  <c r="BM49" i="3"/>
  <c r="BI49" i="3"/>
  <c r="BE49" i="3"/>
  <c r="BO48" i="3"/>
  <c r="BK48" i="3"/>
  <c r="BG48" i="3"/>
  <c r="BU60" i="3"/>
  <c r="BW59" i="3"/>
  <c r="BS59" i="3"/>
  <c r="BU58" i="3"/>
  <c r="BU55" i="3"/>
  <c r="BW54" i="3"/>
  <c r="BS54" i="3"/>
  <c r="BU53" i="3"/>
  <c r="BU50" i="3"/>
  <c r="BW49" i="3"/>
  <c r="BS49" i="3"/>
  <c r="BU48" i="3"/>
  <c r="BY59" i="3"/>
  <c r="BY54" i="3"/>
  <c r="BY49" i="3"/>
  <c r="C49" i="3"/>
  <c r="AB59" i="3"/>
  <c r="X59" i="3"/>
  <c r="T59" i="3"/>
  <c r="P59" i="3"/>
  <c r="L59" i="3"/>
  <c r="H59" i="3"/>
  <c r="AA58" i="3"/>
  <c r="W58" i="3"/>
  <c r="S58" i="3"/>
  <c r="O58" i="3"/>
  <c r="K58" i="3"/>
  <c r="G58" i="3"/>
  <c r="AC55" i="3"/>
  <c r="Y55" i="3"/>
  <c r="U55" i="3"/>
  <c r="Q55" i="3"/>
  <c r="M55" i="3"/>
  <c r="I55" i="3"/>
  <c r="AB54" i="3"/>
  <c r="X54" i="3"/>
  <c r="T54" i="3"/>
  <c r="P54" i="3"/>
  <c r="L54" i="3"/>
  <c r="H54" i="3"/>
  <c r="AA53" i="3"/>
  <c r="W53" i="3"/>
  <c r="S53" i="3"/>
  <c r="O53" i="3"/>
  <c r="K53" i="3"/>
  <c r="G53" i="3"/>
  <c r="AC50" i="3"/>
  <c r="Y50" i="3"/>
  <c r="U50" i="3"/>
  <c r="Q50" i="3"/>
  <c r="M50" i="3"/>
  <c r="I50" i="3"/>
  <c r="AB49" i="3"/>
  <c r="X49" i="3"/>
  <c r="T49" i="3"/>
  <c r="P49" i="3"/>
  <c r="L49" i="3"/>
  <c r="H49" i="3"/>
  <c r="AA48" i="3"/>
  <c r="W48" i="3"/>
  <c r="S48" i="3"/>
  <c r="O48" i="3"/>
  <c r="K48" i="3"/>
  <c r="G48" i="3"/>
  <c r="BA60" i="3"/>
  <c r="AW60" i="3"/>
  <c r="AS60" i="3"/>
  <c r="AO60" i="3"/>
  <c r="AK60" i="3"/>
  <c r="AG60" i="3"/>
  <c r="BC59" i="3"/>
  <c r="AY59" i="3"/>
  <c r="AU59" i="3"/>
  <c r="AQ59" i="3"/>
  <c r="AM59" i="3"/>
  <c r="AI59" i="3"/>
  <c r="AE59" i="3"/>
  <c r="BA58" i="3"/>
  <c r="AW58" i="3"/>
  <c r="AS58" i="3"/>
  <c r="AO58" i="3"/>
  <c r="AK58" i="3"/>
  <c r="AG58" i="3"/>
  <c r="BA55" i="3"/>
  <c r="AW55" i="3"/>
  <c r="AS55" i="3"/>
  <c r="AO55" i="3"/>
  <c r="AK55" i="3"/>
  <c r="AG55" i="3"/>
  <c r="BC54" i="3"/>
  <c r="AY54" i="3"/>
  <c r="AU54" i="3"/>
  <c r="AQ54" i="3"/>
  <c r="AM54" i="3"/>
  <c r="AI54" i="3"/>
  <c r="AE54" i="3"/>
  <c r="BA53" i="3"/>
  <c r="AW53" i="3"/>
  <c r="AS53" i="3"/>
  <c r="AO53" i="3"/>
  <c r="AK53" i="3"/>
  <c r="AG53" i="3"/>
  <c r="BA50" i="3"/>
  <c r="AW50" i="3"/>
  <c r="AS50" i="3"/>
  <c r="AO50" i="3"/>
  <c r="AK50" i="3"/>
  <c r="AG50" i="3"/>
  <c r="BC49" i="3"/>
  <c r="AY49" i="3"/>
  <c r="AU49" i="3"/>
  <c r="AQ49" i="3"/>
  <c r="AM49" i="3"/>
  <c r="AI49" i="3"/>
  <c r="AE49" i="3"/>
  <c r="BA48" i="3"/>
  <c r="AW48" i="3"/>
  <c r="AS48" i="3"/>
  <c r="AO48" i="3"/>
  <c r="AK48" i="3"/>
  <c r="AG48" i="3"/>
  <c r="BO60" i="3"/>
  <c r="BK60" i="3"/>
  <c r="BG60" i="3"/>
  <c r="BQ59" i="3"/>
  <c r="BM59" i="3"/>
  <c r="BI59" i="3"/>
  <c r="BE59" i="3"/>
  <c r="BO58" i="3"/>
  <c r="BK58" i="3"/>
  <c r="BG58" i="3"/>
  <c r="BR55" i="3"/>
  <c r="BN55" i="3"/>
  <c r="BJ55" i="3"/>
  <c r="BF55" i="3"/>
  <c r="BP54" i="3"/>
  <c r="BL54" i="3"/>
  <c r="BH54" i="3"/>
  <c r="BR53" i="3"/>
  <c r="BN53" i="3"/>
  <c r="BJ53" i="3"/>
  <c r="BF53" i="3"/>
  <c r="BR50" i="3"/>
  <c r="BN50" i="3"/>
  <c r="BJ50" i="3"/>
  <c r="BF50" i="3"/>
  <c r="BP49" i="3"/>
  <c r="BL49" i="3"/>
  <c r="BH49" i="3"/>
  <c r="BR48" i="3"/>
  <c r="BN48" i="3"/>
  <c r="BJ48" i="3"/>
  <c r="BF48" i="3"/>
  <c r="BX60" i="3"/>
  <c r="BT60" i="3"/>
  <c r="BV59" i="3"/>
  <c r="BX58" i="3"/>
  <c r="BT58" i="3"/>
  <c r="BX55" i="3"/>
  <c r="BT55" i="3"/>
  <c r="BV54" i="3"/>
  <c r="BX53" i="3"/>
  <c r="BT53" i="3"/>
  <c r="BX50" i="3"/>
  <c r="BT50" i="3"/>
  <c r="BV49" i="3"/>
  <c r="BX48" i="3"/>
  <c r="BT48" i="3"/>
  <c r="BZ60" i="3"/>
  <c r="BZ58" i="3"/>
  <c r="BZ55" i="3"/>
  <c r="BZ53" i="3"/>
  <c r="BZ50" i="3"/>
  <c r="BZ48" i="3"/>
  <c r="D48" i="3"/>
  <c r="E53" i="3"/>
  <c r="E48" i="3"/>
  <c r="AB60" i="3"/>
  <c r="X60" i="3"/>
  <c r="T60" i="3"/>
  <c r="P60" i="3"/>
  <c r="L60" i="3"/>
  <c r="H60" i="3"/>
  <c r="D59" i="3"/>
  <c r="D54" i="3"/>
  <c r="D49" i="3"/>
  <c r="E59" i="3"/>
  <c r="E54" i="3"/>
  <c r="E49" i="3"/>
  <c r="AA60" i="3"/>
  <c r="W60" i="3"/>
  <c r="S60" i="3"/>
  <c r="O60" i="3"/>
  <c r="K60" i="3"/>
  <c r="G60" i="3"/>
  <c r="C58" i="3"/>
  <c r="C53" i="3"/>
  <c r="C48" i="3"/>
  <c r="D60" i="3"/>
  <c r="D55" i="3"/>
  <c r="D50" i="3"/>
  <c r="E60" i="3"/>
  <c r="E55" i="3"/>
  <c r="E50" i="3"/>
  <c r="AD60" i="3"/>
  <c r="Z60" i="3"/>
  <c r="V60" i="3"/>
  <c r="R60" i="3"/>
  <c r="N60" i="3"/>
  <c r="J60" i="3"/>
  <c r="F60" i="3"/>
  <c r="C59" i="3"/>
  <c r="C54" i="3"/>
  <c r="AC60" i="3"/>
  <c r="Y60" i="3"/>
  <c r="U60" i="3"/>
  <c r="Q60" i="3"/>
  <c r="M60" i="3"/>
  <c r="I60" i="3"/>
  <c r="C42" i="3"/>
  <c r="C47" i="3"/>
  <c r="D44" i="3"/>
  <c r="D57" i="3"/>
  <c r="D43" i="3"/>
  <c r="D52" i="3"/>
  <c r="D42" i="3"/>
  <c r="D47" i="3"/>
  <c r="E44" i="3"/>
  <c r="E57" i="3"/>
  <c r="E43" i="3"/>
  <c r="E52" i="3"/>
  <c r="E42" i="3"/>
  <c r="E47" i="3"/>
  <c r="AD44" i="3"/>
  <c r="AD57" i="3"/>
  <c r="Z44" i="3"/>
  <c r="Z57" i="3"/>
  <c r="V44" i="3"/>
  <c r="V57" i="3"/>
  <c r="R44" i="3"/>
  <c r="R57" i="3"/>
  <c r="N44" i="3"/>
  <c r="N57" i="3"/>
  <c r="J44" i="3"/>
  <c r="J57" i="3"/>
  <c r="F44" i="3"/>
  <c r="F57" i="3"/>
  <c r="AD43" i="3"/>
  <c r="AD52" i="3"/>
  <c r="Z43" i="3"/>
  <c r="Z52" i="3"/>
  <c r="V43" i="3"/>
  <c r="V52" i="3"/>
  <c r="R43" i="3"/>
  <c r="R52" i="3"/>
  <c r="N43" i="3"/>
  <c r="N52" i="3"/>
  <c r="J43" i="3"/>
  <c r="J52" i="3"/>
  <c r="F43" i="3"/>
  <c r="F52" i="3"/>
  <c r="AD42" i="3"/>
  <c r="AD47" i="3"/>
  <c r="Z42" i="3"/>
  <c r="Z47" i="3"/>
  <c r="V42" i="3"/>
  <c r="V47" i="3"/>
  <c r="R42" i="3"/>
  <c r="R47" i="3"/>
  <c r="N42" i="3"/>
  <c r="N47" i="3"/>
  <c r="J42" i="3"/>
  <c r="J47" i="3"/>
  <c r="F42" i="3"/>
  <c r="F47" i="3"/>
  <c r="BC44" i="3"/>
  <c r="BC57" i="3"/>
  <c r="AY44" i="3"/>
  <c r="AY57" i="3"/>
  <c r="AU44" i="3"/>
  <c r="AU57" i="3"/>
  <c r="AQ44" i="3"/>
  <c r="AQ57" i="3"/>
  <c r="AM44" i="3"/>
  <c r="AM57" i="3"/>
  <c r="AI44" i="3"/>
  <c r="AI57" i="3"/>
  <c r="AE44" i="3"/>
  <c r="AE57" i="3"/>
  <c r="BC43" i="3"/>
  <c r="BC52" i="3"/>
  <c r="AY43" i="3"/>
  <c r="AY52" i="3"/>
  <c r="AU43" i="3"/>
  <c r="AU52" i="3"/>
  <c r="AQ43" i="3"/>
  <c r="AQ52" i="3"/>
  <c r="AM43" i="3"/>
  <c r="AM52" i="3"/>
  <c r="AI43" i="3"/>
  <c r="AI52" i="3"/>
  <c r="AE43" i="3"/>
  <c r="AE52" i="3"/>
  <c r="BC47" i="3"/>
  <c r="BC42" i="3"/>
  <c r="AY47" i="3"/>
  <c r="AY42" i="3"/>
  <c r="AU47" i="3"/>
  <c r="AU42" i="3"/>
  <c r="AQ47" i="3"/>
  <c r="AQ42" i="3"/>
  <c r="AM47" i="3"/>
  <c r="AM42" i="3"/>
  <c r="AI47" i="3"/>
  <c r="AI42" i="3"/>
  <c r="AE47" i="3"/>
  <c r="AE42" i="3"/>
  <c r="BP44" i="3"/>
  <c r="BP57" i="3"/>
  <c r="BL44" i="3"/>
  <c r="BL57" i="3"/>
  <c r="BH44" i="3"/>
  <c r="BH57" i="3"/>
  <c r="BP43" i="3"/>
  <c r="BP52" i="3"/>
  <c r="BL43" i="3"/>
  <c r="BL52" i="3"/>
  <c r="BH43" i="3"/>
  <c r="BH52" i="3"/>
  <c r="BP42" i="3"/>
  <c r="BP47" i="3"/>
  <c r="BL42" i="3"/>
  <c r="BL47" i="3"/>
  <c r="BH42" i="3"/>
  <c r="BH47" i="3"/>
  <c r="BV44" i="3"/>
  <c r="BV57" i="3"/>
  <c r="BV43" i="3"/>
  <c r="BV52" i="3"/>
  <c r="BV42" i="3"/>
  <c r="BV47" i="3"/>
  <c r="Y44" i="3"/>
  <c r="Y57" i="3"/>
  <c r="Q44" i="3"/>
  <c r="Q57" i="3"/>
  <c r="I44" i="3"/>
  <c r="I57" i="3"/>
  <c r="AC43" i="3"/>
  <c r="AC52" i="3"/>
  <c r="Y43" i="3"/>
  <c r="Y52" i="3"/>
  <c r="U43" i="3"/>
  <c r="U52" i="3"/>
  <c r="Q43" i="3"/>
  <c r="Q52" i="3"/>
  <c r="M43" i="3"/>
  <c r="M52" i="3"/>
  <c r="I43" i="3"/>
  <c r="I52" i="3"/>
  <c r="AC42" i="3"/>
  <c r="AC47" i="3"/>
  <c r="Y42" i="3"/>
  <c r="Y47" i="3"/>
  <c r="U42" i="3"/>
  <c r="U47" i="3"/>
  <c r="Q42" i="3"/>
  <c r="Q47" i="3"/>
  <c r="M42" i="3"/>
  <c r="M47" i="3"/>
  <c r="I42" i="3"/>
  <c r="I47" i="3"/>
  <c r="BB44" i="3"/>
  <c r="BB57" i="3"/>
  <c r="AX44" i="3"/>
  <c r="AX57" i="3"/>
  <c r="AT44" i="3"/>
  <c r="AT57" i="3"/>
  <c r="AP44" i="3"/>
  <c r="AP57" i="3"/>
  <c r="AL44" i="3"/>
  <c r="AL57" i="3"/>
  <c r="AH44" i="3"/>
  <c r="AH57" i="3"/>
  <c r="BB43" i="3"/>
  <c r="BB52" i="3"/>
  <c r="AX43" i="3"/>
  <c r="AX52" i="3"/>
  <c r="AT43" i="3"/>
  <c r="AT52" i="3"/>
  <c r="AP43" i="3"/>
  <c r="AP52" i="3"/>
  <c r="AL43" i="3"/>
  <c r="AL52" i="3"/>
  <c r="AH43" i="3"/>
  <c r="AH52" i="3"/>
  <c r="BB42" i="3"/>
  <c r="BB47" i="3"/>
  <c r="AX42" i="3"/>
  <c r="AX47" i="3"/>
  <c r="AT42" i="3"/>
  <c r="AT47" i="3"/>
  <c r="AP42" i="3"/>
  <c r="AP47" i="3"/>
  <c r="AL42" i="3"/>
  <c r="AL47" i="3"/>
  <c r="AH42" i="3"/>
  <c r="AH47" i="3"/>
  <c r="BO44" i="3"/>
  <c r="BO57" i="3"/>
  <c r="BK44" i="3"/>
  <c r="BK57" i="3"/>
  <c r="BG44" i="3"/>
  <c r="BG57" i="3"/>
  <c r="BO43" i="3"/>
  <c r="BO52" i="3"/>
  <c r="BK43" i="3"/>
  <c r="BK52" i="3"/>
  <c r="BG43" i="3"/>
  <c r="BG52" i="3"/>
  <c r="BO47" i="3"/>
  <c r="BO42" i="3"/>
  <c r="BK47" i="3"/>
  <c r="BK42" i="3"/>
  <c r="BG47" i="3"/>
  <c r="BG42" i="3"/>
  <c r="BU44" i="3"/>
  <c r="BU57" i="3"/>
  <c r="BU43" i="3"/>
  <c r="BU52" i="3"/>
  <c r="BU42" i="3"/>
  <c r="BU47" i="3"/>
  <c r="AC44" i="3"/>
  <c r="AC57" i="3"/>
  <c r="U44" i="3"/>
  <c r="U57" i="3"/>
  <c r="M44" i="3"/>
  <c r="M57" i="3"/>
  <c r="C44" i="3"/>
  <c r="C57" i="3"/>
  <c r="C43" i="3"/>
  <c r="C52" i="3"/>
  <c r="AB44" i="3"/>
  <c r="AB57" i="3"/>
  <c r="X44" i="3"/>
  <c r="X57" i="3"/>
  <c r="T44" i="3"/>
  <c r="T57" i="3"/>
  <c r="P44" i="3"/>
  <c r="P57" i="3"/>
  <c r="L44" i="3"/>
  <c r="L57" i="3"/>
  <c r="H44" i="3"/>
  <c r="H57" i="3"/>
  <c r="AB43" i="3"/>
  <c r="AB52" i="3"/>
  <c r="X43" i="3"/>
  <c r="X52" i="3"/>
  <c r="T43" i="3"/>
  <c r="T52" i="3"/>
  <c r="P43" i="3"/>
  <c r="P52" i="3"/>
  <c r="L43" i="3"/>
  <c r="L52" i="3"/>
  <c r="H43" i="3"/>
  <c r="H52" i="3"/>
  <c r="AB42" i="3"/>
  <c r="AB47" i="3"/>
  <c r="X42" i="3"/>
  <c r="X47" i="3"/>
  <c r="T42" i="3"/>
  <c r="T47" i="3"/>
  <c r="P42" i="3"/>
  <c r="P47" i="3"/>
  <c r="L42" i="3"/>
  <c r="L47" i="3"/>
  <c r="H42" i="3"/>
  <c r="H47" i="3"/>
  <c r="BA44" i="3"/>
  <c r="BA57" i="3"/>
  <c r="AW44" i="3"/>
  <c r="AW57" i="3"/>
  <c r="AS44" i="3"/>
  <c r="AS57" i="3"/>
  <c r="AO44" i="3"/>
  <c r="AO57" i="3"/>
  <c r="AK44" i="3"/>
  <c r="AK57" i="3"/>
  <c r="AG44" i="3"/>
  <c r="AG57" i="3"/>
  <c r="BA43" i="3"/>
  <c r="BA52" i="3"/>
  <c r="AW43" i="3"/>
  <c r="AW52" i="3"/>
  <c r="AS43" i="3"/>
  <c r="AS52" i="3"/>
  <c r="AO43" i="3"/>
  <c r="AO52" i="3"/>
  <c r="AK43" i="3"/>
  <c r="AK52" i="3"/>
  <c r="AG43" i="3"/>
  <c r="AG52" i="3"/>
  <c r="BA42" i="3"/>
  <c r="BA47" i="3"/>
  <c r="AW42" i="3"/>
  <c r="AW47" i="3"/>
  <c r="AS42" i="3"/>
  <c r="AS47" i="3"/>
  <c r="AO42" i="3"/>
  <c r="AO47" i="3"/>
  <c r="AK42" i="3"/>
  <c r="AK47" i="3"/>
  <c r="AG42" i="3"/>
  <c r="AG47" i="3"/>
  <c r="BR44" i="3"/>
  <c r="BR57" i="3"/>
  <c r="BN44" i="3"/>
  <c r="BN57" i="3"/>
  <c r="BJ44" i="3"/>
  <c r="BJ57" i="3"/>
  <c r="BF44" i="3"/>
  <c r="BF57" i="3"/>
  <c r="BR43" i="3"/>
  <c r="BR52" i="3"/>
  <c r="BN43" i="3"/>
  <c r="BN52" i="3"/>
  <c r="BJ43" i="3"/>
  <c r="BJ52" i="3"/>
  <c r="BF43" i="3"/>
  <c r="BF52" i="3"/>
  <c r="BR42" i="3"/>
  <c r="BR47" i="3"/>
  <c r="BN42" i="3"/>
  <c r="BN47" i="3"/>
  <c r="BJ42" i="3"/>
  <c r="BJ47" i="3"/>
  <c r="BF42" i="3"/>
  <c r="BF47" i="3"/>
  <c r="BX44" i="3"/>
  <c r="BX57" i="3"/>
  <c r="BT44" i="3"/>
  <c r="BT57" i="3"/>
  <c r="BX43" i="3"/>
  <c r="BX52" i="3"/>
  <c r="BT43" i="3"/>
  <c r="BT52" i="3"/>
  <c r="BX42" i="3"/>
  <c r="BX47" i="3"/>
  <c r="BT42" i="3"/>
  <c r="BT47" i="3"/>
  <c r="BZ44" i="3"/>
  <c r="BZ57" i="3"/>
  <c r="BZ43" i="3"/>
  <c r="BZ52" i="3"/>
  <c r="BZ42" i="3"/>
  <c r="BZ47" i="3"/>
  <c r="AA44" i="3"/>
  <c r="AA57" i="3"/>
  <c r="W44" i="3"/>
  <c r="W57" i="3"/>
  <c r="S44" i="3"/>
  <c r="S57" i="3"/>
  <c r="O44" i="3"/>
  <c r="O57" i="3"/>
  <c r="K44" i="3"/>
  <c r="K57" i="3"/>
  <c r="G44" i="3"/>
  <c r="G57" i="3"/>
  <c r="AA43" i="3"/>
  <c r="AA52" i="3"/>
  <c r="W43" i="3"/>
  <c r="W52" i="3"/>
  <c r="S43" i="3"/>
  <c r="S52" i="3"/>
  <c r="O43" i="3"/>
  <c r="O52" i="3"/>
  <c r="K43" i="3"/>
  <c r="K52" i="3"/>
  <c r="G43" i="3"/>
  <c r="G52" i="3"/>
  <c r="AA47" i="3"/>
  <c r="AA42" i="3"/>
  <c r="W47" i="3"/>
  <c r="W42" i="3"/>
  <c r="S47" i="3"/>
  <c r="S42" i="3"/>
  <c r="O47" i="3"/>
  <c r="O42" i="3"/>
  <c r="K47" i="3"/>
  <c r="K42" i="3"/>
  <c r="G47" i="3"/>
  <c r="G42" i="3"/>
  <c r="BD44" i="3"/>
  <c r="BD57" i="3"/>
  <c r="AZ44" i="3"/>
  <c r="AZ57" i="3"/>
  <c r="AV44" i="3"/>
  <c r="AV57" i="3"/>
  <c r="AR44" i="3"/>
  <c r="AR57" i="3"/>
  <c r="AN44" i="3"/>
  <c r="AN57" i="3"/>
  <c r="AJ44" i="3"/>
  <c r="AJ57" i="3"/>
  <c r="AF44" i="3"/>
  <c r="AF57" i="3"/>
  <c r="BD43" i="3"/>
  <c r="BD52" i="3"/>
  <c r="AZ43" i="3"/>
  <c r="AZ52" i="3"/>
  <c r="AV43" i="3"/>
  <c r="AV52" i="3"/>
  <c r="AR43" i="3"/>
  <c r="AR52" i="3"/>
  <c r="AN43" i="3"/>
  <c r="AN52" i="3"/>
  <c r="AJ43" i="3"/>
  <c r="AJ52" i="3"/>
  <c r="AF43" i="3"/>
  <c r="AF52" i="3"/>
  <c r="BD42" i="3"/>
  <c r="BD47" i="3"/>
  <c r="AZ42" i="3"/>
  <c r="AZ47" i="3"/>
  <c r="AV42" i="3"/>
  <c r="AV47" i="3"/>
  <c r="AR42" i="3"/>
  <c r="AR47" i="3"/>
  <c r="AN42" i="3"/>
  <c r="AN47" i="3"/>
  <c r="AJ42" i="3"/>
  <c r="AJ47" i="3"/>
  <c r="AF42" i="3"/>
  <c r="AF47" i="3"/>
  <c r="BQ44" i="3"/>
  <c r="BQ57" i="3"/>
  <c r="BM44" i="3"/>
  <c r="BM57" i="3"/>
  <c r="BI44" i="3"/>
  <c r="BI57" i="3"/>
  <c r="BE44" i="3"/>
  <c r="BE57" i="3"/>
  <c r="BQ43" i="3"/>
  <c r="BQ52" i="3"/>
  <c r="BM43" i="3"/>
  <c r="BM52" i="3"/>
  <c r="BI43" i="3"/>
  <c r="BI52" i="3"/>
  <c r="BE43" i="3"/>
  <c r="BE52" i="3"/>
  <c r="BQ42" i="3"/>
  <c r="BQ47" i="3"/>
  <c r="BM42" i="3"/>
  <c r="BM47" i="3"/>
  <c r="BI42" i="3"/>
  <c r="BI47" i="3"/>
  <c r="BE42" i="3"/>
  <c r="BE47" i="3"/>
  <c r="BW44" i="3"/>
  <c r="BW57" i="3"/>
  <c r="BS44" i="3"/>
  <c r="BS57" i="3"/>
  <c r="BW43" i="3"/>
  <c r="BW52" i="3"/>
  <c r="BS43" i="3"/>
  <c r="BS52" i="3"/>
  <c r="BW47" i="3"/>
  <c r="BW42" i="3"/>
  <c r="BS47" i="3"/>
  <c r="BS42" i="3"/>
  <c r="BY44" i="3"/>
  <c r="BY57" i="3"/>
  <c r="BY43" i="3"/>
  <c r="BY52" i="3"/>
  <c r="BY42" i="3"/>
  <c r="BY47" i="3"/>
  <c r="L35" i="4" l="1"/>
  <c r="F35" i="4"/>
  <c r="H35" i="4"/>
  <c r="J35" i="4"/>
  <c r="E49" i="9" l="1"/>
  <c r="I49" i="9"/>
  <c r="M49" i="9"/>
  <c r="Q49" i="9"/>
  <c r="U49" i="9"/>
  <c r="Y49" i="9"/>
  <c r="AC49" i="9"/>
  <c r="AG49" i="9"/>
  <c r="AK49" i="9"/>
  <c r="AO49" i="9"/>
  <c r="AS49" i="9"/>
  <c r="AW49" i="9"/>
  <c r="BA49" i="9"/>
  <c r="BE49" i="9"/>
  <c r="BI49" i="9"/>
  <c r="BM49" i="9"/>
  <c r="BQ49" i="9"/>
  <c r="BU49" i="9"/>
  <c r="BY49" i="9"/>
  <c r="D50" i="9"/>
  <c r="H50" i="9"/>
  <c r="L50" i="9"/>
  <c r="P50" i="9"/>
  <c r="T50" i="9"/>
  <c r="X50" i="9"/>
  <c r="AB50" i="9"/>
  <c r="AF50" i="9"/>
  <c r="AJ50" i="9"/>
  <c r="AN50" i="9"/>
  <c r="F49" i="9"/>
  <c r="J49" i="9"/>
  <c r="N49" i="9"/>
  <c r="R49" i="9"/>
  <c r="V49" i="9"/>
  <c r="Z49" i="9"/>
  <c r="AD49" i="9"/>
  <c r="AH49" i="9"/>
  <c r="AL49" i="9"/>
  <c r="AP49" i="9"/>
  <c r="AT49" i="9"/>
  <c r="AX49" i="9"/>
  <c r="BB49" i="9"/>
  <c r="BF49" i="9"/>
  <c r="BJ49" i="9"/>
  <c r="BN49" i="9"/>
  <c r="BR49" i="9"/>
  <c r="BV49" i="9"/>
  <c r="BZ49" i="9"/>
  <c r="E50" i="9"/>
  <c r="AQ51" i="9"/>
  <c r="AU51" i="9"/>
  <c r="AY51" i="9"/>
  <c r="BC51" i="9"/>
  <c r="BG51" i="9"/>
  <c r="BK51" i="9"/>
  <c r="BO51" i="9"/>
  <c r="BS51" i="9"/>
  <c r="BW51" i="9"/>
  <c r="E54" i="9"/>
  <c r="I54" i="9"/>
  <c r="M54" i="9"/>
  <c r="Q54" i="9"/>
  <c r="U54" i="9"/>
  <c r="Y54" i="9"/>
  <c r="AC54" i="9"/>
  <c r="AG54" i="9"/>
  <c r="AK54" i="9"/>
  <c r="AO54" i="9"/>
  <c r="AS54" i="9"/>
  <c r="AW54" i="9"/>
  <c r="BA54" i="9"/>
  <c r="BE54" i="9"/>
  <c r="BI54" i="9"/>
  <c r="BM54" i="9"/>
  <c r="BQ54" i="9"/>
  <c r="BU54" i="9"/>
  <c r="BY54" i="9"/>
  <c r="D55" i="9"/>
  <c r="H55" i="9"/>
  <c r="L55" i="9"/>
  <c r="P55" i="9"/>
  <c r="T55" i="9"/>
  <c r="X55" i="9"/>
  <c r="AB55" i="9"/>
  <c r="AF55" i="9"/>
  <c r="AJ55" i="9"/>
  <c r="AN55" i="9"/>
  <c r="AR55" i="9"/>
  <c r="AV55" i="9"/>
  <c r="AZ55" i="9"/>
  <c r="BD55" i="9"/>
  <c r="BH55" i="9"/>
  <c r="BL55" i="9"/>
  <c r="BP55" i="9"/>
  <c r="BT55" i="9"/>
  <c r="BX55" i="9"/>
  <c r="G56" i="9"/>
  <c r="K56" i="9"/>
  <c r="O56" i="9"/>
  <c r="S56" i="9"/>
  <c r="W56" i="9"/>
  <c r="AA56" i="9"/>
  <c r="AE56" i="9"/>
  <c r="AI56" i="9"/>
  <c r="AM56" i="9"/>
  <c r="AQ56" i="9"/>
  <c r="AU56" i="9"/>
  <c r="AY56" i="9"/>
  <c r="BC56" i="9"/>
  <c r="BG56" i="9"/>
  <c r="BK56" i="9"/>
  <c r="BO56" i="9"/>
  <c r="BS56" i="9"/>
  <c r="BW56" i="9"/>
  <c r="X51" i="9"/>
  <c r="AN51" i="9"/>
  <c r="AR51" i="9"/>
  <c r="AV51" i="9"/>
  <c r="AZ51" i="9"/>
  <c r="BD51" i="9"/>
  <c r="BH51" i="9"/>
  <c r="BL51" i="9"/>
  <c r="BP51" i="9"/>
  <c r="BT51" i="9"/>
  <c r="BX51" i="9"/>
  <c r="F54" i="9"/>
  <c r="J54" i="9"/>
  <c r="N54" i="9"/>
  <c r="R54" i="9"/>
  <c r="V54" i="9"/>
  <c r="Z54" i="9"/>
  <c r="AD54" i="9"/>
  <c r="AH54" i="9"/>
  <c r="AL54" i="9"/>
  <c r="AP54" i="9"/>
  <c r="AT54" i="9"/>
  <c r="AX54" i="9"/>
  <c r="BB54" i="9"/>
  <c r="BF54" i="9"/>
  <c r="BJ54" i="9"/>
  <c r="BN54" i="9"/>
  <c r="BR54" i="9"/>
  <c r="BV54" i="9"/>
  <c r="BZ54" i="9"/>
  <c r="E55" i="9"/>
  <c r="I55" i="9"/>
  <c r="M55" i="9"/>
  <c r="Q55" i="9"/>
  <c r="U55" i="9"/>
  <c r="Y55" i="9"/>
  <c r="AC55" i="9"/>
  <c r="AG55" i="9"/>
  <c r="AK55" i="9"/>
  <c r="AO55" i="9"/>
  <c r="AS55" i="9"/>
  <c r="AW55" i="9"/>
  <c r="BA55" i="9"/>
  <c r="BE55" i="9"/>
  <c r="BI55" i="9"/>
  <c r="BM55" i="9"/>
  <c r="BQ55" i="9"/>
  <c r="BU55" i="9"/>
  <c r="BY55" i="9"/>
  <c r="D56" i="9"/>
  <c r="G59" i="9"/>
  <c r="K59" i="9"/>
  <c r="O59" i="9"/>
  <c r="S59" i="9"/>
  <c r="W59" i="9"/>
  <c r="AA59" i="9"/>
  <c r="AE59" i="9"/>
  <c r="AI59" i="9"/>
  <c r="AM59" i="9"/>
  <c r="AQ59" i="9"/>
  <c r="AU59" i="9"/>
  <c r="AY59" i="9"/>
  <c r="BC59" i="9"/>
  <c r="BG59" i="9"/>
  <c r="BK59" i="9"/>
  <c r="BO59" i="9"/>
  <c r="BS59" i="9"/>
  <c r="BW59" i="9"/>
  <c r="F60" i="9"/>
  <c r="J60" i="9"/>
  <c r="N60" i="9"/>
  <c r="R60" i="9"/>
  <c r="V60" i="9"/>
  <c r="Z60" i="9"/>
  <c r="AD60" i="9"/>
  <c r="AH60" i="9"/>
  <c r="AL60" i="9"/>
  <c r="AP60" i="9"/>
  <c r="AT60" i="9"/>
  <c r="AX60" i="9"/>
  <c r="BB60" i="9"/>
  <c r="BF60" i="9"/>
  <c r="BJ60" i="9"/>
  <c r="BN60" i="9"/>
  <c r="BR60" i="9"/>
  <c r="BV60" i="9"/>
  <c r="BZ60" i="9"/>
  <c r="E61" i="9"/>
  <c r="I61" i="9"/>
  <c r="M61" i="9"/>
  <c r="Q61" i="9"/>
  <c r="U61" i="9"/>
  <c r="Y61" i="9"/>
  <c r="AC61" i="9"/>
  <c r="AG61" i="9"/>
  <c r="AK61" i="9"/>
  <c r="AO61" i="9"/>
  <c r="AS61" i="9"/>
  <c r="AW61" i="9"/>
  <c r="BA61" i="9"/>
  <c r="BE61" i="9"/>
  <c r="BI61" i="9"/>
  <c r="BM61" i="9"/>
  <c r="BQ61" i="9"/>
  <c r="BU61" i="9"/>
  <c r="BY61" i="9"/>
  <c r="D59" i="9"/>
  <c r="H59" i="9"/>
  <c r="L59" i="9"/>
  <c r="P59" i="9"/>
  <c r="T59" i="9"/>
  <c r="X59" i="9"/>
  <c r="AB59" i="9"/>
  <c r="AF59" i="9"/>
  <c r="AJ59" i="9"/>
  <c r="AN59" i="9"/>
  <c r="AR59" i="9"/>
  <c r="AV59" i="9"/>
  <c r="AZ59" i="9"/>
  <c r="BD59" i="9"/>
  <c r="BH59" i="9"/>
  <c r="BL59" i="9"/>
  <c r="BP59" i="9"/>
  <c r="BT59" i="9"/>
  <c r="BX59" i="9"/>
  <c r="G60" i="9"/>
  <c r="K60" i="9"/>
  <c r="O60" i="9"/>
  <c r="S60" i="9"/>
  <c r="W60" i="9"/>
  <c r="AA60" i="9"/>
  <c r="AE60" i="9"/>
  <c r="AI60" i="9"/>
  <c r="AM60" i="9"/>
  <c r="AQ60" i="9"/>
  <c r="AU60" i="9"/>
  <c r="AY60" i="9"/>
  <c r="BC60" i="9"/>
  <c r="BG60" i="9"/>
  <c r="BK60" i="9"/>
  <c r="BO60" i="9"/>
  <c r="BS60" i="9"/>
  <c r="BW60" i="9"/>
  <c r="F61" i="9"/>
  <c r="J61" i="9"/>
  <c r="N61" i="9"/>
  <c r="R61" i="9"/>
  <c r="V61" i="9"/>
  <c r="Z61" i="9"/>
  <c r="AD61" i="9"/>
  <c r="AH61" i="9"/>
  <c r="AL61" i="9"/>
  <c r="AP61" i="9"/>
  <c r="AT61" i="9"/>
  <c r="AX61" i="9"/>
  <c r="BB61" i="9"/>
  <c r="BF61" i="9"/>
  <c r="BJ61" i="9"/>
  <c r="BN61" i="9"/>
  <c r="BR61" i="9"/>
  <c r="BV61" i="9"/>
  <c r="BZ61" i="9"/>
  <c r="C50" i="9"/>
  <c r="C55" i="9"/>
  <c r="C60" i="9"/>
  <c r="I55" i="2"/>
  <c r="G56" i="2"/>
  <c r="D59" i="2"/>
  <c r="L49" i="2"/>
  <c r="P49" i="2"/>
  <c r="T49" i="2"/>
  <c r="X49" i="2"/>
  <c r="AB49" i="2"/>
  <c r="AF49" i="2"/>
  <c r="AJ49" i="2"/>
  <c r="AN49" i="2"/>
  <c r="AR49" i="2"/>
  <c r="AV49" i="2"/>
  <c r="AZ49" i="2"/>
  <c r="BD49" i="2"/>
  <c r="BH49" i="2"/>
  <c r="BL49" i="2"/>
  <c r="BP49" i="2"/>
  <c r="BT49" i="2"/>
  <c r="BX49" i="2"/>
  <c r="M50" i="2"/>
  <c r="Q50" i="2"/>
  <c r="U50" i="2"/>
  <c r="Y50" i="2"/>
  <c r="AC50" i="2"/>
  <c r="AG50" i="2"/>
  <c r="AK50" i="2"/>
  <c r="AO50" i="2"/>
  <c r="AS50" i="2"/>
  <c r="AW50" i="2"/>
  <c r="BA50" i="2"/>
  <c r="BE50" i="2"/>
  <c r="BI50" i="2"/>
  <c r="BM50" i="2"/>
  <c r="BQ50" i="2"/>
  <c r="BU50" i="2"/>
  <c r="BY50" i="2"/>
  <c r="J51" i="2"/>
  <c r="N51" i="2"/>
  <c r="R51" i="2"/>
  <c r="V51" i="2"/>
  <c r="Z51" i="2"/>
  <c r="AD51" i="2"/>
  <c r="AH51" i="2"/>
  <c r="AL51" i="2"/>
  <c r="AP51" i="2"/>
  <c r="AT51" i="2"/>
  <c r="AX51" i="2"/>
  <c r="BB51" i="2"/>
  <c r="BF51" i="2"/>
  <c r="BJ51" i="2"/>
  <c r="BN51" i="2"/>
  <c r="BR51" i="2"/>
  <c r="BV51" i="2"/>
  <c r="BZ51" i="2"/>
  <c r="L54" i="2"/>
  <c r="P54" i="2"/>
  <c r="T54" i="2"/>
  <c r="X54" i="2"/>
  <c r="AB54" i="2"/>
  <c r="AF54" i="2"/>
  <c r="AJ54" i="2"/>
  <c r="AN54" i="2"/>
  <c r="AR54" i="2"/>
  <c r="AV54" i="2"/>
  <c r="AZ54" i="2"/>
  <c r="BD54" i="2"/>
  <c r="BH54" i="2"/>
  <c r="BL54" i="2"/>
  <c r="BP54" i="2"/>
  <c r="BT54" i="2"/>
  <c r="BX54" i="2"/>
  <c r="M55" i="2"/>
  <c r="Q55" i="2"/>
  <c r="U55" i="2"/>
  <c r="Y55" i="2"/>
  <c r="AC55" i="2"/>
  <c r="AG55" i="2"/>
  <c r="AK55" i="2"/>
  <c r="AO55" i="2"/>
  <c r="AS55" i="2"/>
  <c r="AW55" i="2"/>
  <c r="BA55" i="2"/>
  <c r="BE55" i="2"/>
  <c r="BI55" i="2"/>
  <c r="BM55" i="2"/>
  <c r="BQ55" i="2"/>
  <c r="BU55" i="2"/>
  <c r="BY55" i="2"/>
  <c r="J56" i="2"/>
  <c r="N56" i="2"/>
  <c r="R56" i="2"/>
  <c r="V56" i="2"/>
  <c r="Z56" i="2"/>
  <c r="AD56" i="2"/>
  <c r="AH56" i="2"/>
  <c r="AL56" i="2"/>
  <c r="AP56" i="2"/>
  <c r="AT56" i="2"/>
  <c r="AX56" i="2"/>
  <c r="BB56" i="2"/>
  <c r="BF56" i="2"/>
  <c r="BJ56" i="2"/>
  <c r="BN56" i="2"/>
  <c r="BR56" i="2"/>
  <c r="BV56" i="2"/>
  <c r="BZ56" i="2"/>
  <c r="M59" i="2"/>
  <c r="Q59" i="2"/>
  <c r="U59" i="2"/>
  <c r="Y59" i="2"/>
  <c r="AC59" i="2"/>
  <c r="AG59" i="2"/>
  <c r="AK59" i="2"/>
  <c r="AO59" i="2"/>
  <c r="AS59" i="2"/>
  <c r="AW59" i="2"/>
  <c r="BA59" i="2"/>
  <c r="BE59" i="2"/>
  <c r="BI59" i="2"/>
  <c r="BM59" i="2"/>
  <c r="BQ59" i="2"/>
  <c r="BU59" i="2"/>
  <c r="BY59" i="2"/>
  <c r="J60" i="2"/>
  <c r="N60" i="2"/>
  <c r="R60" i="2"/>
  <c r="V60" i="2"/>
  <c r="Z60" i="2"/>
  <c r="AD60" i="2"/>
  <c r="AH60" i="2"/>
  <c r="AL60" i="2"/>
  <c r="AP60" i="2"/>
  <c r="AT60" i="2"/>
  <c r="AX60" i="2"/>
  <c r="BB60" i="2"/>
  <c r="BF60" i="2"/>
  <c r="BJ60" i="2"/>
  <c r="BN60" i="2"/>
  <c r="BR60" i="2"/>
  <c r="BV60" i="2"/>
  <c r="BZ60" i="2"/>
  <c r="K61" i="2"/>
  <c r="O61" i="2"/>
  <c r="S61" i="2"/>
  <c r="W61" i="2"/>
  <c r="AA61" i="2"/>
  <c r="AE61" i="2"/>
  <c r="AQ61" i="2"/>
  <c r="BG61" i="2"/>
  <c r="BW61" i="2"/>
  <c r="AU61" i="2"/>
  <c r="BK61" i="2"/>
  <c r="D51" i="2"/>
  <c r="AI61" i="2"/>
  <c r="AY61" i="2"/>
  <c r="BO61" i="2"/>
  <c r="H51" i="2"/>
  <c r="AM61" i="2"/>
  <c r="BC61" i="2"/>
  <c r="BS61" i="2"/>
  <c r="H54" i="2"/>
  <c r="I61" i="2"/>
  <c r="C61" i="2" l="1"/>
  <c r="D61" i="2"/>
  <c r="F60" i="2"/>
  <c r="H59" i="2"/>
  <c r="E50" i="2"/>
  <c r="G49" i="2"/>
  <c r="F55" i="2"/>
  <c r="E55" i="2"/>
  <c r="G54" i="2"/>
  <c r="C55" i="2"/>
  <c r="G61" i="2"/>
  <c r="C54" i="2"/>
  <c r="BZ61" i="2"/>
  <c r="BJ61" i="2"/>
  <c r="AT61" i="2"/>
  <c r="AD61" i="2"/>
  <c r="N61" i="2"/>
  <c r="BY60" i="2"/>
  <c r="BI60" i="2"/>
  <c r="AS60" i="2"/>
  <c r="AC60" i="2"/>
  <c r="M60" i="2"/>
  <c r="BX59" i="2"/>
  <c r="BH59" i="2"/>
  <c r="AR59" i="2"/>
  <c r="AB59" i="2"/>
  <c r="L59" i="2"/>
  <c r="BU56" i="2"/>
  <c r="BE56" i="2"/>
  <c r="AO56" i="2"/>
  <c r="Y56" i="2"/>
  <c r="BT55" i="2"/>
  <c r="BD55" i="2"/>
  <c r="AN55" i="2"/>
  <c r="X55" i="2"/>
  <c r="BS54" i="2"/>
  <c r="BC54" i="2"/>
  <c r="AM54" i="2"/>
  <c r="W54" i="2"/>
  <c r="BQ51" i="2"/>
  <c r="BA51" i="2"/>
  <c r="AK51" i="2"/>
  <c r="U51" i="2"/>
  <c r="BP50" i="2"/>
  <c r="AZ50" i="2"/>
  <c r="AJ50" i="2"/>
  <c r="T50" i="2"/>
  <c r="BO49" i="2"/>
  <c r="AY49" i="2"/>
  <c r="AI49" i="2"/>
  <c r="S49" i="2"/>
  <c r="F56" i="2"/>
  <c r="H55" i="2"/>
  <c r="BU61" i="2"/>
  <c r="BE61" i="2"/>
  <c r="AO61" i="2"/>
  <c r="Y61" i="2"/>
  <c r="BT60" i="2"/>
  <c r="BD60" i="2"/>
  <c r="AN60" i="2"/>
  <c r="X60" i="2"/>
  <c r="BS59" i="2"/>
  <c r="BC59" i="2"/>
  <c r="AM59" i="2"/>
  <c r="W59" i="2"/>
  <c r="BP56" i="2"/>
  <c r="AZ56" i="2"/>
  <c r="AJ56" i="2"/>
  <c r="T56" i="2"/>
  <c r="BO55" i="2"/>
  <c r="AY55" i="2"/>
  <c r="AI55" i="2"/>
  <c r="S55" i="2"/>
  <c r="BN54" i="2"/>
  <c r="AX54" i="2"/>
  <c r="AH54" i="2"/>
  <c r="R54" i="2"/>
  <c r="BL51" i="2"/>
  <c r="AV51" i="2"/>
  <c r="AF51" i="2"/>
  <c r="P51" i="2"/>
  <c r="BK50" i="2"/>
  <c r="AU50" i="2"/>
  <c r="AE50" i="2"/>
  <c r="O50" i="2"/>
  <c r="BZ49" i="2"/>
  <c r="BJ49" i="2"/>
  <c r="AT49" i="2"/>
  <c r="AD49" i="2"/>
  <c r="N49" i="2"/>
  <c r="D60" i="2"/>
  <c r="F59" i="2"/>
  <c r="I56" i="2"/>
  <c r="E49" i="2"/>
  <c r="BX61" i="2"/>
  <c r="BH61" i="2"/>
  <c r="AR61" i="2"/>
  <c r="AB61" i="2"/>
  <c r="L61" i="2"/>
  <c r="BW60" i="2"/>
  <c r="BG60" i="2"/>
  <c r="AQ60" i="2"/>
  <c r="AA60" i="2"/>
  <c r="K60" i="2"/>
  <c r="BV59" i="2"/>
  <c r="BF59" i="2"/>
  <c r="AP59" i="2"/>
  <c r="Z59" i="2"/>
  <c r="J59" i="2"/>
  <c r="BS56" i="2"/>
  <c r="BC56" i="2"/>
  <c r="AM56" i="2"/>
  <c r="W56" i="2"/>
  <c r="BR55" i="2"/>
  <c r="BB55" i="2"/>
  <c r="AL55" i="2"/>
  <c r="V55" i="2"/>
  <c r="BQ54" i="2"/>
  <c r="BA54" i="2"/>
  <c r="AK54" i="2"/>
  <c r="U54" i="2"/>
  <c r="BO51" i="2"/>
  <c r="AY51" i="2"/>
  <c r="AI51" i="2"/>
  <c r="S51" i="2"/>
  <c r="BN50" i="2"/>
  <c r="AX50" i="2"/>
  <c r="AH50" i="2"/>
  <c r="R50" i="2"/>
  <c r="BM49" i="2"/>
  <c r="AW49" i="2"/>
  <c r="AG49" i="2"/>
  <c r="Q49" i="2"/>
  <c r="D56" i="2"/>
  <c r="C60" i="2"/>
  <c r="F50" i="2"/>
  <c r="I59" i="2"/>
  <c r="H56" i="2"/>
  <c r="D49" i="2"/>
  <c r="C59" i="2"/>
  <c r="BV61" i="2"/>
  <c r="BF61" i="2"/>
  <c r="AP61" i="2"/>
  <c r="Z61" i="2"/>
  <c r="J61" i="2"/>
  <c r="BU60" i="2"/>
  <c r="BE60" i="2"/>
  <c r="AO60" i="2"/>
  <c r="Y60" i="2"/>
  <c r="BT59" i="2"/>
  <c r="BD59" i="2"/>
  <c r="AN59" i="2"/>
  <c r="X59" i="2"/>
  <c r="BQ56" i="2"/>
  <c r="BA56" i="2"/>
  <c r="AK56" i="2"/>
  <c r="U56" i="2"/>
  <c r="BP55" i="2"/>
  <c r="AZ55" i="2"/>
  <c r="AJ55" i="2"/>
  <c r="T55" i="2"/>
  <c r="BO54" i="2"/>
  <c r="AY54" i="2"/>
  <c r="AI54" i="2"/>
  <c r="S54" i="2"/>
  <c r="BM51" i="2"/>
  <c r="AW51" i="2"/>
  <c r="AG51" i="2"/>
  <c r="Q51" i="2"/>
  <c r="BL50" i="2"/>
  <c r="AV50" i="2"/>
  <c r="AF50" i="2"/>
  <c r="P50" i="2"/>
  <c r="BK49" i="2"/>
  <c r="AU49" i="2"/>
  <c r="AE49" i="2"/>
  <c r="O49" i="2"/>
  <c r="D55" i="2"/>
  <c r="F54" i="2"/>
  <c r="BQ61" i="2"/>
  <c r="BA61" i="2"/>
  <c r="AK61" i="2"/>
  <c r="U61" i="2"/>
  <c r="BP60" i="2"/>
  <c r="AZ60" i="2"/>
  <c r="AJ60" i="2"/>
  <c r="T60" i="2"/>
  <c r="BO59" i="2"/>
  <c r="AY59" i="2"/>
  <c r="AI59" i="2"/>
  <c r="S59" i="2"/>
  <c r="BL56" i="2"/>
  <c r="AV56" i="2"/>
  <c r="AF56" i="2"/>
  <c r="P56" i="2"/>
  <c r="BK55" i="2"/>
  <c r="AU55" i="2"/>
  <c r="AE55" i="2"/>
  <c r="O55" i="2"/>
  <c r="BZ54" i="2"/>
  <c r="BJ54" i="2"/>
  <c r="AT54" i="2"/>
  <c r="AD54" i="2"/>
  <c r="N54" i="2"/>
  <c r="BX51" i="2"/>
  <c r="BH51" i="2"/>
  <c r="AR51" i="2"/>
  <c r="AB51" i="2"/>
  <c r="L51" i="2"/>
  <c r="BW50" i="2"/>
  <c r="BG50" i="2"/>
  <c r="AQ50" i="2"/>
  <c r="AA50" i="2"/>
  <c r="K50" i="2"/>
  <c r="BV49" i="2"/>
  <c r="BF49" i="2"/>
  <c r="AP49" i="2"/>
  <c r="Z49" i="2"/>
  <c r="J49" i="2"/>
  <c r="C51" i="2"/>
  <c r="E56" i="2"/>
  <c r="L38" i="4" s="1"/>
  <c r="G55" i="2"/>
  <c r="I54" i="2"/>
  <c r="BT61" i="2"/>
  <c r="BD61" i="2"/>
  <c r="AN61" i="2"/>
  <c r="X61" i="2"/>
  <c r="BS60" i="2"/>
  <c r="BC60" i="2"/>
  <c r="AM60" i="2"/>
  <c r="W60" i="2"/>
  <c r="BR59" i="2"/>
  <c r="BB59" i="2"/>
  <c r="AL59" i="2"/>
  <c r="V59" i="2"/>
  <c r="BO56" i="2"/>
  <c r="AY56" i="2"/>
  <c r="AI56" i="2"/>
  <c r="S56" i="2"/>
  <c r="BN55" i="2"/>
  <c r="AX55" i="2"/>
  <c r="AH55" i="2"/>
  <c r="R55" i="2"/>
  <c r="BM54" i="2"/>
  <c r="AW54" i="2"/>
  <c r="AG54" i="2"/>
  <c r="Q54" i="2"/>
  <c r="BK51" i="2"/>
  <c r="AU51" i="2"/>
  <c r="AE51" i="2"/>
  <c r="O51" i="2"/>
  <c r="BZ50" i="2"/>
  <c r="BJ50" i="2"/>
  <c r="AT50" i="2"/>
  <c r="AD50" i="2"/>
  <c r="N50" i="2"/>
  <c r="BY49" i="2"/>
  <c r="BI49" i="2"/>
  <c r="AS49" i="2"/>
  <c r="AC49" i="2"/>
  <c r="M49" i="2"/>
  <c r="E61" i="2"/>
  <c r="H49" i="2"/>
  <c r="BR61" i="2"/>
  <c r="BB61" i="2"/>
  <c r="AL61" i="2"/>
  <c r="V61" i="2"/>
  <c r="BQ60" i="2"/>
  <c r="BA60" i="2"/>
  <c r="AK60" i="2"/>
  <c r="U60" i="2"/>
  <c r="BP59" i="2"/>
  <c r="AZ59" i="2"/>
  <c r="AJ59" i="2"/>
  <c r="T59" i="2"/>
  <c r="BM56" i="2"/>
  <c r="AW56" i="2"/>
  <c r="AG56" i="2"/>
  <c r="Q56" i="2"/>
  <c r="BL55" i="2"/>
  <c r="AV55" i="2"/>
  <c r="AF55" i="2"/>
  <c r="P55" i="2"/>
  <c r="BK54" i="2"/>
  <c r="AU54" i="2"/>
  <c r="AE54" i="2"/>
  <c r="O54" i="2"/>
  <c r="BY51" i="2"/>
  <c r="BI51" i="2"/>
  <c r="AS51" i="2"/>
  <c r="AC51" i="2"/>
  <c r="M51" i="2"/>
  <c r="BX50" i="2"/>
  <c r="BH50" i="2"/>
  <c r="AR50" i="2"/>
  <c r="AB50" i="2"/>
  <c r="L50" i="2"/>
  <c r="BW49" i="2"/>
  <c r="BG49" i="2"/>
  <c r="AQ49" i="2"/>
  <c r="AA49" i="2"/>
  <c r="K49" i="2"/>
  <c r="I60" i="2"/>
  <c r="F51" i="2"/>
  <c r="H50" i="2"/>
  <c r="BM61" i="2"/>
  <c r="AW61" i="2"/>
  <c r="AG61" i="2"/>
  <c r="Q61" i="2"/>
  <c r="BL60" i="2"/>
  <c r="AV60" i="2"/>
  <c r="AF60" i="2"/>
  <c r="P60" i="2"/>
  <c r="BK59" i="2"/>
  <c r="AU59" i="2"/>
  <c r="AE59" i="2"/>
  <c r="O59" i="2"/>
  <c r="BX56" i="2"/>
  <c r="BH56" i="2"/>
  <c r="AR56" i="2"/>
  <c r="AB56" i="2"/>
  <c r="L56" i="2"/>
  <c r="BW55" i="2"/>
  <c r="BG55" i="2"/>
  <c r="AQ55" i="2"/>
  <c r="AA55" i="2"/>
  <c r="K55" i="2"/>
  <c r="BV54" i="2"/>
  <c r="BF54" i="2"/>
  <c r="AP54" i="2"/>
  <c r="Z54" i="2"/>
  <c r="J54" i="2"/>
  <c r="BT51" i="2"/>
  <c r="BD51" i="2"/>
  <c r="AN51" i="2"/>
  <c r="X51" i="2"/>
  <c r="BS50" i="2"/>
  <c r="BC50" i="2"/>
  <c r="AM50" i="2"/>
  <c r="W50" i="2"/>
  <c r="BR49" i="2"/>
  <c r="BB49" i="2"/>
  <c r="AL49" i="2"/>
  <c r="V49" i="2"/>
  <c r="C56" i="2"/>
  <c r="E54" i="2"/>
  <c r="H38" i="4" s="1"/>
  <c r="I51" i="2"/>
  <c r="BP61" i="2"/>
  <c r="AZ61" i="2"/>
  <c r="AJ61" i="2"/>
  <c r="T61" i="2"/>
  <c r="BO60" i="2"/>
  <c r="AY60" i="2"/>
  <c r="AI60" i="2"/>
  <c r="S60" i="2"/>
  <c r="BN59" i="2"/>
  <c r="AX59" i="2"/>
  <c r="AH59" i="2"/>
  <c r="R59" i="2"/>
  <c r="BK56" i="2"/>
  <c r="AU56" i="2"/>
  <c r="AE56" i="2"/>
  <c r="O56" i="2"/>
  <c r="BZ55" i="2"/>
  <c r="BJ55" i="2"/>
  <c r="AT55" i="2"/>
  <c r="AD55" i="2"/>
  <c r="N55" i="2"/>
  <c r="BY54" i="2"/>
  <c r="BI54" i="2"/>
  <c r="AS54" i="2"/>
  <c r="AC54" i="2"/>
  <c r="M54" i="2"/>
  <c r="BW51" i="2"/>
  <c r="BG51" i="2"/>
  <c r="AQ51" i="2"/>
  <c r="AA51" i="2"/>
  <c r="K51" i="2"/>
  <c r="BV50" i="2"/>
  <c r="BF50" i="2"/>
  <c r="AP50" i="2"/>
  <c r="Z50" i="2"/>
  <c r="J50" i="2"/>
  <c r="BU49" i="2"/>
  <c r="BE49" i="2"/>
  <c r="AO49" i="2"/>
  <c r="Y49" i="2"/>
  <c r="G60" i="2"/>
  <c r="E59" i="2"/>
  <c r="D54" i="2"/>
  <c r="C50" i="2"/>
  <c r="C49" i="2"/>
  <c r="H61" i="2"/>
  <c r="G51" i="2"/>
  <c r="I50" i="2"/>
  <c r="BN61" i="2"/>
  <c r="AX61" i="2"/>
  <c r="AH61" i="2"/>
  <c r="R61" i="2"/>
  <c r="BM60" i="2"/>
  <c r="AW60" i="2"/>
  <c r="AG60" i="2"/>
  <c r="Q60" i="2"/>
  <c r="BL59" i="2"/>
  <c r="AV59" i="2"/>
  <c r="AF59" i="2"/>
  <c r="P59" i="2"/>
  <c r="BY56" i="2"/>
  <c r="BI56" i="2"/>
  <c r="AS56" i="2"/>
  <c r="AC56" i="2"/>
  <c r="M56" i="2"/>
  <c r="BX55" i="2"/>
  <c r="BH55" i="2"/>
  <c r="AR55" i="2"/>
  <c r="AB55" i="2"/>
  <c r="L55" i="2"/>
  <c r="BW54" i="2"/>
  <c r="BG54" i="2"/>
  <c r="AQ54" i="2"/>
  <c r="AA54" i="2"/>
  <c r="K54" i="2"/>
  <c r="BU51" i="2"/>
  <c r="BE51" i="2"/>
  <c r="AO51" i="2"/>
  <c r="Y51" i="2"/>
  <c r="BT50" i="2"/>
  <c r="BD50" i="2"/>
  <c r="AN50" i="2"/>
  <c r="X50" i="2"/>
  <c r="BS49" i="2"/>
  <c r="BC49" i="2"/>
  <c r="AM49" i="2"/>
  <c r="W49" i="2"/>
  <c r="E60" i="2"/>
  <c r="G59" i="2"/>
  <c r="D50" i="2"/>
  <c r="F49" i="2"/>
  <c r="BY61" i="2"/>
  <c r="BI61" i="2"/>
  <c r="AS61" i="2"/>
  <c r="AC61" i="2"/>
  <c r="M61" i="2"/>
  <c r="BX60" i="2"/>
  <c r="BH60" i="2"/>
  <c r="AR60" i="2"/>
  <c r="AB60" i="2"/>
  <c r="L60" i="2"/>
  <c r="BW59" i="2"/>
  <c r="BG59" i="2"/>
  <c r="AQ59" i="2"/>
  <c r="AA59" i="2"/>
  <c r="K59" i="2"/>
  <c r="BT56" i="2"/>
  <c r="BD56" i="2"/>
  <c r="AN56" i="2"/>
  <c r="X56" i="2"/>
  <c r="BS55" i="2"/>
  <c r="BC55" i="2"/>
  <c r="AM55" i="2"/>
  <c r="W55" i="2"/>
  <c r="BR54" i="2"/>
  <c r="BB54" i="2"/>
  <c r="AL54" i="2"/>
  <c r="V54" i="2"/>
  <c r="BP51" i="2"/>
  <c r="AZ51" i="2"/>
  <c r="AJ51" i="2"/>
  <c r="T51" i="2"/>
  <c r="BO50" i="2"/>
  <c r="AY50" i="2"/>
  <c r="AI50" i="2"/>
  <c r="S50" i="2"/>
  <c r="BN49" i="2"/>
  <c r="AX49" i="2"/>
  <c r="AH49" i="2"/>
  <c r="R49" i="2"/>
  <c r="F61" i="2"/>
  <c r="H60" i="2"/>
  <c r="E51" i="2"/>
  <c r="G50" i="2"/>
  <c r="I49" i="2"/>
  <c r="BL61" i="2"/>
  <c r="AV61" i="2"/>
  <c r="AF61" i="2"/>
  <c r="P61" i="2"/>
  <c r="BK60" i="2"/>
  <c r="AU60" i="2"/>
  <c r="AE60" i="2"/>
  <c r="O60" i="2"/>
  <c r="BZ59" i="2"/>
  <c r="BJ59" i="2"/>
  <c r="AT59" i="2"/>
  <c r="AD59" i="2"/>
  <c r="N59" i="2"/>
  <c r="BW56" i="2"/>
  <c r="BG56" i="2"/>
  <c r="AQ56" i="2"/>
  <c r="AA56" i="2"/>
  <c r="K56" i="2"/>
  <c r="BV55" i="2"/>
  <c r="BF55" i="2"/>
  <c r="AP55" i="2"/>
  <c r="Z55" i="2"/>
  <c r="J55" i="2"/>
  <c r="BU54" i="2"/>
  <c r="BE54" i="2"/>
  <c r="AO54" i="2"/>
  <c r="Y54" i="2"/>
  <c r="BS51" i="2"/>
  <c r="BC51" i="2"/>
  <c r="AM51" i="2"/>
  <c r="W51" i="2"/>
  <c r="BR50" i="2"/>
  <c r="BB50" i="2"/>
  <c r="AL50" i="2"/>
  <c r="V50" i="2"/>
  <c r="BQ49" i="2"/>
  <c r="BA49" i="2"/>
  <c r="AK49" i="2"/>
  <c r="U49" i="2"/>
  <c r="C61" i="9"/>
  <c r="BX61" i="9"/>
  <c r="BH61" i="9"/>
  <c r="AR61" i="9"/>
  <c r="AB61" i="9"/>
  <c r="L61" i="9"/>
  <c r="BY60" i="9"/>
  <c r="BI60" i="9"/>
  <c r="AS60" i="9"/>
  <c r="AC60" i="9"/>
  <c r="M60" i="9"/>
  <c r="BZ59" i="9"/>
  <c r="BJ59" i="9"/>
  <c r="AT59" i="9"/>
  <c r="AD59" i="9"/>
  <c r="N59" i="9"/>
  <c r="C59" i="9"/>
  <c r="BK61" i="9"/>
  <c r="AU61" i="9"/>
  <c r="AE61" i="9"/>
  <c r="O61" i="9"/>
  <c r="BL60" i="9"/>
  <c r="AV60" i="9"/>
  <c r="AF60" i="9"/>
  <c r="P60" i="9"/>
  <c r="BM59" i="9"/>
  <c r="AW59" i="9"/>
  <c r="AG59" i="9"/>
  <c r="Q59" i="9"/>
  <c r="BP56" i="9"/>
  <c r="AZ56" i="9"/>
  <c r="AJ56" i="9"/>
  <c r="T56" i="9"/>
  <c r="R51" i="9"/>
  <c r="AB51" i="9"/>
  <c r="E51" i="9"/>
  <c r="BR56" i="9"/>
  <c r="BB56" i="9"/>
  <c r="AL56" i="9"/>
  <c r="V56" i="9"/>
  <c r="F56" i="9"/>
  <c r="BS55" i="9"/>
  <c r="BC55" i="9"/>
  <c r="AM55" i="9"/>
  <c r="W55" i="9"/>
  <c r="G55" i="9"/>
  <c r="BT54" i="9"/>
  <c r="BD54" i="9"/>
  <c r="AN54" i="9"/>
  <c r="X54" i="9"/>
  <c r="H54" i="9"/>
  <c r="BV51" i="9"/>
  <c r="BF51" i="9"/>
  <c r="AP51" i="9"/>
  <c r="U51" i="9"/>
  <c r="BU56" i="9"/>
  <c r="BE56" i="9"/>
  <c r="AO56" i="9"/>
  <c r="Y56" i="9"/>
  <c r="I56" i="9"/>
  <c r="BV55" i="9"/>
  <c r="BF55" i="9"/>
  <c r="AP55" i="9"/>
  <c r="Z55" i="9"/>
  <c r="J55" i="9"/>
  <c r="BW54" i="9"/>
  <c r="BG54" i="9"/>
  <c r="AQ54" i="9"/>
  <c r="AA54" i="9"/>
  <c r="K54" i="9"/>
  <c r="BY51" i="9"/>
  <c r="BI51" i="9"/>
  <c r="AS51" i="9"/>
  <c r="Y51" i="9"/>
  <c r="D51" i="9"/>
  <c r="BQ50" i="9"/>
  <c r="BA50" i="9"/>
  <c r="AK50" i="9"/>
  <c r="U50" i="9"/>
  <c r="AA51" i="9"/>
  <c r="K51" i="9"/>
  <c r="BX50" i="9"/>
  <c r="BH50" i="9"/>
  <c r="AR50" i="9"/>
  <c r="BS50" i="9"/>
  <c r="BC50" i="9"/>
  <c r="AM50" i="9"/>
  <c r="W50" i="9"/>
  <c r="G50" i="9"/>
  <c r="BT49" i="9"/>
  <c r="BD49" i="9"/>
  <c r="AN49" i="9"/>
  <c r="X49" i="9"/>
  <c r="H49" i="9"/>
  <c r="BR50" i="9"/>
  <c r="BB50" i="9"/>
  <c r="AL50" i="9"/>
  <c r="V50" i="9"/>
  <c r="F50" i="9"/>
  <c r="BS49" i="9"/>
  <c r="BC49" i="9"/>
  <c r="AM49" i="9"/>
  <c r="W49" i="9"/>
  <c r="G49" i="9"/>
  <c r="BT61" i="9"/>
  <c r="BD61" i="9"/>
  <c r="AN61" i="9"/>
  <c r="X61" i="9"/>
  <c r="H61" i="9"/>
  <c r="BU60" i="9"/>
  <c r="BE60" i="9"/>
  <c r="AO60" i="9"/>
  <c r="Y60" i="9"/>
  <c r="I60" i="9"/>
  <c r="BV59" i="9"/>
  <c r="BF59" i="9"/>
  <c r="AP59" i="9"/>
  <c r="Z59" i="9"/>
  <c r="J59" i="9"/>
  <c r="BW61" i="9"/>
  <c r="BG61" i="9"/>
  <c r="AQ61" i="9"/>
  <c r="AA61" i="9"/>
  <c r="K61" i="9"/>
  <c r="BX60" i="9"/>
  <c r="BH60" i="9"/>
  <c r="AR60" i="9"/>
  <c r="AB60" i="9"/>
  <c r="L60" i="9"/>
  <c r="BY59" i="9"/>
  <c r="BI59" i="9"/>
  <c r="AS59" i="9"/>
  <c r="AC59" i="9"/>
  <c r="M59" i="9"/>
  <c r="BL56" i="9"/>
  <c r="AV56" i="9"/>
  <c r="AF56" i="9"/>
  <c r="P56" i="9"/>
  <c r="AH51" i="9"/>
  <c r="M51" i="9"/>
  <c r="V51" i="9"/>
  <c r="BN56" i="9"/>
  <c r="AX56" i="9"/>
  <c r="AH56" i="9"/>
  <c r="R56" i="9"/>
  <c r="BO55" i="9"/>
  <c r="AY55" i="9"/>
  <c r="AI55" i="9"/>
  <c r="S55" i="9"/>
  <c r="BP54" i="9"/>
  <c r="AZ54" i="9"/>
  <c r="AJ54" i="9"/>
  <c r="T54" i="9"/>
  <c r="D54" i="9"/>
  <c r="BR51" i="9"/>
  <c r="BB51" i="9"/>
  <c r="AK51" i="9"/>
  <c r="P51" i="9"/>
  <c r="BQ56" i="9"/>
  <c r="BA56" i="9"/>
  <c r="AK56" i="9"/>
  <c r="U56" i="9"/>
  <c r="E56" i="9"/>
  <c r="BR55" i="9"/>
  <c r="BB55" i="9"/>
  <c r="AL55" i="9"/>
  <c r="V55" i="9"/>
  <c r="F55" i="9"/>
  <c r="BS54" i="9"/>
  <c r="BC54" i="9"/>
  <c r="AM54" i="9"/>
  <c r="W54" i="9"/>
  <c r="G54" i="9"/>
  <c r="BU51" i="9"/>
  <c r="BE51" i="9"/>
  <c r="AO51" i="9"/>
  <c r="T51" i="9"/>
  <c r="BM50" i="9"/>
  <c r="AW50" i="9"/>
  <c r="AG50" i="9"/>
  <c r="Q50" i="9"/>
  <c r="AM51" i="9"/>
  <c r="W51" i="9"/>
  <c r="G51" i="9"/>
  <c r="BT50" i="9"/>
  <c r="BD50" i="9"/>
  <c r="BO50" i="9"/>
  <c r="AY50" i="9"/>
  <c r="AI50" i="9"/>
  <c r="S50" i="9"/>
  <c r="BP49" i="9"/>
  <c r="AZ49" i="9"/>
  <c r="AJ49" i="9"/>
  <c r="T49" i="9"/>
  <c r="D49" i="9"/>
  <c r="BN50" i="9"/>
  <c r="AX50" i="9"/>
  <c r="AH50" i="9"/>
  <c r="R50" i="9"/>
  <c r="BO49" i="9"/>
  <c r="AY49" i="9"/>
  <c r="AI49" i="9"/>
  <c r="S49" i="9"/>
  <c r="C51" i="9"/>
  <c r="BP61" i="9"/>
  <c r="AZ61" i="9"/>
  <c r="AJ61" i="9"/>
  <c r="T61" i="9"/>
  <c r="D61" i="9"/>
  <c r="BQ60" i="9"/>
  <c r="BA60" i="9"/>
  <c r="AK60" i="9"/>
  <c r="U60" i="9"/>
  <c r="E60" i="9"/>
  <c r="BR59" i="9"/>
  <c r="BB59" i="9"/>
  <c r="AL59" i="9"/>
  <c r="V59" i="9"/>
  <c r="F59" i="9"/>
  <c r="C49" i="9"/>
  <c r="BS61" i="9"/>
  <c r="BC61" i="9"/>
  <c r="AM61" i="9"/>
  <c r="W61" i="9"/>
  <c r="G61" i="9"/>
  <c r="BT60" i="9"/>
  <c r="BD60" i="9"/>
  <c r="AN60" i="9"/>
  <c r="X60" i="9"/>
  <c r="H60" i="9"/>
  <c r="BU59" i="9"/>
  <c r="BE59" i="9"/>
  <c r="AO59" i="9"/>
  <c r="Y59" i="9"/>
  <c r="I59" i="9"/>
  <c r="BX56" i="9"/>
  <c r="BH56" i="9"/>
  <c r="AR56" i="9"/>
  <c r="AB56" i="9"/>
  <c r="L56" i="9"/>
  <c r="AC51" i="9"/>
  <c r="F51" i="9"/>
  <c r="AL51" i="9"/>
  <c r="Q51" i="9"/>
  <c r="BZ56" i="9"/>
  <c r="BJ56" i="9"/>
  <c r="AT56" i="9"/>
  <c r="AD56" i="9"/>
  <c r="N56" i="9"/>
  <c r="BK55" i="9"/>
  <c r="AU55" i="9"/>
  <c r="AE55" i="9"/>
  <c r="O55" i="9"/>
  <c r="BL54" i="9"/>
  <c r="AV54" i="9"/>
  <c r="AF54" i="9"/>
  <c r="P54" i="9"/>
  <c r="BN51" i="9"/>
  <c r="AX51" i="9"/>
  <c r="AF51" i="9"/>
  <c r="J51" i="9"/>
  <c r="BM56" i="9"/>
  <c r="AW56" i="9"/>
  <c r="AG56" i="9"/>
  <c r="Q56" i="9"/>
  <c r="BN55" i="9"/>
  <c r="AX55" i="9"/>
  <c r="AH55" i="9"/>
  <c r="R55" i="9"/>
  <c r="BO54" i="9"/>
  <c r="AY54" i="9"/>
  <c r="AI54" i="9"/>
  <c r="S54" i="9"/>
  <c r="BQ51" i="9"/>
  <c r="BA51" i="9"/>
  <c r="AJ51" i="9"/>
  <c r="N51" i="9"/>
  <c r="BY50" i="9"/>
  <c r="BI50" i="9"/>
  <c r="AS50" i="9"/>
  <c r="AC50" i="9"/>
  <c r="M50" i="9"/>
  <c r="AI51" i="9"/>
  <c r="S51" i="9"/>
  <c r="BP50" i="9"/>
  <c r="AZ50" i="9"/>
  <c r="BK50" i="9"/>
  <c r="AU50" i="9"/>
  <c r="AE50" i="9"/>
  <c r="O50" i="9"/>
  <c r="BL49" i="9"/>
  <c r="AV49" i="9"/>
  <c r="AF49" i="9"/>
  <c r="P49" i="9"/>
  <c r="BZ50" i="9"/>
  <c r="BJ50" i="9"/>
  <c r="AT50" i="9"/>
  <c r="AD50" i="9"/>
  <c r="N50" i="9"/>
  <c r="BK49" i="9"/>
  <c r="AU49" i="9"/>
  <c r="AE49" i="9"/>
  <c r="O49" i="9"/>
  <c r="C56" i="9"/>
  <c r="BL61" i="9"/>
  <c r="AV61" i="9"/>
  <c r="AF61" i="9"/>
  <c r="P61" i="9"/>
  <c r="BM60" i="9"/>
  <c r="AW60" i="9"/>
  <c r="AG60" i="9"/>
  <c r="Q60" i="9"/>
  <c r="BN59" i="9"/>
  <c r="AX59" i="9"/>
  <c r="AH59" i="9"/>
  <c r="R59" i="9"/>
  <c r="C54" i="9"/>
  <c r="BO61" i="9"/>
  <c r="AY61" i="9"/>
  <c r="AI61" i="9"/>
  <c r="S61" i="9"/>
  <c r="BP60" i="9"/>
  <c r="AZ60" i="9"/>
  <c r="AJ60" i="9"/>
  <c r="T60" i="9"/>
  <c r="D60" i="9"/>
  <c r="BQ59" i="9"/>
  <c r="BA59" i="9"/>
  <c r="AK59" i="9"/>
  <c r="U59" i="9"/>
  <c r="E59" i="9"/>
  <c r="BT56" i="9"/>
  <c r="BD56" i="9"/>
  <c r="AN56" i="9"/>
  <c r="X56" i="9"/>
  <c r="H56" i="9"/>
  <c r="AG51" i="9"/>
  <c r="L51" i="9"/>
  <c r="BV56" i="9"/>
  <c r="BF56" i="9"/>
  <c r="AP56" i="9"/>
  <c r="Z56" i="9"/>
  <c r="J56" i="9"/>
  <c r="BW55" i="9"/>
  <c r="BG55" i="9"/>
  <c r="AQ55" i="9"/>
  <c r="AA55" i="9"/>
  <c r="K55" i="9"/>
  <c r="BX54" i="9"/>
  <c r="BH54" i="9"/>
  <c r="AR54" i="9"/>
  <c r="AB54" i="9"/>
  <c r="L54" i="9"/>
  <c r="BZ51" i="9"/>
  <c r="BJ51" i="9"/>
  <c r="AT51" i="9"/>
  <c r="Z51" i="9"/>
  <c r="BY56" i="9"/>
  <c r="BI56" i="9"/>
  <c r="AS56" i="9"/>
  <c r="AC56" i="9"/>
  <c r="M56" i="9"/>
  <c r="BZ55" i="9"/>
  <c r="BJ55" i="9"/>
  <c r="AT55" i="9"/>
  <c r="AD55" i="9"/>
  <c r="N55" i="9"/>
  <c r="BK54" i="9"/>
  <c r="AU54" i="9"/>
  <c r="AE54" i="9"/>
  <c r="O54" i="9"/>
  <c r="BM51" i="9"/>
  <c r="AW51" i="9"/>
  <c r="AD51" i="9"/>
  <c r="I51" i="9"/>
  <c r="H51" i="9"/>
  <c r="BU50" i="9"/>
  <c r="BE50" i="9"/>
  <c r="AO50" i="9"/>
  <c r="Y50" i="9"/>
  <c r="I50" i="9"/>
  <c r="AE51" i="9"/>
  <c r="O51" i="9"/>
  <c r="BL50" i="9"/>
  <c r="AV50" i="9"/>
  <c r="BW50" i="9"/>
  <c r="BG50" i="9"/>
  <c r="AQ50" i="9"/>
  <c r="AA50" i="9"/>
  <c r="K50" i="9"/>
  <c r="BX49" i="9"/>
  <c r="BH49" i="9"/>
  <c r="AR49" i="9"/>
  <c r="AB49" i="9"/>
  <c r="L49" i="9"/>
  <c r="BV50" i="9"/>
  <c r="BF50" i="9"/>
  <c r="AP50" i="9"/>
  <c r="Z50" i="9"/>
  <c r="J50" i="9"/>
  <c r="BW49" i="9"/>
  <c r="BG49" i="9"/>
  <c r="AQ49" i="9"/>
  <c r="AA49" i="9"/>
  <c r="K49" i="9"/>
  <c r="F45" i="2"/>
  <c r="F58" i="2"/>
  <c r="C48" i="2"/>
  <c r="C43" i="2"/>
  <c r="C44" i="2"/>
  <c r="C53" i="2"/>
  <c r="F44" i="2"/>
  <c r="F53" i="2"/>
  <c r="C45" i="2"/>
  <c r="C58" i="2"/>
  <c r="F48" i="2"/>
  <c r="F43" i="2"/>
  <c r="BW58" i="2"/>
  <c r="BW45" i="2"/>
  <c r="BS45" i="2"/>
  <c r="BS58" i="2"/>
  <c r="BO45" i="2"/>
  <c r="BO58" i="2"/>
  <c r="BK45" i="2"/>
  <c r="BK58" i="2"/>
  <c r="BG58" i="2"/>
  <c r="BG45" i="2"/>
  <c r="BC45" i="2"/>
  <c r="BC58" i="2"/>
  <c r="AY45" i="2"/>
  <c r="AY58" i="2"/>
  <c r="AU45" i="2"/>
  <c r="AU58" i="2"/>
  <c r="AQ58" i="2"/>
  <c r="AQ45" i="2"/>
  <c r="AM45" i="2"/>
  <c r="AM58" i="2"/>
  <c r="AI45" i="2"/>
  <c r="AI58" i="2"/>
  <c r="AE45" i="2"/>
  <c r="AE58" i="2"/>
  <c r="AA58" i="2"/>
  <c r="AA45" i="2"/>
  <c r="W45" i="2"/>
  <c r="W58" i="2"/>
  <c r="S45" i="2"/>
  <c r="S58" i="2"/>
  <c r="O45" i="2"/>
  <c r="O58" i="2"/>
  <c r="K58" i="2"/>
  <c r="K45" i="2"/>
  <c r="BW44" i="2"/>
  <c r="BW53" i="2"/>
  <c r="BS44" i="2"/>
  <c r="BS53" i="2"/>
  <c r="BO53" i="2"/>
  <c r="BO44" i="2"/>
  <c r="BK44" i="2"/>
  <c r="BK53" i="2"/>
  <c r="BG44" i="2"/>
  <c r="BG53" i="2"/>
  <c r="BC53" i="2"/>
  <c r="BC44" i="2"/>
  <c r="AY44" i="2"/>
  <c r="AY53" i="2"/>
  <c r="AU44" i="2"/>
  <c r="AU53" i="2"/>
  <c r="AQ44" i="2"/>
  <c r="AQ53" i="2"/>
  <c r="AM53" i="2"/>
  <c r="AM44" i="2"/>
  <c r="AI53" i="2"/>
  <c r="AI44" i="2"/>
  <c r="AE44" i="2"/>
  <c r="AE53" i="2"/>
  <c r="AA44" i="2"/>
  <c r="AA53" i="2"/>
  <c r="W53" i="2"/>
  <c r="W44" i="2"/>
  <c r="S44" i="2"/>
  <c r="S53" i="2"/>
  <c r="O44" i="2"/>
  <c r="O53" i="2"/>
  <c r="K44" i="2"/>
  <c r="K53" i="2"/>
  <c r="BW43" i="2"/>
  <c r="BW48" i="2"/>
  <c r="BS43" i="2"/>
  <c r="BS48" i="2"/>
  <c r="BO43" i="2"/>
  <c r="BO48" i="2"/>
  <c r="BK43" i="2"/>
  <c r="BK48" i="2"/>
  <c r="BG43" i="2"/>
  <c r="BG48" i="2"/>
  <c r="BC43" i="2"/>
  <c r="BC48" i="2"/>
  <c r="AY43" i="2"/>
  <c r="AY48" i="2"/>
  <c r="AU43" i="2"/>
  <c r="AU48" i="2"/>
  <c r="AQ43" i="2"/>
  <c r="AQ48" i="2"/>
  <c r="AM43" i="2"/>
  <c r="AM48" i="2"/>
  <c r="AI43" i="2"/>
  <c r="AI48" i="2"/>
  <c r="AE48" i="2"/>
  <c r="AE43" i="2"/>
  <c r="AA48" i="2"/>
  <c r="AA43" i="2"/>
  <c r="W43" i="2"/>
  <c r="W48" i="2"/>
  <c r="S43" i="2"/>
  <c r="S48" i="2"/>
  <c r="O48" i="2"/>
  <c r="O43" i="2"/>
  <c r="K43" i="2"/>
  <c r="K48" i="2"/>
  <c r="I45" i="2"/>
  <c r="I58" i="2"/>
  <c r="E45" i="2"/>
  <c r="E58" i="2"/>
  <c r="I44" i="2"/>
  <c r="I53" i="2"/>
  <c r="E53" i="2"/>
  <c r="F38" i="4" s="1"/>
  <c r="E44" i="2"/>
  <c r="I43" i="2"/>
  <c r="I48" i="2"/>
  <c r="E48" i="2"/>
  <c r="E43" i="2"/>
  <c r="BZ58" i="2"/>
  <c r="BZ45" i="2"/>
  <c r="BV58" i="2"/>
  <c r="BV45" i="2"/>
  <c r="BR45" i="2"/>
  <c r="BR58" i="2"/>
  <c r="BN58" i="2"/>
  <c r="BN45" i="2"/>
  <c r="BJ58" i="2"/>
  <c r="BJ45" i="2"/>
  <c r="BF58" i="2"/>
  <c r="BF45" i="2"/>
  <c r="BB45" i="2"/>
  <c r="BB58" i="2"/>
  <c r="AX58" i="2"/>
  <c r="AX45" i="2"/>
  <c r="AT58" i="2"/>
  <c r="AT45" i="2"/>
  <c r="AP58" i="2"/>
  <c r="AP45" i="2"/>
  <c r="AL45" i="2"/>
  <c r="AL58" i="2"/>
  <c r="AH58" i="2"/>
  <c r="AH45" i="2"/>
  <c r="AD58" i="2"/>
  <c r="AD45" i="2"/>
  <c r="Z58" i="2"/>
  <c r="Z45" i="2"/>
  <c r="V45" i="2"/>
  <c r="V58" i="2"/>
  <c r="R58" i="2"/>
  <c r="R45" i="2"/>
  <c r="N58" i="2"/>
  <c r="N45" i="2"/>
  <c r="J58" i="2"/>
  <c r="J45" i="2"/>
  <c r="BZ44" i="2"/>
  <c r="BZ53" i="2"/>
  <c r="BV44" i="2"/>
  <c r="BV53" i="2"/>
  <c r="BR44" i="2"/>
  <c r="BR53" i="2"/>
  <c r="BN44" i="2"/>
  <c r="BN53" i="2"/>
  <c r="BJ44" i="2"/>
  <c r="BJ53" i="2"/>
  <c r="BF44" i="2"/>
  <c r="BF53" i="2"/>
  <c r="BB44" i="2"/>
  <c r="BB53" i="2"/>
  <c r="AX44" i="2"/>
  <c r="AX53" i="2"/>
  <c r="AT44" i="2"/>
  <c r="AT53" i="2"/>
  <c r="AP44" i="2"/>
  <c r="AP53" i="2"/>
  <c r="AL44" i="2"/>
  <c r="AL53" i="2"/>
  <c r="AH44" i="2"/>
  <c r="AH53" i="2"/>
  <c r="AD44" i="2"/>
  <c r="AD53" i="2"/>
  <c r="Z44" i="2"/>
  <c r="Z53" i="2"/>
  <c r="V44" i="2"/>
  <c r="V53" i="2"/>
  <c r="R44" i="2"/>
  <c r="R53" i="2"/>
  <c r="N44" i="2"/>
  <c r="N53" i="2"/>
  <c r="J44" i="2"/>
  <c r="J53" i="2"/>
  <c r="BZ48" i="2"/>
  <c r="BZ43" i="2"/>
  <c r="BV43" i="2"/>
  <c r="BV48" i="2"/>
  <c r="BR43" i="2"/>
  <c r="BR48" i="2"/>
  <c r="BN43" i="2"/>
  <c r="BN48" i="2"/>
  <c r="BJ48" i="2"/>
  <c r="BJ43" i="2"/>
  <c r="BF43" i="2"/>
  <c r="BF48" i="2"/>
  <c r="BB43" i="2"/>
  <c r="BB48" i="2"/>
  <c r="AX43" i="2"/>
  <c r="AX48" i="2"/>
  <c r="AT48" i="2"/>
  <c r="AT43" i="2"/>
  <c r="AP43" i="2"/>
  <c r="AP48" i="2"/>
  <c r="AL43" i="2"/>
  <c r="AL48" i="2"/>
  <c r="AH43" i="2"/>
  <c r="AH48" i="2"/>
  <c r="AD48" i="2"/>
  <c r="AD43" i="2"/>
  <c r="Z43" i="2"/>
  <c r="Z48" i="2"/>
  <c r="V43" i="2"/>
  <c r="V48" i="2"/>
  <c r="R43" i="2"/>
  <c r="R48" i="2"/>
  <c r="N48" i="2"/>
  <c r="N43" i="2"/>
  <c r="J48" i="2"/>
  <c r="J43" i="2"/>
  <c r="H58" i="2"/>
  <c r="H45" i="2"/>
  <c r="D45" i="2"/>
  <c r="D58" i="2"/>
  <c r="H44" i="2"/>
  <c r="H53" i="2"/>
  <c r="D44" i="2"/>
  <c r="D53" i="2"/>
  <c r="H48" i="2"/>
  <c r="H43" i="2"/>
  <c r="D48" i="2"/>
  <c r="D43" i="2"/>
  <c r="BY45" i="2"/>
  <c r="BY58" i="2"/>
  <c r="BU45" i="2"/>
  <c r="BU58" i="2"/>
  <c r="BQ45" i="2"/>
  <c r="BQ58" i="2"/>
  <c r="BM45" i="2"/>
  <c r="BM58" i="2"/>
  <c r="BI45" i="2"/>
  <c r="BI58" i="2"/>
  <c r="BE45" i="2"/>
  <c r="BE58" i="2"/>
  <c r="AW45" i="2"/>
  <c r="AW58" i="2"/>
  <c r="AS45" i="2"/>
  <c r="AS58" i="2"/>
  <c r="AO45" i="2"/>
  <c r="AO58" i="2"/>
  <c r="AK45" i="2"/>
  <c r="AK58" i="2"/>
  <c r="AG45" i="2"/>
  <c r="AG58" i="2"/>
  <c r="AC45" i="2"/>
  <c r="AC58" i="2"/>
  <c r="Y45" i="2"/>
  <c r="Y58" i="2"/>
  <c r="U45" i="2"/>
  <c r="U58" i="2"/>
  <c r="Q45" i="2"/>
  <c r="Q58" i="2"/>
  <c r="M45" i="2"/>
  <c r="M58" i="2"/>
  <c r="BY53" i="2"/>
  <c r="BY44" i="2"/>
  <c r="BU53" i="2"/>
  <c r="BU44" i="2"/>
  <c r="BQ53" i="2"/>
  <c r="BQ44" i="2"/>
  <c r="BM53" i="2"/>
  <c r="BM44" i="2"/>
  <c r="BI53" i="2"/>
  <c r="BI44" i="2"/>
  <c r="BE53" i="2"/>
  <c r="BE44" i="2"/>
  <c r="BA53" i="2"/>
  <c r="BA44" i="2"/>
  <c r="AW53" i="2"/>
  <c r="AW44" i="2"/>
  <c r="AS53" i="2"/>
  <c r="AS44" i="2"/>
  <c r="AO53" i="2"/>
  <c r="AO44" i="2"/>
  <c r="AK53" i="2"/>
  <c r="AK44" i="2"/>
  <c r="AG53" i="2"/>
  <c r="AG44" i="2"/>
  <c r="AC53" i="2"/>
  <c r="AC44" i="2"/>
  <c r="Y53" i="2"/>
  <c r="Y44" i="2"/>
  <c r="U53" i="2"/>
  <c r="U44" i="2"/>
  <c r="Q53" i="2"/>
  <c r="Q44" i="2"/>
  <c r="M53" i="2"/>
  <c r="M44" i="2"/>
  <c r="BY48" i="2"/>
  <c r="BY43" i="2"/>
  <c r="BU48" i="2"/>
  <c r="BU43" i="2"/>
  <c r="BQ48" i="2"/>
  <c r="BQ43" i="2"/>
  <c r="BM48" i="2"/>
  <c r="BM43" i="2"/>
  <c r="BI48" i="2"/>
  <c r="BI43" i="2"/>
  <c r="BE48" i="2"/>
  <c r="BE43" i="2"/>
  <c r="BA48" i="2"/>
  <c r="BA43" i="2"/>
  <c r="AW48" i="2"/>
  <c r="AW43" i="2"/>
  <c r="AS48" i="2"/>
  <c r="AS43" i="2"/>
  <c r="AO48" i="2"/>
  <c r="AO43" i="2"/>
  <c r="AK48" i="2"/>
  <c r="AK43" i="2"/>
  <c r="AG48" i="2"/>
  <c r="AG43" i="2"/>
  <c r="AC48" i="2"/>
  <c r="AC43" i="2"/>
  <c r="Y48" i="2"/>
  <c r="Y43" i="2"/>
  <c r="U48" i="2"/>
  <c r="U43" i="2"/>
  <c r="Q48" i="2"/>
  <c r="Q43" i="2"/>
  <c r="M48" i="2"/>
  <c r="M43" i="2"/>
  <c r="G45" i="2"/>
  <c r="G58" i="2"/>
  <c r="G44" i="2"/>
  <c r="G53" i="2"/>
  <c r="G48" i="2"/>
  <c r="G43" i="2"/>
  <c r="BX45" i="2"/>
  <c r="BX58" i="2"/>
  <c r="BT45" i="2"/>
  <c r="BT58" i="2"/>
  <c r="BP45" i="2"/>
  <c r="BP58" i="2"/>
  <c r="BL45" i="2"/>
  <c r="BL58" i="2"/>
  <c r="BH45" i="2"/>
  <c r="BH58" i="2"/>
  <c r="BD45" i="2"/>
  <c r="BD58" i="2"/>
  <c r="AZ45" i="2"/>
  <c r="AZ58" i="2"/>
  <c r="AV58" i="2"/>
  <c r="AV45" i="2"/>
  <c r="AR45" i="2"/>
  <c r="AR58" i="2"/>
  <c r="AN45" i="2"/>
  <c r="AN58" i="2"/>
  <c r="AJ45" i="2"/>
  <c r="AJ58" i="2"/>
  <c r="AF58" i="2"/>
  <c r="AF45" i="2"/>
  <c r="AB45" i="2"/>
  <c r="AB58" i="2"/>
  <c r="X45" i="2"/>
  <c r="X58" i="2"/>
  <c r="T45" i="2"/>
  <c r="T58" i="2"/>
  <c r="P58" i="2"/>
  <c r="P45" i="2"/>
  <c r="L45" i="2"/>
  <c r="L58" i="2"/>
  <c r="BX44" i="2"/>
  <c r="BX53" i="2"/>
  <c r="BT44" i="2"/>
  <c r="BT53" i="2"/>
  <c r="BP53" i="2"/>
  <c r="BP44" i="2"/>
  <c r="BL44" i="2"/>
  <c r="BL53" i="2"/>
  <c r="BH44" i="2"/>
  <c r="BH53" i="2"/>
  <c r="BD44" i="2"/>
  <c r="BD53" i="2"/>
  <c r="AZ53" i="2"/>
  <c r="AZ44" i="2"/>
  <c r="AV44" i="2"/>
  <c r="AV53" i="2"/>
  <c r="AR44" i="2"/>
  <c r="AR53" i="2"/>
  <c r="AN44" i="2"/>
  <c r="AN53" i="2"/>
  <c r="AJ53" i="2"/>
  <c r="AJ44" i="2"/>
  <c r="AF44" i="2"/>
  <c r="AF53" i="2"/>
  <c r="AB44" i="2"/>
  <c r="AB53" i="2"/>
  <c r="X44" i="2"/>
  <c r="X53" i="2"/>
  <c r="T53" i="2"/>
  <c r="T44" i="2"/>
  <c r="P44" i="2"/>
  <c r="P53" i="2"/>
  <c r="L44" i="2"/>
  <c r="L53" i="2"/>
  <c r="BX48" i="2"/>
  <c r="BX43" i="2"/>
  <c r="BT43" i="2"/>
  <c r="BT48" i="2"/>
  <c r="BP48" i="2"/>
  <c r="BP43" i="2"/>
  <c r="BL43" i="2"/>
  <c r="BL48" i="2"/>
  <c r="BH48" i="2"/>
  <c r="BH43" i="2"/>
  <c r="BD43" i="2"/>
  <c r="BD48" i="2"/>
  <c r="AZ48" i="2"/>
  <c r="AZ43" i="2"/>
  <c r="AV43" i="2"/>
  <c r="AV48" i="2"/>
  <c r="AR48" i="2"/>
  <c r="AR43" i="2"/>
  <c r="AN48" i="2"/>
  <c r="AN43" i="2"/>
  <c r="AJ48" i="2"/>
  <c r="AJ43" i="2"/>
  <c r="AF43" i="2"/>
  <c r="AF48" i="2"/>
  <c r="AB48" i="2"/>
  <c r="AB43" i="2"/>
  <c r="X43" i="2"/>
  <c r="X48" i="2"/>
  <c r="T48" i="2"/>
  <c r="T43" i="2"/>
  <c r="P48" i="2"/>
  <c r="P43" i="2"/>
  <c r="L48" i="2"/>
  <c r="L43" i="2"/>
  <c r="C79" i="6"/>
  <c r="C84" i="6"/>
  <c r="C94" i="6"/>
  <c r="C81" i="6"/>
  <c r="C89" i="6"/>
  <c r="C80" i="6"/>
  <c r="C95" i="6"/>
  <c r="C90" i="6"/>
  <c r="C85" i="6"/>
  <c r="BW97" i="6"/>
  <c r="BS97" i="6"/>
  <c r="BO97" i="6"/>
  <c r="BK97" i="6"/>
  <c r="BG97" i="6"/>
  <c r="BC97" i="6"/>
  <c r="AY97" i="6"/>
  <c r="AU97" i="6"/>
  <c r="AQ97" i="6"/>
  <c r="AM97" i="6"/>
  <c r="AI97" i="6"/>
  <c r="AE97" i="6"/>
  <c r="AA97" i="6"/>
  <c r="W97" i="6"/>
  <c r="S97" i="6"/>
  <c r="O97" i="6"/>
  <c r="K97" i="6"/>
  <c r="G97" i="6"/>
  <c r="BX96" i="6"/>
  <c r="BT96" i="6"/>
  <c r="BP96" i="6"/>
  <c r="BL96" i="6"/>
  <c r="BH96" i="6"/>
  <c r="BD96" i="6"/>
  <c r="AZ96" i="6"/>
  <c r="AV96" i="6"/>
  <c r="AR96" i="6"/>
  <c r="AN96" i="6"/>
  <c r="AJ96" i="6"/>
  <c r="AF96" i="6"/>
  <c r="AB96" i="6"/>
  <c r="X96" i="6"/>
  <c r="T96" i="6"/>
  <c r="P96" i="6"/>
  <c r="L96" i="6"/>
  <c r="H96" i="6"/>
  <c r="D96" i="6"/>
  <c r="BY95" i="6"/>
  <c r="BU95" i="6"/>
  <c r="BQ95" i="6"/>
  <c r="BM95" i="6"/>
  <c r="BI95" i="6"/>
  <c r="BE95" i="6"/>
  <c r="BA95" i="6"/>
  <c r="AW95" i="6"/>
  <c r="AS95" i="6"/>
  <c r="AO95" i="6"/>
  <c r="AK95" i="6"/>
  <c r="AG95" i="6"/>
  <c r="AC95" i="6"/>
  <c r="Y95" i="6"/>
  <c r="U95" i="6"/>
  <c r="Q95" i="6"/>
  <c r="M95" i="6"/>
  <c r="I95" i="6"/>
  <c r="E95" i="6"/>
  <c r="BZ94" i="6"/>
  <c r="BZ81" i="6"/>
  <c r="BV94" i="6"/>
  <c r="BV81" i="6"/>
  <c r="BR81" i="6"/>
  <c r="BR94" i="6"/>
  <c r="BN94" i="6"/>
  <c r="BN81" i="6"/>
  <c r="BJ94" i="6"/>
  <c r="BJ81" i="6"/>
  <c r="BF81" i="6"/>
  <c r="BF94" i="6"/>
  <c r="BB81" i="6"/>
  <c r="BB94" i="6"/>
  <c r="AX94" i="6"/>
  <c r="AX81" i="6"/>
  <c r="AS94" i="6"/>
  <c r="AS81" i="6"/>
  <c r="AM94" i="6"/>
  <c r="AM81" i="6"/>
  <c r="AH94" i="6"/>
  <c r="AH81" i="6"/>
  <c r="AC94" i="6"/>
  <c r="AC81" i="6"/>
  <c r="Q94" i="6"/>
  <c r="Q81" i="6"/>
  <c r="C97" i="6"/>
  <c r="C92" i="6"/>
  <c r="C96" i="6"/>
  <c r="C91" i="6"/>
  <c r="C86" i="6"/>
  <c r="BZ97" i="6"/>
  <c r="BV97" i="6"/>
  <c r="BR97" i="6"/>
  <c r="BN97" i="6"/>
  <c r="BJ97" i="6"/>
  <c r="BF97" i="6"/>
  <c r="BB97" i="6"/>
  <c r="AX97" i="6"/>
  <c r="AT97" i="6"/>
  <c r="AP97" i="6"/>
  <c r="AL97" i="6"/>
  <c r="AH97" i="6"/>
  <c r="AD97" i="6"/>
  <c r="Z97" i="6"/>
  <c r="V97" i="6"/>
  <c r="R97" i="6"/>
  <c r="N97" i="6"/>
  <c r="J97" i="6"/>
  <c r="F97" i="6"/>
  <c r="BW96" i="6"/>
  <c r="BS96" i="6"/>
  <c r="BO96" i="6"/>
  <c r="BK96" i="6"/>
  <c r="BG96" i="6"/>
  <c r="BC96" i="6"/>
  <c r="AY96" i="6"/>
  <c r="AU96" i="6"/>
  <c r="AQ96" i="6"/>
  <c r="AM96" i="6"/>
  <c r="AI96" i="6"/>
  <c r="AE96" i="6"/>
  <c r="AA96" i="6"/>
  <c r="W96" i="6"/>
  <c r="S96" i="6"/>
  <c r="O96" i="6"/>
  <c r="K96" i="6"/>
  <c r="G96" i="6"/>
  <c r="BX95" i="6"/>
  <c r="BT95" i="6"/>
  <c r="BP95" i="6"/>
  <c r="BL95" i="6"/>
  <c r="BH95" i="6"/>
  <c r="BD95" i="6"/>
  <c r="AZ95" i="6"/>
  <c r="AV95" i="6"/>
  <c r="AR95" i="6"/>
  <c r="AN95" i="6"/>
  <c r="AJ95" i="6"/>
  <c r="AF95" i="6"/>
  <c r="AB95" i="6"/>
  <c r="X95" i="6"/>
  <c r="T95" i="6"/>
  <c r="P95" i="6"/>
  <c r="L95" i="6"/>
  <c r="H95" i="6"/>
  <c r="D95" i="6"/>
  <c r="BY94" i="6"/>
  <c r="BY81" i="6"/>
  <c r="BU94" i="6"/>
  <c r="BU81" i="6"/>
  <c r="BQ94" i="6"/>
  <c r="BQ81" i="6"/>
  <c r="BM94" i="6"/>
  <c r="BM81" i="6"/>
  <c r="BI94" i="6"/>
  <c r="BI81" i="6"/>
  <c r="BE94" i="6"/>
  <c r="BE81" i="6"/>
  <c r="BA94" i="6"/>
  <c r="BA81" i="6"/>
  <c r="AW94" i="6"/>
  <c r="AW81" i="6"/>
  <c r="AQ94" i="6"/>
  <c r="AQ81" i="6"/>
  <c r="AL81" i="6"/>
  <c r="AL94" i="6"/>
  <c r="AG94" i="6"/>
  <c r="AG81" i="6"/>
  <c r="AA81" i="6"/>
  <c r="AA94" i="6"/>
  <c r="M94" i="6"/>
  <c r="M81" i="6"/>
  <c r="BY97" i="6"/>
  <c r="BU97" i="6"/>
  <c r="BQ97" i="6"/>
  <c r="BM97" i="6"/>
  <c r="BI97" i="6"/>
  <c r="BE97" i="6"/>
  <c r="BA97" i="6"/>
  <c r="AW97" i="6"/>
  <c r="AS97" i="6"/>
  <c r="AO97" i="6"/>
  <c r="AK97" i="6"/>
  <c r="AG97" i="6"/>
  <c r="AC97" i="6"/>
  <c r="Y97" i="6"/>
  <c r="U97" i="6"/>
  <c r="Q97" i="6"/>
  <c r="M97" i="6"/>
  <c r="I97" i="6"/>
  <c r="E97" i="6"/>
  <c r="BZ96" i="6"/>
  <c r="BV96" i="6"/>
  <c r="BR96" i="6"/>
  <c r="BN96" i="6"/>
  <c r="BJ96" i="6"/>
  <c r="BF96" i="6"/>
  <c r="BB96" i="6"/>
  <c r="AX96" i="6"/>
  <c r="AT96" i="6"/>
  <c r="AP96" i="6"/>
  <c r="AL96" i="6"/>
  <c r="AH96" i="6"/>
  <c r="AD96" i="6"/>
  <c r="Z96" i="6"/>
  <c r="V96" i="6"/>
  <c r="R96" i="6"/>
  <c r="N96" i="6"/>
  <c r="J96" i="6"/>
  <c r="F96" i="6"/>
  <c r="BW95" i="6"/>
  <c r="BS95" i="6"/>
  <c r="BO95" i="6"/>
  <c r="BK95" i="6"/>
  <c r="BG95" i="6"/>
  <c r="BC95" i="6"/>
  <c r="AY95" i="6"/>
  <c r="AU95" i="6"/>
  <c r="AQ95" i="6"/>
  <c r="AM95" i="6"/>
  <c r="AI95" i="6"/>
  <c r="AE95" i="6"/>
  <c r="AA95" i="6"/>
  <c r="W95" i="6"/>
  <c r="S95" i="6"/>
  <c r="O95" i="6"/>
  <c r="K95" i="6"/>
  <c r="G95" i="6"/>
  <c r="BX94" i="6"/>
  <c r="BX81" i="6"/>
  <c r="BT94" i="6"/>
  <c r="BT81" i="6"/>
  <c r="BP81" i="6"/>
  <c r="BP94" i="6"/>
  <c r="BL94" i="6"/>
  <c r="BL81" i="6"/>
  <c r="BH94" i="6"/>
  <c r="BH81" i="6"/>
  <c r="BD94" i="6"/>
  <c r="BD81" i="6"/>
  <c r="AZ81" i="6"/>
  <c r="AZ94" i="6"/>
  <c r="AU94" i="6"/>
  <c r="AU81" i="6"/>
  <c r="AP94" i="6"/>
  <c r="AP81" i="6"/>
  <c r="AK94" i="6"/>
  <c r="AK81" i="6"/>
  <c r="AE94" i="6"/>
  <c r="AE81" i="6"/>
  <c r="Y94" i="6"/>
  <c r="Y81" i="6"/>
  <c r="I94" i="6"/>
  <c r="I81" i="6"/>
  <c r="C87" i="6"/>
  <c r="BX97" i="6"/>
  <c r="BT97" i="6"/>
  <c r="BP97" i="6"/>
  <c r="BL97" i="6"/>
  <c r="BH97" i="6"/>
  <c r="BD97" i="6"/>
  <c r="AZ97" i="6"/>
  <c r="AV97" i="6"/>
  <c r="AR97" i="6"/>
  <c r="AN97" i="6"/>
  <c r="AJ97" i="6"/>
  <c r="AF97" i="6"/>
  <c r="AB97" i="6"/>
  <c r="X97" i="6"/>
  <c r="T97" i="6"/>
  <c r="P97" i="6"/>
  <c r="L97" i="6"/>
  <c r="H97" i="6"/>
  <c r="D97" i="6"/>
  <c r="BY96" i="6"/>
  <c r="BU96" i="6"/>
  <c r="BQ96" i="6"/>
  <c r="BM96" i="6"/>
  <c r="BI96" i="6"/>
  <c r="BE96" i="6"/>
  <c r="BA96" i="6"/>
  <c r="AW96" i="6"/>
  <c r="AS96" i="6"/>
  <c r="AO96" i="6"/>
  <c r="AK96" i="6"/>
  <c r="AG96" i="6"/>
  <c r="AC96" i="6"/>
  <c r="Y96" i="6"/>
  <c r="U96" i="6"/>
  <c r="Q96" i="6"/>
  <c r="M96" i="6"/>
  <c r="I96" i="6"/>
  <c r="E96" i="6"/>
  <c r="BZ95" i="6"/>
  <c r="BV95" i="6"/>
  <c r="BR95" i="6"/>
  <c r="BN95" i="6"/>
  <c r="BJ95" i="6"/>
  <c r="BF95" i="6"/>
  <c r="BB95" i="6"/>
  <c r="AX95" i="6"/>
  <c r="AT95" i="6"/>
  <c r="AP95" i="6"/>
  <c r="AL95" i="6"/>
  <c r="AH95" i="6"/>
  <c r="AD95" i="6"/>
  <c r="Z95" i="6"/>
  <c r="V95" i="6"/>
  <c r="R95" i="6"/>
  <c r="N95" i="6"/>
  <c r="J95" i="6"/>
  <c r="F95" i="6"/>
  <c r="BW94" i="6"/>
  <c r="BW81" i="6"/>
  <c r="BS94" i="6"/>
  <c r="BS81" i="6"/>
  <c r="BO94" i="6"/>
  <c r="BO81" i="6"/>
  <c r="BK94" i="6"/>
  <c r="BK81" i="6"/>
  <c r="BG94" i="6"/>
  <c r="BG81" i="6"/>
  <c r="BC94" i="6"/>
  <c r="BC81" i="6"/>
  <c r="AY94" i="6"/>
  <c r="AY81" i="6"/>
  <c r="AT94" i="6"/>
  <c r="AT81" i="6"/>
  <c r="AO94" i="6"/>
  <c r="AO81" i="6"/>
  <c r="AI94" i="6"/>
  <c r="AI81" i="6"/>
  <c r="AD94" i="6"/>
  <c r="AD81" i="6"/>
  <c r="U94" i="6"/>
  <c r="U81" i="6"/>
  <c r="E94" i="6"/>
  <c r="E81" i="6"/>
  <c r="W94" i="6"/>
  <c r="W81" i="6"/>
  <c r="S94" i="6"/>
  <c r="S81" i="6"/>
  <c r="O94" i="6"/>
  <c r="O81" i="6"/>
  <c r="K94" i="6"/>
  <c r="K81" i="6"/>
  <c r="G94" i="6"/>
  <c r="G81" i="6"/>
  <c r="BX92" i="6"/>
  <c r="BT92" i="6"/>
  <c r="BP92" i="6"/>
  <c r="BL92" i="6"/>
  <c r="BH92" i="6"/>
  <c r="BD92" i="6"/>
  <c r="AZ92" i="6"/>
  <c r="AV92" i="6"/>
  <c r="AR92" i="6"/>
  <c r="AN92" i="6"/>
  <c r="AJ92" i="6"/>
  <c r="AF92" i="6"/>
  <c r="AB92" i="6"/>
  <c r="X92" i="6"/>
  <c r="T92" i="6"/>
  <c r="P92" i="6"/>
  <c r="L92" i="6"/>
  <c r="H92" i="6"/>
  <c r="D92" i="6"/>
  <c r="BY91" i="6"/>
  <c r="BU91" i="6"/>
  <c r="BQ91" i="6"/>
  <c r="BM91" i="6"/>
  <c r="BI91" i="6"/>
  <c r="BE91" i="6"/>
  <c r="BA91" i="6"/>
  <c r="AW91" i="6"/>
  <c r="AS91" i="6"/>
  <c r="AO91" i="6"/>
  <c r="AK91" i="6"/>
  <c r="AG91" i="6"/>
  <c r="AC91" i="6"/>
  <c r="Y91" i="6"/>
  <c r="U91" i="6"/>
  <c r="Q91" i="6"/>
  <c r="M91" i="6"/>
  <c r="I91" i="6"/>
  <c r="E91" i="6"/>
  <c r="BZ90" i="6"/>
  <c r="BV90" i="6"/>
  <c r="BR90" i="6"/>
  <c r="BN90" i="6"/>
  <c r="BJ90" i="6"/>
  <c r="BF90" i="6"/>
  <c r="BB90" i="6"/>
  <c r="AX90" i="6"/>
  <c r="AT90" i="6"/>
  <c r="AP90" i="6"/>
  <c r="AL90" i="6"/>
  <c r="AH90" i="6"/>
  <c r="AD90" i="6"/>
  <c r="Z90" i="6"/>
  <c r="V90" i="6"/>
  <c r="R90" i="6"/>
  <c r="N90" i="6"/>
  <c r="J90" i="6"/>
  <c r="F90" i="6"/>
  <c r="BW89" i="6"/>
  <c r="BW80" i="6"/>
  <c r="BS89" i="6"/>
  <c r="BS80" i="6"/>
  <c r="BO89" i="6"/>
  <c r="BO80" i="6"/>
  <c r="BK89" i="6"/>
  <c r="BK80" i="6"/>
  <c r="BG89" i="6"/>
  <c r="BG80" i="6"/>
  <c r="BC89" i="6"/>
  <c r="BC80" i="6"/>
  <c r="AY89" i="6"/>
  <c r="AY80" i="6"/>
  <c r="AU80" i="6"/>
  <c r="AU89" i="6"/>
  <c r="AQ89" i="6"/>
  <c r="AQ80" i="6"/>
  <c r="AM89" i="6"/>
  <c r="AM80" i="6"/>
  <c r="AI89" i="6"/>
  <c r="AI80" i="6"/>
  <c r="AE89" i="6"/>
  <c r="AE80" i="6"/>
  <c r="AA89" i="6"/>
  <c r="AA80" i="6"/>
  <c r="W89" i="6"/>
  <c r="W80" i="6"/>
  <c r="S89" i="6"/>
  <c r="S80" i="6"/>
  <c r="O89" i="6"/>
  <c r="O80" i="6"/>
  <c r="K89" i="6"/>
  <c r="K80" i="6"/>
  <c r="G89" i="6"/>
  <c r="G80" i="6"/>
  <c r="BZ119" i="6"/>
  <c r="BV119" i="6"/>
  <c r="BR119" i="6"/>
  <c r="BN119" i="6"/>
  <c r="BJ119" i="6"/>
  <c r="BF119" i="6"/>
  <c r="BB119" i="6"/>
  <c r="AX119" i="6"/>
  <c r="AT119" i="6"/>
  <c r="AP119" i="6"/>
  <c r="AL119" i="6"/>
  <c r="AH119" i="6"/>
  <c r="AD119" i="6"/>
  <c r="Z119" i="6"/>
  <c r="V119" i="6"/>
  <c r="R119" i="6"/>
  <c r="N119" i="6"/>
  <c r="J119" i="6"/>
  <c r="F119" i="6"/>
  <c r="BY118" i="6"/>
  <c r="BU118" i="6"/>
  <c r="BQ118" i="6"/>
  <c r="BM118" i="6"/>
  <c r="BI118" i="6"/>
  <c r="BE118" i="6"/>
  <c r="BA118" i="6"/>
  <c r="AW118" i="6"/>
  <c r="AS118" i="6"/>
  <c r="AO118" i="6"/>
  <c r="AK118" i="6"/>
  <c r="AG118" i="6"/>
  <c r="AC118" i="6"/>
  <c r="Y118" i="6"/>
  <c r="U118" i="6"/>
  <c r="Q118" i="6"/>
  <c r="M118" i="6"/>
  <c r="I118" i="6"/>
  <c r="E118" i="6"/>
  <c r="BX117" i="6"/>
  <c r="BX87" i="6"/>
  <c r="BT117" i="6"/>
  <c r="BT87" i="6"/>
  <c r="BP117" i="6"/>
  <c r="BP87" i="6"/>
  <c r="BL117" i="6"/>
  <c r="BL87" i="6"/>
  <c r="BH117" i="6"/>
  <c r="BH87" i="6"/>
  <c r="BD117" i="6"/>
  <c r="BD87" i="6"/>
  <c r="AZ117" i="6"/>
  <c r="AZ87" i="6"/>
  <c r="AV117" i="6"/>
  <c r="AV87" i="6"/>
  <c r="AR117" i="6"/>
  <c r="AR87" i="6"/>
  <c r="AN117" i="6"/>
  <c r="AN87" i="6"/>
  <c r="AJ117" i="6"/>
  <c r="AJ87" i="6"/>
  <c r="AF117" i="6"/>
  <c r="AF87" i="6"/>
  <c r="AB117" i="6"/>
  <c r="AB87" i="6"/>
  <c r="X117" i="6"/>
  <c r="X87" i="6"/>
  <c r="T117" i="6"/>
  <c r="T87" i="6"/>
  <c r="P117" i="6"/>
  <c r="P87" i="6"/>
  <c r="L117" i="6"/>
  <c r="L87" i="6"/>
  <c r="H117" i="6"/>
  <c r="H87" i="6"/>
  <c r="D117" i="6"/>
  <c r="D87" i="6"/>
  <c r="BW116" i="6"/>
  <c r="BS116" i="6"/>
  <c r="BO116" i="6"/>
  <c r="BK116" i="6"/>
  <c r="BG116" i="6"/>
  <c r="BC116" i="6"/>
  <c r="AY116" i="6"/>
  <c r="AU116" i="6"/>
  <c r="AQ116" i="6"/>
  <c r="AM116" i="6"/>
  <c r="AI116" i="6"/>
  <c r="AE116" i="6"/>
  <c r="AA116" i="6"/>
  <c r="W116" i="6"/>
  <c r="S116" i="6"/>
  <c r="O116" i="6"/>
  <c r="K116" i="6"/>
  <c r="G116" i="6"/>
  <c r="BZ115" i="6"/>
  <c r="BV115" i="6"/>
  <c r="BR115" i="6"/>
  <c r="BN115" i="6"/>
  <c r="BJ115" i="6"/>
  <c r="BF115" i="6"/>
  <c r="BB115" i="6"/>
  <c r="AX115" i="6"/>
  <c r="AT115" i="6"/>
  <c r="AP115" i="6"/>
  <c r="AL115" i="6"/>
  <c r="AH115" i="6"/>
  <c r="AD115" i="6"/>
  <c r="Z115" i="6"/>
  <c r="V115" i="6"/>
  <c r="R115" i="6"/>
  <c r="N115" i="6"/>
  <c r="J115" i="6"/>
  <c r="F115" i="6"/>
  <c r="BY114" i="6"/>
  <c r="BY86" i="6"/>
  <c r="BT86" i="6"/>
  <c r="BO86" i="6"/>
  <c r="BI114" i="6"/>
  <c r="BI86" i="6"/>
  <c r="BD86" i="6"/>
  <c r="AY86" i="6"/>
  <c r="AS114" i="6"/>
  <c r="AS86" i="6"/>
  <c r="AM86" i="6"/>
  <c r="AE86" i="6"/>
  <c r="W86" i="6"/>
  <c r="O86" i="6"/>
  <c r="G86" i="6"/>
  <c r="Z94" i="6"/>
  <c r="Z81" i="6"/>
  <c r="V81" i="6"/>
  <c r="V94" i="6"/>
  <c r="R94" i="6"/>
  <c r="R81" i="6"/>
  <c r="N94" i="6"/>
  <c r="N81" i="6"/>
  <c r="J94" i="6"/>
  <c r="J81" i="6"/>
  <c r="F81" i="6"/>
  <c r="F94" i="6"/>
  <c r="BW92" i="6"/>
  <c r="BS92" i="6"/>
  <c r="BO92" i="6"/>
  <c r="BK92" i="6"/>
  <c r="BG92" i="6"/>
  <c r="BC92" i="6"/>
  <c r="AY92" i="6"/>
  <c r="AU92" i="6"/>
  <c r="AQ92" i="6"/>
  <c r="AM92" i="6"/>
  <c r="AI92" i="6"/>
  <c r="AE92" i="6"/>
  <c r="AA92" i="6"/>
  <c r="W92" i="6"/>
  <c r="S92" i="6"/>
  <c r="O92" i="6"/>
  <c r="K92" i="6"/>
  <c r="G92" i="6"/>
  <c r="BX91" i="6"/>
  <c r="BT91" i="6"/>
  <c r="BP91" i="6"/>
  <c r="BL91" i="6"/>
  <c r="BH91" i="6"/>
  <c r="BD91" i="6"/>
  <c r="AZ91" i="6"/>
  <c r="AV91" i="6"/>
  <c r="AR91" i="6"/>
  <c r="AN91" i="6"/>
  <c r="AJ91" i="6"/>
  <c r="AF91" i="6"/>
  <c r="AB91" i="6"/>
  <c r="X91" i="6"/>
  <c r="T91" i="6"/>
  <c r="P91" i="6"/>
  <c r="L91" i="6"/>
  <c r="H91" i="6"/>
  <c r="D91" i="6"/>
  <c r="BY90" i="6"/>
  <c r="BU90" i="6"/>
  <c r="BQ90" i="6"/>
  <c r="BM90" i="6"/>
  <c r="BI90" i="6"/>
  <c r="BE90" i="6"/>
  <c r="BA90" i="6"/>
  <c r="AW90" i="6"/>
  <c r="AS90" i="6"/>
  <c r="AO90" i="6"/>
  <c r="AK90" i="6"/>
  <c r="AG90" i="6"/>
  <c r="AC90" i="6"/>
  <c r="Y90" i="6"/>
  <c r="U90" i="6"/>
  <c r="Q90" i="6"/>
  <c r="M90" i="6"/>
  <c r="I90" i="6"/>
  <c r="E90" i="6"/>
  <c r="BZ89" i="6"/>
  <c r="BZ80" i="6"/>
  <c r="BV89" i="6"/>
  <c r="BV80" i="6"/>
  <c r="BR89" i="6"/>
  <c r="BR80" i="6"/>
  <c r="BN89" i="6"/>
  <c r="BN80" i="6"/>
  <c r="BJ89" i="6"/>
  <c r="BJ80" i="6"/>
  <c r="BF89" i="6"/>
  <c r="BF80" i="6"/>
  <c r="BB89" i="6"/>
  <c r="BB80" i="6"/>
  <c r="AX89" i="6"/>
  <c r="AX80" i="6"/>
  <c r="AT89" i="6"/>
  <c r="AT80" i="6"/>
  <c r="AP89" i="6"/>
  <c r="AP80" i="6"/>
  <c r="AL89" i="6"/>
  <c r="AL80" i="6"/>
  <c r="AH89" i="6"/>
  <c r="AH80" i="6"/>
  <c r="AD89" i="6"/>
  <c r="AD80" i="6"/>
  <c r="Z89" i="6"/>
  <c r="Z80" i="6"/>
  <c r="V89" i="6"/>
  <c r="V80" i="6"/>
  <c r="R89" i="6"/>
  <c r="R80" i="6"/>
  <c r="N89" i="6"/>
  <c r="N80" i="6"/>
  <c r="J89" i="6"/>
  <c r="J80" i="6"/>
  <c r="F89" i="6"/>
  <c r="F80" i="6"/>
  <c r="BY119" i="6"/>
  <c r="BU119" i="6"/>
  <c r="BQ119" i="6"/>
  <c r="BM119" i="6"/>
  <c r="BI119" i="6"/>
  <c r="BE119" i="6"/>
  <c r="BA119" i="6"/>
  <c r="AW119" i="6"/>
  <c r="AS119" i="6"/>
  <c r="AO119" i="6"/>
  <c r="AK119" i="6"/>
  <c r="AG119" i="6"/>
  <c r="AC119" i="6"/>
  <c r="Y119" i="6"/>
  <c r="U119" i="6"/>
  <c r="Q119" i="6"/>
  <c r="M119" i="6"/>
  <c r="I119" i="6"/>
  <c r="E119" i="6"/>
  <c r="BX118" i="6"/>
  <c r="BT118" i="6"/>
  <c r="BP118" i="6"/>
  <c r="BL118" i="6"/>
  <c r="BH118" i="6"/>
  <c r="BD118" i="6"/>
  <c r="AZ118" i="6"/>
  <c r="AV118" i="6"/>
  <c r="AR118" i="6"/>
  <c r="AN118" i="6"/>
  <c r="AJ118" i="6"/>
  <c r="AF118" i="6"/>
  <c r="AB118" i="6"/>
  <c r="X118" i="6"/>
  <c r="T118" i="6"/>
  <c r="P118" i="6"/>
  <c r="L118" i="6"/>
  <c r="H118" i="6"/>
  <c r="D118" i="6"/>
  <c r="BW117" i="6"/>
  <c r="BW87" i="6"/>
  <c r="BS117" i="6"/>
  <c r="BS87" i="6"/>
  <c r="BO117" i="6"/>
  <c r="BO87" i="6"/>
  <c r="BK117" i="6"/>
  <c r="BK87" i="6"/>
  <c r="BG117" i="6"/>
  <c r="BG87" i="6"/>
  <c r="BC117" i="6"/>
  <c r="BC87" i="6"/>
  <c r="AY117" i="6"/>
  <c r="AY87" i="6"/>
  <c r="AU117" i="6"/>
  <c r="AU87" i="6"/>
  <c r="AQ117" i="6"/>
  <c r="AQ87" i="6"/>
  <c r="AM117" i="6"/>
  <c r="AM87" i="6"/>
  <c r="AI117" i="6"/>
  <c r="AI87" i="6"/>
  <c r="AE117" i="6"/>
  <c r="AE87" i="6"/>
  <c r="AA117" i="6"/>
  <c r="AA87" i="6"/>
  <c r="W117" i="6"/>
  <c r="W87" i="6"/>
  <c r="S117" i="6"/>
  <c r="S87" i="6"/>
  <c r="O117" i="6"/>
  <c r="O87" i="6"/>
  <c r="K117" i="6"/>
  <c r="K87" i="6"/>
  <c r="G117" i="6"/>
  <c r="G87" i="6"/>
  <c r="BZ116" i="6"/>
  <c r="BV116" i="6"/>
  <c r="BR116" i="6"/>
  <c r="BN116" i="6"/>
  <c r="BJ116" i="6"/>
  <c r="BF116" i="6"/>
  <c r="BX86" i="6"/>
  <c r="BS86" i="6"/>
  <c r="BM114" i="6"/>
  <c r="BM86" i="6"/>
  <c r="BH86" i="6"/>
  <c r="BC86" i="6"/>
  <c r="AW114" i="6"/>
  <c r="AW86" i="6"/>
  <c r="AR86" i="6"/>
  <c r="AK114" i="6"/>
  <c r="AK86" i="6"/>
  <c r="AC114" i="6"/>
  <c r="AC86" i="6"/>
  <c r="U114" i="6"/>
  <c r="U86" i="6"/>
  <c r="M114" i="6"/>
  <c r="M86" i="6"/>
  <c r="E114" i="6"/>
  <c r="E86" i="6"/>
  <c r="BZ92" i="6"/>
  <c r="BV92" i="6"/>
  <c r="BR92" i="6"/>
  <c r="BN92" i="6"/>
  <c r="BJ92" i="6"/>
  <c r="BF92" i="6"/>
  <c r="BB92" i="6"/>
  <c r="AX92" i="6"/>
  <c r="AT92" i="6"/>
  <c r="AP92" i="6"/>
  <c r="AL92" i="6"/>
  <c r="AH92" i="6"/>
  <c r="AD92" i="6"/>
  <c r="Z92" i="6"/>
  <c r="V92" i="6"/>
  <c r="R92" i="6"/>
  <c r="N92" i="6"/>
  <c r="J92" i="6"/>
  <c r="F92" i="6"/>
  <c r="BW91" i="6"/>
  <c r="BS91" i="6"/>
  <c r="BO91" i="6"/>
  <c r="BK91" i="6"/>
  <c r="BG91" i="6"/>
  <c r="BC91" i="6"/>
  <c r="AY91" i="6"/>
  <c r="AU91" i="6"/>
  <c r="AQ91" i="6"/>
  <c r="AM91" i="6"/>
  <c r="AI91" i="6"/>
  <c r="AE91" i="6"/>
  <c r="AA91" i="6"/>
  <c r="W91" i="6"/>
  <c r="S91" i="6"/>
  <c r="O91" i="6"/>
  <c r="K91" i="6"/>
  <c r="G91" i="6"/>
  <c r="BX90" i="6"/>
  <c r="BT90" i="6"/>
  <c r="BP90" i="6"/>
  <c r="BL90" i="6"/>
  <c r="BH90" i="6"/>
  <c r="BD90" i="6"/>
  <c r="AZ90" i="6"/>
  <c r="AV90" i="6"/>
  <c r="AR90" i="6"/>
  <c r="AN90" i="6"/>
  <c r="AJ90" i="6"/>
  <c r="AF90" i="6"/>
  <c r="AB90" i="6"/>
  <c r="X90" i="6"/>
  <c r="T90" i="6"/>
  <c r="P90" i="6"/>
  <c r="L90" i="6"/>
  <c r="H90" i="6"/>
  <c r="D90" i="6"/>
  <c r="BY89" i="6"/>
  <c r="BY80" i="6"/>
  <c r="BU80" i="6"/>
  <c r="BU89" i="6"/>
  <c r="BQ89" i="6"/>
  <c r="BQ80" i="6"/>
  <c r="BM89" i="6"/>
  <c r="BM80" i="6"/>
  <c r="BI80" i="6"/>
  <c r="BI89" i="6"/>
  <c r="BE89" i="6"/>
  <c r="BE80" i="6"/>
  <c r="BA89" i="6"/>
  <c r="BA80" i="6"/>
  <c r="AW80" i="6"/>
  <c r="AW89" i="6"/>
  <c r="AS80" i="6"/>
  <c r="AS89" i="6"/>
  <c r="AO80" i="6"/>
  <c r="AO89" i="6"/>
  <c r="AK89" i="6"/>
  <c r="AK80" i="6"/>
  <c r="AG89" i="6"/>
  <c r="AG80" i="6"/>
  <c r="AC80" i="6"/>
  <c r="AC89" i="6"/>
  <c r="Y80" i="6"/>
  <c r="Y89" i="6"/>
  <c r="U89" i="6"/>
  <c r="U80" i="6"/>
  <c r="Q89" i="6"/>
  <c r="Q80" i="6"/>
  <c r="M80" i="6"/>
  <c r="M89" i="6"/>
  <c r="I89" i="6"/>
  <c r="I80" i="6"/>
  <c r="E89" i="6"/>
  <c r="E80" i="6"/>
  <c r="BX119" i="6"/>
  <c r="BT119" i="6"/>
  <c r="BP119" i="6"/>
  <c r="BL119" i="6"/>
  <c r="BH119" i="6"/>
  <c r="BD119" i="6"/>
  <c r="AZ119" i="6"/>
  <c r="AV119" i="6"/>
  <c r="AR119" i="6"/>
  <c r="AN119" i="6"/>
  <c r="AJ119" i="6"/>
  <c r="AF119" i="6"/>
  <c r="AB119" i="6"/>
  <c r="X119" i="6"/>
  <c r="T119" i="6"/>
  <c r="P119" i="6"/>
  <c r="L119" i="6"/>
  <c r="H119" i="6"/>
  <c r="D119" i="6"/>
  <c r="BW118" i="6"/>
  <c r="BS118" i="6"/>
  <c r="BO118" i="6"/>
  <c r="BK118" i="6"/>
  <c r="BG118" i="6"/>
  <c r="BC118" i="6"/>
  <c r="AY118" i="6"/>
  <c r="AU118" i="6"/>
  <c r="AQ118" i="6"/>
  <c r="AM118" i="6"/>
  <c r="AI118" i="6"/>
  <c r="AE118" i="6"/>
  <c r="AA118" i="6"/>
  <c r="W118" i="6"/>
  <c r="S118" i="6"/>
  <c r="O118" i="6"/>
  <c r="K118" i="6"/>
  <c r="G118" i="6"/>
  <c r="BZ117" i="6"/>
  <c r="BZ87" i="6"/>
  <c r="BV117" i="6"/>
  <c r="BV87" i="6"/>
  <c r="BR117" i="6"/>
  <c r="BR87" i="6"/>
  <c r="BN117" i="6"/>
  <c r="BN87" i="6"/>
  <c r="BJ117" i="6"/>
  <c r="BJ87" i="6"/>
  <c r="BF117" i="6"/>
  <c r="BF87" i="6"/>
  <c r="BB117" i="6"/>
  <c r="BB87" i="6"/>
  <c r="AX117" i="6"/>
  <c r="AX87" i="6"/>
  <c r="AT117" i="6"/>
  <c r="AT87" i="6"/>
  <c r="AP117" i="6"/>
  <c r="AP87" i="6"/>
  <c r="AL117" i="6"/>
  <c r="AL87" i="6"/>
  <c r="AH117" i="6"/>
  <c r="AH87" i="6"/>
  <c r="AD117" i="6"/>
  <c r="AD87" i="6"/>
  <c r="Z117" i="6"/>
  <c r="Z87" i="6"/>
  <c r="V117" i="6"/>
  <c r="V87" i="6"/>
  <c r="R117" i="6"/>
  <c r="R87" i="6"/>
  <c r="N117" i="6"/>
  <c r="N87" i="6"/>
  <c r="J117" i="6"/>
  <c r="J87" i="6"/>
  <c r="F117" i="6"/>
  <c r="F87" i="6"/>
  <c r="BY116" i="6"/>
  <c r="BU116" i="6"/>
  <c r="BQ116" i="6"/>
  <c r="BM116" i="6"/>
  <c r="BI116" i="6"/>
  <c r="BE116" i="6"/>
  <c r="BA116" i="6"/>
  <c r="BW86" i="6"/>
  <c r="BQ114" i="6"/>
  <c r="BQ86" i="6"/>
  <c r="BL86" i="6"/>
  <c r="BG86" i="6"/>
  <c r="BA114" i="6"/>
  <c r="BA86" i="6"/>
  <c r="AV86" i="6"/>
  <c r="AQ86" i="6"/>
  <c r="AI86" i="6"/>
  <c r="AA86" i="6"/>
  <c r="S86" i="6"/>
  <c r="K86" i="6"/>
  <c r="AV81" i="6"/>
  <c r="AV94" i="6"/>
  <c r="AR94" i="6"/>
  <c r="AR81" i="6"/>
  <c r="AN94" i="6"/>
  <c r="AN81" i="6"/>
  <c r="AJ81" i="6"/>
  <c r="AJ94" i="6"/>
  <c r="AF94" i="6"/>
  <c r="AF81" i="6"/>
  <c r="AB94" i="6"/>
  <c r="AB81" i="6"/>
  <c r="X94" i="6"/>
  <c r="X81" i="6"/>
  <c r="T81" i="6"/>
  <c r="T94" i="6"/>
  <c r="P94" i="6"/>
  <c r="P81" i="6"/>
  <c r="L94" i="6"/>
  <c r="L81" i="6"/>
  <c r="H94" i="6"/>
  <c r="H81" i="6"/>
  <c r="D81" i="6"/>
  <c r="D94" i="6"/>
  <c r="BY92" i="6"/>
  <c r="BU92" i="6"/>
  <c r="BQ92" i="6"/>
  <c r="BM92" i="6"/>
  <c r="BI92" i="6"/>
  <c r="BE92" i="6"/>
  <c r="BA92" i="6"/>
  <c r="AW92" i="6"/>
  <c r="AS92" i="6"/>
  <c r="AO92" i="6"/>
  <c r="AK92" i="6"/>
  <c r="AG92" i="6"/>
  <c r="AC92" i="6"/>
  <c r="Y92" i="6"/>
  <c r="U92" i="6"/>
  <c r="Q92" i="6"/>
  <c r="M92" i="6"/>
  <c r="I92" i="6"/>
  <c r="E92" i="6"/>
  <c r="BZ91" i="6"/>
  <c r="BV91" i="6"/>
  <c r="BR91" i="6"/>
  <c r="BN91" i="6"/>
  <c r="BJ91" i="6"/>
  <c r="BF91" i="6"/>
  <c r="BB91" i="6"/>
  <c r="AX91" i="6"/>
  <c r="AT91" i="6"/>
  <c r="AP91" i="6"/>
  <c r="AL91" i="6"/>
  <c r="AH91" i="6"/>
  <c r="AD91" i="6"/>
  <c r="Z91" i="6"/>
  <c r="V91" i="6"/>
  <c r="R91" i="6"/>
  <c r="N91" i="6"/>
  <c r="J91" i="6"/>
  <c r="F91" i="6"/>
  <c r="BW90" i="6"/>
  <c r="BS90" i="6"/>
  <c r="BO90" i="6"/>
  <c r="BK90" i="6"/>
  <c r="BG90" i="6"/>
  <c r="BC90" i="6"/>
  <c r="AY90" i="6"/>
  <c r="AU90" i="6"/>
  <c r="AQ90" i="6"/>
  <c r="AM90" i="6"/>
  <c r="AI90" i="6"/>
  <c r="AE90" i="6"/>
  <c r="AA90" i="6"/>
  <c r="W90" i="6"/>
  <c r="S90" i="6"/>
  <c r="O90" i="6"/>
  <c r="K90" i="6"/>
  <c r="G90" i="6"/>
  <c r="BX80" i="6"/>
  <c r="BX89" i="6"/>
  <c r="BT80" i="6"/>
  <c r="BT89" i="6"/>
  <c r="BP80" i="6"/>
  <c r="BP89" i="6"/>
  <c r="BL89" i="6"/>
  <c r="BL80" i="6"/>
  <c r="BH89" i="6"/>
  <c r="BH80" i="6"/>
  <c r="BD80" i="6"/>
  <c r="BD89" i="6"/>
  <c r="AZ89" i="6"/>
  <c r="AZ80" i="6"/>
  <c r="AV89" i="6"/>
  <c r="AV80" i="6"/>
  <c r="AR80" i="6"/>
  <c r="AR89" i="6"/>
  <c r="AN89" i="6"/>
  <c r="AN80" i="6"/>
  <c r="AJ80" i="6"/>
  <c r="AJ89" i="6"/>
  <c r="AF89" i="6"/>
  <c r="AF80" i="6"/>
  <c r="AB80" i="6"/>
  <c r="AB89" i="6"/>
  <c r="X80" i="6"/>
  <c r="X89" i="6"/>
  <c r="T89" i="6"/>
  <c r="T80" i="6"/>
  <c r="P89" i="6"/>
  <c r="P80" i="6"/>
  <c r="L80" i="6"/>
  <c r="L89" i="6"/>
  <c r="H89" i="6"/>
  <c r="H80" i="6"/>
  <c r="D80" i="6"/>
  <c r="D89" i="6"/>
  <c r="BW119" i="6"/>
  <c r="BS119" i="6"/>
  <c r="BO119" i="6"/>
  <c r="BK119" i="6"/>
  <c r="BG119" i="6"/>
  <c r="BC119" i="6"/>
  <c r="AY119" i="6"/>
  <c r="AU119" i="6"/>
  <c r="AQ119" i="6"/>
  <c r="AM119" i="6"/>
  <c r="AI119" i="6"/>
  <c r="AE119" i="6"/>
  <c r="AA119" i="6"/>
  <c r="W119" i="6"/>
  <c r="S119" i="6"/>
  <c r="O119" i="6"/>
  <c r="K119" i="6"/>
  <c r="G119" i="6"/>
  <c r="BZ118" i="6"/>
  <c r="BV118" i="6"/>
  <c r="BR118" i="6"/>
  <c r="BN118" i="6"/>
  <c r="BJ118" i="6"/>
  <c r="BF118" i="6"/>
  <c r="BB118" i="6"/>
  <c r="AX118" i="6"/>
  <c r="AT118" i="6"/>
  <c r="AP118" i="6"/>
  <c r="AL118" i="6"/>
  <c r="AH118" i="6"/>
  <c r="AD118" i="6"/>
  <c r="Z118" i="6"/>
  <c r="V118" i="6"/>
  <c r="R118" i="6"/>
  <c r="N118" i="6"/>
  <c r="J118" i="6"/>
  <c r="F118" i="6"/>
  <c r="BY117" i="6"/>
  <c r="BY87" i="6"/>
  <c r="BU117" i="6"/>
  <c r="BU87" i="6"/>
  <c r="BQ117" i="6"/>
  <c r="BQ87" i="6"/>
  <c r="BM117" i="6"/>
  <c r="BM87" i="6"/>
  <c r="BI117" i="6"/>
  <c r="BI87" i="6"/>
  <c r="BE117" i="6"/>
  <c r="BE87" i="6"/>
  <c r="BA117" i="6"/>
  <c r="BA87" i="6"/>
  <c r="AW117" i="6"/>
  <c r="AW87" i="6"/>
  <c r="AS117" i="6"/>
  <c r="AS87" i="6"/>
  <c r="AO117" i="6"/>
  <c r="AO87" i="6"/>
  <c r="AK117" i="6"/>
  <c r="AK87" i="6"/>
  <c r="AG117" i="6"/>
  <c r="AG87" i="6"/>
  <c r="AC117" i="6"/>
  <c r="AC87" i="6"/>
  <c r="Y117" i="6"/>
  <c r="Y87" i="6"/>
  <c r="U117" i="6"/>
  <c r="U87" i="6"/>
  <c r="Q117" i="6"/>
  <c r="Q87" i="6"/>
  <c r="M117" i="6"/>
  <c r="M87" i="6"/>
  <c r="I117" i="6"/>
  <c r="I87" i="6"/>
  <c r="E117" i="6"/>
  <c r="E87" i="6"/>
  <c r="BX116" i="6"/>
  <c r="BT116" i="6"/>
  <c r="BP116" i="6"/>
  <c r="BL116" i="6"/>
  <c r="BH116" i="6"/>
  <c r="BD116" i="6"/>
  <c r="BZ86" i="6"/>
  <c r="BU114" i="6"/>
  <c r="BU86" i="6"/>
  <c r="BP86" i="6"/>
  <c r="BK86" i="6"/>
  <c r="BE114" i="6"/>
  <c r="BE86" i="6"/>
  <c r="AZ86" i="6"/>
  <c r="AU86" i="6"/>
  <c r="AO114" i="6"/>
  <c r="AO86" i="6"/>
  <c r="AG114" i="6"/>
  <c r="AG86" i="6"/>
  <c r="Y114" i="6"/>
  <c r="Y86" i="6"/>
  <c r="Q114" i="6"/>
  <c r="Q86" i="6"/>
  <c r="I114" i="6"/>
  <c r="I86" i="6"/>
  <c r="BX113" i="6"/>
  <c r="BX85" i="6"/>
  <c r="BT85" i="6"/>
  <c r="BP85" i="6"/>
  <c r="BL85" i="6"/>
  <c r="BH85" i="6"/>
  <c r="BD85" i="6"/>
  <c r="AZ85" i="6"/>
  <c r="AV85" i="6"/>
  <c r="AR85" i="6"/>
  <c r="AN85" i="6"/>
  <c r="AJ85" i="6"/>
  <c r="AF85" i="6"/>
  <c r="AB85" i="6"/>
  <c r="X85" i="6"/>
  <c r="T85" i="6"/>
  <c r="P85" i="6"/>
  <c r="L85" i="6"/>
  <c r="H85" i="6"/>
  <c r="D85" i="6"/>
  <c r="BY79" i="6"/>
  <c r="BY84" i="6"/>
  <c r="BU84" i="6"/>
  <c r="BU79" i="6"/>
  <c r="BQ79" i="6"/>
  <c r="BQ84" i="6"/>
  <c r="BM84" i="6"/>
  <c r="BM79" i="6"/>
  <c r="BI84" i="6"/>
  <c r="BI79" i="6"/>
  <c r="BE84" i="6"/>
  <c r="BE79" i="6"/>
  <c r="BA79" i="6"/>
  <c r="BA84" i="6"/>
  <c r="AW79" i="6"/>
  <c r="AW84" i="6"/>
  <c r="AS84" i="6"/>
  <c r="AS79" i="6"/>
  <c r="AO84" i="6"/>
  <c r="AO79" i="6"/>
  <c r="AK79" i="6"/>
  <c r="AK84" i="6"/>
  <c r="AG79" i="6"/>
  <c r="AG84" i="6"/>
  <c r="AC79" i="6"/>
  <c r="AC84" i="6"/>
  <c r="Y84" i="6"/>
  <c r="Y79" i="6"/>
  <c r="U84" i="6"/>
  <c r="U79" i="6"/>
  <c r="Q79" i="6"/>
  <c r="Q84" i="6"/>
  <c r="M84" i="6"/>
  <c r="M79" i="6"/>
  <c r="I84" i="6"/>
  <c r="I79" i="6"/>
  <c r="E84" i="6"/>
  <c r="E79" i="6"/>
  <c r="BU58" i="9"/>
  <c r="BU45" i="9"/>
  <c r="BM58" i="9"/>
  <c r="BM45" i="9"/>
  <c r="BE58" i="9"/>
  <c r="BE45" i="9"/>
  <c r="AW58" i="9"/>
  <c r="AW45" i="9"/>
  <c r="AO58" i="9"/>
  <c r="AO45" i="9"/>
  <c r="AG58" i="9"/>
  <c r="AG45" i="9"/>
  <c r="Y58" i="9"/>
  <c r="Y45" i="9"/>
  <c r="Q58" i="9"/>
  <c r="Q45" i="9"/>
  <c r="I58" i="9"/>
  <c r="I45" i="9"/>
  <c r="BV86" i="6"/>
  <c r="BR86" i="6"/>
  <c r="BN86" i="6"/>
  <c r="BJ86" i="6"/>
  <c r="BF86" i="6"/>
  <c r="BB86" i="6"/>
  <c r="AX86" i="6"/>
  <c r="AT86" i="6"/>
  <c r="AP86" i="6"/>
  <c r="AL86" i="6"/>
  <c r="AH86" i="6"/>
  <c r="AD86" i="6"/>
  <c r="Z86" i="6"/>
  <c r="V86" i="6"/>
  <c r="R86" i="6"/>
  <c r="N86" i="6"/>
  <c r="J86" i="6"/>
  <c r="F86" i="6"/>
  <c r="BW85" i="6"/>
  <c r="BS85" i="6"/>
  <c r="BO85" i="6"/>
  <c r="BK85" i="6"/>
  <c r="BG85" i="6"/>
  <c r="BC85" i="6"/>
  <c r="AY85" i="6"/>
  <c r="AU85" i="6"/>
  <c r="AQ85" i="6"/>
  <c r="AM85" i="6"/>
  <c r="AI85" i="6"/>
  <c r="AE85" i="6"/>
  <c r="AA85" i="6"/>
  <c r="W85" i="6"/>
  <c r="S85" i="6"/>
  <c r="O85" i="6"/>
  <c r="K85" i="6"/>
  <c r="G85" i="6"/>
  <c r="BX84" i="6"/>
  <c r="BX79" i="6"/>
  <c r="BT84" i="6"/>
  <c r="BT79" i="6"/>
  <c r="BP84" i="6"/>
  <c r="BP79" i="6"/>
  <c r="BL79" i="6"/>
  <c r="BL84" i="6"/>
  <c r="BH79" i="6"/>
  <c r="BH84" i="6"/>
  <c r="BD84" i="6"/>
  <c r="BD79" i="6"/>
  <c r="AZ84" i="6"/>
  <c r="AZ79" i="6"/>
  <c r="AV84" i="6"/>
  <c r="AV79" i="6"/>
  <c r="AR79" i="6"/>
  <c r="AR84" i="6"/>
  <c r="AN79" i="6"/>
  <c r="AN84" i="6"/>
  <c r="AJ84" i="6"/>
  <c r="AJ79" i="6"/>
  <c r="AF84" i="6"/>
  <c r="AF79" i="6"/>
  <c r="AB79" i="6"/>
  <c r="AB84" i="6"/>
  <c r="X79" i="6"/>
  <c r="X84" i="6"/>
  <c r="T84" i="6"/>
  <c r="T79" i="6"/>
  <c r="P84" i="6"/>
  <c r="P79" i="6"/>
  <c r="L79" i="6"/>
  <c r="L84" i="6"/>
  <c r="H84" i="6"/>
  <c r="H79" i="6"/>
  <c r="D84" i="6"/>
  <c r="D79" i="6"/>
  <c r="BZ58" i="9"/>
  <c r="BZ45" i="9"/>
  <c r="BR58" i="9"/>
  <c r="BR45" i="9"/>
  <c r="BJ58" i="9"/>
  <c r="BJ45" i="9"/>
  <c r="BB58" i="9"/>
  <c r="BB45" i="9"/>
  <c r="AT58" i="9"/>
  <c r="AT45" i="9"/>
  <c r="AL58" i="9"/>
  <c r="AL45" i="9"/>
  <c r="AD58" i="9"/>
  <c r="AD45" i="9"/>
  <c r="V58" i="9"/>
  <c r="V45" i="9"/>
  <c r="N58" i="9"/>
  <c r="N45" i="9"/>
  <c r="F58" i="9"/>
  <c r="F45" i="9"/>
  <c r="BT113" i="6"/>
  <c r="BP113" i="6"/>
  <c r="BL113" i="6"/>
  <c r="BH113" i="6"/>
  <c r="BD113" i="6"/>
  <c r="AZ113" i="6"/>
  <c r="AV113" i="6"/>
  <c r="BZ85" i="6"/>
  <c r="BV85" i="6"/>
  <c r="BR85" i="6"/>
  <c r="BN85" i="6"/>
  <c r="BJ85" i="6"/>
  <c r="BF85" i="6"/>
  <c r="BB85" i="6"/>
  <c r="AX85" i="6"/>
  <c r="AT85" i="6"/>
  <c r="AP85" i="6"/>
  <c r="AL85" i="6"/>
  <c r="AH85" i="6"/>
  <c r="AD85" i="6"/>
  <c r="Z85" i="6"/>
  <c r="V85" i="6"/>
  <c r="R85" i="6"/>
  <c r="N85" i="6"/>
  <c r="J85" i="6"/>
  <c r="F85" i="6"/>
  <c r="BW79" i="6"/>
  <c r="BW84" i="6"/>
  <c r="BS79" i="6"/>
  <c r="BS84" i="6"/>
  <c r="BO84" i="6"/>
  <c r="BO79" i="6"/>
  <c r="BK84" i="6"/>
  <c r="BK79" i="6"/>
  <c r="BG84" i="6"/>
  <c r="BG79" i="6"/>
  <c r="BC84" i="6"/>
  <c r="BC79" i="6"/>
  <c r="AY84" i="6"/>
  <c r="AY79" i="6"/>
  <c r="AU79" i="6"/>
  <c r="AU84" i="6"/>
  <c r="AQ79" i="6"/>
  <c r="AQ84" i="6"/>
  <c r="AM79" i="6"/>
  <c r="AM84" i="6"/>
  <c r="AI79" i="6"/>
  <c r="AI84" i="6"/>
  <c r="AE79" i="6"/>
  <c r="AE84" i="6"/>
  <c r="AA79" i="6"/>
  <c r="AA84" i="6"/>
  <c r="W79" i="6"/>
  <c r="W84" i="6"/>
  <c r="S79" i="6"/>
  <c r="S84" i="6"/>
  <c r="O84" i="6"/>
  <c r="O79" i="6"/>
  <c r="K79" i="6"/>
  <c r="K84" i="6"/>
  <c r="G79" i="6"/>
  <c r="G84" i="6"/>
  <c r="C48" i="9"/>
  <c r="C43" i="9"/>
  <c r="C58" i="9"/>
  <c r="C45" i="9"/>
  <c r="C53" i="9"/>
  <c r="C44" i="9"/>
  <c r="BY58" i="9"/>
  <c r="BY45" i="9"/>
  <c r="BQ58" i="9"/>
  <c r="BQ45" i="9"/>
  <c r="BI58" i="9"/>
  <c r="BI45" i="9"/>
  <c r="BA58" i="9"/>
  <c r="BA45" i="9"/>
  <c r="AS58" i="9"/>
  <c r="AS45" i="9"/>
  <c r="AK58" i="9"/>
  <c r="AK45" i="9"/>
  <c r="AC58" i="9"/>
  <c r="AC45" i="9"/>
  <c r="U58" i="9"/>
  <c r="U45" i="9"/>
  <c r="M58" i="9"/>
  <c r="M45" i="9"/>
  <c r="E58" i="9"/>
  <c r="E45" i="9"/>
  <c r="AN86" i="6"/>
  <c r="AJ86" i="6"/>
  <c r="AF86" i="6"/>
  <c r="AB86" i="6"/>
  <c r="X86" i="6"/>
  <c r="T86" i="6"/>
  <c r="P86" i="6"/>
  <c r="L86" i="6"/>
  <c r="H86" i="6"/>
  <c r="D86" i="6"/>
  <c r="BY85" i="6"/>
  <c r="BU85" i="6"/>
  <c r="BQ85" i="6"/>
  <c r="BM85" i="6"/>
  <c r="BI85" i="6"/>
  <c r="BE85" i="6"/>
  <c r="BA85" i="6"/>
  <c r="AW85" i="6"/>
  <c r="AS85" i="6"/>
  <c r="AO85" i="6"/>
  <c r="AK85" i="6"/>
  <c r="AG85" i="6"/>
  <c r="AC85" i="6"/>
  <c r="Y85" i="6"/>
  <c r="U85" i="6"/>
  <c r="Q85" i="6"/>
  <c r="M85" i="6"/>
  <c r="I85" i="6"/>
  <c r="E85" i="6"/>
  <c r="BZ84" i="6"/>
  <c r="BZ79" i="6"/>
  <c r="BV79" i="6"/>
  <c r="BV84" i="6"/>
  <c r="BR79" i="6"/>
  <c r="BR84" i="6"/>
  <c r="BN84" i="6"/>
  <c r="BN79" i="6"/>
  <c r="BJ84" i="6"/>
  <c r="BJ79" i="6"/>
  <c r="BF79" i="6"/>
  <c r="BF84" i="6"/>
  <c r="BB84" i="6"/>
  <c r="BB79" i="6"/>
  <c r="AX79" i="6"/>
  <c r="AX84" i="6"/>
  <c r="AT84" i="6"/>
  <c r="AT79" i="6"/>
  <c r="AP79" i="6"/>
  <c r="AP84" i="6"/>
  <c r="AL79" i="6"/>
  <c r="AL84" i="6"/>
  <c r="AH84" i="6"/>
  <c r="AH79" i="6"/>
  <c r="AD84" i="6"/>
  <c r="AD79" i="6"/>
  <c r="Z79" i="6"/>
  <c r="Z84" i="6"/>
  <c r="V84" i="6"/>
  <c r="V79" i="6"/>
  <c r="R79" i="6"/>
  <c r="R84" i="6"/>
  <c r="N84" i="6"/>
  <c r="N79" i="6"/>
  <c r="J84" i="6"/>
  <c r="J79" i="6"/>
  <c r="F84" i="6"/>
  <c r="F79" i="6"/>
  <c r="BV58" i="9"/>
  <c r="BV45" i="9"/>
  <c r="BN58" i="9"/>
  <c r="BN45" i="9"/>
  <c r="BF58" i="9"/>
  <c r="BF45" i="9"/>
  <c r="AX58" i="9"/>
  <c r="AX45" i="9"/>
  <c r="AP58" i="9"/>
  <c r="AP45" i="9"/>
  <c r="AH58" i="9"/>
  <c r="AH45" i="9"/>
  <c r="Z58" i="9"/>
  <c r="Z45" i="9"/>
  <c r="R58" i="9"/>
  <c r="R45" i="9"/>
  <c r="J58" i="9"/>
  <c r="J45" i="9"/>
  <c r="BW58" i="9"/>
  <c r="BW45" i="9"/>
  <c r="BS58" i="9"/>
  <c r="BS45" i="9"/>
  <c r="BO58" i="9"/>
  <c r="BO45" i="9"/>
  <c r="BK58" i="9"/>
  <c r="BK45" i="9"/>
  <c r="BG58" i="9"/>
  <c r="BG45" i="9"/>
  <c r="BC58" i="9"/>
  <c r="BC45" i="9"/>
  <c r="AY58" i="9"/>
  <c r="AY45" i="9"/>
  <c r="AU58" i="9"/>
  <c r="AU45" i="9"/>
  <c r="AQ58" i="9"/>
  <c r="AQ45" i="9"/>
  <c r="AM58" i="9"/>
  <c r="AM45" i="9"/>
  <c r="AI58" i="9"/>
  <c r="AI45" i="9"/>
  <c r="AE58" i="9"/>
  <c r="AE45" i="9"/>
  <c r="AA58" i="9"/>
  <c r="AA45" i="9"/>
  <c r="W58" i="9"/>
  <c r="W45" i="9"/>
  <c r="S58" i="9"/>
  <c r="S45" i="9"/>
  <c r="O58" i="9"/>
  <c r="O45" i="9"/>
  <c r="K58" i="9"/>
  <c r="K45" i="9"/>
  <c r="G58" i="9"/>
  <c r="G45" i="9"/>
  <c r="BW53" i="9"/>
  <c r="BW44" i="9"/>
  <c r="BS53" i="9"/>
  <c r="BS44" i="9"/>
  <c r="BO53" i="9"/>
  <c r="BO44" i="9"/>
  <c r="BK53" i="9"/>
  <c r="BK44" i="9"/>
  <c r="BG53" i="9"/>
  <c r="BG44" i="9"/>
  <c r="BC53" i="9"/>
  <c r="BC44" i="9"/>
  <c r="AY53" i="9"/>
  <c r="AY44" i="9"/>
  <c r="AU53" i="9"/>
  <c r="AU44" i="9"/>
  <c r="AQ53" i="9"/>
  <c r="AQ44" i="9"/>
  <c r="AM53" i="9"/>
  <c r="AM44" i="9"/>
  <c r="AI53" i="9"/>
  <c r="AI44" i="9"/>
  <c r="AE53" i="9"/>
  <c r="AE44" i="9"/>
  <c r="AA53" i="9"/>
  <c r="AA44" i="9"/>
  <c r="W53" i="9"/>
  <c r="W44" i="9"/>
  <c r="S53" i="9"/>
  <c r="S44" i="9"/>
  <c r="O53" i="9"/>
  <c r="O44" i="9"/>
  <c r="K53" i="9"/>
  <c r="K44" i="9"/>
  <c r="G53" i="9"/>
  <c r="G44" i="9"/>
  <c r="BZ53" i="9"/>
  <c r="BZ44" i="9"/>
  <c r="BV53" i="9"/>
  <c r="BV44" i="9"/>
  <c r="BR53" i="9"/>
  <c r="BR44" i="9"/>
  <c r="BN53" i="9"/>
  <c r="BN44" i="9"/>
  <c r="BJ53" i="9"/>
  <c r="BJ44" i="9"/>
  <c r="BF53" i="9"/>
  <c r="BF44" i="9"/>
  <c r="BB53" i="9"/>
  <c r="BB44" i="9"/>
  <c r="AX53" i="9"/>
  <c r="AX44" i="9"/>
  <c r="AT53" i="9"/>
  <c r="AT44" i="9"/>
  <c r="AP53" i="9"/>
  <c r="AP44" i="9"/>
  <c r="AL53" i="9"/>
  <c r="AL44" i="9"/>
  <c r="AH53" i="9"/>
  <c r="AH44" i="9"/>
  <c r="AD53" i="9"/>
  <c r="AD44" i="9"/>
  <c r="Z53" i="9"/>
  <c r="Z44" i="9"/>
  <c r="V53" i="9"/>
  <c r="V44" i="9"/>
  <c r="R53" i="9"/>
  <c r="R44" i="9"/>
  <c r="N53" i="9"/>
  <c r="N44" i="9"/>
  <c r="J53" i="9"/>
  <c r="J44" i="9"/>
  <c r="F53" i="9"/>
  <c r="F44" i="9"/>
  <c r="BY53" i="9"/>
  <c r="BY44" i="9"/>
  <c r="BU53" i="9"/>
  <c r="BU44" i="9"/>
  <c r="BQ53" i="9"/>
  <c r="BQ44" i="9"/>
  <c r="BM53" i="9"/>
  <c r="BM44" i="9"/>
  <c r="BI53" i="9"/>
  <c r="BI44" i="9"/>
  <c r="BE53" i="9"/>
  <c r="BE44" i="9"/>
  <c r="BA53" i="9"/>
  <c r="BA44" i="9"/>
  <c r="AW53" i="9"/>
  <c r="AW44" i="9"/>
  <c r="AS53" i="9"/>
  <c r="AS44" i="9"/>
  <c r="AO53" i="9"/>
  <c r="AO44" i="9"/>
  <c r="AK53" i="9"/>
  <c r="AK44" i="9"/>
  <c r="AG53" i="9"/>
  <c r="AG44" i="9"/>
  <c r="AC53" i="9"/>
  <c r="AC44" i="9"/>
  <c r="Y53" i="9"/>
  <c r="Y44" i="9"/>
  <c r="U53" i="9"/>
  <c r="U44" i="9"/>
  <c r="Q53" i="9"/>
  <c r="Q44" i="9"/>
  <c r="M53" i="9"/>
  <c r="M44" i="9"/>
  <c r="I53" i="9"/>
  <c r="I44" i="9"/>
  <c r="E53" i="9"/>
  <c r="E44" i="9"/>
  <c r="BX58" i="9"/>
  <c r="BX45" i="9"/>
  <c r="BT58" i="9"/>
  <c r="BT45" i="9"/>
  <c r="BP58" i="9"/>
  <c r="BP45" i="9"/>
  <c r="BL58" i="9"/>
  <c r="BL45" i="9"/>
  <c r="BH58" i="9"/>
  <c r="BH45" i="9"/>
  <c r="BD58" i="9"/>
  <c r="BD45" i="9"/>
  <c r="AZ58" i="9"/>
  <c r="AZ45" i="9"/>
  <c r="AV58" i="9"/>
  <c r="AV45" i="9"/>
  <c r="AR58" i="9"/>
  <c r="AR45" i="9"/>
  <c r="AN58" i="9"/>
  <c r="AN45" i="9"/>
  <c r="AJ58" i="9"/>
  <c r="AJ45" i="9"/>
  <c r="AF58" i="9"/>
  <c r="AF45" i="9"/>
  <c r="AB58" i="9"/>
  <c r="AB45" i="9"/>
  <c r="X58" i="9"/>
  <c r="X45" i="9"/>
  <c r="T58" i="9"/>
  <c r="T45" i="9"/>
  <c r="P58" i="9"/>
  <c r="P45" i="9"/>
  <c r="L58" i="9"/>
  <c r="L45" i="9"/>
  <c r="H58" i="9"/>
  <c r="H45" i="9"/>
  <c r="D58" i="9"/>
  <c r="D45" i="9"/>
  <c r="BX53" i="9"/>
  <c r="BX44" i="9"/>
  <c r="BT53" i="9"/>
  <c r="BT44" i="9"/>
  <c r="BP53" i="9"/>
  <c r="BP44" i="9"/>
  <c r="BL53" i="9"/>
  <c r="BL44" i="9"/>
  <c r="BH53" i="9"/>
  <c r="BH44" i="9"/>
  <c r="BD53" i="9"/>
  <c r="BD44" i="9"/>
  <c r="AZ53" i="9"/>
  <c r="AZ44" i="9"/>
  <c r="AV53" i="9"/>
  <c r="AV44" i="9"/>
  <c r="AR53" i="9"/>
  <c r="AR44" i="9"/>
  <c r="AN53" i="9"/>
  <c r="AN44" i="9"/>
  <c r="AJ53" i="9"/>
  <c r="AJ44" i="9"/>
  <c r="AF53" i="9"/>
  <c r="AF44" i="9"/>
  <c r="AB53" i="9"/>
  <c r="AB44" i="9"/>
  <c r="X53" i="9"/>
  <c r="X44" i="9"/>
  <c r="T53" i="9"/>
  <c r="T44" i="9"/>
  <c r="P53" i="9"/>
  <c r="P44" i="9"/>
  <c r="L53" i="9"/>
  <c r="L44" i="9"/>
  <c r="H53" i="9"/>
  <c r="H44" i="9"/>
  <c r="D53" i="9"/>
  <c r="D44" i="9"/>
  <c r="BW48" i="9"/>
  <c r="BW43" i="9"/>
  <c r="BS48" i="9"/>
  <c r="BS43" i="9"/>
  <c r="BO48" i="9"/>
  <c r="BO43" i="9"/>
  <c r="BK48" i="9"/>
  <c r="BK43" i="9"/>
  <c r="BG48" i="9"/>
  <c r="BG43" i="9"/>
  <c r="BC48" i="9"/>
  <c r="BC43" i="9"/>
  <c r="AY48" i="9"/>
  <c r="AY43" i="9"/>
  <c r="AU48" i="9"/>
  <c r="AU43" i="9"/>
  <c r="AQ43" i="9"/>
  <c r="AQ48" i="9"/>
  <c r="AM48" i="9"/>
  <c r="AM43" i="9"/>
  <c r="AI48" i="9"/>
  <c r="AI43" i="9"/>
  <c r="AE48" i="9"/>
  <c r="AE43" i="9"/>
  <c r="AA48" i="9"/>
  <c r="AA43" i="9"/>
  <c r="W48" i="9"/>
  <c r="W43" i="9"/>
  <c r="S48" i="9"/>
  <c r="S43" i="9"/>
  <c r="O48" i="9"/>
  <c r="O43" i="9"/>
  <c r="K48" i="9"/>
  <c r="K43" i="9"/>
  <c r="G48" i="9"/>
  <c r="G43" i="9"/>
  <c r="BZ43" i="9"/>
  <c r="BZ48" i="9"/>
  <c r="BV43" i="9"/>
  <c r="BV48" i="9"/>
  <c r="BR43" i="9"/>
  <c r="BR48" i="9"/>
  <c r="BN43" i="9"/>
  <c r="BN48" i="9"/>
  <c r="BJ43" i="9"/>
  <c r="BJ48" i="9"/>
  <c r="BF43" i="9"/>
  <c r="BF48" i="9"/>
  <c r="BB43" i="9"/>
  <c r="BB48" i="9"/>
  <c r="AX43" i="9"/>
  <c r="AX48" i="9"/>
  <c r="AT48" i="9"/>
  <c r="AT43" i="9"/>
  <c r="AP48" i="9"/>
  <c r="AP43" i="9"/>
  <c r="AL43" i="9"/>
  <c r="AL48" i="9"/>
  <c r="AH48" i="9"/>
  <c r="AH43" i="9"/>
  <c r="AD48" i="9"/>
  <c r="AD43" i="9"/>
  <c r="Z48" i="9"/>
  <c r="Z43" i="9"/>
  <c r="V43" i="9"/>
  <c r="V48" i="9"/>
  <c r="R48" i="9"/>
  <c r="R43" i="9"/>
  <c r="N48" i="9"/>
  <c r="N43" i="9"/>
  <c r="J48" i="9"/>
  <c r="J43" i="9"/>
  <c r="F43" i="9"/>
  <c r="F48" i="9"/>
  <c r="BY48" i="9"/>
  <c r="BY43" i="9"/>
  <c r="BU48" i="9"/>
  <c r="BU43" i="9"/>
  <c r="BQ48" i="9"/>
  <c r="BQ43" i="9"/>
  <c r="BM43" i="9"/>
  <c r="BM48" i="9"/>
  <c r="BI43" i="9"/>
  <c r="BI48" i="9"/>
  <c r="BE48" i="9"/>
  <c r="BE43" i="9"/>
  <c r="BA48" i="9"/>
  <c r="BA43" i="9"/>
  <c r="AW43" i="9"/>
  <c r="AW48" i="9"/>
  <c r="AS48" i="9"/>
  <c r="AS43" i="9"/>
  <c r="AO48" i="9"/>
  <c r="AO43" i="9"/>
  <c r="AK48" i="9"/>
  <c r="AK43" i="9"/>
  <c r="AG48" i="9"/>
  <c r="AG43" i="9"/>
  <c r="AC48" i="9"/>
  <c r="AC43" i="9"/>
  <c r="Y48" i="9"/>
  <c r="Y43" i="9"/>
  <c r="U48" i="9"/>
  <c r="U43" i="9"/>
  <c r="Q48" i="9"/>
  <c r="Q43" i="9"/>
  <c r="M48" i="9"/>
  <c r="M43" i="9"/>
  <c r="I48" i="9"/>
  <c r="I43" i="9"/>
  <c r="E48" i="9"/>
  <c r="E43" i="9"/>
  <c r="BX48" i="9"/>
  <c r="BX43" i="9"/>
  <c r="BT48" i="9"/>
  <c r="BT43" i="9"/>
  <c r="BP48" i="9"/>
  <c r="BP43" i="9"/>
  <c r="BL48" i="9"/>
  <c r="BL43" i="9"/>
  <c r="BH48" i="9"/>
  <c r="BH43" i="9"/>
  <c r="BD48" i="9"/>
  <c r="BD43" i="9"/>
  <c r="AZ48" i="9"/>
  <c r="AZ43" i="9"/>
  <c r="AV48" i="9"/>
  <c r="AV43" i="9"/>
  <c r="AR48" i="9"/>
  <c r="AR43" i="9"/>
  <c r="AN48" i="9"/>
  <c r="AN43" i="9"/>
  <c r="AJ48" i="9"/>
  <c r="AJ43" i="9"/>
  <c r="AF48" i="9"/>
  <c r="AF43" i="9"/>
  <c r="AB48" i="9"/>
  <c r="AB43" i="9"/>
  <c r="X48" i="9"/>
  <c r="X43" i="9"/>
  <c r="T48" i="9"/>
  <c r="T43" i="9"/>
  <c r="P48" i="9"/>
  <c r="P43" i="9"/>
  <c r="L48" i="9"/>
  <c r="L43" i="9"/>
  <c r="H48" i="9"/>
  <c r="H43" i="9"/>
  <c r="D48" i="9"/>
  <c r="D43" i="9"/>
  <c r="C221" i="6"/>
  <c r="C216" i="6"/>
  <c r="C211" i="6"/>
  <c r="C217" i="6"/>
  <c r="C222" i="6"/>
  <c r="C210" i="6"/>
  <c r="C220" i="6"/>
  <c r="C218" i="6"/>
  <c r="C219" i="6"/>
  <c r="C213" i="6"/>
  <c r="C108" i="6"/>
  <c r="C215" i="6"/>
  <c r="C212" i="6"/>
  <c r="C214" i="6"/>
  <c r="C105" i="6"/>
  <c r="C116" i="6"/>
  <c r="C130" i="6" s="1"/>
  <c r="C144" i="6" s="1"/>
  <c r="C112" i="6"/>
  <c r="C119" i="6"/>
  <c r="C133" i="6" s="1"/>
  <c r="C147" i="6" s="1"/>
  <c r="C115" i="6"/>
  <c r="C129" i="6" s="1"/>
  <c r="C143" i="6" s="1"/>
  <c r="C111" i="6"/>
  <c r="C125" i="6" s="1"/>
  <c r="C139" i="6" s="1"/>
  <c r="C118" i="6"/>
  <c r="C114" i="6"/>
  <c r="C128" i="6" s="1"/>
  <c r="C142" i="6" s="1"/>
  <c r="C110" i="6"/>
  <c r="C117" i="6"/>
  <c r="C131" i="6" s="1"/>
  <c r="C145" i="6" s="1"/>
  <c r="C113" i="6"/>
  <c r="C109" i="6"/>
  <c r="C123" i="6" s="1"/>
  <c r="C137" i="6" s="1"/>
  <c r="BB116" i="6"/>
  <c r="N116" i="6"/>
  <c r="P113" i="6"/>
  <c r="AL116" i="6"/>
  <c r="Y219" i="6"/>
  <c r="Y222" i="6"/>
  <c r="Y221" i="6"/>
  <c r="Y105" i="6"/>
  <c r="Y217" i="6"/>
  <c r="Y211" i="6"/>
  <c r="Y210" i="6"/>
  <c r="Y108" i="6"/>
  <c r="Y216" i="6"/>
  <c r="Y220" i="6"/>
  <c r="Y215" i="6"/>
  <c r="Y212" i="6"/>
  <c r="Y214" i="6"/>
  <c r="Y218" i="6"/>
  <c r="Y213" i="6"/>
  <c r="AF113" i="6"/>
  <c r="AT116" i="6"/>
  <c r="V116" i="6"/>
  <c r="N109" i="6"/>
  <c r="AD116" i="6"/>
  <c r="AP112" i="6"/>
  <c r="I116" i="6"/>
  <c r="BD111" i="6"/>
  <c r="AX116" i="6"/>
  <c r="AP116" i="6"/>
  <c r="AH116" i="6"/>
  <c r="Z116" i="6"/>
  <c r="R116" i="6"/>
  <c r="D116" i="6"/>
  <c r="BW112" i="6"/>
  <c r="BO110" i="6"/>
  <c r="BG112" i="6"/>
  <c r="BZ109" i="6"/>
  <c r="AW116" i="6"/>
  <c r="AS116" i="6"/>
  <c r="AO116" i="6"/>
  <c r="AK116" i="6"/>
  <c r="AG116" i="6"/>
  <c r="AC116" i="6"/>
  <c r="Y116" i="6"/>
  <c r="U116" i="6"/>
  <c r="Q116" i="6"/>
  <c r="M116" i="6"/>
  <c r="H116" i="6"/>
  <c r="BT115" i="6"/>
  <c r="BL115" i="6"/>
  <c r="BD115" i="6"/>
  <c r="AV115" i="6"/>
  <c r="AN115" i="6"/>
  <c r="AF115" i="6"/>
  <c r="X115" i="6"/>
  <c r="P115" i="6"/>
  <c r="H115" i="6"/>
  <c r="BW114" i="6"/>
  <c r="AR113" i="6"/>
  <c r="AB113" i="6"/>
  <c r="L113" i="6"/>
  <c r="BS112" i="6"/>
  <c r="BC112" i="6"/>
  <c r="AC112" i="6"/>
  <c r="AN111" i="6"/>
  <c r="AY110" i="6"/>
  <c r="BJ109" i="6"/>
  <c r="BU214" i="6"/>
  <c r="BU222" i="6"/>
  <c r="BU221" i="6"/>
  <c r="BU105" i="6"/>
  <c r="BU217" i="6"/>
  <c r="BU211" i="6"/>
  <c r="BU210" i="6"/>
  <c r="BU108" i="6"/>
  <c r="BU220" i="6"/>
  <c r="BU215" i="6"/>
  <c r="BU219" i="6"/>
  <c r="BU216" i="6"/>
  <c r="BU218" i="6"/>
  <c r="BU212" i="6"/>
  <c r="BU213" i="6"/>
  <c r="I216" i="6"/>
  <c r="I220" i="6"/>
  <c r="I215" i="6"/>
  <c r="I212" i="6"/>
  <c r="I213" i="6"/>
  <c r="I214" i="6"/>
  <c r="I218" i="6"/>
  <c r="I219" i="6"/>
  <c r="I222" i="6"/>
  <c r="I221" i="6"/>
  <c r="I105" i="6"/>
  <c r="I217" i="6"/>
  <c r="I211" i="6"/>
  <c r="I210" i="6"/>
  <c r="I108" i="6"/>
  <c r="AZ116" i="6"/>
  <c r="AV116" i="6"/>
  <c r="AR116" i="6"/>
  <c r="AN116" i="6"/>
  <c r="AJ116" i="6"/>
  <c r="AF116" i="6"/>
  <c r="AB116" i="6"/>
  <c r="X116" i="6"/>
  <c r="T116" i="6"/>
  <c r="P116" i="6"/>
  <c r="L116" i="6"/>
  <c r="BX115" i="6"/>
  <c r="AN113" i="6"/>
  <c r="X113" i="6"/>
  <c r="H113" i="6"/>
  <c r="BO112" i="6"/>
  <c r="AY112" i="6"/>
  <c r="M112" i="6"/>
  <c r="X111" i="6"/>
  <c r="AI110" i="6"/>
  <c r="AT109" i="6"/>
  <c r="BE214" i="6"/>
  <c r="BE222" i="6"/>
  <c r="BE221" i="6"/>
  <c r="BE105" i="6"/>
  <c r="BE217" i="6"/>
  <c r="BE211" i="6"/>
  <c r="BE210" i="6"/>
  <c r="BE108" i="6"/>
  <c r="BE122" i="6" s="1"/>
  <c r="BE172" i="6" s="1"/>
  <c r="BE220" i="6"/>
  <c r="BE215" i="6"/>
  <c r="BE219" i="6"/>
  <c r="BE216" i="6"/>
  <c r="BE218" i="6"/>
  <c r="BE212" i="6"/>
  <c r="BE213" i="6"/>
  <c r="E116" i="6"/>
  <c r="BW115" i="6"/>
  <c r="BP115" i="6"/>
  <c r="BH115" i="6"/>
  <c r="AZ115" i="6"/>
  <c r="AR115" i="6"/>
  <c r="AJ115" i="6"/>
  <c r="AB115" i="6"/>
  <c r="T115" i="6"/>
  <c r="L115" i="6"/>
  <c r="D115" i="6"/>
  <c r="BS114" i="6"/>
  <c r="AJ113" i="6"/>
  <c r="T113" i="6"/>
  <c r="D113" i="6"/>
  <c r="BK112" i="6"/>
  <c r="AU112" i="6"/>
  <c r="BT111" i="6"/>
  <c r="H111" i="6"/>
  <c r="S110" i="6"/>
  <c r="AD109" i="6"/>
  <c r="AO219" i="6"/>
  <c r="AO222" i="6"/>
  <c r="AO221" i="6"/>
  <c r="AO105" i="6"/>
  <c r="AO217" i="6"/>
  <c r="AO211" i="6"/>
  <c r="AO210" i="6"/>
  <c r="AO108" i="6"/>
  <c r="AO216" i="6"/>
  <c r="AO220" i="6"/>
  <c r="AO215" i="6"/>
  <c r="AO212" i="6"/>
  <c r="AO214" i="6"/>
  <c r="AO218" i="6"/>
  <c r="AO213" i="6"/>
  <c r="J116" i="6"/>
  <c r="F116" i="6"/>
  <c r="BY115" i="6"/>
  <c r="BU115" i="6"/>
  <c r="BQ115" i="6"/>
  <c r="BM115" i="6"/>
  <c r="BI115" i="6"/>
  <c r="BE115" i="6"/>
  <c r="BA115" i="6"/>
  <c r="AW115" i="6"/>
  <c r="AS115" i="6"/>
  <c r="AO115" i="6"/>
  <c r="AK115" i="6"/>
  <c r="AG115" i="6"/>
  <c r="AC115" i="6"/>
  <c r="Y115" i="6"/>
  <c r="U115" i="6"/>
  <c r="Q115" i="6"/>
  <c r="M115" i="6"/>
  <c r="I115" i="6"/>
  <c r="E115" i="6"/>
  <c r="BX114" i="6"/>
  <c r="BT114" i="6"/>
  <c r="BP114" i="6"/>
  <c r="BL114" i="6"/>
  <c r="BH114" i="6"/>
  <c r="BD114" i="6"/>
  <c r="AZ114" i="6"/>
  <c r="AV114" i="6"/>
  <c r="AR114" i="6"/>
  <c r="AN114" i="6"/>
  <c r="AJ114" i="6"/>
  <c r="AF114" i="6"/>
  <c r="AB114" i="6"/>
  <c r="X114" i="6"/>
  <c r="T114" i="6"/>
  <c r="P114" i="6"/>
  <c r="L114" i="6"/>
  <c r="H114" i="6"/>
  <c r="D114" i="6"/>
  <c r="BW113" i="6"/>
  <c r="BS113" i="6"/>
  <c r="BO113" i="6"/>
  <c r="BK113" i="6"/>
  <c r="BG113" i="6"/>
  <c r="BC113" i="6"/>
  <c r="AY113" i="6"/>
  <c r="AU113" i="6"/>
  <c r="AQ113" i="6"/>
  <c r="AM113" i="6"/>
  <c r="AI113" i="6"/>
  <c r="AE113" i="6"/>
  <c r="AA113" i="6"/>
  <c r="W113" i="6"/>
  <c r="S113" i="6"/>
  <c r="O113" i="6"/>
  <c r="K113" i="6"/>
  <c r="G113" i="6"/>
  <c r="BZ112" i="6"/>
  <c r="BV112" i="6"/>
  <c r="BR112" i="6"/>
  <c r="BN112" i="6"/>
  <c r="BJ112" i="6"/>
  <c r="BF112" i="6"/>
  <c r="BB112" i="6"/>
  <c r="AX112" i="6"/>
  <c r="AT112" i="6"/>
  <c r="AO112" i="6"/>
  <c r="Y112" i="6"/>
  <c r="Y126" i="6" s="1"/>
  <c r="Y140" i="6" s="1"/>
  <c r="I112" i="6"/>
  <c r="BP111" i="6"/>
  <c r="AZ111" i="6"/>
  <c r="AJ111" i="6"/>
  <c r="T111" i="6"/>
  <c r="D111" i="6"/>
  <c r="BK110" i="6"/>
  <c r="AU110" i="6"/>
  <c r="AE110" i="6"/>
  <c r="O110" i="6"/>
  <c r="BV109" i="6"/>
  <c r="BF109" i="6"/>
  <c r="AP109" i="6"/>
  <c r="Z109" i="6"/>
  <c r="J109" i="6"/>
  <c r="BQ215" i="6"/>
  <c r="BQ217" i="6"/>
  <c r="BQ211" i="6"/>
  <c r="BQ108" i="6"/>
  <c r="BQ213" i="6"/>
  <c r="BQ220" i="6"/>
  <c r="BQ212" i="6"/>
  <c r="BQ105" i="6"/>
  <c r="BQ216" i="6"/>
  <c r="BQ214" i="6"/>
  <c r="BQ218" i="6"/>
  <c r="BQ210" i="6"/>
  <c r="BQ219" i="6"/>
  <c r="BQ222" i="6"/>
  <c r="BQ221" i="6"/>
  <c r="BA215" i="6"/>
  <c r="BA217" i="6"/>
  <c r="BA211" i="6"/>
  <c r="BA108" i="6"/>
  <c r="BA213" i="6"/>
  <c r="BA220" i="6"/>
  <c r="BA212" i="6"/>
  <c r="BA105" i="6"/>
  <c r="BA216" i="6"/>
  <c r="BA214" i="6"/>
  <c r="BA218" i="6"/>
  <c r="BA210" i="6"/>
  <c r="BA219" i="6"/>
  <c r="BA222" i="6"/>
  <c r="BA221" i="6"/>
  <c r="AK219" i="6"/>
  <c r="AK217" i="6"/>
  <c r="AK211" i="6"/>
  <c r="AK108" i="6"/>
  <c r="AK213" i="6"/>
  <c r="AK220" i="6"/>
  <c r="AK215" i="6"/>
  <c r="AK105" i="6"/>
  <c r="AK216" i="6"/>
  <c r="AK218" i="6"/>
  <c r="AK212" i="6"/>
  <c r="AK210" i="6"/>
  <c r="AK214" i="6"/>
  <c r="AK222" i="6"/>
  <c r="AK221" i="6"/>
  <c r="U216" i="6"/>
  <c r="U218" i="6"/>
  <c r="U212" i="6"/>
  <c r="U210" i="6"/>
  <c r="U214" i="6"/>
  <c r="U222" i="6"/>
  <c r="U221" i="6"/>
  <c r="U219" i="6"/>
  <c r="U217" i="6"/>
  <c r="U211" i="6"/>
  <c r="U108" i="6"/>
  <c r="U213" i="6"/>
  <c r="U220" i="6"/>
  <c r="U215" i="6"/>
  <c r="U105" i="6"/>
  <c r="E213" i="6"/>
  <c r="E220" i="6"/>
  <c r="E212" i="6"/>
  <c r="E211" i="6"/>
  <c r="E216" i="6"/>
  <c r="E218" i="6"/>
  <c r="E221" i="6"/>
  <c r="E210" i="6"/>
  <c r="E214" i="6"/>
  <c r="E222" i="6"/>
  <c r="E108" i="6"/>
  <c r="E219" i="6"/>
  <c r="E217" i="6"/>
  <c r="E215" i="6"/>
  <c r="E105" i="6"/>
  <c r="BO114" i="6"/>
  <c r="BK114" i="6"/>
  <c r="BG114" i="6"/>
  <c r="BC114" i="6"/>
  <c r="AY114" i="6"/>
  <c r="AU114" i="6"/>
  <c r="AQ114" i="6"/>
  <c r="AM114" i="6"/>
  <c r="AI114" i="6"/>
  <c r="AE114" i="6"/>
  <c r="AA114" i="6"/>
  <c r="W114" i="6"/>
  <c r="S114" i="6"/>
  <c r="O114" i="6"/>
  <c r="K114" i="6"/>
  <c r="G114" i="6"/>
  <c r="BZ113" i="6"/>
  <c r="BV113" i="6"/>
  <c r="BR113" i="6"/>
  <c r="BN113" i="6"/>
  <c r="BJ113" i="6"/>
  <c r="BF113" i="6"/>
  <c r="BB113" i="6"/>
  <c r="AX113" i="6"/>
  <c r="AT113" i="6"/>
  <c r="AP113" i="6"/>
  <c r="AL113" i="6"/>
  <c r="AH113" i="6"/>
  <c r="AD113" i="6"/>
  <c r="Z113" i="6"/>
  <c r="V113" i="6"/>
  <c r="R113" i="6"/>
  <c r="N113" i="6"/>
  <c r="J113" i="6"/>
  <c r="F113" i="6"/>
  <c r="BY112" i="6"/>
  <c r="BU112" i="6"/>
  <c r="BQ112" i="6"/>
  <c r="BM112" i="6"/>
  <c r="BI112" i="6"/>
  <c r="BE112" i="6"/>
  <c r="BA112" i="6"/>
  <c r="AW112" i="6"/>
  <c r="AS112" i="6"/>
  <c r="AK112" i="6"/>
  <c r="U112" i="6"/>
  <c r="E112" i="6"/>
  <c r="BL111" i="6"/>
  <c r="AV111" i="6"/>
  <c r="AF111" i="6"/>
  <c r="P111" i="6"/>
  <c r="BW110" i="6"/>
  <c r="BG110" i="6"/>
  <c r="AQ110" i="6"/>
  <c r="AA110" i="6"/>
  <c r="K110" i="6"/>
  <c r="BR109" i="6"/>
  <c r="BB109" i="6"/>
  <c r="AL109" i="6"/>
  <c r="V109" i="6"/>
  <c r="F109" i="6"/>
  <c r="BM215" i="6"/>
  <c r="BM219" i="6"/>
  <c r="BM217" i="6"/>
  <c r="BM108" i="6"/>
  <c r="BM212" i="6"/>
  <c r="BM213" i="6"/>
  <c r="BM220" i="6"/>
  <c r="BM105" i="6"/>
  <c r="BM221" i="6"/>
  <c r="BM216" i="6"/>
  <c r="BM218" i="6"/>
  <c r="BM211" i="6"/>
  <c r="BM210" i="6"/>
  <c r="BM214" i="6"/>
  <c r="BM222" i="6"/>
  <c r="AW215" i="6"/>
  <c r="AW219" i="6"/>
  <c r="AW217" i="6"/>
  <c r="AW108" i="6"/>
  <c r="AW212" i="6"/>
  <c r="AW213" i="6"/>
  <c r="AW220" i="6"/>
  <c r="AW105" i="6"/>
  <c r="AW221" i="6"/>
  <c r="AW216" i="6"/>
  <c r="AW218" i="6"/>
  <c r="AW211" i="6"/>
  <c r="AW210" i="6"/>
  <c r="AW214" i="6"/>
  <c r="AW222" i="6"/>
  <c r="AG215" i="6"/>
  <c r="AG219" i="6"/>
  <c r="AG217" i="6"/>
  <c r="AG108" i="6"/>
  <c r="AG218" i="6"/>
  <c r="AG213" i="6"/>
  <c r="AG220" i="6"/>
  <c r="AG105" i="6"/>
  <c r="AG221" i="6"/>
  <c r="AG216" i="6"/>
  <c r="AG214" i="6"/>
  <c r="AG211" i="6"/>
  <c r="AG210" i="6"/>
  <c r="AG212" i="6"/>
  <c r="AG222" i="6"/>
  <c r="Q221" i="6"/>
  <c r="Q213" i="6"/>
  <c r="Q212" i="6"/>
  <c r="Q211" i="6"/>
  <c r="Q210" i="6"/>
  <c r="Q219" i="6"/>
  <c r="Q222" i="6"/>
  <c r="Q220" i="6"/>
  <c r="Q215" i="6"/>
  <c r="Q217" i="6"/>
  <c r="Q108" i="6"/>
  <c r="Q214" i="6"/>
  <c r="Q218" i="6"/>
  <c r="Q216" i="6"/>
  <c r="Q105" i="6"/>
  <c r="BS115" i="6"/>
  <c r="BO115" i="6"/>
  <c r="BK115" i="6"/>
  <c r="BG115" i="6"/>
  <c r="BC115" i="6"/>
  <c r="AY115" i="6"/>
  <c r="AU115" i="6"/>
  <c r="AQ115" i="6"/>
  <c r="AM115" i="6"/>
  <c r="AI115" i="6"/>
  <c r="AE115" i="6"/>
  <c r="AA115" i="6"/>
  <c r="W115" i="6"/>
  <c r="S115" i="6"/>
  <c r="O115" i="6"/>
  <c r="K115" i="6"/>
  <c r="G115" i="6"/>
  <c r="BZ114" i="6"/>
  <c r="BV114" i="6"/>
  <c r="BR114" i="6"/>
  <c r="BN114" i="6"/>
  <c r="BJ114" i="6"/>
  <c r="BF114" i="6"/>
  <c r="BB114" i="6"/>
  <c r="AX114" i="6"/>
  <c r="AT114" i="6"/>
  <c r="AP114" i="6"/>
  <c r="AL114" i="6"/>
  <c r="AH114" i="6"/>
  <c r="AD114" i="6"/>
  <c r="Z114" i="6"/>
  <c r="V114" i="6"/>
  <c r="R114" i="6"/>
  <c r="N114" i="6"/>
  <c r="J114" i="6"/>
  <c r="F114" i="6"/>
  <c r="BY113" i="6"/>
  <c r="BU113" i="6"/>
  <c r="BQ113" i="6"/>
  <c r="BM113" i="6"/>
  <c r="BI113" i="6"/>
  <c r="BE113" i="6"/>
  <c r="BE127" i="6" s="1"/>
  <c r="BE141" i="6" s="1"/>
  <c r="BA113" i="6"/>
  <c r="AW113" i="6"/>
  <c r="AS113" i="6"/>
  <c r="AO113" i="6"/>
  <c r="AK113" i="6"/>
  <c r="AK127" i="6" s="1"/>
  <c r="AG113" i="6"/>
  <c r="AC113" i="6"/>
  <c r="Y113" i="6"/>
  <c r="Y127" i="6" s="1"/>
  <c r="Y141" i="6" s="1"/>
  <c r="U113" i="6"/>
  <c r="Q113" i="6"/>
  <c r="M113" i="6"/>
  <c r="I113" i="6"/>
  <c r="I127" i="6" s="1"/>
  <c r="I141" i="6" s="1"/>
  <c r="E113" i="6"/>
  <c r="E127" i="6" s="1"/>
  <c r="BX112" i="6"/>
  <c r="BT112" i="6"/>
  <c r="BP112" i="6"/>
  <c r="BL112" i="6"/>
  <c r="BH112" i="6"/>
  <c r="BD112" i="6"/>
  <c r="AZ112" i="6"/>
  <c r="AV112" i="6"/>
  <c r="AR112" i="6"/>
  <c r="AG112" i="6"/>
  <c r="Q112" i="6"/>
  <c r="BX111" i="6"/>
  <c r="BH111" i="6"/>
  <c r="AR111" i="6"/>
  <c r="AB111" i="6"/>
  <c r="L111" i="6"/>
  <c r="BS110" i="6"/>
  <c r="BC110" i="6"/>
  <c r="AM110" i="6"/>
  <c r="W110" i="6"/>
  <c r="G110" i="6"/>
  <c r="BN109" i="6"/>
  <c r="AX109" i="6"/>
  <c r="AH109" i="6"/>
  <c r="R109" i="6"/>
  <c r="BY214" i="6"/>
  <c r="BY218" i="6"/>
  <c r="BY213" i="6"/>
  <c r="BY105" i="6"/>
  <c r="BY222" i="6"/>
  <c r="BY221" i="6"/>
  <c r="BY216" i="6"/>
  <c r="BY108" i="6"/>
  <c r="BY211" i="6"/>
  <c r="BY210" i="6"/>
  <c r="BY219" i="6"/>
  <c r="BY220" i="6"/>
  <c r="BY212" i="6"/>
  <c r="BY215" i="6"/>
  <c r="BY217" i="6"/>
  <c r="BI214" i="6"/>
  <c r="BI218" i="6"/>
  <c r="BI213" i="6"/>
  <c r="BI105" i="6"/>
  <c r="BI222" i="6"/>
  <c r="BI221" i="6"/>
  <c r="BI216" i="6"/>
  <c r="BI108" i="6"/>
  <c r="BI211" i="6"/>
  <c r="BI210" i="6"/>
  <c r="BI219" i="6"/>
  <c r="BI220" i="6"/>
  <c r="BI212" i="6"/>
  <c r="BI215" i="6"/>
  <c r="BI217" i="6"/>
  <c r="AS214" i="6"/>
  <c r="AS218" i="6"/>
  <c r="AS213" i="6"/>
  <c r="AS105" i="6"/>
  <c r="AS222" i="6"/>
  <c r="AS221" i="6"/>
  <c r="AS216" i="6"/>
  <c r="AS108" i="6"/>
  <c r="AS211" i="6"/>
  <c r="AS210" i="6"/>
  <c r="AS219" i="6"/>
  <c r="AS220" i="6"/>
  <c r="AS212" i="6"/>
  <c r="AS215" i="6"/>
  <c r="AS217" i="6"/>
  <c r="AC214" i="6"/>
  <c r="AC218" i="6"/>
  <c r="AC213" i="6"/>
  <c r="AC105" i="6"/>
  <c r="AC222" i="6"/>
  <c r="AC221" i="6"/>
  <c r="AC216" i="6"/>
  <c r="AC108" i="6"/>
  <c r="AC211" i="6"/>
  <c r="AC210" i="6"/>
  <c r="AC219" i="6"/>
  <c r="AC220" i="6"/>
  <c r="AC212" i="6"/>
  <c r="AC215" i="6"/>
  <c r="AC217" i="6"/>
  <c r="M211" i="6"/>
  <c r="M210" i="6"/>
  <c r="M215" i="6"/>
  <c r="M220" i="6"/>
  <c r="M212" i="6"/>
  <c r="M213" i="6"/>
  <c r="M217" i="6"/>
  <c r="M219" i="6"/>
  <c r="M214" i="6"/>
  <c r="M218" i="6"/>
  <c r="M105" i="6"/>
  <c r="M222" i="6"/>
  <c r="M221" i="6"/>
  <c r="M216" i="6"/>
  <c r="M108" i="6"/>
  <c r="AN112" i="6"/>
  <c r="AJ112" i="6"/>
  <c r="AF112" i="6"/>
  <c r="AB112" i="6"/>
  <c r="X112" i="6"/>
  <c r="T112" i="6"/>
  <c r="P112" i="6"/>
  <c r="L112" i="6"/>
  <c r="H112" i="6"/>
  <c r="D112" i="6"/>
  <c r="BW111" i="6"/>
  <c r="BS111" i="6"/>
  <c r="BO111" i="6"/>
  <c r="BK111" i="6"/>
  <c r="BG111" i="6"/>
  <c r="BC111" i="6"/>
  <c r="AY111" i="6"/>
  <c r="AU111" i="6"/>
  <c r="AQ111" i="6"/>
  <c r="AM111" i="6"/>
  <c r="AI111" i="6"/>
  <c r="AE111" i="6"/>
  <c r="AA111" i="6"/>
  <c r="W111" i="6"/>
  <c r="S111" i="6"/>
  <c r="O111" i="6"/>
  <c r="K111" i="6"/>
  <c r="G111" i="6"/>
  <c r="BZ110" i="6"/>
  <c r="BV110" i="6"/>
  <c r="BR110" i="6"/>
  <c r="BN110" i="6"/>
  <c r="BJ110" i="6"/>
  <c r="BF110" i="6"/>
  <c r="BB110" i="6"/>
  <c r="AX110" i="6"/>
  <c r="AT110" i="6"/>
  <c r="AP110" i="6"/>
  <c r="AL110" i="6"/>
  <c r="AH110" i="6"/>
  <c r="AD110" i="6"/>
  <c r="Z110" i="6"/>
  <c r="V110" i="6"/>
  <c r="R110" i="6"/>
  <c r="N110" i="6"/>
  <c r="J110" i="6"/>
  <c r="F110" i="6"/>
  <c r="BY109" i="6"/>
  <c r="BU109" i="6"/>
  <c r="BQ109" i="6"/>
  <c r="BM109" i="6"/>
  <c r="BI109" i="6"/>
  <c r="BE109" i="6"/>
  <c r="BA109" i="6"/>
  <c r="AW109" i="6"/>
  <c r="AS109" i="6"/>
  <c r="AO109" i="6"/>
  <c r="AK109" i="6"/>
  <c r="AK123" i="6" s="1"/>
  <c r="AG109" i="6"/>
  <c r="AG123" i="6" s="1"/>
  <c r="AG137" i="6" s="1"/>
  <c r="AC109" i="6"/>
  <c r="Y109" i="6"/>
  <c r="Y123" i="6" s="1"/>
  <c r="Y137" i="6" s="1"/>
  <c r="U109" i="6"/>
  <c r="Q109" i="6"/>
  <c r="M109" i="6"/>
  <c r="I109" i="6"/>
  <c r="I123" i="6" s="1"/>
  <c r="I137" i="6" s="1"/>
  <c r="E109" i="6"/>
  <c r="E123" i="6" s="1"/>
  <c r="BX216" i="6"/>
  <c r="BX219" i="6"/>
  <c r="BX214" i="6"/>
  <c r="BX108" i="6"/>
  <c r="BX215" i="6"/>
  <c r="BX213" i="6"/>
  <c r="BX217" i="6"/>
  <c r="BX212" i="6"/>
  <c r="BX211" i="6"/>
  <c r="BX221" i="6"/>
  <c r="BX222" i="6"/>
  <c r="BX218" i="6"/>
  <c r="BX220" i="6"/>
  <c r="BX210" i="6"/>
  <c r="BX105" i="6"/>
  <c r="BT213" i="6"/>
  <c r="BT217" i="6"/>
  <c r="BT216" i="6"/>
  <c r="BT105" i="6"/>
  <c r="BT222" i="6"/>
  <c r="BT220" i="6"/>
  <c r="BT219" i="6"/>
  <c r="BT108" i="6"/>
  <c r="BT210" i="6"/>
  <c r="BT215" i="6"/>
  <c r="BT212" i="6"/>
  <c r="BT211" i="6"/>
  <c r="BT214" i="6"/>
  <c r="BT218" i="6"/>
  <c r="BT221" i="6"/>
  <c r="BP216" i="6"/>
  <c r="BP108" i="6"/>
  <c r="BP210" i="6"/>
  <c r="BP105" i="6"/>
  <c r="BP212" i="6"/>
  <c r="BP215" i="6"/>
  <c r="BP219" i="6"/>
  <c r="BP211" i="6"/>
  <c r="BP218" i="6"/>
  <c r="BP213" i="6"/>
  <c r="BP217" i="6"/>
  <c r="BP214" i="6"/>
  <c r="BP220" i="6"/>
  <c r="BP221" i="6"/>
  <c r="BP222" i="6"/>
  <c r="BL211" i="6"/>
  <c r="BL216" i="6"/>
  <c r="BL214" i="6"/>
  <c r="BL108" i="6"/>
  <c r="BL222" i="6"/>
  <c r="BL219" i="6"/>
  <c r="BL217" i="6"/>
  <c r="BL210" i="6"/>
  <c r="BL215" i="6"/>
  <c r="BL213" i="6"/>
  <c r="BL220" i="6"/>
  <c r="BL218" i="6"/>
  <c r="BL212" i="6"/>
  <c r="BL221" i="6"/>
  <c r="BL105" i="6"/>
  <c r="BH221" i="6"/>
  <c r="BH222" i="6"/>
  <c r="BH215" i="6"/>
  <c r="BH105" i="6"/>
  <c r="BH210" i="6"/>
  <c r="BH212" i="6"/>
  <c r="BH211" i="6"/>
  <c r="BH219" i="6"/>
  <c r="BH214" i="6"/>
  <c r="BH218" i="6"/>
  <c r="BH220" i="6"/>
  <c r="BH213" i="6"/>
  <c r="BH217" i="6"/>
  <c r="BH216" i="6"/>
  <c r="BH108" i="6"/>
  <c r="BD216" i="6"/>
  <c r="BD108" i="6"/>
  <c r="BD210" i="6"/>
  <c r="BD105" i="6"/>
  <c r="BD219" i="6"/>
  <c r="BD211" i="6"/>
  <c r="BD214" i="6"/>
  <c r="BD215" i="6"/>
  <c r="BD212" i="6"/>
  <c r="BD213" i="6"/>
  <c r="BD217" i="6"/>
  <c r="BD218" i="6"/>
  <c r="BD221" i="6"/>
  <c r="BD222" i="6"/>
  <c r="BD220" i="6"/>
  <c r="AZ213" i="6"/>
  <c r="AZ217" i="6"/>
  <c r="AZ216" i="6"/>
  <c r="AZ105" i="6"/>
  <c r="AZ221" i="6"/>
  <c r="AZ222" i="6"/>
  <c r="AZ212" i="6"/>
  <c r="AZ108" i="6"/>
  <c r="AZ122" i="6" s="1"/>
  <c r="AZ136" i="6" s="1"/>
  <c r="AZ210" i="6"/>
  <c r="AZ211" i="6"/>
  <c r="AZ218" i="6"/>
  <c r="AZ215" i="6"/>
  <c r="AZ219" i="6"/>
  <c r="AZ214" i="6"/>
  <c r="AZ220" i="6"/>
  <c r="AV221" i="6"/>
  <c r="AV210" i="6"/>
  <c r="AV215" i="6"/>
  <c r="AV108" i="6"/>
  <c r="AV214" i="6"/>
  <c r="AV218" i="6"/>
  <c r="AV212" i="6"/>
  <c r="AV219" i="6"/>
  <c r="AV217" i="6"/>
  <c r="AV211" i="6"/>
  <c r="AV216" i="6"/>
  <c r="AV213" i="6"/>
  <c r="AV222" i="6"/>
  <c r="AV220" i="6"/>
  <c r="AV105" i="6"/>
  <c r="AR216" i="6"/>
  <c r="AR219" i="6"/>
  <c r="AR214" i="6"/>
  <c r="AR108" i="6"/>
  <c r="AR215" i="6"/>
  <c r="AR213" i="6"/>
  <c r="AR217" i="6"/>
  <c r="AR212" i="6"/>
  <c r="AR211" i="6"/>
  <c r="AR222" i="6"/>
  <c r="AR220" i="6"/>
  <c r="AR218" i="6"/>
  <c r="AR221" i="6"/>
  <c r="AR210" i="6"/>
  <c r="AR105" i="6"/>
  <c r="AN213" i="6"/>
  <c r="AN217" i="6"/>
  <c r="AN216" i="6"/>
  <c r="AN105" i="6"/>
  <c r="AN221" i="6"/>
  <c r="AN222" i="6"/>
  <c r="AN215" i="6"/>
  <c r="AN108" i="6"/>
  <c r="AN210" i="6"/>
  <c r="AN212" i="6"/>
  <c r="AN218" i="6"/>
  <c r="AN219" i="6"/>
  <c r="AN211" i="6"/>
  <c r="AN214" i="6"/>
  <c r="AN220" i="6"/>
  <c r="AJ216" i="6"/>
  <c r="AJ105" i="6"/>
  <c r="AJ210" i="6"/>
  <c r="AJ108" i="6"/>
  <c r="AJ211" i="6"/>
  <c r="AJ215" i="6"/>
  <c r="AJ219" i="6"/>
  <c r="AJ212" i="6"/>
  <c r="AJ218" i="6"/>
  <c r="AJ213" i="6"/>
  <c r="AJ217" i="6"/>
  <c r="AJ214" i="6"/>
  <c r="AJ221" i="6"/>
  <c r="AJ220" i="6"/>
  <c r="AJ222" i="6"/>
  <c r="AF211" i="6"/>
  <c r="AF216" i="6"/>
  <c r="AF219" i="6"/>
  <c r="AF108" i="6"/>
  <c r="AF220" i="6"/>
  <c r="AF215" i="6"/>
  <c r="AF217" i="6"/>
  <c r="AF210" i="6"/>
  <c r="AF212" i="6"/>
  <c r="AF213" i="6"/>
  <c r="AF222" i="6"/>
  <c r="AF214" i="6"/>
  <c r="AF218" i="6"/>
  <c r="AF221" i="6"/>
  <c r="AF105" i="6"/>
  <c r="AB220" i="6"/>
  <c r="AB222" i="6"/>
  <c r="AB215" i="6"/>
  <c r="AB108" i="6"/>
  <c r="AB210" i="6"/>
  <c r="AB212" i="6"/>
  <c r="AB211" i="6"/>
  <c r="AB219" i="6"/>
  <c r="AB214" i="6"/>
  <c r="AB218" i="6"/>
  <c r="AB221" i="6"/>
  <c r="AB213" i="6"/>
  <c r="AB217" i="6"/>
  <c r="AB216" i="6"/>
  <c r="AB105" i="6"/>
  <c r="X216" i="6"/>
  <c r="X108" i="6"/>
  <c r="X210" i="6"/>
  <c r="X105" i="6"/>
  <c r="X215" i="6"/>
  <c r="X219" i="6"/>
  <c r="X212" i="6"/>
  <c r="X218" i="6"/>
  <c r="X213" i="6"/>
  <c r="X214" i="6"/>
  <c r="X217" i="6"/>
  <c r="X220" i="6"/>
  <c r="X222" i="6"/>
  <c r="X221" i="6"/>
  <c r="X211" i="6"/>
  <c r="T105" i="6"/>
  <c r="T210" i="6"/>
  <c r="T212" i="6"/>
  <c r="T218" i="6"/>
  <c r="T215" i="6"/>
  <c r="T219" i="6"/>
  <c r="T214" i="6"/>
  <c r="T221" i="6"/>
  <c r="T213" i="6"/>
  <c r="T217" i="6"/>
  <c r="T216" i="6"/>
  <c r="T108" i="6"/>
  <c r="T222" i="6"/>
  <c r="T220" i="6"/>
  <c r="T211" i="6"/>
  <c r="P215" i="6"/>
  <c r="P211" i="6"/>
  <c r="P213" i="6"/>
  <c r="P216" i="6"/>
  <c r="P217" i="6"/>
  <c r="P220" i="6"/>
  <c r="P222" i="6"/>
  <c r="P108" i="6"/>
  <c r="P221" i="6"/>
  <c r="P210" i="6"/>
  <c r="P212" i="6"/>
  <c r="P105" i="6"/>
  <c r="P219" i="6"/>
  <c r="P214" i="6"/>
  <c r="P218" i="6"/>
  <c r="L212" i="6"/>
  <c r="L218" i="6"/>
  <c r="L220" i="6"/>
  <c r="L222" i="6"/>
  <c r="L214" i="6"/>
  <c r="L221" i="6"/>
  <c r="L210" i="6"/>
  <c r="L105" i="6"/>
  <c r="L216" i="6"/>
  <c r="L215" i="6"/>
  <c r="L219" i="6"/>
  <c r="L108" i="6"/>
  <c r="L213" i="6"/>
  <c r="L211" i="6"/>
  <c r="L217" i="6"/>
  <c r="H108" i="6"/>
  <c r="H210" i="6"/>
  <c r="H212" i="6"/>
  <c r="H214" i="6"/>
  <c r="H219" i="6"/>
  <c r="H211" i="6"/>
  <c r="H213" i="6"/>
  <c r="H220" i="6"/>
  <c r="H218" i="6"/>
  <c r="H217" i="6"/>
  <c r="H216" i="6"/>
  <c r="H105" i="6"/>
  <c r="H221" i="6"/>
  <c r="H222" i="6"/>
  <c r="H215" i="6"/>
  <c r="D212" i="6"/>
  <c r="D218" i="6"/>
  <c r="D213" i="6"/>
  <c r="D217" i="6"/>
  <c r="D214" i="6"/>
  <c r="D216" i="6"/>
  <c r="D220" i="6"/>
  <c r="D222" i="6"/>
  <c r="D221" i="6"/>
  <c r="D108" i="6"/>
  <c r="D210" i="6"/>
  <c r="D105" i="6"/>
  <c r="D211" i="6"/>
  <c r="D215" i="6"/>
  <c r="D219" i="6"/>
  <c r="AQ112" i="6"/>
  <c r="AM112" i="6"/>
  <c r="AI112" i="6"/>
  <c r="AE112" i="6"/>
  <c r="AA112" i="6"/>
  <c r="W112" i="6"/>
  <c r="S112" i="6"/>
  <c r="O112" i="6"/>
  <c r="K112" i="6"/>
  <c r="G112" i="6"/>
  <c r="BZ111" i="6"/>
  <c r="BV111" i="6"/>
  <c r="BR111" i="6"/>
  <c r="BN111" i="6"/>
  <c r="BJ111" i="6"/>
  <c r="BF111" i="6"/>
  <c r="BB111" i="6"/>
  <c r="AX111" i="6"/>
  <c r="AT111" i="6"/>
  <c r="AP111" i="6"/>
  <c r="AL111" i="6"/>
  <c r="AH111" i="6"/>
  <c r="AD111" i="6"/>
  <c r="Z111" i="6"/>
  <c r="V111" i="6"/>
  <c r="R111" i="6"/>
  <c r="N111" i="6"/>
  <c r="J111" i="6"/>
  <c r="F111" i="6"/>
  <c r="BY110" i="6"/>
  <c r="BU110" i="6"/>
  <c r="BQ110" i="6"/>
  <c r="BM110" i="6"/>
  <c r="BM124" i="6" s="1"/>
  <c r="BM138" i="6" s="1"/>
  <c r="BI110" i="6"/>
  <c r="BI124" i="6" s="1"/>
  <c r="BE110" i="6"/>
  <c r="BA110" i="6"/>
  <c r="BA124" i="6" s="1"/>
  <c r="AW110" i="6"/>
  <c r="AS110" i="6"/>
  <c r="AO110" i="6"/>
  <c r="AO124" i="6" s="1"/>
  <c r="AO138" i="6" s="1"/>
  <c r="AK110" i="6"/>
  <c r="AK124" i="6" s="1"/>
  <c r="AG110" i="6"/>
  <c r="AG124" i="6" s="1"/>
  <c r="AG138" i="6" s="1"/>
  <c r="AC110" i="6"/>
  <c r="Y110" i="6"/>
  <c r="Y124" i="6" s="1"/>
  <c r="Y138" i="6" s="1"/>
  <c r="U110" i="6"/>
  <c r="Q110" i="6"/>
  <c r="M110" i="6"/>
  <c r="M124" i="6" s="1"/>
  <c r="I110" i="6"/>
  <c r="I124" i="6" s="1"/>
  <c r="I138" i="6" s="1"/>
  <c r="E110" i="6"/>
  <c r="E124" i="6" s="1"/>
  <c r="BX109" i="6"/>
  <c r="BX123" i="6" s="1"/>
  <c r="BX137" i="6" s="1"/>
  <c r="BT109" i="6"/>
  <c r="BP109" i="6"/>
  <c r="BL109" i="6"/>
  <c r="BL123" i="6" s="1"/>
  <c r="BH109" i="6"/>
  <c r="BD109" i="6"/>
  <c r="AZ109" i="6"/>
  <c r="AZ123" i="6" s="1"/>
  <c r="AZ137" i="6" s="1"/>
  <c r="AV109" i="6"/>
  <c r="AR109" i="6"/>
  <c r="AN109" i="6"/>
  <c r="AJ109" i="6"/>
  <c r="AF109" i="6"/>
  <c r="AB109" i="6"/>
  <c r="X109" i="6"/>
  <c r="T109" i="6"/>
  <c r="P109" i="6"/>
  <c r="L109" i="6"/>
  <c r="H109" i="6"/>
  <c r="D109" i="6"/>
  <c r="BW222" i="6"/>
  <c r="BW214" i="6"/>
  <c r="BW220" i="6"/>
  <c r="BW212" i="6"/>
  <c r="BW211" i="6"/>
  <c r="BW216" i="6"/>
  <c r="BW219" i="6"/>
  <c r="BW213" i="6"/>
  <c r="BW217" i="6"/>
  <c r="BW221" i="6"/>
  <c r="BW105" i="6"/>
  <c r="BW210" i="6"/>
  <c r="BW215" i="6"/>
  <c r="BW218" i="6"/>
  <c r="BW108" i="6"/>
  <c r="BS212" i="6"/>
  <c r="BS211" i="6"/>
  <c r="BS210" i="6"/>
  <c r="BS218" i="6"/>
  <c r="BS213" i="6"/>
  <c r="BS217" i="6"/>
  <c r="BS221" i="6"/>
  <c r="BS216" i="6"/>
  <c r="BS220" i="6"/>
  <c r="BS215" i="6"/>
  <c r="BS105" i="6"/>
  <c r="BS219" i="6"/>
  <c r="BS222" i="6"/>
  <c r="BS214" i="6"/>
  <c r="BS108" i="6"/>
  <c r="BO218" i="6"/>
  <c r="BO210" i="6"/>
  <c r="BO213" i="6"/>
  <c r="BO214" i="6"/>
  <c r="BO216" i="6"/>
  <c r="BO220" i="6"/>
  <c r="BO215" i="6"/>
  <c r="BO217" i="6"/>
  <c r="BO222" i="6"/>
  <c r="BO221" i="6"/>
  <c r="BO108" i="6"/>
  <c r="BO219" i="6"/>
  <c r="BO212" i="6"/>
  <c r="BO211" i="6"/>
  <c r="BO105" i="6"/>
  <c r="BK210" i="6"/>
  <c r="BK216" i="6"/>
  <c r="BK220" i="6"/>
  <c r="BK211" i="6"/>
  <c r="BK217" i="6"/>
  <c r="BK221" i="6"/>
  <c r="BK222" i="6"/>
  <c r="BK213" i="6"/>
  <c r="BK219" i="6"/>
  <c r="BK212" i="6"/>
  <c r="BK105" i="6"/>
  <c r="BK215" i="6"/>
  <c r="BK214" i="6"/>
  <c r="BK218" i="6"/>
  <c r="BK108" i="6"/>
  <c r="BG222" i="6"/>
  <c r="BG221" i="6"/>
  <c r="BG219" i="6"/>
  <c r="BG212" i="6"/>
  <c r="BG211" i="6"/>
  <c r="BG220" i="6"/>
  <c r="BG217" i="6"/>
  <c r="BG213" i="6"/>
  <c r="BG214" i="6"/>
  <c r="BG215" i="6"/>
  <c r="BG105" i="6"/>
  <c r="BG210" i="6"/>
  <c r="BG216" i="6"/>
  <c r="BG218" i="6"/>
  <c r="BG108" i="6"/>
  <c r="BC211" i="6"/>
  <c r="BC219" i="6"/>
  <c r="BC212" i="6"/>
  <c r="BC218" i="6"/>
  <c r="BC217" i="6"/>
  <c r="BC213" i="6"/>
  <c r="BC220" i="6"/>
  <c r="BC216" i="6"/>
  <c r="BC215" i="6"/>
  <c r="BC221" i="6"/>
  <c r="BC105" i="6"/>
  <c r="BC222" i="6"/>
  <c r="BC214" i="6"/>
  <c r="BC210" i="6"/>
  <c r="BC108" i="6"/>
  <c r="AY212" i="6"/>
  <c r="AY213" i="6"/>
  <c r="AY218" i="6"/>
  <c r="AY214" i="6"/>
  <c r="AY210" i="6"/>
  <c r="AY216" i="6"/>
  <c r="AY221" i="6"/>
  <c r="AY217" i="6"/>
  <c r="AY220" i="6"/>
  <c r="AY211" i="6"/>
  <c r="AY108" i="6"/>
  <c r="AY219" i="6"/>
  <c r="AY222" i="6"/>
  <c r="AY215" i="6"/>
  <c r="AY105" i="6"/>
  <c r="AU214" i="6"/>
  <c r="AU210" i="6"/>
  <c r="AU217" i="6"/>
  <c r="AU211" i="6"/>
  <c r="AU212" i="6"/>
  <c r="AU220" i="6"/>
  <c r="AU222" i="6"/>
  <c r="AU213" i="6"/>
  <c r="AU216" i="6"/>
  <c r="AU218" i="6"/>
  <c r="AU105" i="6"/>
  <c r="AU215" i="6"/>
  <c r="AU219" i="6"/>
  <c r="AU221" i="6"/>
  <c r="AU108" i="6"/>
  <c r="AQ212" i="6"/>
  <c r="AQ211" i="6"/>
  <c r="AQ216" i="6"/>
  <c r="AQ218" i="6"/>
  <c r="AQ213" i="6"/>
  <c r="AQ217" i="6"/>
  <c r="AQ219" i="6"/>
  <c r="AQ220" i="6"/>
  <c r="AQ210" i="6"/>
  <c r="AQ215" i="6"/>
  <c r="AQ105" i="6"/>
  <c r="AQ222" i="6"/>
  <c r="AQ221" i="6"/>
  <c r="AQ214" i="6"/>
  <c r="AQ108" i="6"/>
  <c r="AM218" i="6"/>
  <c r="AM213" i="6"/>
  <c r="AM217" i="6"/>
  <c r="AM214" i="6"/>
  <c r="AM216" i="6"/>
  <c r="AM220" i="6"/>
  <c r="AM215" i="6"/>
  <c r="AM210" i="6"/>
  <c r="AM221" i="6"/>
  <c r="AM222" i="6"/>
  <c r="AM105" i="6"/>
  <c r="AM219" i="6"/>
  <c r="AM212" i="6"/>
  <c r="AM211" i="6"/>
  <c r="AM108" i="6"/>
  <c r="AI214" i="6"/>
  <c r="AI216" i="6"/>
  <c r="AI220" i="6"/>
  <c r="AI211" i="6"/>
  <c r="AI217" i="6"/>
  <c r="AI221" i="6"/>
  <c r="AI222" i="6"/>
  <c r="AI213" i="6"/>
  <c r="AI219" i="6"/>
  <c r="AI212" i="6"/>
  <c r="AI108" i="6"/>
  <c r="AI215" i="6"/>
  <c r="AI218" i="6"/>
  <c r="AI210" i="6"/>
  <c r="AI105" i="6"/>
  <c r="AE221" i="6"/>
  <c r="AE210" i="6"/>
  <c r="AE216" i="6"/>
  <c r="AE212" i="6"/>
  <c r="AE211" i="6"/>
  <c r="AE217" i="6"/>
  <c r="AE222" i="6"/>
  <c r="AE218" i="6"/>
  <c r="AE213" i="6"/>
  <c r="AE219" i="6"/>
  <c r="AE105" i="6"/>
  <c r="AE220" i="6"/>
  <c r="AE215" i="6"/>
  <c r="AE214" i="6"/>
  <c r="AE108" i="6"/>
  <c r="AA212" i="6"/>
  <c r="AA211" i="6"/>
  <c r="AA216" i="6"/>
  <c r="AA218" i="6"/>
  <c r="AA213" i="6"/>
  <c r="AA217" i="6"/>
  <c r="AA221" i="6"/>
  <c r="AA220" i="6"/>
  <c r="AA210" i="6"/>
  <c r="AA215" i="6"/>
  <c r="AA105" i="6"/>
  <c r="AA219" i="6"/>
  <c r="AA222" i="6"/>
  <c r="AA214" i="6"/>
  <c r="AA108" i="6"/>
  <c r="W218" i="6"/>
  <c r="W213" i="6"/>
  <c r="W217" i="6"/>
  <c r="W221" i="6"/>
  <c r="W220" i="6"/>
  <c r="W105" i="6"/>
  <c r="W216" i="6"/>
  <c r="W222" i="6"/>
  <c r="W108" i="6"/>
  <c r="W214" i="6"/>
  <c r="W219" i="6"/>
  <c r="W211" i="6"/>
  <c r="W210" i="6"/>
  <c r="W212" i="6"/>
  <c r="W215" i="6"/>
  <c r="S210" i="6"/>
  <c r="S219" i="6"/>
  <c r="S213" i="6"/>
  <c r="S105" i="6"/>
  <c r="S215" i="6"/>
  <c r="S214" i="6"/>
  <c r="S218" i="6"/>
  <c r="S108" i="6"/>
  <c r="S211" i="6"/>
  <c r="S216" i="6"/>
  <c r="S220" i="6"/>
  <c r="S212" i="6"/>
  <c r="S217" i="6"/>
  <c r="S222" i="6"/>
  <c r="S221" i="6"/>
  <c r="O214" i="6"/>
  <c r="O218" i="6"/>
  <c r="O219" i="6"/>
  <c r="O105" i="6"/>
  <c r="O220" i="6"/>
  <c r="O215" i="6"/>
  <c r="O210" i="6"/>
  <c r="O108" i="6"/>
  <c r="O222" i="6"/>
  <c r="O211" i="6"/>
  <c r="O216" i="6"/>
  <c r="O213" i="6"/>
  <c r="O212" i="6"/>
  <c r="O217" i="6"/>
  <c r="O221" i="6"/>
  <c r="K220" i="6"/>
  <c r="K210" i="6"/>
  <c r="K215" i="6"/>
  <c r="K105" i="6"/>
  <c r="K219" i="6"/>
  <c r="K222" i="6"/>
  <c r="K211" i="6"/>
  <c r="K108" i="6"/>
  <c r="K213" i="6"/>
  <c r="K212" i="6"/>
  <c r="K216" i="6"/>
  <c r="K214" i="6"/>
  <c r="K218" i="6"/>
  <c r="K217" i="6"/>
  <c r="K221" i="6"/>
  <c r="G210" i="6"/>
  <c r="G222" i="6"/>
  <c r="G221" i="6"/>
  <c r="G105" i="6"/>
  <c r="G219" i="6"/>
  <c r="G213" i="6"/>
  <c r="G212" i="6"/>
  <c r="G108" i="6"/>
  <c r="G214" i="6"/>
  <c r="G218" i="6"/>
  <c r="G217" i="6"/>
  <c r="G211" i="6"/>
  <c r="G216" i="6"/>
  <c r="G220" i="6"/>
  <c r="G215" i="6"/>
  <c r="AL112" i="6"/>
  <c r="AH112" i="6"/>
  <c r="AD112" i="6"/>
  <c r="Z112" i="6"/>
  <c r="V112" i="6"/>
  <c r="R112" i="6"/>
  <c r="N112" i="6"/>
  <c r="J112" i="6"/>
  <c r="F112" i="6"/>
  <c r="BY111" i="6"/>
  <c r="BU111" i="6"/>
  <c r="BQ111" i="6"/>
  <c r="BM111" i="6"/>
  <c r="BM125" i="6" s="1"/>
  <c r="BI111" i="6"/>
  <c r="BE111" i="6"/>
  <c r="BA111" i="6"/>
  <c r="AW111" i="6"/>
  <c r="AS111" i="6"/>
  <c r="AO111" i="6"/>
  <c r="AK111" i="6"/>
  <c r="AK125" i="6" s="1"/>
  <c r="AK139" i="6" s="1"/>
  <c r="AG111" i="6"/>
  <c r="AG125" i="6" s="1"/>
  <c r="AC111" i="6"/>
  <c r="Y111" i="6"/>
  <c r="Y125" i="6" s="1"/>
  <c r="U111" i="6"/>
  <c r="Q111" i="6"/>
  <c r="M111" i="6"/>
  <c r="M125" i="6" s="1"/>
  <c r="M139" i="6" s="1"/>
  <c r="I111" i="6"/>
  <c r="I125" i="6" s="1"/>
  <c r="E111" i="6"/>
  <c r="E125" i="6" s="1"/>
  <c r="E139" i="6" s="1"/>
  <c r="BX110" i="6"/>
  <c r="BX124" i="6" s="1"/>
  <c r="BT110" i="6"/>
  <c r="BP110" i="6"/>
  <c r="BL110" i="6"/>
  <c r="BH110" i="6"/>
  <c r="BD110" i="6"/>
  <c r="AZ110" i="6"/>
  <c r="AZ124" i="6" s="1"/>
  <c r="AV110" i="6"/>
  <c r="AR110" i="6"/>
  <c r="AN110" i="6"/>
  <c r="AJ110" i="6"/>
  <c r="AJ124" i="6" s="1"/>
  <c r="AF110" i="6"/>
  <c r="AB110" i="6"/>
  <c r="X110" i="6"/>
  <c r="T110" i="6"/>
  <c r="P110" i="6"/>
  <c r="L110" i="6"/>
  <c r="L124" i="6" s="1"/>
  <c r="H110" i="6"/>
  <c r="D110" i="6"/>
  <c r="D124" i="6" s="1"/>
  <c r="BW109" i="6"/>
  <c r="BS109" i="6"/>
  <c r="BO109" i="6"/>
  <c r="BO123" i="6" s="1"/>
  <c r="BO137" i="6" s="1"/>
  <c r="BK109" i="6"/>
  <c r="BG109" i="6"/>
  <c r="BC109" i="6"/>
  <c r="AY109" i="6"/>
  <c r="AY123" i="6" s="1"/>
  <c r="AY137" i="6" s="1"/>
  <c r="AU109" i="6"/>
  <c r="AQ109" i="6"/>
  <c r="AM109" i="6"/>
  <c r="AI109" i="6"/>
  <c r="AE109" i="6"/>
  <c r="AA109" i="6"/>
  <c r="W109" i="6"/>
  <c r="S109" i="6"/>
  <c r="O109" i="6"/>
  <c r="K109" i="6"/>
  <c r="G109" i="6"/>
  <c r="BZ212" i="6"/>
  <c r="BZ211" i="6"/>
  <c r="BZ215" i="6"/>
  <c r="BZ222" i="6"/>
  <c r="BZ217" i="6"/>
  <c r="BZ216" i="6"/>
  <c r="BZ220" i="6"/>
  <c r="BZ108" i="6"/>
  <c r="BZ214" i="6"/>
  <c r="BZ218" i="6"/>
  <c r="BZ213" i="6"/>
  <c r="BZ105" i="6"/>
  <c r="BZ221" i="6"/>
  <c r="BZ210" i="6"/>
  <c r="BZ219" i="6"/>
  <c r="BV213" i="6"/>
  <c r="BV217" i="6"/>
  <c r="BV216" i="6"/>
  <c r="BV220" i="6"/>
  <c r="BV219" i="6"/>
  <c r="BV214" i="6"/>
  <c r="BV222" i="6"/>
  <c r="BV105" i="6"/>
  <c r="BV221" i="6"/>
  <c r="BV218" i="6"/>
  <c r="BV210" i="6"/>
  <c r="BV108" i="6"/>
  <c r="BV212" i="6"/>
  <c r="BV211" i="6"/>
  <c r="BV215" i="6"/>
  <c r="BR210" i="6"/>
  <c r="BR219" i="6"/>
  <c r="BR214" i="6"/>
  <c r="BR220" i="6"/>
  <c r="BR215" i="6"/>
  <c r="BR218" i="6"/>
  <c r="BR221" i="6"/>
  <c r="BR105" i="6"/>
  <c r="BR222" i="6"/>
  <c r="BR212" i="6"/>
  <c r="BR211" i="6"/>
  <c r="BR108" i="6"/>
  <c r="BR213" i="6"/>
  <c r="BR217" i="6"/>
  <c r="BR216" i="6"/>
  <c r="BN211" i="6"/>
  <c r="BN215" i="6"/>
  <c r="BN222" i="6"/>
  <c r="BN221" i="6"/>
  <c r="BN216" i="6"/>
  <c r="BN218" i="6"/>
  <c r="BN212" i="6"/>
  <c r="BN105" i="6"/>
  <c r="BN220" i="6"/>
  <c r="BN213" i="6"/>
  <c r="BN217" i="6"/>
  <c r="BN108" i="6"/>
  <c r="BN210" i="6"/>
  <c r="BN219" i="6"/>
  <c r="BN214" i="6"/>
  <c r="BJ212" i="6"/>
  <c r="BJ211" i="6"/>
  <c r="BJ215" i="6"/>
  <c r="BJ222" i="6"/>
  <c r="BJ217" i="6"/>
  <c r="BJ216" i="6"/>
  <c r="BJ220" i="6"/>
  <c r="BJ108" i="6"/>
  <c r="BJ214" i="6"/>
  <c r="BJ218" i="6"/>
  <c r="BJ213" i="6"/>
  <c r="BJ105" i="6"/>
  <c r="BJ221" i="6"/>
  <c r="BJ210" i="6"/>
  <c r="BJ219" i="6"/>
  <c r="BF213" i="6"/>
  <c r="BF217" i="6"/>
  <c r="BF216" i="6"/>
  <c r="BF218" i="6"/>
  <c r="BF219" i="6"/>
  <c r="BF214" i="6"/>
  <c r="BF222" i="6"/>
  <c r="BF105" i="6"/>
  <c r="BF221" i="6"/>
  <c r="BF220" i="6"/>
  <c r="BF210" i="6"/>
  <c r="BF108" i="6"/>
  <c r="BF212" i="6"/>
  <c r="BF211" i="6"/>
  <c r="BF215" i="6"/>
  <c r="BB210" i="6"/>
  <c r="BB219" i="6"/>
  <c r="BB214" i="6"/>
  <c r="BB218" i="6"/>
  <c r="BB215" i="6"/>
  <c r="BB222" i="6"/>
  <c r="BB221" i="6"/>
  <c r="BB105" i="6"/>
  <c r="BB220" i="6"/>
  <c r="BB212" i="6"/>
  <c r="BB211" i="6"/>
  <c r="BB108" i="6"/>
  <c r="BB213" i="6"/>
  <c r="BB217" i="6"/>
  <c r="BB216" i="6"/>
  <c r="AX211" i="6"/>
  <c r="AX215" i="6"/>
  <c r="AX220" i="6"/>
  <c r="AX221" i="6"/>
  <c r="AX216" i="6"/>
  <c r="AX222" i="6"/>
  <c r="AX212" i="6"/>
  <c r="AX105" i="6"/>
  <c r="AX218" i="6"/>
  <c r="AX213" i="6"/>
  <c r="AX217" i="6"/>
  <c r="AX108" i="6"/>
  <c r="AX210" i="6"/>
  <c r="AX219" i="6"/>
  <c r="AX214" i="6"/>
  <c r="AT212" i="6"/>
  <c r="AT211" i="6"/>
  <c r="AT220" i="6"/>
  <c r="AT222" i="6"/>
  <c r="AT217" i="6"/>
  <c r="AT216" i="6"/>
  <c r="AT218" i="6"/>
  <c r="AT108" i="6"/>
  <c r="AT219" i="6"/>
  <c r="AT214" i="6"/>
  <c r="AT213" i="6"/>
  <c r="AT105" i="6"/>
  <c r="AT221" i="6"/>
  <c r="AT210" i="6"/>
  <c r="AT215" i="6"/>
  <c r="AP213" i="6"/>
  <c r="AP217" i="6"/>
  <c r="AP216" i="6"/>
  <c r="AP218" i="6"/>
  <c r="AP215" i="6"/>
  <c r="AP219" i="6"/>
  <c r="AP214" i="6"/>
  <c r="AP105" i="6"/>
  <c r="AP222" i="6"/>
  <c r="AP221" i="6"/>
  <c r="AP210" i="6"/>
  <c r="AP108" i="6"/>
  <c r="AP212" i="6"/>
  <c r="AP211" i="6"/>
  <c r="AP220" i="6"/>
  <c r="AL210" i="6"/>
  <c r="AL215" i="6"/>
  <c r="AL219" i="6"/>
  <c r="AL214" i="6"/>
  <c r="AL220" i="6"/>
  <c r="AL222" i="6"/>
  <c r="AL221" i="6"/>
  <c r="AL105" i="6"/>
  <c r="AL218" i="6"/>
  <c r="AL212" i="6"/>
  <c r="AL211" i="6"/>
  <c r="AL108" i="6"/>
  <c r="AL213" i="6"/>
  <c r="AL217" i="6"/>
  <c r="AL216" i="6"/>
  <c r="AH211" i="6"/>
  <c r="AH220" i="6"/>
  <c r="AH222" i="6"/>
  <c r="AH221" i="6"/>
  <c r="AH216" i="6"/>
  <c r="AH218" i="6"/>
  <c r="AH212" i="6"/>
  <c r="AH105" i="6"/>
  <c r="AH214" i="6"/>
  <c r="AH213" i="6"/>
  <c r="AH217" i="6"/>
  <c r="AH108" i="6"/>
  <c r="AH210" i="6"/>
  <c r="AH215" i="6"/>
  <c r="AH219" i="6"/>
  <c r="AD212" i="6"/>
  <c r="AD211" i="6"/>
  <c r="AD220" i="6"/>
  <c r="AD222" i="6"/>
  <c r="AD217" i="6"/>
  <c r="AD216" i="6"/>
  <c r="AD218" i="6"/>
  <c r="AD108" i="6"/>
  <c r="AD219" i="6"/>
  <c r="AD214" i="6"/>
  <c r="AD213" i="6"/>
  <c r="AD105" i="6"/>
  <c r="AD221" i="6"/>
  <c r="AD210" i="6"/>
  <c r="AD215" i="6"/>
  <c r="Z213" i="6"/>
  <c r="Z217" i="6"/>
  <c r="Z216" i="6"/>
  <c r="Z218" i="6"/>
  <c r="Z215" i="6"/>
  <c r="Z219" i="6"/>
  <c r="Z214" i="6"/>
  <c r="Z105" i="6"/>
  <c r="Z222" i="6"/>
  <c r="Z221" i="6"/>
  <c r="Z210" i="6"/>
  <c r="Z108" i="6"/>
  <c r="Z212" i="6"/>
  <c r="Z211" i="6"/>
  <c r="Z220" i="6"/>
  <c r="V218" i="6"/>
  <c r="V221" i="6"/>
  <c r="V214" i="6"/>
  <c r="V108" i="6"/>
  <c r="V212" i="6"/>
  <c r="V211" i="6"/>
  <c r="V213" i="6"/>
  <c r="V210" i="6"/>
  <c r="V217" i="6"/>
  <c r="V216" i="6"/>
  <c r="V222" i="6"/>
  <c r="V220" i="6"/>
  <c r="V219" i="6"/>
  <c r="V215" i="6"/>
  <c r="V105" i="6"/>
  <c r="R214" i="6"/>
  <c r="R212" i="6"/>
  <c r="R213" i="6"/>
  <c r="R108" i="6"/>
  <c r="R217" i="6"/>
  <c r="R219" i="6"/>
  <c r="R221" i="6"/>
  <c r="R211" i="6"/>
  <c r="R215" i="6"/>
  <c r="R210" i="6"/>
  <c r="R220" i="6"/>
  <c r="R216" i="6"/>
  <c r="R222" i="6"/>
  <c r="R218" i="6"/>
  <c r="R105" i="6"/>
  <c r="N219" i="6"/>
  <c r="N218" i="6"/>
  <c r="N221" i="6"/>
  <c r="N105" i="6"/>
  <c r="N210" i="6"/>
  <c r="N220" i="6"/>
  <c r="N211" i="6"/>
  <c r="N212" i="6"/>
  <c r="N213" i="6"/>
  <c r="N222" i="6"/>
  <c r="N214" i="6"/>
  <c r="N216" i="6"/>
  <c r="N217" i="6"/>
  <c r="N215" i="6"/>
  <c r="N108" i="6"/>
  <c r="J214" i="6"/>
  <c r="J217" i="6"/>
  <c r="J216" i="6"/>
  <c r="J108" i="6"/>
  <c r="J210" i="6"/>
  <c r="J219" i="6"/>
  <c r="J213" i="6"/>
  <c r="J211" i="6"/>
  <c r="J215" i="6"/>
  <c r="J222" i="6"/>
  <c r="J221" i="6"/>
  <c r="J220" i="6"/>
  <c r="J218" i="6"/>
  <c r="J212" i="6"/>
  <c r="J105" i="6"/>
  <c r="F215" i="6"/>
  <c r="F219" i="6"/>
  <c r="F213" i="6"/>
  <c r="F108" i="6"/>
  <c r="F222" i="6"/>
  <c r="F210" i="6"/>
  <c r="F220" i="6"/>
  <c r="F212" i="6"/>
  <c r="F211" i="6"/>
  <c r="F216" i="6"/>
  <c r="F218" i="6"/>
  <c r="F217" i="6"/>
  <c r="F221" i="6"/>
  <c r="F214" i="6"/>
  <c r="F105" i="6"/>
  <c r="AN124" i="6" l="1"/>
  <c r="AN138" i="6" s="1"/>
  <c r="BW123" i="6"/>
  <c r="BW137" i="6" s="1"/>
  <c r="BP124" i="6"/>
  <c r="H124" i="6"/>
  <c r="H138" i="6" s="1"/>
  <c r="U123" i="6"/>
  <c r="Z122" i="6"/>
  <c r="Z136" i="6" s="1"/>
  <c r="BP123" i="6"/>
  <c r="BP137" i="6" s="1"/>
  <c r="G123" i="6"/>
  <c r="BW122" i="6"/>
  <c r="BW136" i="6" s="1"/>
  <c r="H123" i="6"/>
  <c r="H197" i="6" s="1"/>
  <c r="BT123" i="6"/>
  <c r="AO126" i="6"/>
  <c r="Q123" i="6"/>
  <c r="Q137" i="6" s="1"/>
  <c r="T124" i="6"/>
  <c r="S122" i="6"/>
  <c r="S160" i="6" s="1"/>
  <c r="BC122" i="6"/>
  <c r="BC136" i="6" s="1"/>
  <c r="AB123" i="6"/>
  <c r="AB137" i="6" s="1"/>
  <c r="Q124" i="6"/>
  <c r="Q138" i="6" s="1"/>
  <c r="AI123" i="6"/>
  <c r="AI137" i="6" s="1"/>
  <c r="AF123" i="6"/>
  <c r="AF173" i="6" s="1"/>
  <c r="Q125" i="6"/>
  <c r="Q163" i="6" s="1"/>
  <c r="K122" i="6"/>
  <c r="K172" i="6" s="1"/>
  <c r="AU122" i="6"/>
  <c r="AU136" i="6" s="1"/>
  <c r="AX122" i="6"/>
  <c r="AX136" i="6" s="1"/>
  <c r="BB122" i="6"/>
  <c r="BB136" i="6" s="1"/>
  <c r="BF122" i="6"/>
  <c r="BF136" i="6" s="1"/>
  <c r="AQ123" i="6"/>
  <c r="AQ137" i="6" s="1"/>
  <c r="AF124" i="6"/>
  <c r="AF138" i="6" s="1"/>
  <c r="G122" i="6"/>
  <c r="G136" i="6" s="1"/>
  <c r="AQ122" i="6"/>
  <c r="AQ136" i="6" s="1"/>
  <c r="AO129" i="6"/>
  <c r="AM122" i="6"/>
  <c r="AM136" i="6" s="1"/>
  <c r="AJ123" i="6"/>
  <c r="AJ137" i="6" s="1"/>
  <c r="AC124" i="6"/>
  <c r="AC174" i="6" s="1"/>
  <c r="AC125" i="6"/>
  <c r="AC139" i="6" s="1"/>
  <c r="AE122" i="6"/>
  <c r="AE136" i="6" s="1"/>
  <c r="BG123" i="6"/>
  <c r="BG137" i="6" s="1"/>
  <c r="AA122" i="6"/>
  <c r="AA136" i="6" s="1"/>
  <c r="AS124" i="6"/>
  <c r="AS198" i="6" s="1"/>
  <c r="BT122" i="6"/>
  <c r="BT136" i="6" s="1"/>
  <c r="AC122" i="6"/>
  <c r="AC136" i="6" s="1"/>
  <c r="AS122" i="6"/>
  <c r="AS136" i="6" s="1"/>
  <c r="BI122" i="6"/>
  <c r="BI136" i="6" s="1"/>
  <c r="BY122" i="6"/>
  <c r="BY136" i="6" s="1"/>
  <c r="BM127" i="6"/>
  <c r="BU122" i="6"/>
  <c r="Y122" i="6"/>
  <c r="Y172" i="6" s="1"/>
  <c r="AS125" i="6"/>
  <c r="AS139" i="6" s="1"/>
  <c r="BE136" i="6"/>
  <c r="BT124" i="6"/>
  <c r="BT138" i="6" s="1"/>
  <c r="BI125" i="6"/>
  <c r="BI139" i="6" s="1"/>
  <c r="AN122" i="6"/>
  <c r="AN136" i="6" s="1"/>
  <c r="BP122" i="6"/>
  <c r="BP160" i="6" s="1"/>
  <c r="BM123" i="6"/>
  <c r="BM137" i="6" s="1"/>
  <c r="BS122" i="6"/>
  <c r="BS136" i="6" s="1"/>
  <c r="BK122" i="6"/>
  <c r="BK136" i="6" s="1"/>
  <c r="BQ123" i="6"/>
  <c r="AG126" i="6"/>
  <c r="AG200" i="6" s="1"/>
  <c r="BN122" i="6"/>
  <c r="BN136" i="6" s="1"/>
  <c r="BR122" i="6"/>
  <c r="BR136" i="6" s="1"/>
  <c r="BV122" i="6"/>
  <c r="BV136" i="6" s="1"/>
  <c r="AA123" i="6"/>
  <c r="AA137" i="6" s="1"/>
  <c r="BG122" i="6"/>
  <c r="BG136" i="6" s="1"/>
  <c r="BY124" i="6"/>
  <c r="BY174" i="6" s="1"/>
  <c r="L122" i="6"/>
  <c r="L136" i="6" s="1"/>
  <c r="AO122" i="6"/>
  <c r="AO172" i="6" s="1"/>
  <c r="M123" i="6"/>
  <c r="M149" i="6" s="1"/>
  <c r="M122" i="6"/>
  <c r="AH122" i="6"/>
  <c r="AH136" i="6" s="1"/>
  <c r="AL122" i="6"/>
  <c r="AL136" i="6" s="1"/>
  <c r="AP122" i="6"/>
  <c r="AP136" i="6" s="1"/>
  <c r="BY125" i="6"/>
  <c r="BY139" i="6" s="1"/>
  <c r="O122" i="6"/>
  <c r="O136" i="6" s="1"/>
  <c r="AO127" i="6"/>
  <c r="AO141" i="6" s="1"/>
  <c r="I126" i="6"/>
  <c r="I122" i="6"/>
  <c r="I184" i="6" s="1"/>
  <c r="T123" i="6"/>
  <c r="T137" i="6" s="1"/>
  <c r="AM123" i="6"/>
  <c r="AM197" i="6" s="1"/>
  <c r="BC123" i="6"/>
  <c r="BC185" i="6" s="1"/>
  <c r="BS123" i="6"/>
  <c r="BS161" i="6" s="1"/>
  <c r="AB124" i="6"/>
  <c r="AB186" i="6" s="1"/>
  <c r="AV124" i="6"/>
  <c r="AV138" i="6" s="1"/>
  <c r="AG127" i="6"/>
  <c r="AG177" i="6" s="1"/>
  <c r="I129" i="6"/>
  <c r="I179" i="6" s="1"/>
  <c r="Y129" i="6"/>
  <c r="Y191" i="6" s="1"/>
  <c r="S123" i="6"/>
  <c r="S137" i="6" s="1"/>
  <c r="X124" i="6"/>
  <c r="X138" i="6" s="1"/>
  <c r="AV123" i="6"/>
  <c r="AV197" i="6" s="1"/>
  <c r="W123" i="6"/>
  <c r="Y130" i="6"/>
  <c r="Y144" i="6" s="1"/>
  <c r="C127" i="6"/>
  <c r="C141" i="6" s="1"/>
  <c r="C132" i="6"/>
  <c r="C146" i="6" s="1"/>
  <c r="C126" i="6"/>
  <c r="C140" i="6" s="1"/>
  <c r="BL124" i="6"/>
  <c r="BL138" i="6" s="1"/>
  <c r="BA125" i="6"/>
  <c r="BA139" i="6" s="1"/>
  <c r="AN123" i="6"/>
  <c r="AN185" i="6" s="1"/>
  <c r="BE123" i="6"/>
  <c r="BE137" i="6" s="1"/>
  <c r="BU123" i="6"/>
  <c r="BU137" i="6" s="1"/>
  <c r="BA126" i="6"/>
  <c r="BA164" i="6" s="1"/>
  <c r="BE125" i="6"/>
  <c r="BE199" i="6" s="1"/>
  <c r="BU125" i="6"/>
  <c r="BU163" i="6" s="1"/>
  <c r="AR123" i="6"/>
  <c r="AR137" i="6" s="1"/>
  <c r="BH123" i="6"/>
  <c r="BH137" i="6" s="1"/>
  <c r="BA127" i="6"/>
  <c r="BA153" i="6" s="1"/>
  <c r="AK126" i="6"/>
  <c r="BE126" i="6"/>
  <c r="BE140" i="6" s="1"/>
  <c r="BU126" i="6"/>
  <c r="BU200" i="6" s="1"/>
  <c r="BE129" i="6"/>
  <c r="BE179" i="6" s="1"/>
  <c r="BU129" i="6"/>
  <c r="AR124" i="6"/>
  <c r="AR174" i="6" s="1"/>
  <c r="BH124" i="6"/>
  <c r="BH162" i="6" s="1"/>
  <c r="AW125" i="6"/>
  <c r="AW199" i="6" s="1"/>
  <c r="BE124" i="6"/>
  <c r="BE138" i="6" s="1"/>
  <c r="BU124" i="6"/>
  <c r="BU138" i="6" s="1"/>
  <c r="BA123" i="6"/>
  <c r="BA185" i="6" s="1"/>
  <c r="BU127" i="6"/>
  <c r="BU141" i="6" s="1"/>
  <c r="BA129" i="6"/>
  <c r="BA143" i="6" s="1"/>
  <c r="O123" i="6"/>
  <c r="O197" i="6" s="1"/>
  <c r="E126" i="6"/>
  <c r="E140" i="6" s="1"/>
  <c r="P124" i="6"/>
  <c r="P138" i="6" s="1"/>
  <c r="U125" i="6"/>
  <c r="U139" i="6" s="1"/>
  <c r="BQ125" i="6"/>
  <c r="BQ139" i="6" s="1"/>
  <c r="BD123" i="6"/>
  <c r="BD161" i="6" s="1"/>
  <c r="AO123" i="6"/>
  <c r="AO137" i="6" s="1"/>
  <c r="AE123" i="6"/>
  <c r="AE185" i="6" s="1"/>
  <c r="AU123" i="6"/>
  <c r="AU185" i="6" s="1"/>
  <c r="BK123" i="6"/>
  <c r="BK173" i="6" s="1"/>
  <c r="AO125" i="6"/>
  <c r="AO187" i="6" s="1"/>
  <c r="AW124" i="6"/>
  <c r="AW138" i="6" s="1"/>
  <c r="U126" i="6"/>
  <c r="U200" i="6" s="1"/>
  <c r="BD124" i="6"/>
  <c r="BD138" i="6" s="1"/>
  <c r="P123" i="6"/>
  <c r="P197" i="6" s="1"/>
  <c r="U124" i="6"/>
  <c r="U198" i="6" s="1"/>
  <c r="BQ124" i="6"/>
  <c r="BQ198" i="6" s="1"/>
  <c r="AW123" i="6"/>
  <c r="AW137" i="6" s="1"/>
  <c r="U127" i="6"/>
  <c r="U153" i="6" s="1"/>
  <c r="BQ127" i="6"/>
  <c r="BQ126" i="6"/>
  <c r="BQ164" i="6" s="1"/>
  <c r="J38" i="4"/>
  <c r="W122" i="6"/>
  <c r="W136" i="6" s="1"/>
  <c r="AC127" i="6"/>
  <c r="L123" i="6"/>
  <c r="L137" i="6" s="1"/>
  <c r="BD122" i="6"/>
  <c r="BD148" i="6" s="1"/>
  <c r="AC123" i="6"/>
  <c r="AC173" i="6" s="1"/>
  <c r="AS123" i="6"/>
  <c r="AS197" i="6" s="1"/>
  <c r="BI123" i="6"/>
  <c r="BI197" i="6" s="1"/>
  <c r="BY123" i="6"/>
  <c r="BY197" i="6" s="1"/>
  <c r="Q127" i="6"/>
  <c r="Q141" i="6" s="1"/>
  <c r="AW127" i="6"/>
  <c r="AW141" i="6" s="1"/>
  <c r="K123" i="6"/>
  <c r="K137" i="6" s="1"/>
  <c r="H122" i="6"/>
  <c r="H172" i="6" s="1"/>
  <c r="BH122" i="6"/>
  <c r="BH196" i="6" s="1"/>
  <c r="BQ129" i="6"/>
  <c r="BQ143" i="6" s="1"/>
  <c r="N126" i="6"/>
  <c r="N200" i="6" s="1"/>
  <c r="AD126" i="6"/>
  <c r="AD164" i="6" s="1"/>
  <c r="D123" i="6"/>
  <c r="D137" i="6" s="1"/>
  <c r="D122" i="6"/>
  <c r="X122" i="6"/>
  <c r="X196" i="6" s="1"/>
  <c r="BI127" i="6"/>
  <c r="BI201" i="6" s="1"/>
  <c r="N122" i="6"/>
  <c r="N160" i="6" s="1"/>
  <c r="AH126" i="6"/>
  <c r="AH140" i="6" s="1"/>
  <c r="X123" i="6"/>
  <c r="X197" i="6" s="1"/>
  <c r="AN126" i="6"/>
  <c r="AN140" i="6" s="1"/>
  <c r="BY127" i="6"/>
  <c r="BY165" i="6" s="1"/>
  <c r="BM126" i="6"/>
  <c r="BM140" i="6" s="1"/>
  <c r="AL126" i="6"/>
  <c r="AL200" i="6" s="1"/>
  <c r="AK129" i="6"/>
  <c r="AK143" i="6" s="1"/>
  <c r="Z126" i="6"/>
  <c r="Z140" i="6" s="1"/>
  <c r="AS127" i="6"/>
  <c r="G197" i="6"/>
  <c r="G185" i="6"/>
  <c r="G149" i="6"/>
  <c r="G161" i="6"/>
  <c r="G173" i="6"/>
  <c r="W197" i="6"/>
  <c r="W185" i="6"/>
  <c r="W161" i="6"/>
  <c r="W173" i="6"/>
  <c r="W149" i="6"/>
  <c r="AM185" i="6"/>
  <c r="AM161" i="6"/>
  <c r="AM149" i="6"/>
  <c r="D198" i="6"/>
  <c r="D186" i="6"/>
  <c r="D174" i="6"/>
  <c r="D150" i="6"/>
  <c r="D162" i="6"/>
  <c r="L198" i="6"/>
  <c r="L186" i="6"/>
  <c r="L162" i="6"/>
  <c r="L150" i="6"/>
  <c r="L174" i="6"/>
  <c r="T198" i="6"/>
  <c r="T186" i="6"/>
  <c r="T174" i="6"/>
  <c r="T162" i="6"/>
  <c r="T150" i="6"/>
  <c r="AJ198" i="6"/>
  <c r="AJ186" i="6"/>
  <c r="AJ162" i="6"/>
  <c r="AJ174" i="6"/>
  <c r="AJ150" i="6"/>
  <c r="AR186" i="6"/>
  <c r="AR198" i="6"/>
  <c r="AR162" i="6"/>
  <c r="AZ198" i="6"/>
  <c r="AZ186" i="6"/>
  <c r="AZ162" i="6"/>
  <c r="AZ174" i="6"/>
  <c r="AZ150" i="6"/>
  <c r="BP198" i="6"/>
  <c r="BP186" i="6"/>
  <c r="BP174" i="6"/>
  <c r="BP162" i="6"/>
  <c r="BP150" i="6"/>
  <c r="BX198" i="6"/>
  <c r="BX186" i="6"/>
  <c r="BX162" i="6"/>
  <c r="BX174" i="6"/>
  <c r="BX150" i="6"/>
  <c r="I163" i="6"/>
  <c r="I151" i="6"/>
  <c r="I199" i="6"/>
  <c r="I187" i="6"/>
  <c r="I175" i="6"/>
  <c r="Y151" i="6"/>
  <c r="Y163" i="6"/>
  <c r="Y199" i="6"/>
  <c r="Y187" i="6"/>
  <c r="Y175" i="6"/>
  <c r="AG163" i="6"/>
  <c r="AG151" i="6"/>
  <c r="AG199" i="6"/>
  <c r="AG187" i="6"/>
  <c r="AG175" i="6"/>
  <c r="BM151" i="6"/>
  <c r="BM163" i="6"/>
  <c r="BM199" i="6"/>
  <c r="BM187" i="6"/>
  <c r="BM175" i="6"/>
  <c r="BU199" i="6"/>
  <c r="BU187" i="6"/>
  <c r="F126" i="6"/>
  <c r="V126" i="6"/>
  <c r="K184" i="6"/>
  <c r="H185" i="6"/>
  <c r="H173" i="6"/>
  <c r="H161" i="6"/>
  <c r="H149" i="6"/>
  <c r="AF185" i="6"/>
  <c r="AF197" i="6"/>
  <c r="AF161" i="6"/>
  <c r="AF149" i="6"/>
  <c r="BL197" i="6"/>
  <c r="BL185" i="6"/>
  <c r="BL173" i="6"/>
  <c r="BL161" i="6"/>
  <c r="BL149" i="6"/>
  <c r="BT197" i="6"/>
  <c r="BT185" i="6"/>
  <c r="BT173" i="6"/>
  <c r="BT161" i="6"/>
  <c r="BT149" i="6"/>
  <c r="E198" i="6"/>
  <c r="E186" i="6"/>
  <c r="E162" i="6"/>
  <c r="E174" i="6"/>
  <c r="E150" i="6"/>
  <c r="M198" i="6"/>
  <c r="M186" i="6"/>
  <c r="M162" i="6"/>
  <c r="M174" i="6"/>
  <c r="M150" i="6"/>
  <c r="AC162" i="6"/>
  <c r="AK198" i="6"/>
  <c r="AK186" i="6"/>
  <c r="AK174" i="6"/>
  <c r="AK162" i="6"/>
  <c r="AK150" i="6"/>
  <c r="BA198" i="6"/>
  <c r="BA186" i="6"/>
  <c r="BA174" i="6"/>
  <c r="BA162" i="6"/>
  <c r="BA150" i="6"/>
  <c r="BI198" i="6"/>
  <c r="BI186" i="6"/>
  <c r="BI174" i="6"/>
  <c r="BI162" i="6"/>
  <c r="BI150" i="6"/>
  <c r="J125" i="6"/>
  <c r="R125" i="6"/>
  <c r="Z125" i="6"/>
  <c r="AH125" i="6"/>
  <c r="AP125" i="6"/>
  <c r="AX125" i="6"/>
  <c r="BF125" i="6"/>
  <c r="BN125" i="6"/>
  <c r="BV125" i="6"/>
  <c r="G126" i="6"/>
  <c r="O126" i="6"/>
  <c r="W126" i="6"/>
  <c r="AE126" i="6"/>
  <c r="AM126" i="6"/>
  <c r="E185" i="6"/>
  <c r="E197" i="6"/>
  <c r="E161" i="6"/>
  <c r="E173" i="6"/>
  <c r="E149" i="6"/>
  <c r="M173" i="6"/>
  <c r="U185" i="6"/>
  <c r="U197" i="6"/>
  <c r="U173" i="6"/>
  <c r="U161" i="6"/>
  <c r="U149" i="6"/>
  <c r="AK197" i="6"/>
  <c r="AK173" i="6"/>
  <c r="AK185" i="6"/>
  <c r="AK161" i="6"/>
  <c r="AK149" i="6"/>
  <c r="BQ173" i="6"/>
  <c r="BQ185" i="6"/>
  <c r="BQ197" i="6"/>
  <c r="BQ161" i="6"/>
  <c r="BQ149" i="6"/>
  <c r="J124" i="6"/>
  <c r="R124" i="6"/>
  <c r="Z124" i="6"/>
  <c r="AH124" i="6"/>
  <c r="AP124" i="6"/>
  <c r="AX124" i="6"/>
  <c r="BF124" i="6"/>
  <c r="BN124" i="6"/>
  <c r="BV124" i="6"/>
  <c r="G125" i="6"/>
  <c r="O125" i="6"/>
  <c r="W125" i="6"/>
  <c r="AE125" i="6"/>
  <c r="AM125" i="6"/>
  <c r="AU125" i="6"/>
  <c r="BC125" i="6"/>
  <c r="BK125" i="6"/>
  <c r="BS125" i="6"/>
  <c r="D126" i="6"/>
  <c r="L126" i="6"/>
  <c r="T126" i="6"/>
  <c r="AB126" i="6"/>
  <c r="AJ126" i="6"/>
  <c r="M148" i="6"/>
  <c r="M160" i="6"/>
  <c r="M196" i="6"/>
  <c r="M172" i="6"/>
  <c r="M184" i="6"/>
  <c r="R123" i="6"/>
  <c r="BN123" i="6"/>
  <c r="BS124" i="6"/>
  <c r="AR125" i="6"/>
  <c r="AR126" i="6"/>
  <c r="BD126" i="6"/>
  <c r="BX126" i="6"/>
  <c r="M127" i="6"/>
  <c r="AS201" i="6"/>
  <c r="AS189" i="6"/>
  <c r="AS177" i="6"/>
  <c r="AS165" i="6"/>
  <c r="AS153" i="6"/>
  <c r="AS141" i="6"/>
  <c r="BM201" i="6"/>
  <c r="BM177" i="6"/>
  <c r="BM189" i="6"/>
  <c r="BM153" i="6"/>
  <c r="BM165" i="6"/>
  <c r="V128" i="6"/>
  <c r="AH128" i="6"/>
  <c r="BB128" i="6"/>
  <c r="BN128" i="6"/>
  <c r="K129" i="6"/>
  <c r="W129" i="6"/>
  <c r="AQ129" i="6"/>
  <c r="BC129" i="6"/>
  <c r="Q122" i="6"/>
  <c r="F123" i="6"/>
  <c r="BB123" i="6"/>
  <c r="BG124" i="6"/>
  <c r="AF125" i="6"/>
  <c r="AK188" i="6"/>
  <c r="AK176" i="6"/>
  <c r="AK200" i="6"/>
  <c r="AK164" i="6"/>
  <c r="AK152" i="6"/>
  <c r="BA176" i="6"/>
  <c r="BU152" i="6"/>
  <c r="AD127" i="6"/>
  <c r="BJ127" i="6"/>
  <c r="S128" i="6"/>
  <c r="AY128" i="6"/>
  <c r="G160" i="6"/>
  <c r="G196" i="6"/>
  <c r="G148" i="6"/>
  <c r="G172" i="6"/>
  <c r="G184" i="6"/>
  <c r="O160" i="6"/>
  <c r="O196" i="6"/>
  <c r="O148" i="6"/>
  <c r="O184" i="6"/>
  <c r="O172" i="6"/>
  <c r="D160" i="6"/>
  <c r="D148" i="6"/>
  <c r="D196" i="6"/>
  <c r="D184" i="6"/>
  <c r="D172" i="6"/>
  <c r="X160" i="6"/>
  <c r="X148" i="6"/>
  <c r="X172" i="6"/>
  <c r="AH123" i="6"/>
  <c r="AM124" i="6"/>
  <c r="L125" i="6"/>
  <c r="Q126" i="6"/>
  <c r="AV126" i="6"/>
  <c r="BP126" i="6"/>
  <c r="E201" i="6"/>
  <c r="E177" i="6"/>
  <c r="E189" i="6"/>
  <c r="E165" i="6"/>
  <c r="E153" i="6"/>
  <c r="E141" i="6"/>
  <c r="Y177" i="6"/>
  <c r="Y189" i="6"/>
  <c r="Y201" i="6"/>
  <c r="Y165" i="6"/>
  <c r="Y153" i="6"/>
  <c r="AK201" i="6"/>
  <c r="AK177" i="6"/>
  <c r="AK189" i="6"/>
  <c r="AK153" i="6"/>
  <c r="AK165" i="6"/>
  <c r="AK141" i="6"/>
  <c r="BE201" i="6"/>
  <c r="BE177" i="6"/>
  <c r="BE189" i="6"/>
  <c r="BE165" i="6"/>
  <c r="BE153" i="6"/>
  <c r="BQ201" i="6"/>
  <c r="BQ177" i="6"/>
  <c r="BQ189" i="6"/>
  <c r="BQ165" i="6"/>
  <c r="BQ153" i="6"/>
  <c r="BQ141" i="6"/>
  <c r="N128" i="6"/>
  <c r="Z128" i="6"/>
  <c r="AT128" i="6"/>
  <c r="BF128" i="6"/>
  <c r="BZ128" i="6"/>
  <c r="O129" i="6"/>
  <c r="AI129" i="6"/>
  <c r="AU129" i="6"/>
  <c r="BO129" i="6"/>
  <c r="V123" i="6"/>
  <c r="AA124" i="6"/>
  <c r="BW124" i="6"/>
  <c r="AS126" i="6"/>
  <c r="BM188" i="6"/>
  <c r="V127" i="6"/>
  <c r="BB127" i="6"/>
  <c r="K128" i="6"/>
  <c r="AQ128" i="6"/>
  <c r="AA197" i="6"/>
  <c r="AA185" i="6"/>
  <c r="AA173" i="6"/>
  <c r="AA161" i="6"/>
  <c r="AA149" i="6"/>
  <c r="AQ197" i="6"/>
  <c r="AQ185" i="6"/>
  <c r="AQ173" i="6"/>
  <c r="AQ149" i="6"/>
  <c r="AQ161" i="6"/>
  <c r="AY197" i="6"/>
  <c r="AY185" i="6"/>
  <c r="AY161" i="6"/>
  <c r="AY173" i="6"/>
  <c r="AY149" i="6"/>
  <c r="BO197" i="6"/>
  <c r="BO185" i="6"/>
  <c r="BO161" i="6"/>
  <c r="BO173" i="6"/>
  <c r="BO149" i="6"/>
  <c r="BW197" i="6"/>
  <c r="BW185" i="6"/>
  <c r="BW173" i="6"/>
  <c r="BW161" i="6"/>
  <c r="BW149" i="6"/>
  <c r="H198" i="6"/>
  <c r="H186" i="6"/>
  <c r="H174" i="6"/>
  <c r="H162" i="6"/>
  <c r="H150" i="6"/>
  <c r="AF198" i="6"/>
  <c r="AF186" i="6"/>
  <c r="AF150" i="6"/>
  <c r="AF174" i="6"/>
  <c r="AF162" i="6"/>
  <c r="AN198" i="6"/>
  <c r="AN186" i="6"/>
  <c r="AN162" i="6"/>
  <c r="AN174" i="6"/>
  <c r="AN150" i="6"/>
  <c r="AV186" i="6"/>
  <c r="BL198" i="6"/>
  <c r="BL186" i="6"/>
  <c r="BL174" i="6"/>
  <c r="BL162" i="6"/>
  <c r="BL150" i="6"/>
  <c r="E163" i="6"/>
  <c r="E151" i="6"/>
  <c r="E199" i="6"/>
  <c r="E187" i="6"/>
  <c r="E175" i="6"/>
  <c r="M151" i="6"/>
  <c r="M163" i="6"/>
  <c r="M199" i="6"/>
  <c r="M187" i="6"/>
  <c r="M175" i="6"/>
  <c r="U163" i="6"/>
  <c r="U151" i="6"/>
  <c r="U199" i="6"/>
  <c r="U187" i="6"/>
  <c r="U175" i="6"/>
  <c r="AK151" i="6"/>
  <c r="AK163" i="6"/>
  <c r="AK199" i="6"/>
  <c r="AK187" i="6"/>
  <c r="AK175" i="6"/>
  <c r="BQ187" i="6"/>
  <c r="BY163" i="6"/>
  <c r="BY151" i="6"/>
  <c r="BY199" i="6"/>
  <c r="BY187" i="6"/>
  <c r="BY175" i="6"/>
  <c r="J126" i="6"/>
  <c r="R126" i="6"/>
  <c r="AE160" i="6"/>
  <c r="AE148" i="6"/>
  <c r="AE196" i="6"/>
  <c r="AE184" i="6"/>
  <c r="AE172" i="6"/>
  <c r="AI122" i="6"/>
  <c r="AQ160" i="6"/>
  <c r="AQ196" i="6"/>
  <c r="AQ148" i="6"/>
  <c r="AQ184" i="6"/>
  <c r="AQ172" i="6"/>
  <c r="AY122" i="6"/>
  <c r="BK160" i="6"/>
  <c r="BK196" i="6"/>
  <c r="BK184" i="6"/>
  <c r="BK148" i="6"/>
  <c r="BK172" i="6"/>
  <c r="BO122" i="6"/>
  <c r="BS184" i="6"/>
  <c r="BW160" i="6"/>
  <c r="BW148" i="6"/>
  <c r="BW196" i="6"/>
  <c r="BW184" i="6"/>
  <c r="BW172" i="6"/>
  <c r="L197" i="6"/>
  <c r="L185" i="6"/>
  <c r="L173" i="6"/>
  <c r="L161" i="6"/>
  <c r="L149" i="6"/>
  <c r="T197" i="6"/>
  <c r="T185" i="6"/>
  <c r="T161" i="6"/>
  <c r="T173" i="6"/>
  <c r="T149" i="6"/>
  <c r="AZ185" i="6"/>
  <c r="AZ197" i="6"/>
  <c r="AZ173" i="6"/>
  <c r="AZ161" i="6"/>
  <c r="AZ149" i="6"/>
  <c r="BP185" i="6"/>
  <c r="BP197" i="6"/>
  <c r="BP161" i="6"/>
  <c r="BP173" i="6"/>
  <c r="BP149" i="6"/>
  <c r="BX197" i="6"/>
  <c r="BX185" i="6"/>
  <c r="BX173" i="6"/>
  <c r="BX161" i="6"/>
  <c r="BX149" i="6"/>
  <c r="I198" i="6"/>
  <c r="I186" i="6"/>
  <c r="I174" i="6"/>
  <c r="I162" i="6"/>
  <c r="I150" i="6"/>
  <c r="Q186" i="6"/>
  <c r="Y186" i="6"/>
  <c r="Y198" i="6"/>
  <c r="Y174" i="6"/>
  <c r="Y162" i="6"/>
  <c r="Y150" i="6"/>
  <c r="AG198" i="6"/>
  <c r="AG186" i="6"/>
  <c r="AG174" i="6"/>
  <c r="AG162" i="6"/>
  <c r="AG150" i="6"/>
  <c r="AO186" i="6"/>
  <c r="AO198" i="6"/>
  <c r="AO174" i="6"/>
  <c r="AO162" i="6"/>
  <c r="AO150" i="6"/>
  <c r="BM198" i="6"/>
  <c r="BM186" i="6"/>
  <c r="BM174" i="6"/>
  <c r="BM162" i="6"/>
  <c r="BM150" i="6"/>
  <c r="F125" i="6"/>
  <c r="N125" i="6"/>
  <c r="V125" i="6"/>
  <c r="AD125" i="6"/>
  <c r="AL125" i="6"/>
  <c r="AT125" i="6"/>
  <c r="BB125" i="6"/>
  <c r="BJ125" i="6"/>
  <c r="BR125" i="6"/>
  <c r="BZ125" i="6"/>
  <c r="K126" i="6"/>
  <c r="S126" i="6"/>
  <c r="AA126" i="6"/>
  <c r="AI126" i="6"/>
  <c r="AQ126" i="6"/>
  <c r="P122" i="6"/>
  <c r="I197" i="6"/>
  <c r="I185" i="6"/>
  <c r="I173" i="6"/>
  <c r="I161" i="6"/>
  <c r="I149" i="6"/>
  <c r="Q197" i="6"/>
  <c r="Q185" i="6"/>
  <c r="Q173" i="6"/>
  <c r="Q149" i="6"/>
  <c r="Q161" i="6"/>
  <c r="Y197" i="6"/>
  <c r="Y185" i="6"/>
  <c r="Y173" i="6"/>
  <c r="Y161" i="6"/>
  <c r="Y149" i="6"/>
  <c r="AG197" i="6"/>
  <c r="AG185" i="6"/>
  <c r="AG173" i="6"/>
  <c r="AG149" i="6"/>
  <c r="AG161" i="6"/>
  <c r="BM149" i="6"/>
  <c r="F124" i="6"/>
  <c r="N124" i="6"/>
  <c r="V124" i="6"/>
  <c r="AD124" i="6"/>
  <c r="AL124" i="6"/>
  <c r="AT124" i="6"/>
  <c r="BB124" i="6"/>
  <c r="BJ124" i="6"/>
  <c r="BR124" i="6"/>
  <c r="BZ124" i="6"/>
  <c r="K125" i="6"/>
  <c r="S125" i="6"/>
  <c r="AA125" i="6"/>
  <c r="AI125" i="6"/>
  <c r="AQ125" i="6"/>
  <c r="AY125" i="6"/>
  <c r="BG125" i="6"/>
  <c r="BO125" i="6"/>
  <c r="BW125" i="6"/>
  <c r="H126" i="6"/>
  <c r="P126" i="6"/>
  <c r="X126" i="6"/>
  <c r="AF126" i="6"/>
  <c r="G124" i="6"/>
  <c r="BC124" i="6"/>
  <c r="BH125" i="6"/>
  <c r="BH126" i="6"/>
  <c r="BT126" i="6"/>
  <c r="AC201" i="6"/>
  <c r="AC189" i="6"/>
  <c r="AC177" i="6"/>
  <c r="AC165" i="6"/>
  <c r="AC153" i="6"/>
  <c r="AC141" i="6"/>
  <c r="F128" i="6"/>
  <c r="R128" i="6"/>
  <c r="AL128" i="6"/>
  <c r="AX128" i="6"/>
  <c r="BR128" i="6"/>
  <c r="G129" i="6"/>
  <c r="AA129" i="6"/>
  <c r="AM129" i="6"/>
  <c r="BG129" i="6"/>
  <c r="BS129" i="6"/>
  <c r="BR123" i="6"/>
  <c r="AQ124" i="6"/>
  <c r="AV125" i="6"/>
  <c r="BE176" i="6"/>
  <c r="BQ188" i="6"/>
  <c r="BQ176" i="6"/>
  <c r="N127" i="6"/>
  <c r="AT127" i="6"/>
  <c r="BZ127" i="6"/>
  <c r="AI128" i="6"/>
  <c r="BO128" i="6"/>
  <c r="F122" i="6"/>
  <c r="J122" i="6"/>
  <c r="R122" i="6"/>
  <c r="V122" i="6"/>
  <c r="Z160" i="6"/>
  <c r="Z148" i="6"/>
  <c r="Z196" i="6"/>
  <c r="Z184" i="6"/>
  <c r="Z172" i="6"/>
  <c r="AD122" i="6"/>
  <c r="AH196" i="6"/>
  <c r="AH172" i="6"/>
  <c r="AL160" i="6"/>
  <c r="AL196" i="6"/>
  <c r="AP160" i="6"/>
  <c r="AP148" i="6"/>
  <c r="AP196" i="6"/>
  <c r="AP184" i="6"/>
  <c r="AP172" i="6"/>
  <c r="AT122" i="6"/>
  <c r="AX160" i="6"/>
  <c r="AX148" i="6"/>
  <c r="AX196" i="6"/>
  <c r="AX184" i="6"/>
  <c r="AX172" i="6"/>
  <c r="BB148" i="6"/>
  <c r="BB160" i="6"/>
  <c r="BB196" i="6"/>
  <c r="BB184" i="6"/>
  <c r="BB172" i="6"/>
  <c r="BF160" i="6"/>
  <c r="BF148" i="6"/>
  <c r="BF196" i="6"/>
  <c r="BF184" i="6"/>
  <c r="BF172" i="6"/>
  <c r="BJ122" i="6"/>
  <c r="BN148" i="6"/>
  <c r="BN160" i="6"/>
  <c r="BN196" i="6"/>
  <c r="BN184" i="6"/>
  <c r="BN172" i="6"/>
  <c r="BR160" i="6"/>
  <c r="BR196" i="6"/>
  <c r="BR148" i="6"/>
  <c r="BR184" i="6"/>
  <c r="BR172" i="6"/>
  <c r="BV160" i="6"/>
  <c r="BV148" i="6"/>
  <c r="BV196" i="6"/>
  <c r="BV184" i="6"/>
  <c r="BV172" i="6"/>
  <c r="BZ122" i="6"/>
  <c r="G137" i="6"/>
  <c r="W137" i="6"/>
  <c r="AE137" i="6"/>
  <c r="AM137" i="6"/>
  <c r="AU137" i="6"/>
  <c r="BK137" i="6"/>
  <c r="D138" i="6"/>
  <c r="L138" i="6"/>
  <c r="T138" i="6"/>
  <c r="AJ138" i="6"/>
  <c r="AR138" i="6"/>
  <c r="AZ138" i="6"/>
  <c r="BP138" i="6"/>
  <c r="BX138" i="6"/>
  <c r="I139" i="6"/>
  <c r="Y139" i="6"/>
  <c r="AG139" i="6"/>
  <c r="BM139" i="6"/>
  <c r="N140" i="6"/>
  <c r="AL140" i="6"/>
  <c r="H137" i="6"/>
  <c r="AF137" i="6"/>
  <c r="BL137" i="6"/>
  <c r="BT137" i="6"/>
  <c r="E138" i="6"/>
  <c r="M138" i="6"/>
  <c r="AK138" i="6"/>
  <c r="AS138" i="6"/>
  <c r="BA138" i="6"/>
  <c r="BI138" i="6"/>
  <c r="D136" i="6"/>
  <c r="T122" i="6"/>
  <c r="X136" i="6"/>
  <c r="AB122" i="6"/>
  <c r="AF122" i="6"/>
  <c r="AJ122" i="6"/>
  <c r="AN160" i="6"/>
  <c r="AN148" i="6"/>
  <c r="AN172" i="6"/>
  <c r="AN196" i="6"/>
  <c r="AN184" i="6"/>
  <c r="AR122" i="6"/>
  <c r="AV122" i="6"/>
  <c r="AZ160" i="6"/>
  <c r="AZ196" i="6"/>
  <c r="AZ148" i="6"/>
  <c r="AZ184" i="6"/>
  <c r="AZ172" i="6"/>
  <c r="BL122" i="6"/>
  <c r="BT196" i="6"/>
  <c r="BT160" i="6"/>
  <c r="BT148" i="6"/>
  <c r="BT172" i="6"/>
  <c r="BT184" i="6"/>
  <c r="BX122" i="6"/>
  <c r="E137" i="6"/>
  <c r="U137" i="6"/>
  <c r="AK137" i="6"/>
  <c r="BQ137" i="6"/>
  <c r="M136" i="6"/>
  <c r="AC160" i="6"/>
  <c r="AC196" i="6"/>
  <c r="AC148" i="6"/>
  <c r="AC172" i="6"/>
  <c r="AC184" i="6"/>
  <c r="AS196" i="6"/>
  <c r="BI160" i="6"/>
  <c r="BI148" i="6"/>
  <c r="BI196" i="6"/>
  <c r="BI172" i="6"/>
  <c r="BI184" i="6"/>
  <c r="BY148" i="6"/>
  <c r="BY160" i="6"/>
  <c r="BY196" i="6"/>
  <c r="BY184" i="6"/>
  <c r="BY172" i="6"/>
  <c r="AX123" i="6"/>
  <c r="W124" i="6"/>
  <c r="AB125" i="6"/>
  <c r="BX125" i="6"/>
  <c r="AZ126" i="6"/>
  <c r="BL126" i="6"/>
  <c r="I177" i="6"/>
  <c r="I189" i="6"/>
  <c r="I201" i="6"/>
  <c r="I165" i="6"/>
  <c r="I153" i="6"/>
  <c r="BM141" i="6"/>
  <c r="J128" i="6"/>
  <c r="AD128" i="6"/>
  <c r="AP128" i="6"/>
  <c r="BJ128" i="6"/>
  <c r="BV128" i="6"/>
  <c r="S129" i="6"/>
  <c r="AE129" i="6"/>
  <c r="AY129" i="6"/>
  <c r="BK129" i="6"/>
  <c r="AG122" i="6"/>
  <c r="AW122" i="6"/>
  <c r="BM122" i="6"/>
  <c r="AL123" i="6"/>
  <c r="K124" i="6"/>
  <c r="P125" i="6"/>
  <c r="BL125" i="6"/>
  <c r="AK140" i="6"/>
  <c r="AW126" i="6"/>
  <c r="BI126" i="6"/>
  <c r="F127" i="6"/>
  <c r="AL127" i="6"/>
  <c r="BR127" i="6"/>
  <c r="AA128" i="6"/>
  <c r="BG128" i="6"/>
  <c r="BY126" i="6"/>
  <c r="J127" i="6"/>
  <c r="R127" i="6"/>
  <c r="Z127" i="6"/>
  <c r="AH127" i="6"/>
  <c r="AP127" i="6"/>
  <c r="AX127" i="6"/>
  <c r="BF127" i="6"/>
  <c r="BN127" i="6"/>
  <c r="BV127" i="6"/>
  <c r="G128" i="6"/>
  <c r="O128" i="6"/>
  <c r="W128" i="6"/>
  <c r="AE128" i="6"/>
  <c r="AM128" i="6"/>
  <c r="AU128" i="6"/>
  <c r="BC128" i="6"/>
  <c r="BK128" i="6"/>
  <c r="E122" i="6"/>
  <c r="U122" i="6"/>
  <c r="J123" i="6"/>
  <c r="AP123" i="6"/>
  <c r="BV123" i="6"/>
  <c r="AE124" i="6"/>
  <c r="BK124" i="6"/>
  <c r="T125" i="6"/>
  <c r="AZ125" i="6"/>
  <c r="I188" i="6"/>
  <c r="I200" i="6"/>
  <c r="I176" i="6"/>
  <c r="I164" i="6"/>
  <c r="I152" i="6"/>
  <c r="AO200" i="6"/>
  <c r="AO176" i="6"/>
  <c r="AO188" i="6"/>
  <c r="AO164" i="6"/>
  <c r="AO152" i="6"/>
  <c r="AX126" i="6"/>
  <c r="BF126" i="6"/>
  <c r="BN126" i="6"/>
  <c r="BV126" i="6"/>
  <c r="G127" i="6"/>
  <c r="O127" i="6"/>
  <c r="W127" i="6"/>
  <c r="AE127" i="6"/>
  <c r="AM127" i="6"/>
  <c r="AU127" i="6"/>
  <c r="BC127" i="6"/>
  <c r="BK127" i="6"/>
  <c r="BS127" i="6"/>
  <c r="D128" i="6"/>
  <c r="L128" i="6"/>
  <c r="T128" i="6"/>
  <c r="AB128" i="6"/>
  <c r="AJ128" i="6"/>
  <c r="AR128" i="6"/>
  <c r="AZ128" i="6"/>
  <c r="BH128" i="6"/>
  <c r="BP128" i="6"/>
  <c r="BX128" i="6"/>
  <c r="Q129" i="6"/>
  <c r="Y203" i="6"/>
  <c r="Y155" i="6"/>
  <c r="AG129" i="6"/>
  <c r="AO179" i="6"/>
  <c r="AO203" i="6"/>
  <c r="AO191" i="6"/>
  <c r="AO167" i="6"/>
  <c r="AO155" i="6"/>
  <c r="AW129" i="6"/>
  <c r="BM129" i="6"/>
  <c r="BU203" i="6"/>
  <c r="BU191" i="6"/>
  <c r="BU179" i="6"/>
  <c r="BU167" i="6"/>
  <c r="BU155" i="6"/>
  <c r="F130" i="6"/>
  <c r="AD123" i="6"/>
  <c r="H125" i="6"/>
  <c r="AU126" i="6"/>
  <c r="D127" i="6"/>
  <c r="AJ127" i="6"/>
  <c r="D129" i="6"/>
  <c r="T129" i="6"/>
  <c r="AJ129" i="6"/>
  <c r="AZ129" i="6"/>
  <c r="BP129" i="6"/>
  <c r="E130" i="6"/>
  <c r="AI124" i="6"/>
  <c r="M126" i="6"/>
  <c r="BO126" i="6"/>
  <c r="X127" i="6"/>
  <c r="BX129" i="6"/>
  <c r="P130" i="6"/>
  <c r="X130" i="6"/>
  <c r="AF130" i="6"/>
  <c r="AN130" i="6"/>
  <c r="AV130" i="6"/>
  <c r="BJ123" i="6"/>
  <c r="AN125" i="6"/>
  <c r="BC126" i="6"/>
  <c r="L127" i="6"/>
  <c r="AR127" i="6"/>
  <c r="H129" i="6"/>
  <c r="X129" i="6"/>
  <c r="AN129" i="6"/>
  <c r="BD129" i="6"/>
  <c r="BT129" i="6"/>
  <c r="M130" i="6"/>
  <c r="U130" i="6"/>
  <c r="AC130" i="6"/>
  <c r="AK130" i="6"/>
  <c r="AS130" i="6"/>
  <c r="BZ123" i="6"/>
  <c r="BO124" i="6"/>
  <c r="D130" i="6"/>
  <c r="Z130" i="6"/>
  <c r="AP130" i="6"/>
  <c r="BD125" i="6"/>
  <c r="AP126" i="6"/>
  <c r="N123" i="6"/>
  <c r="AT130" i="6"/>
  <c r="AL130" i="6"/>
  <c r="N130" i="6"/>
  <c r="C185" i="6"/>
  <c r="C197" i="6"/>
  <c r="C173" i="6"/>
  <c r="C161" i="6"/>
  <c r="C149" i="6"/>
  <c r="C169" i="6"/>
  <c r="C157" i="6"/>
  <c r="C205" i="6"/>
  <c r="C181" i="6"/>
  <c r="C193" i="6"/>
  <c r="C154" i="6"/>
  <c r="C166" i="6"/>
  <c r="C202" i="6"/>
  <c r="C178" i="6"/>
  <c r="C190" i="6"/>
  <c r="C163" i="6"/>
  <c r="C151" i="6"/>
  <c r="C187" i="6"/>
  <c r="C199" i="6"/>
  <c r="C175" i="6"/>
  <c r="C183" i="6"/>
  <c r="C195" i="6"/>
  <c r="C207" i="6"/>
  <c r="C171" i="6"/>
  <c r="C159" i="6"/>
  <c r="C180" i="6"/>
  <c r="C192" i="6"/>
  <c r="C204" i="6"/>
  <c r="C156" i="6"/>
  <c r="C168" i="6"/>
  <c r="I172" i="6"/>
  <c r="Y128" i="6"/>
  <c r="BU128" i="6"/>
  <c r="BD130" i="6"/>
  <c r="BL130" i="6"/>
  <c r="BT130" i="6"/>
  <c r="I131" i="6"/>
  <c r="Y131" i="6"/>
  <c r="AO131" i="6"/>
  <c r="BE131" i="6"/>
  <c r="BU131" i="6"/>
  <c r="BQ128" i="6"/>
  <c r="BA130" i="6"/>
  <c r="BI130" i="6"/>
  <c r="BQ130" i="6"/>
  <c r="BY130" i="6"/>
  <c r="R131" i="6"/>
  <c r="AH131" i="6"/>
  <c r="AX131" i="6"/>
  <c r="BN131" i="6"/>
  <c r="AC128" i="6"/>
  <c r="AW128" i="6"/>
  <c r="O131" i="6"/>
  <c r="AE131" i="6"/>
  <c r="AU131" i="6"/>
  <c r="BK131" i="6"/>
  <c r="BI128" i="6"/>
  <c r="D131" i="6"/>
  <c r="T131" i="6"/>
  <c r="AJ131" i="6"/>
  <c r="AZ131" i="6"/>
  <c r="BP131" i="6"/>
  <c r="E132" i="6"/>
  <c r="M132" i="6"/>
  <c r="U132" i="6"/>
  <c r="AC132" i="6"/>
  <c r="AK132" i="6"/>
  <c r="AS132" i="6"/>
  <c r="BA132" i="6"/>
  <c r="BI132" i="6"/>
  <c r="BQ132" i="6"/>
  <c r="BY132" i="6"/>
  <c r="J133" i="6"/>
  <c r="R133" i="6"/>
  <c r="Z133" i="6"/>
  <c r="AH133" i="6"/>
  <c r="AP133" i="6"/>
  <c r="AX133" i="6"/>
  <c r="BF133" i="6"/>
  <c r="BN133" i="6"/>
  <c r="BV133" i="6"/>
  <c r="BE196" i="6"/>
  <c r="BE160" i="6"/>
  <c r="BE148" i="6"/>
  <c r="AZ127" i="6"/>
  <c r="BH127" i="6"/>
  <c r="BP127" i="6"/>
  <c r="Q128" i="6"/>
  <c r="BE128" i="6"/>
  <c r="E131" i="6"/>
  <c r="U131" i="6"/>
  <c r="AK131" i="6"/>
  <c r="BA131" i="6"/>
  <c r="BQ131" i="6"/>
  <c r="F132" i="6"/>
  <c r="N132" i="6"/>
  <c r="V132" i="6"/>
  <c r="AD132" i="6"/>
  <c r="AL132" i="6"/>
  <c r="AT132" i="6"/>
  <c r="BB132" i="6"/>
  <c r="BJ132" i="6"/>
  <c r="BR132" i="6"/>
  <c r="BZ132" i="6"/>
  <c r="K133" i="6"/>
  <c r="S133" i="6"/>
  <c r="AA133" i="6"/>
  <c r="AI133" i="6"/>
  <c r="AQ133" i="6"/>
  <c r="AY133" i="6"/>
  <c r="BG133" i="6"/>
  <c r="BO133" i="6"/>
  <c r="BW133" i="6"/>
  <c r="BA128" i="6"/>
  <c r="N131" i="6"/>
  <c r="AD131" i="6"/>
  <c r="AT131" i="6"/>
  <c r="BJ131" i="6"/>
  <c r="BZ131" i="6"/>
  <c r="K132" i="6"/>
  <c r="S132" i="6"/>
  <c r="AA132" i="6"/>
  <c r="AI132" i="6"/>
  <c r="AQ132" i="6"/>
  <c r="AY132" i="6"/>
  <c r="BG132" i="6"/>
  <c r="BO132" i="6"/>
  <c r="BW132" i="6"/>
  <c r="H133" i="6"/>
  <c r="P133" i="6"/>
  <c r="X133" i="6"/>
  <c r="AF133" i="6"/>
  <c r="AN133" i="6"/>
  <c r="AV133" i="6"/>
  <c r="BD133" i="6"/>
  <c r="BL133" i="6"/>
  <c r="BT133" i="6"/>
  <c r="BE184" i="6"/>
  <c r="U128" i="6"/>
  <c r="BF130" i="6"/>
  <c r="BN130" i="6"/>
  <c r="BV130" i="6"/>
  <c r="K131" i="6"/>
  <c r="AA131" i="6"/>
  <c r="AQ131" i="6"/>
  <c r="BG131" i="6"/>
  <c r="BW131" i="6"/>
  <c r="H132" i="6"/>
  <c r="P132" i="6"/>
  <c r="X132" i="6"/>
  <c r="AF132" i="6"/>
  <c r="AN132" i="6"/>
  <c r="AV132" i="6"/>
  <c r="BD132" i="6"/>
  <c r="BL132" i="6"/>
  <c r="BT132" i="6"/>
  <c r="E133" i="6"/>
  <c r="M133" i="6"/>
  <c r="U133" i="6"/>
  <c r="AC133" i="6"/>
  <c r="AK133" i="6"/>
  <c r="AS133" i="6"/>
  <c r="BA133" i="6"/>
  <c r="BI133" i="6"/>
  <c r="BQ133" i="6"/>
  <c r="BY133" i="6"/>
  <c r="AS128" i="6"/>
  <c r="F129" i="6"/>
  <c r="N129" i="6"/>
  <c r="V129" i="6"/>
  <c r="AD129" i="6"/>
  <c r="AL129" i="6"/>
  <c r="AT129" i="6"/>
  <c r="BB129" i="6"/>
  <c r="BJ129" i="6"/>
  <c r="BR129" i="6"/>
  <c r="BZ129" i="6"/>
  <c r="K130" i="6"/>
  <c r="S130" i="6"/>
  <c r="AA130" i="6"/>
  <c r="AI130" i="6"/>
  <c r="AQ130" i="6"/>
  <c r="AY130" i="6"/>
  <c r="BG130" i="6"/>
  <c r="BO130" i="6"/>
  <c r="BW130" i="6"/>
  <c r="P131" i="6"/>
  <c r="AF131" i="6"/>
  <c r="AV131" i="6"/>
  <c r="BL131" i="6"/>
  <c r="Z123" i="6"/>
  <c r="BF123" i="6"/>
  <c r="O124" i="6"/>
  <c r="AU124" i="6"/>
  <c r="D125" i="6"/>
  <c r="AJ125" i="6"/>
  <c r="BP125" i="6"/>
  <c r="Y188" i="6"/>
  <c r="Y200" i="6"/>
  <c r="Y176" i="6"/>
  <c r="Y152" i="6"/>
  <c r="Y164" i="6"/>
  <c r="AT126" i="6"/>
  <c r="BB126" i="6"/>
  <c r="BJ126" i="6"/>
  <c r="BR126" i="6"/>
  <c r="BZ126" i="6"/>
  <c r="K127" i="6"/>
  <c r="S127" i="6"/>
  <c r="AA127" i="6"/>
  <c r="AI127" i="6"/>
  <c r="AQ127" i="6"/>
  <c r="AY127" i="6"/>
  <c r="BG127" i="6"/>
  <c r="BO127" i="6"/>
  <c r="BW127" i="6"/>
  <c r="H128" i="6"/>
  <c r="P128" i="6"/>
  <c r="X128" i="6"/>
  <c r="AF128" i="6"/>
  <c r="AN128" i="6"/>
  <c r="AV128" i="6"/>
  <c r="BD128" i="6"/>
  <c r="BL128" i="6"/>
  <c r="BT128" i="6"/>
  <c r="E129" i="6"/>
  <c r="M129" i="6"/>
  <c r="U129" i="6"/>
  <c r="AC129" i="6"/>
  <c r="AS129" i="6"/>
  <c r="BI129" i="6"/>
  <c r="BQ203" i="6"/>
  <c r="BQ179" i="6"/>
  <c r="BQ191" i="6"/>
  <c r="BQ167" i="6"/>
  <c r="BQ155" i="6"/>
  <c r="BY129" i="6"/>
  <c r="J130" i="6"/>
  <c r="S124" i="6"/>
  <c r="BT125" i="6"/>
  <c r="BK126" i="6"/>
  <c r="T127" i="6"/>
  <c r="BS128" i="6"/>
  <c r="L129" i="6"/>
  <c r="AB129" i="6"/>
  <c r="AR129" i="6"/>
  <c r="BH129" i="6"/>
  <c r="BW129" i="6"/>
  <c r="AT123" i="6"/>
  <c r="X125" i="6"/>
  <c r="AY126" i="6"/>
  <c r="H127" i="6"/>
  <c r="AN127" i="6"/>
  <c r="L130" i="6"/>
  <c r="T130" i="6"/>
  <c r="AB130" i="6"/>
  <c r="AJ130" i="6"/>
  <c r="AR130" i="6"/>
  <c r="AZ130" i="6"/>
  <c r="AY124" i="6"/>
  <c r="AC126" i="6"/>
  <c r="BS126" i="6"/>
  <c r="AB127" i="6"/>
  <c r="BW128" i="6"/>
  <c r="P129" i="6"/>
  <c r="AF129" i="6"/>
  <c r="AV129" i="6"/>
  <c r="BL129" i="6"/>
  <c r="H130" i="6"/>
  <c r="Q130" i="6"/>
  <c r="AG130" i="6"/>
  <c r="AO130" i="6"/>
  <c r="AW130" i="6"/>
  <c r="BG126" i="6"/>
  <c r="BW126" i="6"/>
  <c r="R130" i="6"/>
  <c r="AH130" i="6"/>
  <c r="AX130" i="6"/>
  <c r="I130" i="6"/>
  <c r="AD130" i="6"/>
  <c r="V130" i="6"/>
  <c r="AF127" i="6"/>
  <c r="P127" i="6"/>
  <c r="BB130" i="6"/>
  <c r="C201" i="6"/>
  <c r="C189" i="6"/>
  <c r="C153" i="6"/>
  <c r="C203" i="6"/>
  <c r="C191" i="6"/>
  <c r="C179" i="6"/>
  <c r="C167" i="6"/>
  <c r="C155" i="6"/>
  <c r="C176" i="6"/>
  <c r="C200" i="6"/>
  <c r="C188" i="6"/>
  <c r="C152" i="6"/>
  <c r="C164" i="6"/>
  <c r="C124" i="6"/>
  <c r="C122" i="6"/>
  <c r="I128" i="6"/>
  <c r="AO128" i="6"/>
  <c r="BH130" i="6"/>
  <c r="BP130" i="6"/>
  <c r="BX130" i="6"/>
  <c r="Q131" i="6"/>
  <c r="AG131" i="6"/>
  <c r="AW131" i="6"/>
  <c r="BM131" i="6"/>
  <c r="BE130" i="6"/>
  <c r="BM130" i="6"/>
  <c r="BU130" i="6"/>
  <c r="J131" i="6"/>
  <c r="Z131" i="6"/>
  <c r="AP131" i="6"/>
  <c r="BF131" i="6"/>
  <c r="BV131" i="6"/>
  <c r="M128" i="6"/>
  <c r="G131" i="6"/>
  <c r="W131" i="6"/>
  <c r="AM131" i="6"/>
  <c r="BC131" i="6"/>
  <c r="BS131" i="6"/>
  <c r="L131" i="6"/>
  <c r="AB131" i="6"/>
  <c r="AR131" i="6"/>
  <c r="BH131" i="6"/>
  <c r="BX131" i="6"/>
  <c r="I132" i="6"/>
  <c r="Q132" i="6"/>
  <c r="Y132" i="6"/>
  <c r="AG132" i="6"/>
  <c r="AO132" i="6"/>
  <c r="AW132" i="6"/>
  <c r="BE132" i="6"/>
  <c r="BM132" i="6"/>
  <c r="BU132" i="6"/>
  <c r="F133" i="6"/>
  <c r="N133" i="6"/>
  <c r="V133" i="6"/>
  <c r="AD133" i="6"/>
  <c r="AL133" i="6"/>
  <c r="AT133" i="6"/>
  <c r="BB133" i="6"/>
  <c r="BJ133" i="6"/>
  <c r="BR133" i="6"/>
  <c r="BZ133" i="6"/>
  <c r="AK122" i="6"/>
  <c r="BA122" i="6"/>
  <c r="BQ122" i="6"/>
  <c r="I140" i="6"/>
  <c r="AO140" i="6"/>
  <c r="AO143" i="6"/>
  <c r="BU143" i="6"/>
  <c r="I160" i="6"/>
  <c r="I196" i="6"/>
  <c r="I148" i="6"/>
  <c r="I136" i="6"/>
  <c r="BU160" i="6"/>
  <c r="BU148" i="6"/>
  <c r="BU196" i="6"/>
  <c r="AV127" i="6"/>
  <c r="BD127" i="6"/>
  <c r="BL127" i="6"/>
  <c r="BT127" i="6"/>
  <c r="BX127" i="6"/>
  <c r="AG128" i="6"/>
  <c r="M131" i="6"/>
  <c r="AC131" i="6"/>
  <c r="AS131" i="6"/>
  <c r="BI131" i="6"/>
  <c r="BY131" i="6"/>
  <c r="J132" i="6"/>
  <c r="R132" i="6"/>
  <c r="Z132" i="6"/>
  <c r="AH132" i="6"/>
  <c r="AP132" i="6"/>
  <c r="AX132" i="6"/>
  <c r="BF132" i="6"/>
  <c r="BN132" i="6"/>
  <c r="BV132" i="6"/>
  <c r="G133" i="6"/>
  <c r="O133" i="6"/>
  <c r="W133" i="6"/>
  <c r="AE133" i="6"/>
  <c r="AM133" i="6"/>
  <c r="AU133" i="6"/>
  <c r="BC133" i="6"/>
  <c r="BK133" i="6"/>
  <c r="BS133" i="6"/>
  <c r="F131" i="6"/>
  <c r="V131" i="6"/>
  <c r="AL131" i="6"/>
  <c r="BB131" i="6"/>
  <c r="BR131" i="6"/>
  <c r="G132" i="6"/>
  <c r="O132" i="6"/>
  <c r="W132" i="6"/>
  <c r="AE132" i="6"/>
  <c r="AM132" i="6"/>
  <c r="AU132" i="6"/>
  <c r="BC132" i="6"/>
  <c r="BK132" i="6"/>
  <c r="BS132" i="6"/>
  <c r="D133" i="6"/>
  <c r="L133" i="6"/>
  <c r="T133" i="6"/>
  <c r="AB133" i="6"/>
  <c r="AJ133" i="6"/>
  <c r="AR133" i="6"/>
  <c r="AZ133" i="6"/>
  <c r="BH133" i="6"/>
  <c r="BP133" i="6"/>
  <c r="BX133" i="6"/>
  <c r="BU184" i="6"/>
  <c r="E128" i="6"/>
  <c r="AK128" i="6"/>
  <c r="BM128" i="6"/>
  <c r="BJ130" i="6"/>
  <c r="BR130" i="6"/>
  <c r="BZ130" i="6"/>
  <c r="S131" i="6"/>
  <c r="AI131" i="6"/>
  <c r="AY131" i="6"/>
  <c r="BO131" i="6"/>
  <c r="D132" i="6"/>
  <c r="L132" i="6"/>
  <c r="T132" i="6"/>
  <c r="AB132" i="6"/>
  <c r="AJ132" i="6"/>
  <c r="AR132" i="6"/>
  <c r="AZ132" i="6"/>
  <c r="BH132" i="6"/>
  <c r="BP132" i="6"/>
  <c r="BX132" i="6"/>
  <c r="I133" i="6"/>
  <c r="Q133" i="6"/>
  <c r="Y133" i="6"/>
  <c r="AG133" i="6"/>
  <c r="AO133" i="6"/>
  <c r="AW133" i="6"/>
  <c r="BE133" i="6"/>
  <c r="BM133" i="6"/>
  <c r="BU133" i="6"/>
  <c r="BY128" i="6"/>
  <c r="J129" i="6"/>
  <c r="R129" i="6"/>
  <c r="Z129" i="6"/>
  <c r="AH129" i="6"/>
  <c r="AP129" i="6"/>
  <c r="AX129" i="6"/>
  <c r="BF129" i="6"/>
  <c r="BN129" i="6"/>
  <c r="BV129" i="6"/>
  <c r="G130" i="6"/>
  <c r="O130" i="6"/>
  <c r="W130" i="6"/>
  <c r="AE130" i="6"/>
  <c r="AM130" i="6"/>
  <c r="AU130" i="6"/>
  <c r="BC130" i="6"/>
  <c r="BK130" i="6"/>
  <c r="BS130" i="6"/>
  <c r="H131" i="6"/>
  <c r="X131" i="6"/>
  <c r="AN131" i="6"/>
  <c r="BD131" i="6"/>
  <c r="BT131" i="6"/>
  <c r="BC196" i="6" l="1"/>
  <c r="BC160" i="6"/>
  <c r="BC148" i="6"/>
  <c r="AE149" i="6"/>
  <c r="BT162" i="6"/>
  <c r="BU150" i="6"/>
  <c r="U140" i="6"/>
  <c r="BU162" i="6"/>
  <c r="BT174" i="6"/>
  <c r="Q198" i="6"/>
  <c r="X137" i="6"/>
  <c r="AO196" i="6"/>
  <c r="U152" i="6"/>
  <c r="BU174" i="6"/>
  <c r="BT186" i="6"/>
  <c r="S136" i="6"/>
  <c r="AO148" i="6"/>
  <c r="U164" i="6"/>
  <c r="BU186" i="6"/>
  <c r="AJ197" i="6"/>
  <c r="BT198" i="6"/>
  <c r="S172" i="6"/>
  <c r="AC186" i="6"/>
  <c r="BT150" i="6"/>
  <c r="AO160" i="6"/>
  <c r="U176" i="6"/>
  <c r="BU198" i="6"/>
  <c r="S184" i="6"/>
  <c r="U188" i="6"/>
  <c r="S148" i="6"/>
  <c r="BU149" i="6"/>
  <c r="AM172" i="6"/>
  <c r="S196" i="6"/>
  <c r="BU161" i="6"/>
  <c r="AM184" i="6"/>
  <c r="AU197" i="6"/>
  <c r="AC198" i="6"/>
  <c r="BI137" i="6"/>
  <c r="BU173" i="6"/>
  <c r="AM196" i="6"/>
  <c r="BI149" i="6"/>
  <c r="X149" i="6"/>
  <c r="AC138" i="6"/>
  <c r="BU185" i="6"/>
  <c r="AM148" i="6"/>
  <c r="BA187" i="6"/>
  <c r="AV150" i="6"/>
  <c r="BI161" i="6"/>
  <c r="X173" i="6"/>
  <c r="BU197" i="6"/>
  <c r="AW150" i="6"/>
  <c r="Q150" i="6"/>
  <c r="BG196" i="6"/>
  <c r="AM160" i="6"/>
  <c r="BA163" i="6"/>
  <c r="AV162" i="6"/>
  <c r="BI173" i="6"/>
  <c r="X161" i="6"/>
  <c r="Q174" i="6"/>
  <c r="BC172" i="6"/>
  <c r="AV174" i="6"/>
  <c r="BI185" i="6"/>
  <c r="BY186" i="6"/>
  <c r="AC150" i="6"/>
  <c r="X185" i="6"/>
  <c r="Q162" i="6"/>
  <c r="BC184" i="6"/>
  <c r="AV198" i="6"/>
  <c r="L172" i="6"/>
  <c r="BE197" i="6"/>
  <c r="BE174" i="6"/>
  <c r="L160" i="6"/>
  <c r="BE162" i="6"/>
  <c r="AJ149" i="6"/>
  <c r="AS137" i="6"/>
  <c r="L148" i="6"/>
  <c r="BE198" i="6"/>
  <c r="AJ173" i="6"/>
  <c r="BE186" i="6"/>
  <c r="AJ161" i="6"/>
  <c r="AW162" i="6"/>
  <c r="AJ185" i="6"/>
  <c r="AW174" i="6"/>
  <c r="AB149" i="6"/>
  <c r="AW186" i="6"/>
  <c r="AB161" i="6"/>
  <c r="AW198" i="6"/>
  <c r="AB173" i="6"/>
  <c r="AH176" i="6"/>
  <c r="AB185" i="6"/>
  <c r="AH164" i="6"/>
  <c r="AS161" i="6"/>
  <c r="AB162" i="6"/>
  <c r="AB197" i="6"/>
  <c r="AH152" i="6"/>
  <c r="AS149" i="6"/>
  <c r="AB150" i="6"/>
  <c r="AB138" i="6"/>
  <c r="AH188" i="6"/>
  <c r="AS173" i="6"/>
  <c r="AB174" i="6"/>
  <c r="BE149" i="6"/>
  <c r="AH200" i="6"/>
  <c r="AS185" i="6"/>
  <c r="AB198" i="6"/>
  <c r="BE173" i="6"/>
  <c r="L184" i="6"/>
  <c r="BE161" i="6"/>
  <c r="L196" i="6"/>
  <c r="BE185" i="6"/>
  <c r="BE150" i="6"/>
  <c r="AL148" i="6"/>
  <c r="BM161" i="6"/>
  <c r="K148" i="6"/>
  <c r="K160" i="6"/>
  <c r="BM173" i="6"/>
  <c r="AL164" i="6"/>
  <c r="BM185" i="6"/>
  <c r="AL152" i="6"/>
  <c r="BQ138" i="6"/>
  <c r="BM197" i="6"/>
  <c r="AL176" i="6"/>
  <c r="O161" i="6"/>
  <c r="O137" i="6"/>
  <c r="S149" i="6"/>
  <c r="AL188" i="6"/>
  <c r="O173" i="6"/>
  <c r="AA172" i="6"/>
  <c r="S161" i="6"/>
  <c r="O185" i="6"/>
  <c r="AA184" i="6"/>
  <c r="S173" i="6"/>
  <c r="AA148" i="6"/>
  <c r="S185" i="6"/>
  <c r="AA196" i="6"/>
  <c r="S197" i="6"/>
  <c r="AR149" i="6"/>
  <c r="AA160" i="6"/>
  <c r="K149" i="6"/>
  <c r="BQ150" i="6"/>
  <c r="AR173" i="6"/>
  <c r="K161" i="6"/>
  <c r="BQ162" i="6"/>
  <c r="AR161" i="6"/>
  <c r="K173" i="6"/>
  <c r="BQ174" i="6"/>
  <c r="K136" i="6"/>
  <c r="AL172" i="6"/>
  <c r="AR185" i="6"/>
  <c r="K185" i="6"/>
  <c r="BQ186" i="6"/>
  <c r="K196" i="6"/>
  <c r="AL184" i="6"/>
  <c r="AR197" i="6"/>
  <c r="K197" i="6"/>
  <c r="M137" i="6"/>
  <c r="AW201" i="6"/>
  <c r="BI163" i="6"/>
  <c r="BM176" i="6"/>
  <c r="AG165" i="6"/>
  <c r="M161" i="6"/>
  <c r="Y143" i="6"/>
  <c r="BU139" i="6"/>
  <c r="BM164" i="6"/>
  <c r="BA200" i="6"/>
  <c r="AG201" i="6"/>
  <c r="M185" i="6"/>
  <c r="BU175" i="6"/>
  <c r="Y167" i="6"/>
  <c r="AH184" i="6"/>
  <c r="BS172" i="6"/>
  <c r="BM200" i="6"/>
  <c r="M197" i="6"/>
  <c r="BU151" i="6"/>
  <c r="Y179" i="6"/>
  <c r="Q139" i="6"/>
  <c r="AH148" i="6"/>
  <c r="BS196" i="6"/>
  <c r="AU172" i="6"/>
  <c r="E164" i="6"/>
  <c r="BP172" i="6"/>
  <c r="Q175" i="6"/>
  <c r="O149" i="6"/>
  <c r="AH160" i="6"/>
  <c r="BS148" i="6"/>
  <c r="AU184" i="6"/>
  <c r="BD186" i="6"/>
  <c r="X162" i="6"/>
  <c r="E176" i="6"/>
  <c r="BP184" i="6"/>
  <c r="U150" i="6"/>
  <c r="Q187" i="6"/>
  <c r="U138" i="6"/>
  <c r="BS160" i="6"/>
  <c r="AU196" i="6"/>
  <c r="X186" i="6"/>
  <c r="AI149" i="6"/>
  <c r="BP148" i="6"/>
  <c r="AS150" i="6"/>
  <c r="U174" i="6"/>
  <c r="Q151" i="6"/>
  <c r="BP136" i="6"/>
  <c r="AU148" i="6"/>
  <c r="AC175" i="6"/>
  <c r="X198" i="6"/>
  <c r="BG161" i="6"/>
  <c r="AI161" i="6"/>
  <c r="BP196" i="6"/>
  <c r="AS162" i="6"/>
  <c r="U162" i="6"/>
  <c r="Q199" i="6"/>
  <c r="AU160" i="6"/>
  <c r="AC187" i="6"/>
  <c r="BG173" i="6"/>
  <c r="AI173" i="6"/>
  <c r="AS174" i="6"/>
  <c r="U186" i="6"/>
  <c r="BA155" i="6"/>
  <c r="AC199" i="6"/>
  <c r="BG149" i="6"/>
  <c r="AI185" i="6"/>
  <c r="AS186" i="6"/>
  <c r="BA167" i="6"/>
  <c r="AC151" i="6"/>
  <c r="BG197" i="6"/>
  <c r="AI197" i="6"/>
  <c r="BA179" i="6"/>
  <c r="BA137" i="6"/>
  <c r="AW153" i="6"/>
  <c r="AN164" i="6"/>
  <c r="BI175" i="6"/>
  <c r="AC163" i="6"/>
  <c r="BG185" i="6"/>
  <c r="BA203" i="6"/>
  <c r="AG141" i="6"/>
  <c r="AW165" i="6"/>
  <c r="BI187" i="6"/>
  <c r="BA191" i="6"/>
  <c r="AW189" i="6"/>
  <c r="BH161" i="6"/>
  <c r="BI199" i="6"/>
  <c r="AW177" i="6"/>
  <c r="BH185" i="6"/>
  <c r="BI151" i="6"/>
  <c r="BM152" i="6"/>
  <c r="BQ200" i="6"/>
  <c r="AS175" i="6"/>
  <c r="BU172" i="6"/>
  <c r="BU136" i="6"/>
  <c r="BE164" i="6"/>
  <c r="AS187" i="6"/>
  <c r="AM173" i="6"/>
  <c r="BY198" i="6"/>
  <c r="Y184" i="6"/>
  <c r="Y136" i="6"/>
  <c r="AS184" i="6"/>
  <c r="BE152" i="6"/>
  <c r="BG172" i="6"/>
  <c r="AS199" i="6"/>
  <c r="AS172" i="6"/>
  <c r="BE188" i="6"/>
  <c r="BG184" i="6"/>
  <c r="BQ175" i="6"/>
  <c r="AS151" i="6"/>
  <c r="BY138" i="6"/>
  <c r="AS148" i="6"/>
  <c r="BC137" i="6"/>
  <c r="BE200" i="6"/>
  <c r="BG148" i="6"/>
  <c r="BQ199" i="6"/>
  <c r="AE197" i="6"/>
  <c r="Y160" i="6"/>
  <c r="AS160" i="6"/>
  <c r="BG160" i="6"/>
  <c r="BQ151" i="6"/>
  <c r="BH186" i="6"/>
  <c r="Y148" i="6"/>
  <c r="AO153" i="6"/>
  <c r="AG140" i="6"/>
  <c r="BQ163" i="6"/>
  <c r="AS163" i="6"/>
  <c r="Y196" i="6"/>
  <c r="Y156" i="6"/>
  <c r="AO165" i="6"/>
  <c r="AG164" i="6"/>
  <c r="N152" i="6"/>
  <c r="Y168" i="6"/>
  <c r="AO177" i="6"/>
  <c r="BI165" i="6"/>
  <c r="AG152" i="6"/>
  <c r="N164" i="6"/>
  <c r="Y192" i="6"/>
  <c r="AO201" i="6"/>
  <c r="AG176" i="6"/>
  <c r="N176" i="6"/>
  <c r="AU149" i="6"/>
  <c r="Y204" i="6"/>
  <c r="AO189" i="6"/>
  <c r="BQ140" i="6"/>
  <c r="AG188" i="6"/>
  <c r="BY150" i="6"/>
  <c r="N188" i="6"/>
  <c r="AU173" i="6"/>
  <c r="Y180" i="6"/>
  <c r="BQ152" i="6"/>
  <c r="X184" i="6"/>
  <c r="BY162" i="6"/>
  <c r="AR150" i="6"/>
  <c r="AU161" i="6"/>
  <c r="AO184" i="6"/>
  <c r="AO136" i="6"/>
  <c r="BA175" i="6"/>
  <c r="BU164" i="6"/>
  <c r="BA149" i="6"/>
  <c r="AD176" i="6"/>
  <c r="BH174" i="6"/>
  <c r="C206" i="6"/>
  <c r="I191" i="6"/>
  <c r="BU188" i="6"/>
  <c r="BY161" i="6"/>
  <c r="BA161" i="6"/>
  <c r="BH198" i="6"/>
  <c r="BC173" i="6"/>
  <c r="BA140" i="6"/>
  <c r="AG153" i="6"/>
  <c r="BA173" i="6"/>
  <c r="BD173" i="6"/>
  <c r="BC161" i="6"/>
  <c r="BA189" i="6"/>
  <c r="AO139" i="6"/>
  <c r="BE163" i="6"/>
  <c r="C170" i="6"/>
  <c r="BU165" i="6"/>
  <c r="AO161" i="6"/>
  <c r="BE143" i="6"/>
  <c r="BE167" i="6"/>
  <c r="U189" i="6"/>
  <c r="AN137" i="6"/>
  <c r="W148" i="6"/>
  <c r="I203" i="6"/>
  <c r="BA141" i="6"/>
  <c r="BA177" i="6"/>
  <c r="U141" i="6"/>
  <c r="W172" i="6"/>
  <c r="W160" i="6"/>
  <c r="AO185" i="6"/>
  <c r="AV161" i="6"/>
  <c r="BS185" i="6"/>
  <c r="C194" i="6"/>
  <c r="C165" i="6"/>
  <c r="BE203" i="6"/>
  <c r="I167" i="6"/>
  <c r="BU189" i="6"/>
  <c r="BA165" i="6"/>
  <c r="BA201" i="6"/>
  <c r="U165" i="6"/>
  <c r="U201" i="6"/>
  <c r="W184" i="6"/>
  <c r="BE139" i="6"/>
  <c r="BH149" i="6"/>
  <c r="BH197" i="6"/>
  <c r="BA199" i="6"/>
  <c r="X150" i="6"/>
  <c r="P174" i="6"/>
  <c r="E188" i="6"/>
  <c r="BU176" i="6"/>
  <c r="BA152" i="6"/>
  <c r="BA188" i="6"/>
  <c r="AG189" i="6"/>
  <c r="BA197" i="6"/>
  <c r="AN149" i="6"/>
  <c r="P173" i="6"/>
  <c r="AO199" i="6"/>
  <c r="BH150" i="6"/>
  <c r="BK161" i="6"/>
  <c r="BC197" i="6"/>
  <c r="C158" i="6"/>
  <c r="BE191" i="6"/>
  <c r="I155" i="6"/>
  <c r="BU201" i="6"/>
  <c r="U177" i="6"/>
  <c r="AW151" i="6"/>
  <c r="I143" i="6"/>
  <c r="C182" i="6"/>
  <c r="C177" i="6"/>
  <c r="AK167" i="6"/>
  <c r="BE155" i="6"/>
  <c r="BU140" i="6"/>
  <c r="BU153" i="6"/>
  <c r="BU177" i="6"/>
  <c r="BD136" i="6"/>
  <c r="AV137" i="6"/>
  <c r="P137" i="6"/>
  <c r="W196" i="6"/>
  <c r="AW139" i="6"/>
  <c r="BH138" i="6"/>
  <c r="BS137" i="6"/>
  <c r="AW173" i="6"/>
  <c r="H160" i="6"/>
  <c r="BH173" i="6"/>
  <c r="BA151" i="6"/>
  <c r="X174" i="6"/>
  <c r="E152" i="6"/>
  <c r="E200" i="6"/>
  <c r="BD172" i="6"/>
  <c r="AN197" i="6"/>
  <c r="BE175" i="6"/>
  <c r="BC149" i="6"/>
  <c r="N184" i="6"/>
  <c r="AO173" i="6"/>
  <c r="P186" i="6"/>
  <c r="BY141" i="6"/>
  <c r="AC149" i="6"/>
  <c r="AV173" i="6"/>
  <c r="AN173" i="6"/>
  <c r="P161" i="6"/>
  <c r="BE187" i="6"/>
  <c r="AW175" i="6"/>
  <c r="AW163" i="6"/>
  <c r="AO151" i="6"/>
  <c r="BS149" i="6"/>
  <c r="BS197" i="6"/>
  <c r="Z188" i="6"/>
  <c r="P150" i="6"/>
  <c r="P198" i="6"/>
  <c r="BY189" i="6"/>
  <c r="AC197" i="6"/>
  <c r="BH172" i="6"/>
  <c r="AV185" i="6"/>
  <c r="AN161" i="6"/>
  <c r="P185" i="6"/>
  <c r="BE151" i="6"/>
  <c r="AW187" i="6"/>
  <c r="AO175" i="6"/>
  <c r="AO163" i="6"/>
  <c r="BS173" i="6"/>
  <c r="Q189" i="6"/>
  <c r="AO149" i="6"/>
  <c r="AO197" i="6"/>
  <c r="D161" i="6"/>
  <c r="P162" i="6"/>
  <c r="BH160" i="6"/>
  <c r="AV149" i="6"/>
  <c r="P149" i="6"/>
  <c r="AE161" i="6"/>
  <c r="AE173" i="6"/>
  <c r="AK203" i="6"/>
  <c r="BD137" i="6"/>
  <c r="BI177" i="6"/>
  <c r="AN176" i="6"/>
  <c r="AW185" i="6"/>
  <c r="H184" i="6"/>
  <c r="H148" i="6"/>
  <c r="BD150" i="6"/>
  <c r="BD198" i="6"/>
  <c r="BD160" i="6"/>
  <c r="BY185" i="6"/>
  <c r="BD185" i="6"/>
  <c r="AD188" i="6"/>
  <c r="BK185" i="6"/>
  <c r="AK191" i="6"/>
  <c r="AD140" i="6"/>
  <c r="BI141" i="6"/>
  <c r="BI189" i="6"/>
  <c r="AN188" i="6"/>
  <c r="AW149" i="6"/>
  <c r="AW197" i="6"/>
  <c r="H196" i="6"/>
  <c r="BD174" i="6"/>
  <c r="BD196" i="6"/>
  <c r="BY173" i="6"/>
  <c r="BD149" i="6"/>
  <c r="BD197" i="6"/>
  <c r="AD152" i="6"/>
  <c r="AD200" i="6"/>
  <c r="BK149" i="6"/>
  <c r="BK197" i="6"/>
  <c r="AK155" i="6"/>
  <c r="AK179" i="6"/>
  <c r="BY137" i="6"/>
  <c r="H136" i="6"/>
  <c r="BI153" i="6"/>
  <c r="AN152" i="6"/>
  <c r="AN200" i="6"/>
  <c r="AW161" i="6"/>
  <c r="BD162" i="6"/>
  <c r="BD184" i="6"/>
  <c r="BY149" i="6"/>
  <c r="AC137" i="6"/>
  <c r="BH136" i="6"/>
  <c r="N196" i="6"/>
  <c r="Q177" i="6"/>
  <c r="D197" i="6"/>
  <c r="Z152" i="6"/>
  <c r="Z200" i="6"/>
  <c r="BY153" i="6"/>
  <c r="BY201" i="6"/>
  <c r="AC161" i="6"/>
  <c r="BH184" i="6"/>
  <c r="N136" i="6"/>
  <c r="N148" i="6"/>
  <c r="Q153" i="6"/>
  <c r="Q201" i="6"/>
  <c r="D149" i="6"/>
  <c r="D185" i="6"/>
  <c r="Z176" i="6"/>
  <c r="BY177" i="6"/>
  <c r="AC185" i="6"/>
  <c r="BH148" i="6"/>
  <c r="N172" i="6"/>
  <c r="Q165" i="6"/>
  <c r="D173" i="6"/>
  <c r="Z164" i="6"/>
  <c r="BK192" i="6"/>
  <c r="BK204" i="6"/>
  <c r="BK168" i="6"/>
  <c r="BK156" i="6"/>
  <c r="BK144" i="6"/>
  <c r="BK180" i="6"/>
  <c r="Y207" i="6"/>
  <c r="Y195" i="6"/>
  <c r="Y171" i="6"/>
  <c r="Y159" i="6"/>
  <c r="Y147" i="6"/>
  <c r="Y183" i="6"/>
  <c r="S169" i="6"/>
  <c r="S145" i="6"/>
  <c r="S205" i="6"/>
  <c r="S157" i="6"/>
  <c r="S193" i="6"/>
  <c r="S181" i="6"/>
  <c r="BC206" i="6"/>
  <c r="BC194" i="6"/>
  <c r="BC170" i="6"/>
  <c r="BC158" i="6"/>
  <c r="BC146" i="6"/>
  <c r="BC182" i="6"/>
  <c r="AM195" i="6"/>
  <c r="AM207" i="6"/>
  <c r="AM171" i="6"/>
  <c r="AM159" i="6"/>
  <c r="AM147" i="6"/>
  <c r="AM183" i="6"/>
  <c r="G195" i="6"/>
  <c r="G207" i="6"/>
  <c r="G171" i="6"/>
  <c r="G159" i="6"/>
  <c r="G147" i="6"/>
  <c r="G183" i="6"/>
  <c r="AS169" i="6"/>
  <c r="AS157" i="6"/>
  <c r="AS145" i="6"/>
  <c r="AS205" i="6"/>
  <c r="AS193" i="6"/>
  <c r="AS181" i="6"/>
  <c r="BL201" i="6"/>
  <c r="BL189" i="6"/>
  <c r="BL165" i="6"/>
  <c r="BL141" i="6"/>
  <c r="BL153" i="6"/>
  <c r="BL177" i="6"/>
  <c r="BA160" i="6"/>
  <c r="BA148" i="6"/>
  <c r="BA196" i="6"/>
  <c r="BA172" i="6"/>
  <c r="BA136" i="6"/>
  <c r="BA184" i="6"/>
  <c r="BJ195" i="6"/>
  <c r="BJ207" i="6"/>
  <c r="BJ159" i="6"/>
  <c r="BJ171" i="6"/>
  <c r="BJ147" i="6"/>
  <c r="BJ183" i="6"/>
  <c r="AD207" i="6"/>
  <c r="AD195" i="6"/>
  <c r="AD159" i="6"/>
  <c r="AD171" i="6"/>
  <c r="AD147" i="6"/>
  <c r="AD183" i="6"/>
  <c r="BU194" i="6"/>
  <c r="BU206" i="6"/>
  <c r="BU158" i="6"/>
  <c r="BU170" i="6"/>
  <c r="BU146" i="6"/>
  <c r="BU182" i="6"/>
  <c r="AO206" i="6"/>
  <c r="AO194" i="6"/>
  <c r="AO170" i="6"/>
  <c r="AO146" i="6"/>
  <c r="AO158" i="6"/>
  <c r="AO182" i="6"/>
  <c r="I194" i="6"/>
  <c r="I206" i="6"/>
  <c r="I170" i="6"/>
  <c r="I158" i="6"/>
  <c r="I146" i="6"/>
  <c r="I182" i="6"/>
  <c r="AB169" i="6"/>
  <c r="AB157" i="6"/>
  <c r="AB145" i="6"/>
  <c r="AB205" i="6"/>
  <c r="AB193" i="6"/>
  <c r="AB181" i="6"/>
  <c r="AM169" i="6"/>
  <c r="AM157" i="6"/>
  <c r="AM145" i="6"/>
  <c r="AM205" i="6"/>
  <c r="AM193" i="6"/>
  <c r="AM181" i="6"/>
  <c r="BV169" i="6"/>
  <c r="BV205" i="6"/>
  <c r="BV145" i="6"/>
  <c r="BV157" i="6"/>
  <c r="BV193" i="6"/>
  <c r="BV181" i="6"/>
  <c r="J169" i="6"/>
  <c r="J205" i="6"/>
  <c r="J157" i="6"/>
  <c r="J145" i="6"/>
  <c r="J193" i="6"/>
  <c r="J181" i="6"/>
  <c r="BM157" i="6"/>
  <c r="BM169" i="6"/>
  <c r="BM145" i="6"/>
  <c r="BM205" i="6"/>
  <c r="BM193" i="6"/>
  <c r="BM181" i="6"/>
  <c r="BX204" i="6"/>
  <c r="BX192" i="6"/>
  <c r="BX168" i="6"/>
  <c r="BX156" i="6"/>
  <c r="BX144" i="6"/>
  <c r="BX180" i="6"/>
  <c r="I166" i="6"/>
  <c r="I154" i="6"/>
  <c r="I142" i="6"/>
  <c r="I202" i="6"/>
  <c r="I190" i="6"/>
  <c r="I178" i="6"/>
  <c r="P189" i="6"/>
  <c r="P201" i="6"/>
  <c r="P177" i="6"/>
  <c r="P165" i="6"/>
  <c r="P153" i="6"/>
  <c r="P141" i="6"/>
  <c r="I192" i="6"/>
  <c r="I204" i="6"/>
  <c r="I180" i="6"/>
  <c r="I156" i="6"/>
  <c r="I168" i="6"/>
  <c r="I144" i="6"/>
  <c r="BW200" i="6"/>
  <c r="BW188" i="6"/>
  <c r="BW164" i="6"/>
  <c r="BW176" i="6"/>
  <c r="BW152" i="6"/>
  <c r="BW140" i="6"/>
  <c r="AG180" i="6"/>
  <c r="AG204" i="6"/>
  <c r="AG192" i="6"/>
  <c r="AG168" i="6"/>
  <c r="AG156" i="6"/>
  <c r="AG144" i="6"/>
  <c r="BL203" i="6"/>
  <c r="BL191" i="6"/>
  <c r="BL179" i="6"/>
  <c r="BL167" i="6"/>
  <c r="BL155" i="6"/>
  <c r="BL143" i="6"/>
  <c r="BW154" i="6"/>
  <c r="BW166" i="6"/>
  <c r="BW202" i="6"/>
  <c r="BW190" i="6"/>
  <c r="BW178" i="6"/>
  <c r="BW142" i="6"/>
  <c r="AY174" i="6"/>
  <c r="AY198" i="6"/>
  <c r="AY186" i="6"/>
  <c r="AY162" i="6"/>
  <c r="AY150" i="6"/>
  <c r="AY138" i="6"/>
  <c r="AB204" i="6"/>
  <c r="AB192" i="6"/>
  <c r="AB180" i="6"/>
  <c r="AB168" i="6"/>
  <c r="AB156" i="6"/>
  <c r="AB144" i="6"/>
  <c r="H189" i="6"/>
  <c r="H201" i="6"/>
  <c r="H165" i="6"/>
  <c r="H177" i="6"/>
  <c r="H153" i="6"/>
  <c r="H141" i="6"/>
  <c r="BW203" i="6"/>
  <c r="BW179" i="6"/>
  <c r="BW191" i="6"/>
  <c r="BW167" i="6"/>
  <c r="BW155" i="6"/>
  <c r="BW143" i="6"/>
  <c r="L179" i="6"/>
  <c r="L203" i="6"/>
  <c r="L191" i="6"/>
  <c r="L155" i="6"/>
  <c r="L167" i="6"/>
  <c r="L143" i="6"/>
  <c r="BT163" i="6"/>
  <c r="BT151" i="6"/>
  <c r="BT199" i="6"/>
  <c r="BT187" i="6"/>
  <c r="BT175" i="6"/>
  <c r="BT139" i="6"/>
  <c r="E203" i="6"/>
  <c r="E179" i="6"/>
  <c r="E191" i="6"/>
  <c r="E167" i="6"/>
  <c r="E155" i="6"/>
  <c r="E143" i="6"/>
  <c r="AV166" i="6"/>
  <c r="AV154" i="6"/>
  <c r="AV202" i="6"/>
  <c r="AV190" i="6"/>
  <c r="AV178" i="6"/>
  <c r="AV142" i="6"/>
  <c r="P166" i="6"/>
  <c r="P154" i="6"/>
  <c r="P202" i="6"/>
  <c r="P190" i="6"/>
  <c r="P178" i="6"/>
  <c r="P142" i="6"/>
  <c r="BG189" i="6"/>
  <c r="BG201" i="6"/>
  <c r="BG177" i="6"/>
  <c r="BG165" i="6"/>
  <c r="BG153" i="6"/>
  <c r="BG141" i="6"/>
  <c r="AA201" i="6"/>
  <c r="AA189" i="6"/>
  <c r="AA165" i="6"/>
  <c r="AA177" i="6"/>
  <c r="AA153" i="6"/>
  <c r="AA141" i="6"/>
  <c r="BR188" i="6"/>
  <c r="BR200" i="6"/>
  <c r="BR176" i="6"/>
  <c r="BR164" i="6"/>
  <c r="BR152" i="6"/>
  <c r="BR140" i="6"/>
  <c r="AU198" i="6"/>
  <c r="AU174" i="6"/>
  <c r="AU186" i="6"/>
  <c r="AU150" i="6"/>
  <c r="AU162" i="6"/>
  <c r="AU138" i="6"/>
  <c r="BL169" i="6"/>
  <c r="BL157" i="6"/>
  <c r="BL205" i="6"/>
  <c r="BL193" i="6"/>
  <c r="BL145" i="6"/>
  <c r="BL181" i="6"/>
  <c r="BW204" i="6"/>
  <c r="BW192" i="6"/>
  <c r="BW156" i="6"/>
  <c r="BW168" i="6"/>
  <c r="BW144" i="6"/>
  <c r="BW180" i="6"/>
  <c r="AQ204" i="6"/>
  <c r="AQ192" i="6"/>
  <c r="AQ168" i="6"/>
  <c r="AQ144" i="6"/>
  <c r="AQ156" i="6"/>
  <c r="AQ180" i="6"/>
  <c r="K204" i="6"/>
  <c r="K192" i="6"/>
  <c r="K156" i="6"/>
  <c r="K168" i="6"/>
  <c r="K144" i="6"/>
  <c r="K180" i="6"/>
  <c r="BB203" i="6"/>
  <c r="BB191" i="6"/>
  <c r="BB167" i="6"/>
  <c r="BB155" i="6"/>
  <c r="BB143" i="6"/>
  <c r="BB179" i="6"/>
  <c r="V203" i="6"/>
  <c r="V191" i="6"/>
  <c r="V167" i="6"/>
  <c r="V143" i="6"/>
  <c r="V155" i="6"/>
  <c r="V179" i="6"/>
  <c r="BY207" i="6"/>
  <c r="BY195" i="6"/>
  <c r="BY159" i="6"/>
  <c r="BY171" i="6"/>
  <c r="BY147" i="6"/>
  <c r="BY183" i="6"/>
  <c r="AS195" i="6"/>
  <c r="AS207" i="6"/>
  <c r="AS159" i="6"/>
  <c r="AS171" i="6"/>
  <c r="AS147" i="6"/>
  <c r="AS183" i="6"/>
  <c r="M207" i="6"/>
  <c r="M195" i="6"/>
  <c r="M159" i="6"/>
  <c r="M171" i="6"/>
  <c r="M147" i="6"/>
  <c r="M183" i="6"/>
  <c r="BD194" i="6"/>
  <c r="BD206" i="6"/>
  <c r="BD170" i="6"/>
  <c r="BD146" i="6"/>
  <c r="BD158" i="6"/>
  <c r="BD182" i="6"/>
  <c r="X206" i="6"/>
  <c r="X194" i="6"/>
  <c r="X170" i="6"/>
  <c r="X146" i="6"/>
  <c r="X158" i="6"/>
  <c r="X182" i="6"/>
  <c r="BG169" i="6"/>
  <c r="BG145" i="6"/>
  <c r="BG205" i="6"/>
  <c r="BG157" i="6"/>
  <c r="BG181" i="6"/>
  <c r="BG193" i="6"/>
  <c r="BV204" i="6"/>
  <c r="BV192" i="6"/>
  <c r="BV168" i="6"/>
  <c r="BV156" i="6"/>
  <c r="BV144" i="6"/>
  <c r="BV180" i="6"/>
  <c r="AV195" i="6"/>
  <c r="AV207" i="6"/>
  <c r="AV171" i="6"/>
  <c r="AV159" i="6"/>
  <c r="AV147" i="6"/>
  <c r="AV183" i="6"/>
  <c r="P207" i="6"/>
  <c r="P195" i="6"/>
  <c r="P171" i="6"/>
  <c r="P147" i="6"/>
  <c r="P159" i="6"/>
  <c r="P183" i="6"/>
  <c r="BG206" i="6"/>
  <c r="BG194" i="6"/>
  <c r="BG158" i="6"/>
  <c r="BG170" i="6"/>
  <c r="BG146" i="6"/>
  <c r="BG182" i="6"/>
  <c r="AA206" i="6"/>
  <c r="AA194" i="6"/>
  <c r="AA170" i="6"/>
  <c r="AA158" i="6"/>
  <c r="AA146" i="6"/>
  <c r="AA182" i="6"/>
  <c r="BJ169" i="6"/>
  <c r="BJ157" i="6"/>
  <c r="BJ145" i="6"/>
  <c r="BJ205" i="6"/>
  <c r="BJ193" i="6"/>
  <c r="BJ181" i="6"/>
  <c r="BA166" i="6"/>
  <c r="BA154" i="6"/>
  <c r="BA202" i="6"/>
  <c r="BA190" i="6"/>
  <c r="BA142" i="6"/>
  <c r="BA178" i="6"/>
  <c r="AY207" i="6"/>
  <c r="AY195" i="6"/>
  <c r="AY171" i="6"/>
  <c r="AY159" i="6"/>
  <c r="AY147" i="6"/>
  <c r="AY183" i="6"/>
  <c r="S207" i="6"/>
  <c r="S195" i="6"/>
  <c r="S171" i="6"/>
  <c r="S147" i="6"/>
  <c r="S159" i="6"/>
  <c r="S183" i="6"/>
  <c r="BJ206" i="6"/>
  <c r="BJ194" i="6"/>
  <c r="BJ170" i="6"/>
  <c r="BJ146" i="6"/>
  <c r="BJ158" i="6"/>
  <c r="BJ182" i="6"/>
  <c r="AD206" i="6"/>
  <c r="AD194" i="6"/>
  <c r="AD158" i="6"/>
  <c r="AD170" i="6"/>
  <c r="AD146" i="6"/>
  <c r="AD182" i="6"/>
  <c r="BQ169" i="6"/>
  <c r="BQ157" i="6"/>
  <c r="BQ205" i="6"/>
  <c r="BQ145" i="6"/>
  <c r="BQ181" i="6"/>
  <c r="BQ193" i="6"/>
  <c r="E169" i="6"/>
  <c r="E157" i="6"/>
  <c r="E205" i="6"/>
  <c r="E145" i="6"/>
  <c r="E181" i="6"/>
  <c r="E193" i="6"/>
  <c r="BH201" i="6"/>
  <c r="BH189" i="6"/>
  <c r="BH165" i="6"/>
  <c r="BH153" i="6"/>
  <c r="BH141" i="6"/>
  <c r="BH177" i="6"/>
  <c r="AX207" i="6"/>
  <c r="AX195" i="6"/>
  <c r="AX171" i="6"/>
  <c r="AX159" i="6"/>
  <c r="AX147" i="6"/>
  <c r="AX183" i="6"/>
  <c r="R207" i="6"/>
  <c r="R195" i="6"/>
  <c r="R171" i="6"/>
  <c r="R159" i="6"/>
  <c r="R147" i="6"/>
  <c r="R183" i="6"/>
  <c r="BI206" i="6"/>
  <c r="BI194" i="6"/>
  <c r="BI170" i="6"/>
  <c r="BI158" i="6"/>
  <c r="BI146" i="6"/>
  <c r="BI182" i="6"/>
  <c r="AC206" i="6"/>
  <c r="AC194" i="6"/>
  <c r="AC170" i="6"/>
  <c r="AC158" i="6"/>
  <c r="AC146" i="6"/>
  <c r="AC182" i="6"/>
  <c r="BP169" i="6"/>
  <c r="BP157" i="6"/>
  <c r="BP145" i="6"/>
  <c r="BP205" i="6"/>
  <c r="BP193" i="6"/>
  <c r="BP181" i="6"/>
  <c r="D169" i="6"/>
  <c r="D205" i="6"/>
  <c r="D193" i="6"/>
  <c r="D157" i="6"/>
  <c r="D145" i="6"/>
  <c r="D181" i="6"/>
  <c r="AE169" i="6"/>
  <c r="AE157" i="6"/>
  <c r="AE145" i="6"/>
  <c r="AE205" i="6"/>
  <c r="AE193" i="6"/>
  <c r="AE181" i="6"/>
  <c r="BN157" i="6"/>
  <c r="BN169" i="6"/>
  <c r="BN205" i="6"/>
  <c r="BN145" i="6"/>
  <c r="BN181" i="6"/>
  <c r="BN193" i="6"/>
  <c r="BY204" i="6"/>
  <c r="BY192" i="6"/>
  <c r="BY156" i="6"/>
  <c r="BY168" i="6"/>
  <c r="BY144" i="6"/>
  <c r="BY180" i="6"/>
  <c r="BQ166" i="6"/>
  <c r="BQ154" i="6"/>
  <c r="BQ202" i="6"/>
  <c r="BQ190" i="6"/>
  <c r="BQ142" i="6"/>
  <c r="BQ178" i="6"/>
  <c r="Y169" i="6"/>
  <c r="Y145" i="6"/>
  <c r="Y157" i="6"/>
  <c r="Y205" i="6"/>
  <c r="Y193" i="6"/>
  <c r="Y181" i="6"/>
  <c r="BD192" i="6"/>
  <c r="BD204" i="6"/>
  <c r="BD168" i="6"/>
  <c r="BD156" i="6"/>
  <c r="BD144" i="6"/>
  <c r="BD180" i="6"/>
  <c r="AT180" i="6"/>
  <c r="AT204" i="6"/>
  <c r="AT192" i="6"/>
  <c r="AT168" i="6"/>
  <c r="AT156" i="6"/>
  <c r="AT144" i="6"/>
  <c r="AP192" i="6"/>
  <c r="AP204" i="6"/>
  <c r="AP180" i="6"/>
  <c r="AP168" i="6"/>
  <c r="AP156" i="6"/>
  <c r="AP144" i="6"/>
  <c r="BZ173" i="6"/>
  <c r="BZ197" i="6"/>
  <c r="BZ185" i="6"/>
  <c r="BZ149" i="6"/>
  <c r="BZ161" i="6"/>
  <c r="BZ137" i="6"/>
  <c r="U204" i="6"/>
  <c r="U192" i="6"/>
  <c r="U180" i="6"/>
  <c r="U168" i="6"/>
  <c r="U156" i="6"/>
  <c r="U144" i="6"/>
  <c r="AN191" i="6"/>
  <c r="AN203" i="6"/>
  <c r="AN179" i="6"/>
  <c r="AN155" i="6"/>
  <c r="AN167" i="6"/>
  <c r="AN143" i="6"/>
  <c r="L201" i="6"/>
  <c r="L189" i="6"/>
  <c r="L177" i="6"/>
  <c r="L165" i="6"/>
  <c r="L153" i="6"/>
  <c r="L141" i="6"/>
  <c r="AV204" i="6"/>
  <c r="AV180" i="6"/>
  <c r="AV192" i="6"/>
  <c r="AV168" i="6"/>
  <c r="AV156" i="6"/>
  <c r="AV144" i="6"/>
  <c r="P204" i="6"/>
  <c r="P180" i="6"/>
  <c r="P192" i="6"/>
  <c r="P168" i="6"/>
  <c r="P156" i="6"/>
  <c r="P144" i="6"/>
  <c r="M200" i="6"/>
  <c r="M188" i="6"/>
  <c r="M176" i="6"/>
  <c r="M164" i="6"/>
  <c r="M152" i="6"/>
  <c r="M140" i="6"/>
  <c r="AZ203" i="6"/>
  <c r="AZ191" i="6"/>
  <c r="AZ155" i="6"/>
  <c r="AZ179" i="6"/>
  <c r="AZ167" i="6"/>
  <c r="AZ143" i="6"/>
  <c r="AJ201" i="6"/>
  <c r="AJ189" i="6"/>
  <c r="AJ177" i="6"/>
  <c r="AJ165" i="6"/>
  <c r="AJ153" i="6"/>
  <c r="AJ141" i="6"/>
  <c r="AD197" i="6"/>
  <c r="AD185" i="6"/>
  <c r="AD173" i="6"/>
  <c r="AD149" i="6"/>
  <c r="AD161" i="6"/>
  <c r="AD137" i="6"/>
  <c r="BP166" i="6"/>
  <c r="BP154" i="6"/>
  <c r="BP202" i="6"/>
  <c r="BP142" i="6"/>
  <c r="BP190" i="6"/>
  <c r="BP178" i="6"/>
  <c r="AJ166" i="6"/>
  <c r="AJ154" i="6"/>
  <c r="AJ202" i="6"/>
  <c r="AJ142" i="6"/>
  <c r="AJ190" i="6"/>
  <c r="AJ178" i="6"/>
  <c r="D166" i="6"/>
  <c r="D202" i="6"/>
  <c r="D154" i="6"/>
  <c r="D142" i="6"/>
  <c r="D190" i="6"/>
  <c r="D178" i="6"/>
  <c r="AU201" i="6"/>
  <c r="AU189" i="6"/>
  <c r="AU153" i="6"/>
  <c r="AU177" i="6"/>
  <c r="AU165" i="6"/>
  <c r="AU141" i="6"/>
  <c r="O201" i="6"/>
  <c r="O189" i="6"/>
  <c r="O177" i="6"/>
  <c r="O165" i="6"/>
  <c r="O153" i="6"/>
  <c r="O141" i="6"/>
  <c r="BF200" i="6"/>
  <c r="BF188" i="6"/>
  <c r="BF164" i="6"/>
  <c r="BF176" i="6"/>
  <c r="BF152" i="6"/>
  <c r="BF140" i="6"/>
  <c r="AZ199" i="6"/>
  <c r="AZ163" i="6"/>
  <c r="AZ151" i="6"/>
  <c r="AZ139" i="6"/>
  <c r="AZ187" i="6"/>
  <c r="AZ175" i="6"/>
  <c r="BV197" i="6"/>
  <c r="BV173" i="6"/>
  <c r="BV185" i="6"/>
  <c r="BV161" i="6"/>
  <c r="BV149" i="6"/>
  <c r="BV137" i="6"/>
  <c r="E148" i="6"/>
  <c r="E196" i="6"/>
  <c r="E160" i="6"/>
  <c r="E172" i="6"/>
  <c r="E136" i="6"/>
  <c r="E184" i="6"/>
  <c r="AM166" i="6"/>
  <c r="AM202" i="6"/>
  <c r="AM154" i="6"/>
  <c r="AM190" i="6"/>
  <c r="AM142" i="6"/>
  <c r="AM178" i="6"/>
  <c r="G166" i="6"/>
  <c r="G154" i="6"/>
  <c r="G202" i="6"/>
  <c r="G190" i="6"/>
  <c r="G142" i="6"/>
  <c r="G178" i="6"/>
  <c r="AX201" i="6"/>
  <c r="AX189" i="6"/>
  <c r="AX177" i="6"/>
  <c r="AX165" i="6"/>
  <c r="AX153" i="6"/>
  <c r="AX141" i="6"/>
  <c r="R201" i="6"/>
  <c r="R189" i="6"/>
  <c r="R177" i="6"/>
  <c r="R165" i="6"/>
  <c r="R153" i="6"/>
  <c r="R141" i="6"/>
  <c r="AA154" i="6"/>
  <c r="AA166" i="6"/>
  <c r="AA202" i="6"/>
  <c r="AA178" i="6"/>
  <c r="AA190" i="6"/>
  <c r="AA142" i="6"/>
  <c r="BL163" i="6"/>
  <c r="BL151" i="6"/>
  <c r="BL199" i="6"/>
  <c r="BL187" i="6"/>
  <c r="BL139" i="6"/>
  <c r="BL175" i="6"/>
  <c r="BM160" i="6"/>
  <c r="BM196" i="6"/>
  <c r="BM148" i="6"/>
  <c r="BM184" i="6"/>
  <c r="BM172" i="6"/>
  <c r="BM136" i="6"/>
  <c r="AY203" i="6"/>
  <c r="AY191" i="6"/>
  <c r="AY179" i="6"/>
  <c r="AY167" i="6"/>
  <c r="AY155" i="6"/>
  <c r="AY143" i="6"/>
  <c r="BJ166" i="6"/>
  <c r="BJ154" i="6"/>
  <c r="BJ202" i="6"/>
  <c r="BJ190" i="6"/>
  <c r="BJ178" i="6"/>
  <c r="BJ142" i="6"/>
  <c r="AB163" i="6"/>
  <c r="AB151" i="6"/>
  <c r="AB199" i="6"/>
  <c r="AB187" i="6"/>
  <c r="AB175" i="6"/>
  <c r="AB139" i="6"/>
  <c r="AJ160" i="6"/>
  <c r="AJ148" i="6"/>
  <c r="AJ196" i="6"/>
  <c r="AJ172" i="6"/>
  <c r="AJ184" i="6"/>
  <c r="AJ136" i="6"/>
  <c r="T160" i="6"/>
  <c r="T148" i="6"/>
  <c r="T172" i="6"/>
  <c r="T196" i="6"/>
  <c r="T184" i="6"/>
  <c r="T136" i="6"/>
  <c r="AI154" i="6"/>
  <c r="AI202" i="6"/>
  <c r="AI166" i="6"/>
  <c r="AI190" i="6"/>
  <c r="AI178" i="6"/>
  <c r="AI142" i="6"/>
  <c r="BS203" i="6"/>
  <c r="BS191" i="6"/>
  <c r="BS179" i="6"/>
  <c r="BS167" i="6"/>
  <c r="BS155" i="6"/>
  <c r="BS143" i="6"/>
  <c r="G203" i="6"/>
  <c r="G191" i="6"/>
  <c r="G179" i="6"/>
  <c r="G155" i="6"/>
  <c r="G167" i="6"/>
  <c r="G143" i="6"/>
  <c r="R166" i="6"/>
  <c r="R154" i="6"/>
  <c r="R202" i="6"/>
  <c r="R178" i="6"/>
  <c r="R142" i="6"/>
  <c r="R190" i="6"/>
  <c r="BT200" i="6"/>
  <c r="BT188" i="6"/>
  <c r="BT176" i="6"/>
  <c r="BT164" i="6"/>
  <c r="BT152" i="6"/>
  <c r="BT140" i="6"/>
  <c r="BH163" i="6"/>
  <c r="BH199" i="6"/>
  <c r="BH151" i="6"/>
  <c r="BH187" i="6"/>
  <c r="BH175" i="6"/>
  <c r="BH139" i="6"/>
  <c r="AF200" i="6"/>
  <c r="AF176" i="6"/>
  <c r="AF188" i="6"/>
  <c r="AF152" i="6"/>
  <c r="AF164" i="6"/>
  <c r="AF140" i="6"/>
  <c r="BW151" i="6"/>
  <c r="BW163" i="6"/>
  <c r="BW199" i="6"/>
  <c r="BW175" i="6"/>
  <c r="BW187" i="6"/>
  <c r="BW139" i="6"/>
  <c r="AQ199" i="6"/>
  <c r="AQ151" i="6"/>
  <c r="AQ163" i="6"/>
  <c r="AQ175" i="6"/>
  <c r="AQ187" i="6"/>
  <c r="AQ139" i="6"/>
  <c r="K151" i="6"/>
  <c r="K163" i="6"/>
  <c r="K199" i="6"/>
  <c r="K175" i="6"/>
  <c r="K187" i="6"/>
  <c r="K139" i="6"/>
  <c r="BB198" i="6"/>
  <c r="BB186" i="6"/>
  <c r="BB174" i="6"/>
  <c r="BB150" i="6"/>
  <c r="BB162" i="6"/>
  <c r="BB138" i="6"/>
  <c r="V198" i="6"/>
  <c r="V186" i="6"/>
  <c r="V174" i="6"/>
  <c r="V150" i="6"/>
  <c r="V162" i="6"/>
  <c r="V138" i="6"/>
  <c r="P160" i="6"/>
  <c r="P148" i="6"/>
  <c r="P172" i="6"/>
  <c r="P196" i="6"/>
  <c r="P184" i="6"/>
  <c r="P136" i="6"/>
  <c r="AA188" i="6"/>
  <c r="AA200" i="6"/>
  <c r="AA164" i="6"/>
  <c r="AA176" i="6"/>
  <c r="AA152" i="6"/>
  <c r="AA140" i="6"/>
  <c r="BR163" i="6"/>
  <c r="BR151" i="6"/>
  <c r="BR199" i="6"/>
  <c r="BR187" i="6"/>
  <c r="BR175" i="6"/>
  <c r="BR139" i="6"/>
  <c r="AL163" i="6"/>
  <c r="AL151" i="6"/>
  <c r="AL199" i="6"/>
  <c r="AL187" i="6"/>
  <c r="AL175" i="6"/>
  <c r="AL139" i="6"/>
  <c r="F163" i="6"/>
  <c r="F151" i="6"/>
  <c r="F199" i="6"/>
  <c r="F187" i="6"/>
  <c r="F175" i="6"/>
  <c r="F139" i="6"/>
  <c r="J200" i="6"/>
  <c r="J188" i="6"/>
  <c r="J176" i="6"/>
  <c r="J164" i="6"/>
  <c r="J152" i="6"/>
  <c r="J140" i="6"/>
  <c r="V201" i="6"/>
  <c r="V177" i="6"/>
  <c r="V189" i="6"/>
  <c r="V153" i="6"/>
  <c r="V165" i="6"/>
  <c r="V141" i="6"/>
  <c r="BW186" i="6"/>
  <c r="BW174" i="6"/>
  <c r="BW198" i="6"/>
  <c r="BW162" i="6"/>
  <c r="BW150" i="6"/>
  <c r="BW138" i="6"/>
  <c r="AU203" i="6"/>
  <c r="AU191" i="6"/>
  <c r="AU179" i="6"/>
  <c r="AU167" i="6"/>
  <c r="AU155" i="6"/>
  <c r="AU143" i="6"/>
  <c r="BF166" i="6"/>
  <c r="BF202" i="6"/>
  <c r="BF154" i="6"/>
  <c r="BF178" i="6"/>
  <c r="BF142" i="6"/>
  <c r="BF190" i="6"/>
  <c r="BP200" i="6"/>
  <c r="BP176" i="6"/>
  <c r="BP188" i="6"/>
  <c r="BP164" i="6"/>
  <c r="BP152" i="6"/>
  <c r="BP140" i="6"/>
  <c r="AM198" i="6"/>
  <c r="AM174" i="6"/>
  <c r="AM162" i="6"/>
  <c r="AM186" i="6"/>
  <c r="AM150" i="6"/>
  <c r="AM138" i="6"/>
  <c r="AY166" i="6"/>
  <c r="AY202" i="6"/>
  <c r="AY154" i="6"/>
  <c r="AY178" i="6"/>
  <c r="AY190" i="6"/>
  <c r="AY142" i="6"/>
  <c r="AF163" i="6"/>
  <c r="AF199" i="6"/>
  <c r="AF151" i="6"/>
  <c r="AF187" i="6"/>
  <c r="AF139" i="6"/>
  <c r="AF175" i="6"/>
  <c r="Q160" i="6"/>
  <c r="Q148" i="6"/>
  <c r="Q196" i="6"/>
  <c r="Q184" i="6"/>
  <c r="Q172" i="6"/>
  <c r="Q136" i="6"/>
  <c r="K203" i="6"/>
  <c r="K179" i="6"/>
  <c r="K191" i="6"/>
  <c r="K155" i="6"/>
  <c r="K167" i="6"/>
  <c r="K143" i="6"/>
  <c r="V166" i="6"/>
  <c r="V154" i="6"/>
  <c r="V202" i="6"/>
  <c r="V190" i="6"/>
  <c r="V178" i="6"/>
  <c r="V142" i="6"/>
  <c r="BX200" i="6"/>
  <c r="BX176" i="6"/>
  <c r="BX188" i="6"/>
  <c r="BX152" i="6"/>
  <c r="BX164" i="6"/>
  <c r="BX140" i="6"/>
  <c r="BS198" i="6"/>
  <c r="BS186" i="6"/>
  <c r="BS174" i="6"/>
  <c r="BS162" i="6"/>
  <c r="BS150" i="6"/>
  <c r="BS138" i="6"/>
  <c r="AJ176" i="6"/>
  <c r="AJ188" i="6"/>
  <c r="AJ200" i="6"/>
  <c r="AJ164" i="6"/>
  <c r="AJ152" i="6"/>
  <c r="AJ140" i="6"/>
  <c r="D200" i="6"/>
  <c r="D176" i="6"/>
  <c r="D188" i="6"/>
  <c r="D164" i="6"/>
  <c r="D152" i="6"/>
  <c r="D140" i="6"/>
  <c r="AU163" i="6"/>
  <c r="AU151" i="6"/>
  <c r="AU199" i="6"/>
  <c r="AU187" i="6"/>
  <c r="AU175" i="6"/>
  <c r="AU139" i="6"/>
  <c r="O163" i="6"/>
  <c r="O151" i="6"/>
  <c r="O199" i="6"/>
  <c r="O187" i="6"/>
  <c r="O175" i="6"/>
  <c r="O139" i="6"/>
  <c r="BF174" i="6"/>
  <c r="BF186" i="6"/>
  <c r="BF198" i="6"/>
  <c r="BF162" i="6"/>
  <c r="BF150" i="6"/>
  <c r="BF138" i="6"/>
  <c r="Z198" i="6"/>
  <c r="Z174" i="6"/>
  <c r="Z186" i="6"/>
  <c r="Z162" i="6"/>
  <c r="Z150" i="6"/>
  <c r="Z138" i="6"/>
  <c r="W200" i="6"/>
  <c r="W188" i="6"/>
  <c r="W176" i="6"/>
  <c r="W164" i="6"/>
  <c r="W152" i="6"/>
  <c r="W140" i="6"/>
  <c r="BN163" i="6"/>
  <c r="BN199" i="6"/>
  <c r="BN187" i="6"/>
  <c r="BN151" i="6"/>
  <c r="BN175" i="6"/>
  <c r="BN139" i="6"/>
  <c r="AH163" i="6"/>
  <c r="AH199" i="6"/>
  <c r="AH187" i="6"/>
  <c r="AH151" i="6"/>
  <c r="AH175" i="6"/>
  <c r="AH139" i="6"/>
  <c r="AP203" i="6"/>
  <c r="AP191" i="6"/>
  <c r="AP167" i="6"/>
  <c r="AP155" i="6"/>
  <c r="AP143" i="6"/>
  <c r="AP179" i="6"/>
  <c r="AJ206" i="6"/>
  <c r="AJ194" i="6"/>
  <c r="AJ170" i="6"/>
  <c r="AJ158" i="6"/>
  <c r="AJ146" i="6"/>
  <c r="AJ182" i="6"/>
  <c r="AR207" i="6"/>
  <c r="AR195" i="6"/>
  <c r="AR171" i="6"/>
  <c r="AR159" i="6"/>
  <c r="AR147" i="6"/>
  <c r="AR183" i="6"/>
  <c r="BB157" i="6"/>
  <c r="BB169" i="6"/>
  <c r="BB145" i="6"/>
  <c r="BB205" i="6"/>
  <c r="BB193" i="6"/>
  <c r="BB181" i="6"/>
  <c r="AX194" i="6"/>
  <c r="AX206" i="6"/>
  <c r="AX158" i="6"/>
  <c r="AX170" i="6"/>
  <c r="AX146" i="6"/>
  <c r="AX182" i="6"/>
  <c r="BN191" i="6"/>
  <c r="BN203" i="6"/>
  <c r="BN167" i="6"/>
  <c r="BN155" i="6"/>
  <c r="BN143" i="6"/>
  <c r="BN179" i="6"/>
  <c r="AH203" i="6"/>
  <c r="AH191" i="6"/>
  <c r="AH167" i="6"/>
  <c r="AH143" i="6"/>
  <c r="AH155" i="6"/>
  <c r="AH179" i="6"/>
  <c r="BY142" i="6"/>
  <c r="BY154" i="6"/>
  <c r="BY166" i="6"/>
  <c r="BY202" i="6"/>
  <c r="BY190" i="6"/>
  <c r="BY178" i="6"/>
  <c r="AW207" i="6"/>
  <c r="AW195" i="6"/>
  <c r="AW159" i="6"/>
  <c r="AW171" i="6"/>
  <c r="AW147" i="6"/>
  <c r="AW183" i="6"/>
  <c r="Q207" i="6"/>
  <c r="Q195" i="6"/>
  <c r="Q159" i="6"/>
  <c r="Q171" i="6"/>
  <c r="Q147" i="6"/>
  <c r="Q183" i="6"/>
  <c r="BH206" i="6"/>
  <c r="BH194" i="6"/>
  <c r="BH170" i="6"/>
  <c r="BH146" i="6"/>
  <c r="BH158" i="6"/>
  <c r="BH182" i="6"/>
  <c r="AB206" i="6"/>
  <c r="AB194" i="6"/>
  <c r="AB170" i="6"/>
  <c r="AB158" i="6"/>
  <c r="AB146" i="6"/>
  <c r="AB182" i="6"/>
  <c r="BO169" i="6"/>
  <c r="BO145" i="6"/>
  <c r="BO205" i="6"/>
  <c r="BO157" i="6"/>
  <c r="BO193" i="6"/>
  <c r="BO181" i="6"/>
  <c r="BZ192" i="6"/>
  <c r="BZ204" i="6"/>
  <c r="BZ168" i="6"/>
  <c r="BZ144" i="6"/>
  <c r="BZ156" i="6"/>
  <c r="BZ180" i="6"/>
  <c r="AK154" i="6"/>
  <c r="AK166" i="6"/>
  <c r="AK202" i="6"/>
  <c r="AK190" i="6"/>
  <c r="AK142" i="6"/>
  <c r="AK178" i="6"/>
  <c r="BP195" i="6"/>
  <c r="BP207" i="6"/>
  <c r="BP171" i="6"/>
  <c r="BP147" i="6"/>
  <c r="BP159" i="6"/>
  <c r="BP183" i="6"/>
  <c r="AJ207" i="6"/>
  <c r="AJ195" i="6"/>
  <c r="AJ171" i="6"/>
  <c r="AJ147" i="6"/>
  <c r="AJ159" i="6"/>
  <c r="AJ183" i="6"/>
  <c r="D207" i="6"/>
  <c r="D195" i="6"/>
  <c r="D171" i="6"/>
  <c r="D147" i="6"/>
  <c r="D159" i="6"/>
  <c r="D183" i="6"/>
  <c r="AU206" i="6"/>
  <c r="AU194" i="6"/>
  <c r="AU170" i="6"/>
  <c r="AU158" i="6"/>
  <c r="AU146" i="6"/>
  <c r="AU182" i="6"/>
  <c r="O206" i="6"/>
  <c r="O194" i="6"/>
  <c r="O170" i="6"/>
  <c r="O158" i="6"/>
  <c r="O146" i="6"/>
  <c r="O182" i="6"/>
  <c r="AL169" i="6"/>
  <c r="AL157" i="6"/>
  <c r="AL145" i="6"/>
  <c r="AL205" i="6"/>
  <c r="AL193" i="6"/>
  <c r="AL181" i="6"/>
  <c r="BK207" i="6"/>
  <c r="BK195" i="6"/>
  <c r="BK171" i="6"/>
  <c r="BK159" i="6"/>
  <c r="BK147" i="6"/>
  <c r="BK183" i="6"/>
  <c r="AE207" i="6"/>
  <c r="AE195" i="6"/>
  <c r="AE171" i="6"/>
  <c r="AE159" i="6"/>
  <c r="AE147" i="6"/>
  <c r="AE183" i="6"/>
  <c r="BV206" i="6"/>
  <c r="BV194" i="6"/>
  <c r="BV170" i="6"/>
  <c r="BV158" i="6"/>
  <c r="BV146" i="6"/>
  <c r="BV182" i="6"/>
  <c r="AP206" i="6"/>
  <c r="AP194" i="6"/>
  <c r="AP170" i="6"/>
  <c r="AP158" i="6"/>
  <c r="AP146" i="6"/>
  <c r="AP182" i="6"/>
  <c r="J206" i="6"/>
  <c r="J194" i="6"/>
  <c r="J170" i="6"/>
  <c r="J158" i="6"/>
  <c r="J146" i="6"/>
  <c r="J182" i="6"/>
  <c r="AC169" i="6"/>
  <c r="AC157" i="6"/>
  <c r="AC205" i="6"/>
  <c r="AC145" i="6"/>
  <c r="AC193" i="6"/>
  <c r="AC181" i="6"/>
  <c r="BD201" i="6"/>
  <c r="BD189" i="6"/>
  <c r="BD165" i="6"/>
  <c r="BD153" i="6"/>
  <c r="BD141" i="6"/>
  <c r="BD177" i="6"/>
  <c r="AK160" i="6"/>
  <c r="AK196" i="6"/>
  <c r="AK148" i="6"/>
  <c r="AK172" i="6"/>
  <c r="AK136" i="6"/>
  <c r="AK184" i="6"/>
  <c r="BB195" i="6"/>
  <c r="BB207" i="6"/>
  <c r="BB171" i="6"/>
  <c r="BB159" i="6"/>
  <c r="BB147" i="6"/>
  <c r="BB183" i="6"/>
  <c r="V207" i="6"/>
  <c r="V195" i="6"/>
  <c r="V171" i="6"/>
  <c r="V159" i="6"/>
  <c r="V147" i="6"/>
  <c r="V183" i="6"/>
  <c r="BM194" i="6"/>
  <c r="BM206" i="6"/>
  <c r="BM170" i="6"/>
  <c r="BM158" i="6"/>
  <c r="BM146" i="6"/>
  <c r="BM182" i="6"/>
  <c r="AG206" i="6"/>
  <c r="AG194" i="6"/>
  <c r="AG158" i="6"/>
  <c r="AG170" i="6"/>
  <c r="AG146" i="6"/>
  <c r="AG182" i="6"/>
  <c r="BX157" i="6"/>
  <c r="BX169" i="6"/>
  <c r="BX145" i="6"/>
  <c r="BX205" i="6"/>
  <c r="BX193" i="6"/>
  <c r="BX181" i="6"/>
  <c r="L169" i="6"/>
  <c r="L157" i="6"/>
  <c r="L145" i="6"/>
  <c r="L205" i="6"/>
  <c r="L193" i="6"/>
  <c r="L181" i="6"/>
  <c r="W169" i="6"/>
  <c r="W157" i="6"/>
  <c r="W145" i="6"/>
  <c r="W205" i="6"/>
  <c r="W193" i="6"/>
  <c r="W181" i="6"/>
  <c r="BF169" i="6"/>
  <c r="BF157" i="6"/>
  <c r="BF205" i="6"/>
  <c r="BF145" i="6"/>
  <c r="BF193" i="6"/>
  <c r="BF181" i="6"/>
  <c r="BU192" i="6"/>
  <c r="BU204" i="6"/>
  <c r="BU168" i="6"/>
  <c r="BU156" i="6"/>
  <c r="BU144" i="6"/>
  <c r="BU180" i="6"/>
  <c r="AW157" i="6"/>
  <c r="AW169" i="6"/>
  <c r="AW145" i="6"/>
  <c r="AW205" i="6"/>
  <c r="AW193" i="6"/>
  <c r="AW181" i="6"/>
  <c r="BP204" i="6"/>
  <c r="BP192" i="6"/>
  <c r="BP156" i="6"/>
  <c r="BP168" i="6"/>
  <c r="BP144" i="6"/>
  <c r="BP180" i="6"/>
  <c r="C148" i="6"/>
  <c r="C160" i="6"/>
  <c r="C196" i="6"/>
  <c r="C172" i="6"/>
  <c r="C184" i="6"/>
  <c r="C136" i="6"/>
  <c r="AF189" i="6"/>
  <c r="AF201" i="6"/>
  <c r="AF177" i="6"/>
  <c r="AF165" i="6"/>
  <c r="AF153" i="6"/>
  <c r="AF141" i="6"/>
  <c r="AX180" i="6"/>
  <c r="AX204" i="6"/>
  <c r="AX192" i="6"/>
  <c r="AX168" i="6"/>
  <c r="AX156" i="6"/>
  <c r="AX144" i="6"/>
  <c r="BG200" i="6"/>
  <c r="BG188" i="6"/>
  <c r="BG176" i="6"/>
  <c r="BG164" i="6"/>
  <c r="BG152" i="6"/>
  <c r="BG140" i="6"/>
  <c r="AV203" i="6"/>
  <c r="AV191" i="6"/>
  <c r="AV179" i="6"/>
  <c r="AV167" i="6"/>
  <c r="AV155" i="6"/>
  <c r="AV143" i="6"/>
  <c r="AB189" i="6"/>
  <c r="AB201" i="6"/>
  <c r="AB177" i="6"/>
  <c r="AB165" i="6"/>
  <c r="AB153" i="6"/>
  <c r="AB141" i="6"/>
  <c r="AZ204" i="6"/>
  <c r="AZ192" i="6"/>
  <c r="AZ180" i="6"/>
  <c r="AZ156" i="6"/>
  <c r="AZ168" i="6"/>
  <c r="AZ144" i="6"/>
  <c r="T204" i="6"/>
  <c r="T192" i="6"/>
  <c r="T168" i="6"/>
  <c r="T180" i="6"/>
  <c r="T156" i="6"/>
  <c r="T144" i="6"/>
  <c r="AY200" i="6"/>
  <c r="AY188" i="6"/>
  <c r="AY164" i="6"/>
  <c r="AY176" i="6"/>
  <c r="AY152" i="6"/>
  <c r="AY140" i="6"/>
  <c r="BH203" i="6"/>
  <c r="BH191" i="6"/>
  <c r="BH179" i="6"/>
  <c r="BH167" i="6"/>
  <c r="BH155" i="6"/>
  <c r="BH143" i="6"/>
  <c r="BS166" i="6"/>
  <c r="BS154" i="6"/>
  <c r="BS202" i="6"/>
  <c r="BS190" i="6"/>
  <c r="BS142" i="6"/>
  <c r="BS178" i="6"/>
  <c r="S198" i="6"/>
  <c r="S186" i="6"/>
  <c r="S174" i="6"/>
  <c r="S162" i="6"/>
  <c r="S150" i="6"/>
  <c r="S138" i="6"/>
  <c r="BI179" i="6"/>
  <c r="BI203" i="6"/>
  <c r="BI191" i="6"/>
  <c r="BI167" i="6"/>
  <c r="BI155" i="6"/>
  <c r="BI143" i="6"/>
  <c r="AC203" i="6"/>
  <c r="AC191" i="6"/>
  <c r="AC179" i="6"/>
  <c r="AC167" i="6"/>
  <c r="AC155" i="6"/>
  <c r="AC143" i="6"/>
  <c r="BT166" i="6"/>
  <c r="BT154" i="6"/>
  <c r="BT202" i="6"/>
  <c r="BT178" i="6"/>
  <c r="BT190" i="6"/>
  <c r="BT142" i="6"/>
  <c r="AN166" i="6"/>
  <c r="AN154" i="6"/>
  <c r="AN202" i="6"/>
  <c r="AN190" i="6"/>
  <c r="AN178" i="6"/>
  <c r="AN142" i="6"/>
  <c r="H166" i="6"/>
  <c r="H154" i="6"/>
  <c r="H202" i="6"/>
  <c r="H190" i="6"/>
  <c r="H178" i="6"/>
  <c r="H142" i="6"/>
  <c r="AY201" i="6"/>
  <c r="AY189" i="6"/>
  <c r="AY165" i="6"/>
  <c r="AY177" i="6"/>
  <c r="AY153" i="6"/>
  <c r="AY141" i="6"/>
  <c r="S201" i="6"/>
  <c r="S189" i="6"/>
  <c r="S165" i="6"/>
  <c r="S177" i="6"/>
  <c r="S153" i="6"/>
  <c r="S141" i="6"/>
  <c r="BJ200" i="6"/>
  <c r="BJ188" i="6"/>
  <c r="BJ176" i="6"/>
  <c r="BJ164" i="6"/>
  <c r="BJ152" i="6"/>
  <c r="BJ140" i="6"/>
  <c r="BP151" i="6"/>
  <c r="BP199" i="6"/>
  <c r="BP163" i="6"/>
  <c r="BP187" i="6"/>
  <c r="BP139" i="6"/>
  <c r="BP175" i="6"/>
  <c r="O186" i="6"/>
  <c r="O198" i="6"/>
  <c r="O174" i="6"/>
  <c r="O150" i="6"/>
  <c r="O162" i="6"/>
  <c r="O138" i="6"/>
  <c r="AV169" i="6"/>
  <c r="AV157" i="6"/>
  <c r="AV205" i="6"/>
  <c r="AV193" i="6"/>
  <c r="AV145" i="6"/>
  <c r="AV181" i="6"/>
  <c r="BO204" i="6"/>
  <c r="BO192" i="6"/>
  <c r="BO168" i="6"/>
  <c r="BO144" i="6"/>
  <c r="BO156" i="6"/>
  <c r="BO180" i="6"/>
  <c r="AI204" i="6"/>
  <c r="AI192" i="6"/>
  <c r="AI156" i="6"/>
  <c r="AI168" i="6"/>
  <c r="AI144" i="6"/>
  <c r="AI180" i="6"/>
  <c r="BZ203" i="6"/>
  <c r="BZ191" i="6"/>
  <c r="BZ167" i="6"/>
  <c r="BZ143" i="6"/>
  <c r="BZ155" i="6"/>
  <c r="BZ179" i="6"/>
  <c r="AT203" i="6"/>
  <c r="AT191" i="6"/>
  <c r="AT155" i="6"/>
  <c r="AT167" i="6"/>
  <c r="AT143" i="6"/>
  <c r="AT179" i="6"/>
  <c r="N203" i="6"/>
  <c r="N191" i="6"/>
  <c r="N167" i="6"/>
  <c r="N143" i="6"/>
  <c r="N155" i="6"/>
  <c r="N179" i="6"/>
  <c r="BQ207" i="6"/>
  <c r="BQ195" i="6"/>
  <c r="BQ171" i="6"/>
  <c r="BQ159" i="6"/>
  <c r="BQ147" i="6"/>
  <c r="BQ183" i="6"/>
  <c r="AK207" i="6"/>
  <c r="AK195" i="6"/>
  <c r="AK171" i="6"/>
  <c r="AK159" i="6"/>
  <c r="AK147" i="6"/>
  <c r="AK183" i="6"/>
  <c r="E207" i="6"/>
  <c r="E195" i="6"/>
  <c r="E171" i="6"/>
  <c r="E159" i="6"/>
  <c r="E147" i="6"/>
  <c r="E183" i="6"/>
  <c r="AV206" i="6"/>
  <c r="AV194" i="6"/>
  <c r="AV170" i="6"/>
  <c r="AV158" i="6"/>
  <c r="AV146" i="6"/>
  <c r="AV182" i="6"/>
  <c r="P206" i="6"/>
  <c r="P194" i="6"/>
  <c r="P170" i="6"/>
  <c r="P146" i="6"/>
  <c r="P158" i="6"/>
  <c r="P182" i="6"/>
  <c r="AQ145" i="6"/>
  <c r="AQ169" i="6"/>
  <c r="AQ205" i="6"/>
  <c r="AQ157" i="6"/>
  <c r="AQ181" i="6"/>
  <c r="AQ193" i="6"/>
  <c r="BN204" i="6"/>
  <c r="BN192" i="6"/>
  <c r="BN168" i="6"/>
  <c r="BN156" i="6"/>
  <c r="BN144" i="6"/>
  <c r="BN180" i="6"/>
  <c r="BT207" i="6"/>
  <c r="BT195" i="6"/>
  <c r="BT159" i="6"/>
  <c r="BT171" i="6"/>
  <c r="BT147" i="6"/>
  <c r="BT183" i="6"/>
  <c r="AN195" i="6"/>
  <c r="AN207" i="6"/>
  <c r="AN171" i="6"/>
  <c r="AN159" i="6"/>
  <c r="AN147" i="6"/>
  <c r="AN183" i="6"/>
  <c r="H207" i="6"/>
  <c r="H195" i="6"/>
  <c r="H159" i="6"/>
  <c r="H171" i="6"/>
  <c r="H147" i="6"/>
  <c r="H183" i="6"/>
  <c r="AY194" i="6"/>
  <c r="AY206" i="6"/>
  <c r="AY170" i="6"/>
  <c r="AY158" i="6"/>
  <c r="AY146" i="6"/>
  <c r="AY182" i="6"/>
  <c r="S206" i="6"/>
  <c r="S194" i="6"/>
  <c r="S170" i="6"/>
  <c r="S158" i="6"/>
  <c r="S146" i="6"/>
  <c r="S182" i="6"/>
  <c r="AT169" i="6"/>
  <c r="AT157" i="6"/>
  <c r="AT145" i="6"/>
  <c r="AT205" i="6"/>
  <c r="AT193" i="6"/>
  <c r="AT181" i="6"/>
  <c r="BW207" i="6"/>
  <c r="BW195" i="6"/>
  <c r="BW171" i="6"/>
  <c r="BW159" i="6"/>
  <c r="BW147" i="6"/>
  <c r="BW183" i="6"/>
  <c r="AQ207" i="6"/>
  <c r="AQ195" i="6"/>
  <c r="AQ171" i="6"/>
  <c r="AQ159" i="6"/>
  <c r="AQ147" i="6"/>
  <c r="AQ183" i="6"/>
  <c r="K207" i="6"/>
  <c r="K195" i="6"/>
  <c r="K171" i="6"/>
  <c r="K159" i="6"/>
  <c r="K147" i="6"/>
  <c r="K183" i="6"/>
  <c r="BB206" i="6"/>
  <c r="BB194" i="6"/>
  <c r="BB170" i="6"/>
  <c r="BB158" i="6"/>
  <c r="BB146" i="6"/>
  <c r="BB182" i="6"/>
  <c r="V206" i="6"/>
  <c r="V194" i="6"/>
  <c r="V158" i="6"/>
  <c r="V170" i="6"/>
  <c r="V146" i="6"/>
  <c r="V182" i="6"/>
  <c r="BA169" i="6"/>
  <c r="BA205" i="6"/>
  <c r="BA157" i="6"/>
  <c r="BA145" i="6"/>
  <c r="BA181" i="6"/>
  <c r="BA193" i="6"/>
  <c r="BE166" i="6"/>
  <c r="BE154" i="6"/>
  <c r="BE202" i="6"/>
  <c r="BE190" i="6"/>
  <c r="BE142" i="6"/>
  <c r="BE178" i="6"/>
  <c r="AZ201" i="6"/>
  <c r="AZ189" i="6"/>
  <c r="AZ165" i="6"/>
  <c r="AZ153" i="6"/>
  <c r="AZ141" i="6"/>
  <c r="AZ177" i="6"/>
  <c r="BV207" i="6"/>
  <c r="BV195" i="6"/>
  <c r="BV171" i="6"/>
  <c r="BV159" i="6"/>
  <c r="BV147" i="6"/>
  <c r="BV183" i="6"/>
  <c r="AP207" i="6"/>
  <c r="AP195" i="6"/>
  <c r="AP171" i="6"/>
  <c r="AP159" i="6"/>
  <c r="AP147" i="6"/>
  <c r="AP183" i="6"/>
  <c r="J207" i="6"/>
  <c r="J195" i="6"/>
  <c r="J171" i="6"/>
  <c r="J159" i="6"/>
  <c r="J147" i="6"/>
  <c r="J183" i="6"/>
  <c r="BA206" i="6"/>
  <c r="BA194" i="6"/>
  <c r="BA158" i="6"/>
  <c r="BA170" i="6"/>
  <c r="BA146" i="6"/>
  <c r="BA182" i="6"/>
  <c r="U206" i="6"/>
  <c r="U194" i="6"/>
  <c r="U158" i="6"/>
  <c r="U170" i="6"/>
  <c r="U146" i="6"/>
  <c r="U182" i="6"/>
  <c r="AZ169" i="6"/>
  <c r="AZ157" i="6"/>
  <c r="AZ205" i="6"/>
  <c r="AZ193" i="6"/>
  <c r="AZ145" i="6"/>
  <c r="AZ181" i="6"/>
  <c r="BI166" i="6"/>
  <c r="BI154" i="6"/>
  <c r="BI202" i="6"/>
  <c r="BI190" i="6"/>
  <c r="BI142" i="6"/>
  <c r="BI178" i="6"/>
  <c r="O169" i="6"/>
  <c r="O145" i="6"/>
  <c r="O157" i="6"/>
  <c r="O205" i="6"/>
  <c r="O193" i="6"/>
  <c r="O181" i="6"/>
  <c r="AX169" i="6"/>
  <c r="AX157" i="6"/>
  <c r="AX205" i="6"/>
  <c r="AX145" i="6"/>
  <c r="AX181" i="6"/>
  <c r="AX193" i="6"/>
  <c r="BQ204" i="6"/>
  <c r="BQ192" i="6"/>
  <c r="BQ168" i="6"/>
  <c r="BQ156" i="6"/>
  <c r="BQ144" i="6"/>
  <c r="BQ180" i="6"/>
  <c r="BU169" i="6"/>
  <c r="BU157" i="6"/>
  <c r="BU145" i="6"/>
  <c r="BU205" i="6"/>
  <c r="BU193" i="6"/>
  <c r="BU181" i="6"/>
  <c r="I169" i="6"/>
  <c r="I157" i="6"/>
  <c r="I145" i="6"/>
  <c r="I205" i="6"/>
  <c r="I193" i="6"/>
  <c r="I181" i="6"/>
  <c r="BU166" i="6"/>
  <c r="BU154" i="6"/>
  <c r="BU142" i="6"/>
  <c r="BU202" i="6"/>
  <c r="BU190" i="6"/>
  <c r="BU178" i="6"/>
  <c r="N173" i="6"/>
  <c r="N197" i="6"/>
  <c r="N185" i="6"/>
  <c r="N149" i="6"/>
  <c r="N161" i="6"/>
  <c r="N137" i="6"/>
  <c r="Z180" i="6"/>
  <c r="Z192" i="6"/>
  <c r="Z204" i="6"/>
  <c r="Z168" i="6"/>
  <c r="Z156" i="6"/>
  <c r="Z144" i="6"/>
  <c r="AS192" i="6"/>
  <c r="AS204" i="6"/>
  <c r="AS180" i="6"/>
  <c r="AS168" i="6"/>
  <c r="AS156" i="6"/>
  <c r="AS144" i="6"/>
  <c r="M204" i="6"/>
  <c r="M180" i="6"/>
  <c r="M192" i="6"/>
  <c r="M168" i="6"/>
  <c r="M156" i="6"/>
  <c r="M144" i="6"/>
  <c r="X203" i="6"/>
  <c r="X179" i="6"/>
  <c r="X191" i="6"/>
  <c r="X155" i="6"/>
  <c r="X167" i="6"/>
  <c r="X143" i="6"/>
  <c r="BC200" i="6"/>
  <c r="BC188" i="6"/>
  <c r="BC164" i="6"/>
  <c r="BC176" i="6"/>
  <c r="BC152" i="6"/>
  <c r="BC140" i="6"/>
  <c r="AN204" i="6"/>
  <c r="AN192" i="6"/>
  <c r="AN180" i="6"/>
  <c r="AN168" i="6"/>
  <c r="AN156" i="6"/>
  <c r="AN144" i="6"/>
  <c r="BX179" i="6"/>
  <c r="BX203" i="6"/>
  <c r="BX191" i="6"/>
  <c r="BX167" i="6"/>
  <c r="BX155" i="6"/>
  <c r="BX143" i="6"/>
  <c r="AI174" i="6"/>
  <c r="AI198" i="6"/>
  <c r="AI186" i="6"/>
  <c r="AI162" i="6"/>
  <c r="AI150" i="6"/>
  <c r="AI138" i="6"/>
  <c r="AJ203" i="6"/>
  <c r="AJ191" i="6"/>
  <c r="AJ167" i="6"/>
  <c r="AJ179" i="6"/>
  <c r="AJ155" i="6"/>
  <c r="AJ143" i="6"/>
  <c r="D201" i="6"/>
  <c r="D189" i="6"/>
  <c r="D165" i="6"/>
  <c r="D177" i="6"/>
  <c r="D153" i="6"/>
  <c r="D141" i="6"/>
  <c r="F204" i="6"/>
  <c r="F192" i="6"/>
  <c r="F180" i="6"/>
  <c r="F168" i="6"/>
  <c r="F156" i="6"/>
  <c r="F144" i="6"/>
  <c r="AW203" i="6"/>
  <c r="AW191" i="6"/>
  <c r="AW179" i="6"/>
  <c r="AW167" i="6"/>
  <c r="AW155" i="6"/>
  <c r="AW143" i="6"/>
  <c r="Q203" i="6"/>
  <c r="Q191" i="6"/>
  <c r="Q179" i="6"/>
  <c r="Q167" i="6"/>
  <c r="Q155" i="6"/>
  <c r="Q143" i="6"/>
  <c r="BH166" i="6"/>
  <c r="BH154" i="6"/>
  <c r="BH202" i="6"/>
  <c r="BH178" i="6"/>
  <c r="BH142" i="6"/>
  <c r="BH190" i="6"/>
  <c r="AB166" i="6"/>
  <c r="AB202" i="6"/>
  <c r="AB154" i="6"/>
  <c r="AB142" i="6"/>
  <c r="AB190" i="6"/>
  <c r="AB178" i="6"/>
  <c r="BS201" i="6"/>
  <c r="BS189" i="6"/>
  <c r="BS177" i="6"/>
  <c r="BS165" i="6"/>
  <c r="BS153" i="6"/>
  <c r="BS141" i="6"/>
  <c r="AM201" i="6"/>
  <c r="AM189" i="6"/>
  <c r="AM165" i="6"/>
  <c r="AM177" i="6"/>
  <c r="AM153" i="6"/>
  <c r="AM141" i="6"/>
  <c r="G201" i="6"/>
  <c r="G189" i="6"/>
  <c r="G177" i="6"/>
  <c r="G165" i="6"/>
  <c r="G153" i="6"/>
  <c r="G141" i="6"/>
  <c r="AX200" i="6"/>
  <c r="AX188" i="6"/>
  <c r="AX176" i="6"/>
  <c r="AX164" i="6"/>
  <c r="AX152" i="6"/>
  <c r="AX140" i="6"/>
  <c r="T163" i="6"/>
  <c r="T199" i="6"/>
  <c r="T151" i="6"/>
  <c r="T139" i="6"/>
  <c r="T187" i="6"/>
  <c r="T175" i="6"/>
  <c r="AP185" i="6"/>
  <c r="AP197" i="6"/>
  <c r="AP173" i="6"/>
  <c r="AP161" i="6"/>
  <c r="AP149" i="6"/>
  <c r="AP137" i="6"/>
  <c r="BK166" i="6"/>
  <c r="BK154" i="6"/>
  <c r="BK202" i="6"/>
  <c r="BK190" i="6"/>
  <c r="BK142" i="6"/>
  <c r="BK178" i="6"/>
  <c r="AE154" i="6"/>
  <c r="AE166" i="6"/>
  <c r="AE202" i="6"/>
  <c r="AE178" i="6"/>
  <c r="AE190" i="6"/>
  <c r="AE142" i="6"/>
  <c r="BV201" i="6"/>
  <c r="BV177" i="6"/>
  <c r="BV189" i="6"/>
  <c r="BV165" i="6"/>
  <c r="BV153" i="6"/>
  <c r="BV141" i="6"/>
  <c r="AP177" i="6"/>
  <c r="AP189" i="6"/>
  <c r="AP201" i="6"/>
  <c r="AP165" i="6"/>
  <c r="AP153" i="6"/>
  <c r="AP141" i="6"/>
  <c r="J201" i="6"/>
  <c r="J189" i="6"/>
  <c r="J177" i="6"/>
  <c r="J165" i="6"/>
  <c r="J153" i="6"/>
  <c r="J141" i="6"/>
  <c r="BR201" i="6"/>
  <c r="BR189" i="6"/>
  <c r="BR177" i="6"/>
  <c r="BR165" i="6"/>
  <c r="BR153" i="6"/>
  <c r="BR141" i="6"/>
  <c r="BI176" i="6"/>
  <c r="BI200" i="6"/>
  <c r="BI188" i="6"/>
  <c r="BI152" i="6"/>
  <c r="BI164" i="6"/>
  <c r="BI140" i="6"/>
  <c r="P163" i="6"/>
  <c r="P151" i="6"/>
  <c r="P199" i="6"/>
  <c r="P187" i="6"/>
  <c r="P175" i="6"/>
  <c r="P139" i="6"/>
  <c r="AW160" i="6"/>
  <c r="AW148" i="6"/>
  <c r="AW196" i="6"/>
  <c r="AW184" i="6"/>
  <c r="AW172" i="6"/>
  <c r="AW136" i="6"/>
  <c r="AE203" i="6"/>
  <c r="AE191" i="6"/>
  <c r="AE179" i="6"/>
  <c r="AE155" i="6"/>
  <c r="AE167" i="6"/>
  <c r="AE143" i="6"/>
  <c r="AP154" i="6"/>
  <c r="AP166" i="6"/>
  <c r="AP202" i="6"/>
  <c r="AP178" i="6"/>
  <c r="AP142" i="6"/>
  <c r="AP190" i="6"/>
  <c r="BL200" i="6"/>
  <c r="BL176" i="6"/>
  <c r="BL188" i="6"/>
  <c r="BL152" i="6"/>
  <c r="BL164" i="6"/>
  <c r="BL140" i="6"/>
  <c r="W198" i="6"/>
  <c r="W186" i="6"/>
  <c r="W150" i="6"/>
  <c r="W174" i="6"/>
  <c r="W162" i="6"/>
  <c r="W138" i="6"/>
  <c r="BL160" i="6"/>
  <c r="BL148" i="6"/>
  <c r="BL196" i="6"/>
  <c r="BL184" i="6"/>
  <c r="BL172" i="6"/>
  <c r="BL136" i="6"/>
  <c r="AV160" i="6"/>
  <c r="AV148" i="6"/>
  <c r="AV184" i="6"/>
  <c r="AV172" i="6"/>
  <c r="AV196" i="6"/>
  <c r="AV136" i="6"/>
  <c r="AF160" i="6"/>
  <c r="AF148" i="6"/>
  <c r="AF184" i="6"/>
  <c r="AF172" i="6"/>
  <c r="AF196" i="6"/>
  <c r="AF136" i="6"/>
  <c r="V160" i="6"/>
  <c r="V148" i="6"/>
  <c r="V196" i="6"/>
  <c r="V184" i="6"/>
  <c r="V172" i="6"/>
  <c r="V136" i="6"/>
  <c r="J160" i="6"/>
  <c r="J148" i="6"/>
  <c r="J196" i="6"/>
  <c r="J184" i="6"/>
  <c r="J172" i="6"/>
  <c r="J136" i="6"/>
  <c r="BZ189" i="6"/>
  <c r="BZ201" i="6"/>
  <c r="BZ177" i="6"/>
  <c r="BZ153" i="6"/>
  <c r="BZ165" i="6"/>
  <c r="BZ141" i="6"/>
  <c r="AV163" i="6"/>
  <c r="AV151" i="6"/>
  <c r="AV199" i="6"/>
  <c r="AV187" i="6"/>
  <c r="AV175" i="6"/>
  <c r="AV139" i="6"/>
  <c r="BG203" i="6"/>
  <c r="BG179" i="6"/>
  <c r="BG155" i="6"/>
  <c r="BG191" i="6"/>
  <c r="BG167" i="6"/>
  <c r="BG143" i="6"/>
  <c r="BR154" i="6"/>
  <c r="BR166" i="6"/>
  <c r="BR202" i="6"/>
  <c r="BR190" i="6"/>
  <c r="BR178" i="6"/>
  <c r="BR142" i="6"/>
  <c r="F166" i="6"/>
  <c r="F154" i="6"/>
  <c r="F202" i="6"/>
  <c r="F190" i="6"/>
  <c r="F178" i="6"/>
  <c r="F142" i="6"/>
  <c r="BH200" i="6"/>
  <c r="BH176" i="6"/>
  <c r="BH188" i="6"/>
  <c r="BH164" i="6"/>
  <c r="BH152" i="6"/>
  <c r="BH140" i="6"/>
  <c r="BC198" i="6"/>
  <c r="BC186" i="6"/>
  <c r="BC150" i="6"/>
  <c r="BC174" i="6"/>
  <c r="BC162" i="6"/>
  <c r="BC138" i="6"/>
  <c r="X200" i="6"/>
  <c r="X188" i="6"/>
  <c r="X164" i="6"/>
  <c r="X176" i="6"/>
  <c r="X152" i="6"/>
  <c r="X140" i="6"/>
  <c r="BO163" i="6"/>
  <c r="BO151" i="6"/>
  <c r="BO199" i="6"/>
  <c r="BO175" i="6"/>
  <c r="BO187" i="6"/>
  <c r="BO139" i="6"/>
  <c r="AI163" i="6"/>
  <c r="AI199" i="6"/>
  <c r="AI151" i="6"/>
  <c r="AI175" i="6"/>
  <c r="AI187" i="6"/>
  <c r="AI139" i="6"/>
  <c r="BZ198" i="6"/>
  <c r="BZ186" i="6"/>
  <c r="BZ174" i="6"/>
  <c r="BZ162" i="6"/>
  <c r="BZ150" i="6"/>
  <c r="BZ138" i="6"/>
  <c r="AT198" i="6"/>
  <c r="AT186" i="6"/>
  <c r="AT162" i="6"/>
  <c r="AT174" i="6"/>
  <c r="AT150" i="6"/>
  <c r="AT138" i="6"/>
  <c r="N198" i="6"/>
  <c r="N186" i="6"/>
  <c r="N174" i="6"/>
  <c r="N162" i="6"/>
  <c r="N150" i="6"/>
  <c r="N138" i="6"/>
  <c r="S188" i="6"/>
  <c r="S200" i="6"/>
  <c r="S176" i="6"/>
  <c r="S164" i="6"/>
  <c r="S152" i="6"/>
  <c r="S140" i="6"/>
  <c r="BJ163" i="6"/>
  <c r="BJ151" i="6"/>
  <c r="BJ199" i="6"/>
  <c r="BJ187" i="6"/>
  <c r="BJ175" i="6"/>
  <c r="BJ139" i="6"/>
  <c r="AD163" i="6"/>
  <c r="AD199" i="6"/>
  <c r="AD151" i="6"/>
  <c r="AD187" i="6"/>
  <c r="AD175" i="6"/>
  <c r="AD139" i="6"/>
  <c r="AQ166" i="6"/>
  <c r="AQ154" i="6"/>
  <c r="AQ202" i="6"/>
  <c r="AQ178" i="6"/>
  <c r="AQ190" i="6"/>
  <c r="AQ142" i="6"/>
  <c r="AA198" i="6"/>
  <c r="AA186" i="6"/>
  <c r="AA174" i="6"/>
  <c r="AA162" i="6"/>
  <c r="AA150" i="6"/>
  <c r="AA138" i="6"/>
  <c r="AI191" i="6"/>
  <c r="AI179" i="6"/>
  <c r="AI203" i="6"/>
  <c r="AI167" i="6"/>
  <c r="AI155" i="6"/>
  <c r="AI143" i="6"/>
  <c r="AT166" i="6"/>
  <c r="AT154" i="6"/>
  <c r="AT202" i="6"/>
  <c r="AT190" i="6"/>
  <c r="AT178" i="6"/>
  <c r="AT142" i="6"/>
  <c r="AV200" i="6"/>
  <c r="AV176" i="6"/>
  <c r="AV188" i="6"/>
  <c r="AV152" i="6"/>
  <c r="AV164" i="6"/>
  <c r="AV140" i="6"/>
  <c r="AH197" i="6"/>
  <c r="AH185" i="6"/>
  <c r="AH173" i="6"/>
  <c r="AH161" i="6"/>
  <c r="AH149" i="6"/>
  <c r="AH137" i="6"/>
  <c r="S202" i="6"/>
  <c r="S166" i="6"/>
  <c r="S154" i="6"/>
  <c r="S190" i="6"/>
  <c r="S178" i="6"/>
  <c r="S142" i="6"/>
  <c r="BG186" i="6"/>
  <c r="BG174" i="6"/>
  <c r="BG198" i="6"/>
  <c r="BG162" i="6"/>
  <c r="BG150" i="6"/>
  <c r="BG138" i="6"/>
  <c r="BC203" i="6"/>
  <c r="BC191" i="6"/>
  <c r="BC179" i="6"/>
  <c r="BC167" i="6"/>
  <c r="BC155" i="6"/>
  <c r="BC143" i="6"/>
  <c r="BN166" i="6"/>
  <c r="BN154" i="6"/>
  <c r="BN202" i="6"/>
  <c r="BN178" i="6"/>
  <c r="BN142" i="6"/>
  <c r="BN190" i="6"/>
  <c r="BD200" i="6"/>
  <c r="BD188" i="6"/>
  <c r="BD176" i="6"/>
  <c r="BD164" i="6"/>
  <c r="BD152" i="6"/>
  <c r="BD140" i="6"/>
  <c r="BN197" i="6"/>
  <c r="BN185" i="6"/>
  <c r="BN173" i="6"/>
  <c r="BN149" i="6"/>
  <c r="BN161" i="6"/>
  <c r="BN137" i="6"/>
  <c r="AB200" i="6"/>
  <c r="AB176" i="6"/>
  <c r="AB188" i="6"/>
  <c r="AB164" i="6"/>
  <c r="AB152" i="6"/>
  <c r="AB140" i="6"/>
  <c r="BS163" i="6"/>
  <c r="BS151" i="6"/>
  <c r="BS199" i="6"/>
  <c r="BS187" i="6"/>
  <c r="BS175" i="6"/>
  <c r="BS139" i="6"/>
  <c r="AM163" i="6"/>
  <c r="AM151" i="6"/>
  <c r="AM199" i="6"/>
  <c r="AM187" i="6"/>
  <c r="AM175" i="6"/>
  <c r="AM139" i="6"/>
  <c r="G163" i="6"/>
  <c r="G151" i="6"/>
  <c r="G199" i="6"/>
  <c r="G187" i="6"/>
  <c r="G175" i="6"/>
  <c r="G139" i="6"/>
  <c r="AX198" i="6"/>
  <c r="AX186" i="6"/>
  <c r="AX174" i="6"/>
  <c r="AX162" i="6"/>
  <c r="AX150" i="6"/>
  <c r="AX138" i="6"/>
  <c r="R198" i="6"/>
  <c r="R174" i="6"/>
  <c r="R186" i="6"/>
  <c r="R162" i="6"/>
  <c r="R150" i="6"/>
  <c r="R138" i="6"/>
  <c r="O200" i="6"/>
  <c r="O188" i="6"/>
  <c r="O176" i="6"/>
  <c r="O164" i="6"/>
  <c r="O152" i="6"/>
  <c r="O140" i="6"/>
  <c r="BF163" i="6"/>
  <c r="BF199" i="6"/>
  <c r="BF187" i="6"/>
  <c r="BF151" i="6"/>
  <c r="BF175" i="6"/>
  <c r="BF139" i="6"/>
  <c r="Z163" i="6"/>
  <c r="Z199" i="6"/>
  <c r="Z187" i="6"/>
  <c r="Z151" i="6"/>
  <c r="Z175" i="6"/>
  <c r="Z139" i="6"/>
  <c r="V188" i="6"/>
  <c r="V200" i="6"/>
  <c r="V164" i="6"/>
  <c r="V152" i="6"/>
  <c r="V176" i="6"/>
  <c r="V140" i="6"/>
  <c r="AN157" i="6"/>
  <c r="AN169" i="6"/>
  <c r="AN145" i="6"/>
  <c r="AN205" i="6"/>
  <c r="AN193" i="6"/>
  <c r="AN181" i="6"/>
  <c r="AE204" i="6"/>
  <c r="AE192" i="6"/>
  <c r="AE168" i="6"/>
  <c r="AE156" i="6"/>
  <c r="AE144" i="6"/>
  <c r="AE180" i="6"/>
  <c r="J191" i="6"/>
  <c r="J203" i="6"/>
  <c r="J167" i="6"/>
  <c r="J155" i="6"/>
  <c r="J143" i="6"/>
  <c r="J179" i="6"/>
  <c r="BP194" i="6"/>
  <c r="BP206" i="6"/>
  <c r="BP170" i="6"/>
  <c r="BP158" i="6"/>
  <c r="BP146" i="6"/>
  <c r="BP182" i="6"/>
  <c r="D194" i="6"/>
  <c r="D206" i="6"/>
  <c r="D170" i="6"/>
  <c r="D158" i="6"/>
  <c r="D146" i="6"/>
  <c r="D182" i="6"/>
  <c r="BX195" i="6"/>
  <c r="BX207" i="6"/>
  <c r="BX171" i="6"/>
  <c r="BX159" i="6"/>
  <c r="BX147" i="6"/>
  <c r="BX183" i="6"/>
  <c r="W194" i="6"/>
  <c r="W206" i="6"/>
  <c r="W170" i="6"/>
  <c r="W158" i="6"/>
  <c r="W146" i="6"/>
  <c r="W182" i="6"/>
  <c r="R194" i="6"/>
  <c r="R206" i="6"/>
  <c r="R170" i="6"/>
  <c r="R158" i="6"/>
  <c r="R146" i="6"/>
  <c r="R182" i="6"/>
  <c r="X145" i="6"/>
  <c r="X169" i="6"/>
  <c r="X157" i="6"/>
  <c r="X205" i="6"/>
  <c r="X193" i="6"/>
  <c r="X181" i="6"/>
  <c r="W204" i="6"/>
  <c r="W192" i="6"/>
  <c r="W168" i="6"/>
  <c r="W156" i="6"/>
  <c r="W144" i="6"/>
  <c r="W180" i="6"/>
  <c r="AU204" i="6"/>
  <c r="AU192" i="6"/>
  <c r="AU168" i="6"/>
  <c r="AU156" i="6"/>
  <c r="AU144" i="6"/>
  <c r="AU180" i="6"/>
  <c r="BF203" i="6"/>
  <c r="BF191" i="6"/>
  <c r="BF167" i="6"/>
  <c r="BF143" i="6"/>
  <c r="BF155" i="6"/>
  <c r="BF179" i="6"/>
  <c r="AO207" i="6"/>
  <c r="AO195" i="6"/>
  <c r="AO171" i="6"/>
  <c r="AO159" i="6"/>
  <c r="AO147" i="6"/>
  <c r="AO183" i="6"/>
  <c r="AZ206" i="6"/>
  <c r="AZ194" i="6"/>
  <c r="AZ170" i="6"/>
  <c r="AZ158" i="6"/>
  <c r="AZ146" i="6"/>
  <c r="AZ182" i="6"/>
  <c r="T194" i="6"/>
  <c r="T206" i="6"/>
  <c r="T170" i="6"/>
  <c r="T146" i="6"/>
  <c r="T158" i="6"/>
  <c r="T182" i="6"/>
  <c r="AY145" i="6"/>
  <c r="AY169" i="6"/>
  <c r="AY157" i="6"/>
  <c r="AY205" i="6"/>
  <c r="AY193" i="6"/>
  <c r="AY181" i="6"/>
  <c r="BR204" i="6"/>
  <c r="BR192" i="6"/>
  <c r="BR168" i="6"/>
  <c r="BR144" i="6"/>
  <c r="BR156" i="6"/>
  <c r="BR180" i="6"/>
  <c r="E166" i="6"/>
  <c r="E154" i="6"/>
  <c r="E202" i="6"/>
  <c r="E190" i="6"/>
  <c r="E142" i="6"/>
  <c r="E178" i="6"/>
  <c r="BH195" i="6"/>
  <c r="BH207" i="6"/>
  <c r="BH171" i="6"/>
  <c r="BH159" i="6"/>
  <c r="BH147" i="6"/>
  <c r="BH183" i="6"/>
  <c r="AB207" i="6"/>
  <c r="AB195" i="6"/>
  <c r="AB159" i="6"/>
  <c r="AB171" i="6"/>
  <c r="AB147" i="6"/>
  <c r="AB183" i="6"/>
  <c r="BS194" i="6"/>
  <c r="BS206" i="6"/>
  <c r="BS170" i="6"/>
  <c r="BS158" i="6"/>
  <c r="BS146" i="6"/>
  <c r="BS182" i="6"/>
  <c r="AM206" i="6"/>
  <c r="AM194" i="6"/>
  <c r="AM170" i="6"/>
  <c r="AM158" i="6"/>
  <c r="AM146" i="6"/>
  <c r="AM182" i="6"/>
  <c r="G194" i="6"/>
  <c r="G206" i="6"/>
  <c r="G170" i="6"/>
  <c r="G158" i="6"/>
  <c r="G146" i="6"/>
  <c r="G182" i="6"/>
  <c r="V169" i="6"/>
  <c r="V157" i="6"/>
  <c r="V145" i="6"/>
  <c r="V205" i="6"/>
  <c r="V193" i="6"/>
  <c r="V181" i="6"/>
  <c r="BC195" i="6"/>
  <c r="BC207" i="6"/>
  <c r="BC171" i="6"/>
  <c r="BC147" i="6"/>
  <c r="BC159" i="6"/>
  <c r="BC183" i="6"/>
  <c r="W207" i="6"/>
  <c r="W195" i="6"/>
  <c r="W171" i="6"/>
  <c r="W147" i="6"/>
  <c r="W159" i="6"/>
  <c r="W183" i="6"/>
  <c r="BN194" i="6"/>
  <c r="BN206" i="6"/>
  <c r="BN170" i="6"/>
  <c r="BN158" i="6"/>
  <c r="BN146" i="6"/>
  <c r="BN182" i="6"/>
  <c r="AH206" i="6"/>
  <c r="AH194" i="6"/>
  <c r="AH170" i="6"/>
  <c r="AH158" i="6"/>
  <c r="AH146" i="6"/>
  <c r="AH182" i="6"/>
  <c r="BY169" i="6"/>
  <c r="BY157" i="6"/>
  <c r="BY205" i="6"/>
  <c r="BY145" i="6"/>
  <c r="BY193" i="6"/>
  <c r="BY181" i="6"/>
  <c r="M169" i="6"/>
  <c r="M205" i="6"/>
  <c r="M157" i="6"/>
  <c r="M145" i="6"/>
  <c r="M193" i="6"/>
  <c r="M181" i="6"/>
  <c r="AV201" i="6"/>
  <c r="AV189" i="6"/>
  <c r="AV165" i="6"/>
  <c r="AV153" i="6"/>
  <c r="AV141" i="6"/>
  <c r="AV177" i="6"/>
  <c r="BZ207" i="6"/>
  <c r="BZ195" i="6"/>
  <c r="BZ171" i="6"/>
  <c r="BZ159" i="6"/>
  <c r="BZ147" i="6"/>
  <c r="BZ183" i="6"/>
  <c r="AT195" i="6"/>
  <c r="AT207" i="6"/>
  <c r="AT159" i="6"/>
  <c r="AT171" i="6"/>
  <c r="AT147" i="6"/>
  <c r="AT183" i="6"/>
  <c r="N207" i="6"/>
  <c r="N195" i="6"/>
  <c r="N171" i="6"/>
  <c r="N159" i="6"/>
  <c r="N147" i="6"/>
  <c r="N183" i="6"/>
  <c r="BE194" i="6"/>
  <c r="BE206" i="6"/>
  <c r="BE170" i="6"/>
  <c r="BE158" i="6"/>
  <c r="BE146" i="6"/>
  <c r="BE182" i="6"/>
  <c r="Y206" i="6"/>
  <c r="Y194" i="6"/>
  <c r="Y170" i="6"/>
  <c r="Y158" i="6"/>
  <c r="Y146" i="6"/>
  <c r="Y182" i="6"/>
  <c r="BH169" i="6"/>
  <c r="BH157" i="6"/>
  <c r="BH145" i="6"/>
  <c r="BH205" i="6"/>
  <c r="BH193" i="6"/>
  <c r="BH181" i="6"/>
  <c r="BS169" i="6"/>
  <c r="BS145" i="6"/>
  <c r="BS157" i="6"/>
  <c r="BS205" i="6"/>
  <c r="BS193" i="6"/>
  <c r="BS181" i="6"/>
  <c r="G169" i="6"/>
  <c r="G145" i="6"/>
  <c r="G157" i="6"/>
  <c r="G205" i="6"/>
  <c r="G193" i="6"/>
  <c r="G181" i="6"/>
  <c r="AP157" i="6"/>
  <c r="AP169" i="6"/>
  <c r="AP205" i="6"/>
  <c r="AP145" i="6"/>
  <c r="AP193" i="6"/>
  <c r="AP181" i="6"/>
  <c r="BM204" i="6"/>
  <c r="BM192" i="6"/>
  <c r="BM156" i="6"/>
  <c r="BM168" i="6"/>
  <c r="BM144" i="6"/>
  <c r="BM180" i="6"/>
  <c r="AG157" i="6"/>
  <c r="AG169" i="6"/>
  <c r="AG145" i="6"/>
  <c r="AG205" i="6"/>
  <c r="AG193" i="6"/>
  <c r="AG181" i="6"/>
  <c r="BH204" i="6"/>
  <c r="BH192" i="6"/>
  <c r="BH156" i="6"/>
  <c r="BH168" i="6"/>
  <c r="BH144" i="6"/>
  <c r="BH180" i="6"/>
  <c r="C174" i="6"/>
  <c r="C186" i="6"/>
  <c r="C198" i="6"/>
  <c r="C162" i="6"/>
  <c r="C150" i="6"/>
  <c r="C138" i="6"/>
  <c r="V204" i="6"/>
  <c r="V192" i="6"/>
  <c r="V180" i="6"/>
  <c r="V168" i="6"/>
  <c r="V156" i="6"/>
  <c r="V144" i="6"/>
  <c r="AH204" i="6"/>
  <c r="AH192" i="6"/>
  <c r="AH180" i="6"/>
  <c r="AH168" i="6"/>
  <c r="AH156" i="6"/>
  <c r="AH144" i="6"/>
  <c r="AW204" i="6"/>
  <c r="AW192" i="6"/>
  <c r="AW180" i="6"/>
  <c r="AW168" i="6"/>
  <c r="AW156" i="6"/>
  <c r="AW144" i="6"/>
  <c r="Q180" i="6"/>
  <c r="Q204" i="6"/>
  <c r="Q192" i="6"/>
  <c r="Q168" i="6"/>
  <c r="Q156" i="6"/>
  <c r="Q144" i="6"/>
  <c r="AF203" i="6"/>
  <c r="AF191" i="6"/>
  <c r="AF179" i="6"/>
  <c r="AF155" i="6"/>
  <c r="AF167" i="6"/>
  <c r="AF143" i="6"/>
  <c r="BS200" i="6"/>
  <c r="BS188" i="6"/>
  <c r="BS176" i="6"/>
  <c r="BS164" i="6"/>
  <c r="BS152" i="6"/>
  <c r="BS140" i="6"/>
  <c r="AR204" i="6"/>
  <c r="AR192" i="6"/>
  <c r="AR180" i="6"/>
  <c r="AR156" i="6"/>
  <c r="AR168" i="6"/>
  <c r="AR144" i="6"/>
  <c r="L204" i="6"/>
  <c r="L192" i="6"/>
  <c r="L180" i="6"/>
  <c r="L168" i="6"/>
  <c r="L156" i="6"/>
  <c r="L144" i="6"/>
  <c r="X163" i="6"/>
  <c r="X199" i="6"/>
  <c r="X151" i="6"/>
  <c r="X187" i="6"/>
  <c r="X175" i="6"/>
  <c r="X139" i="6"/>
  <c r="AR179" i="6"/>
  <c r="AR203" i="6"/>
  <c r="AR191" i="6"/>
  <c r="AR155" i="6"/>
  <c r="AR167" i="6"/>
  <c r="AR143" i="6"/>
  <c r="T201" i="6"/>
  <c r="T189" i="6"/>
  <c r="T177" i="6"/>
  <c r="T165" i="6"/>
  <c r="T153" i="6"/>
  <c r="T141" i="6"/>
  <c r="J204" i="6"/>
  <c r="J180" i="6"/>
  <c r="J192" i="6"/>
  <c r="J168" i="6"/>
  <c r="J156" i="6"/>
  <c r="J144" i="6"/>
  <c r="U203" i="6"/>
  <c r="U179" i="6"/>
  <c r="U191" i="6"/>
  <c r="U167" i="6"/>
  <c r="U155" i="6"/>
  <c r="U143" i="6"/>
  <c r="BL166" i="6"/>
  <c r="BL154" i="6"/>
  <c r="BL202" i="6"/>
  <c r="BL190" i="6"/>
  <c r="BL142" i="6"/>
  <c r="BL178" i="6"/>
  <c r="AF166" i="6"/>
  <c r="AF154" i="6"/>
  <c r="AF202" i="6"/>
  <c r="AF190" i="6"/>
  <c r="AF178" i="6"/>
  <c r="AF142" i="6"/>
  <c r="BW189" i="6"/>
  <c r="BW201" i="6"/>
  <c r="BW165" i="6"/>
  <c r="BW177" i="6"/>
  <c r="BW153" i="6"/>
  <c r="BW141" i="6"/>
  <c r="AQ201" i="6"/>
  <c r="AQ189" i="6"/>
  <c r="AQ177" i="6"/>
  <c r="AQ153" i="6"/>
  <c r="AQ165" i="6"/>
  <c r="AQ141" i="6"/>
  <c r="K189" i="6"/>
  <c r="K201" i="6"/>
  <c r="K177" i="6"/>
  <c r="K165" i="6"/>
  <c r="K153" i="6"/>
  <c r="K141" i="6"/>
  <c r="BB200" i="6"/>
  <c r="BB188" i="6"/>
  <c r="BB152" i="6"/>
  <c r="BB164" i="6"/>
  <c r="BB176" i="6"/>
  <c r="BB140" i="6"/>
  <c r="AJ151" i="6"/>
  <c r="AJ199" i="6"/>
  <c r="AJ163" i="6"/>
  <c r="AJ187" i="6"/>
  <c r="AJ139" i="6"/>
  <c r="AJ175" i="6"/>
  <c r="BF197" i="6"/>
  <c r="BF173" i="6"/>
  <c r="BF185" i="6"/>
  <c r="BF149" i="6"/>
  <c r="BF161" i="6"/>
  <c r="BF137" i="6"/>
  <c r="AF169" i="6"/>
  <c r="AF157" i="6"/>
  <c r="AF205" i="6"/>
  <c r="AF193" i="6"/>
  <c r="AF145" i="6"/>
  <c r="AF181" i="6"/>
  <c r="BG192" i="6"/>
  <c r="BG204" i="6"/>
  <c r="BG168" i="6"/>
  <c r="BG156" i="6"/>
  <c r="BG144" i="6"/>
  <c r="BG180" i="6"/>
  <c r="AA204" i="6"/>
  <c r="AA192" i="6"/>
  <c r="AA156" i="6"/>
  <c r="AA168" i="6"/>
  <c r="AA144" i="6"/>
  <c r="AA180" i="6"/>
  <c r="BR191" i="6"/>
  <c r="BR203" i="6"/>
  <c r="BR167" i="6"/>
  <c r="BR143" i="6"/>
  <c r="BR155" i="6"/>
  <c r="BR179" i="6"/>
  <c r="AL203" i="6"/>
  <c r="AL191" i="6"/>
  <c r="AL155" i="6"/>
  <c r="AL167" i="6"/>
  <c r="AL143" i="6"/>
  <c r="AL179" i="6"/>
  <c r="F191" i="6"/>
  <c r="F203" i="6"/>
  <c r="F155" i="6"/>
  <c r="F167" i="6"/>
  <c r="F143" i="6"/>
  <c r="F179" i="6"/>
  <c r="BI207" i="6"/>
  <c r="BI195" i="6"/>
  <c r="BI147" i="6"/>
  <c r="BI159" i="6"/>
  <c r="BI171" i="6"/>
  <c r="BI183" i="6"/>
  <c r="AC207" i="6"/>
  <c r="AC195" i="6"/>
  <c r="AC159" i="6"/>
  <c r="AC171" i="6"/>
  <c r="AC147" i="6"/>
  <c r="AC183" i="6"/>
  <c r="BT206" i="6"/>
  <c r="BT194" i="6"/>
  <c r="BT158" i="6"/>
  <c r="BT170" i="6"/>
  <c r="BT146" i="6"/>
  <c r="BT182" i="6"/>
  <c r="AN206" i="6"/>
  <c r="AN194" i="6"/>
  <c r="AN170" i="6"/>
  <c r="AN146" i="6"/>
  <c r="AN158" i="6"/>
  <c r="AN182" i="6"/>
  <c r="H206" i="6"/>
  <c r="H194" i="6"/>
  <c r="H170" i="6"/>
  <c r="H146" i="6"/>
  <c r="H158" i="6"/>
  <c r="H182" i="6"/>
  <c r="AA169" i="6"/>
  <c r="AA157" i="6"/>
  <c r="AA205" i="6"/>
  <c r="AA145" i="6"/>
  <c r="AA181" i="6"/>
  <c r="AA193" i="6"/>
  <c r="BF204" i="6"/>
  <c r="BF192" i="6"/>
  <c r="BF168" i="6"/>
  <c r="BF156" i="6"/>
  <c r="BF144" i="6"/>
  <c r="BF180" i="6"/>
  <c r="BL207" i="6"/>
  <c r="BL195" i="6"/>
  <c r="BL171" i="6"/>
  <c r="BL159" i="6"/>
  <c r="BL147" i="6"/>
  <c r="BL183" i="6"/>
  <c r="AF207" i="6"/>
  <c r="AF195" i="6"/>
  <c r="AF171" i="6"/>
  <c r="AF147" i="6"/>
  <c r="AF159" i="6"/>
  <c r="AF183" i="6"/>
  <c r="BW206" i="6"/>
  <c r="BW194" i="6"/>
  <c r="BW170" i="6"/>
  <c r="BW158" i="6"/>
  <c r="BW146" i="6"/>
  <c r="BW182" i="6"/>
  <c r="AQ206" i="6"/>
  <c r="AQ194" i="6"/>
  <c r="AQ158" i="6"/>
  <c r="AQ170" i="6"/>
  <c r="AQ146" i="6"/>
  <c r="AQ182" i="6"/>
  <c r="K206" i="6"/>
  <c r="K194" i="6"/>
  <c r="K170" i="6"/>
  <c r="K158" i="6"/>
  <c r="K146" i="6"/>
  <c r="K182" i="6"/>
  <c r="AD169" i="6"/>
  <c r="AD205" i="6"/>
  <c r="AD157" i="6"/>
  <c r="AD145" i="6"/>
  <c r="AD193" i="6"/>
  <c r="AD181" i="6"/>
  <c r="BO207" i="6"/>
  <c r="BO195" i="6"/>
  <c r="BO171" i="6"/>
  <c r="BO147" i="6"/>
  <c r="BO159" i="6"/>
  <c r="BO183" i="6"/>
  <c r="AI207" i="6"/>
  <c r="AI195" i="6"/>
  <c r="AI171" i="6"/>
  <c r="AI159" i="6"/>
  <c r="AI147" i="6"/>
  <c r="AI183" i="6"/>
  <c r="BZ206" i="6"/>
  <c r="BZ194" i="6"/>
  <c r="BZ170" i="6"/>
  <c r="BZ146" i="6"/>
  <c r="BZ158" i="6"/>
  <c r="BZ182" i="6"/>
  <c r="AT206" i="6"/>
  <c r="AT194" i="6"/>
  <c r="AT170" i="6"/>
  <c r="AT158" i="6"/>
  <c r="AT146" i="6"/>
  <c r="AT182" i="6"/>
  <c r="N206" i="6"/>
  <c r="N194" i="6"/>
  <c r="N170" i="6"/>
  <c r="N146" i="6"/>
  <c r="N158" i="6"/>
  <c r="N182" i="6"/>
  <c r="AK157" i="6"/>
  <c r="AK169" i="6"/>
  <c r="AK145" i="6"/>
  <c r="AK205" i="6"/>
  <c r="AK181" i="6"/>
  <c r="AK193" i="6"/>
  <c r="Q166" i="6"/>
  <c r="Q154" i="6"/>
  <c r="Q202" i="6"/>
  <c r="Q142" i="6"/>
  <c r="Q178" i="6"/>
  <c r="Q190" i="6"/>
  <c r="BN207" i="6"/>
  <c r="BN195" i="6"/>
  <c r="BN159" i="6"/>
  <c r="BN147" i="6"/>
  <c r="BN171" i="6"/>
  <c r="BN183" i="6"/>
  <c r="AH207" i="6"/>
  <c r="AH195" i="6"/>
  <c r="AH171" i="6"/>
  <c r="AH147" i="6"/>
  <c r="AH159" i="6"/>
  <c r="AH183" i="6"/>
  <c r="BY206" i="6"/>
  <c r="BY194" i="6"/>
  <c r="BY158" i="6"/>
  <c r="BY146" i="6"/>
  <c r="BY170" i="6"/>
  <c r="BY182" i="6"/>
  <c r="AS206" i="6"/>
  <c r="AS194" i="6"/>
  <c r="AS170" i="6"/>
  <c r="AS146" i="6"/>
  <c r="AS158" i="6"/>
  <c r="AS182" i="6"/>
  <c r="M206" i="6"/>
  <c r="M194" i="6"/>
  <c r="M158" i="6"/>
  <c r="M170" i="6"/>
  <c r="M146" i="6"/>
  <c r="M182" i="6"/>
  <c r="AJ169" i="6"/>
  <c r="AJ157" i="6"/>
  <c r="AJ145" i="6"/>
  <c r="AJ205" i="6"/>
  <c r="AJ193" i="6"/>
  <c r="AJ181" i="6"/>
  <c r="BK169" i="6"/>
  <c r="BK145" i="6"/>
  <c r="BK157" i="6"/>
  <c r="BK205" i="6"/>
  <c r="BK193" i="6"/>
  <c r="BK181" i="6"/>
  <c r="AW166" i="6"/>
  <c r="AW154" i="6"/>
  <c r="AW142" i="6"/>
  <c r="AW202" i="6"/>
  <c r="AW190" i="6"/>
  <c r="AW178" i="6"/>
  <c r="AH169" i="6"/>
  <c r="AH205" i="6"/>
  <c r="AH157" i="6"/>
  <c r="AH145" i="6"/>
  <c r="AH181" i="6"/>
  <c r="AH193" i="6"/>
  <c r="BI204" i="6"/>
  <c r="BI192" i="6"/>
  <c r="BI168" i="6"/>
  <c r="BI144" i="6"/>
  <c r="BI156" i="6"/>
  <c r="BI180" i="6"/>
  <c r="BE157" i="6"/>
  <c r="BE169" i="6"/>
  <c r="BE145" i="6"/>
  <c r="BE205" i="6"/>
  <c r="BE193" i="6"/>
  <c r="BE181" i="6"/>
  <c r="BT192" i="6"/>
  <c r="BT204" i="6"/>
  <c r="BT168" i="6"/>
  <c r="BT156" i="6"/>
  <c r="BT144" i="6"/>
  <c r="BT180" i="6"/>
  <c r="Y166" i="6"/>
  <c r="Y202" i="6"/>
  <c r="Y190" i="6"/>
  <c r="Y154" i="6"/>
  <c r="Y142" i="6"/>
  <c r="Y178" i="6"/>
  <c r="N192" i="6"/>
  <c r="N180" i="6"/>
  <c r="N204" i="6"/>
  <c r="N168" i="6"/>
  <c r="N156" i="6"/>
  <c r="N144" i="6"/>
  <c r="AP188" i="6"/>
  <c r="AP200" i="6"/>
  <c r="AP176" i="6"/>
  <c r="AP152" i="6"/>
  <c r="AP164" i="6"/>
  <c r="AP140" i="6"/>
  <c r="D204" i="6"/>
  <c r="D192" i="6"/>
  <c r="D168" i="6"/>
  <c r="D180" i="6"/>
  <c r="D156" i="6"/>
  <c r="D144" i="6"/>
  <c r="AK204" i="6"/>
  <c r="AK192" i="6"/>
  <c r="AK180" i="6"/>
  <c r="AK168" i="6"/>
  <c r="AK156" i="6"/>
  <c r="AK144" i="6"/>
  <c r="BT203" i="6"/>
  <c r="BT179" i="6"/>
  <c r="BT191" i="6"/>
  <c r="BT167" i="6"/>
  <c r="BT155" i="6"/>
  <c r="BT143" i="6"/>
  <c r="H203" i="6"/>
  <c r="H179" i="6"/>
  <c r="H191" i="6"/>
  <c r="H167" i="6"/>
  <c r="H155" i="6"/>
  <c r="H143" i="6"/>
  <c r="AN163" i="6"/>
  <c r="AN199" i="6"/>
  <c r="AN151" i="6"/>
  <c r="AN187" i="6"/>
  <c r="AN139" i="6"/>
  <c r="AN175" i="6"/>
  <c r="AF204" i="6"/>
  <c r="AF180" i="6"/>
  <c r="AF168" i="6"/>
  <c r="AF156" i="6"/>
  <c r="AF192" i="6"/>
  <c r="AF144" i="6"/>
  <c r="X189" i="6"/>
  <c r="X201" i="6"/>
  <c r="X177" i="6"/>
  <c r="X165" i="6"/>
  <c r="X153" i="6"/>
  <c r="X141" i="6"/>
  <c r="E180" i="6"/>
  <c r="E204" i="6"/>
  <c r="E192" i="6"/>
  <c r="E168" i="6"/>
  <c r="E156" i="6"/>
  <c r="E144" i="6"/>
  <c r="T191" i="6"/>
  <c r="T203" i="6"/>
  <c r="T179" i="6"/>
  <c r="T167" i="6"/>
  <c r="T155" i="6"/>
  <c r="T143" i="6"/>
  <c r="AU200" i="6"/>
  <c r="AU188" i="6"/>
  <c r="AU176" i="6"/>
  <c r="AU164" i="6"/>
  <c r="AU152" i="6"/>
  <c r="AU140" i="6"/>
  <c r="AZ166" i="6"/>
  <c r="AZ202" i="6"/>
  <c r="AZ154" i="6"/>
  <c r="AZ142" i="6"/>
  <c r="AZ190" i="6"/>
  <c r="AZ178" i="6"/>
  <c r="T166" i="6"/>
  <c r="T154" i="6"/>
  <c r="T202" i="6"/>
  <c r="T142" i="6"/>
  <c r="T190" i="6"/>
  <c r="T178" i="6"/>
  <c r="BK201" i="6"/>
  <c r="BK189" i="6"/>
  <c r="BK177" i="6"/>
  <c r="BK165" i="6"/>
  <c r="BK153" i="6"/>
  <c r="BK141" i="6"/>
  <c r="AE189" i="6"/>
  <c r="AE201" i="6"/>
  <c r="AE153" i="6"/>
  <c r="AE165" i="6"/>
  <c r="AE177" i="6"/>
  <c r="AE141" i="6"/>
  <c r="BV200" i="6"/>
  <c r="BV188" i="6"/>
  <c r="BV176" i="6"/>
  <c r="BV152" i="6"/>
  <c r="BV164" i="6"/>
  <c r="BV140" i="6"/>
  <c r="BK198" i="6"/>
  <c r="BK174" i="6"/>
  <c r="BK186" i="6"/>
  <c r="BK150" i="6"/>
  <c r="BK162" i="6"/>
  <c r="BK138" i="6"/>
  <c r="J197" i="6"/>
  <c r="J173" i="6"/>
  <c r="J185" i="6"/>
  <c r="J149" i="6"/>
  <c r="J161" i="6"/>
  <c r="J137" i="6"/>
  <c r="BC154" i="6"/>
  <c r="BC166" i="6"/>
  <c r="BC202" i="6"/>
  <c r="BC190" i="6"/>
  <c r="BC142" i="6"/>
  <c r="BC178" i="6"/>
  <c r="W154" i="6"/>
  <c r="W202" i="6"/>
  <c r="W166" i="6"/>
  <c r="W190" i="6"/>
  <c r="W142" i="6"/>
  <c r="W178" i="6"/>
  <c r="BN201" i="6"/>
  <c r="BN189" i="6"/>
  <c r="BN177" i="6"/>
  <c r="BN165" i="6"/>
  <c r="BN153" i="6"/>
  <c r="BN141" i="6"/>
  <c r="AH201" i="6"/>
  <c r="AH189" i="6"/>
  <c r="AH177" i="6"/>
  <c r="AH153" i="6"/>
  <c r="AH165" i="6"/>
  <c r="AH141" i="6"/>
  <c r="BY200" i="6"/>
  <c r="BY188" i="6"/>
  <c r="BY176" i="6"/>
  <c r="BY164" i="6"/>
  <c r="BY152" i="6"/>
  <c r="BY140" i="6"/>
  <c r="AL177" i="6"/>
  <c r="AL201" i="6"/>
  <c r="AL189" i="6"/>
  <c r="AL165" i="6"/>
  <c r="AL153" i="6"/>
  <c r="AL141" i="6"/>
  <c r="AW200" i="6"/>
  <c r="AW188" i="6"/>
  <c r="AW152" i="6"/>
  <c r="AW164" i="6"/>
  <c r="AW176" i="6"/>
  <c r="AW140" i="6"/>
  <c r="K186" i="6"/>
  <c r="K174" i="6"/>
  <c r="K198" i="6"/>
  <c r="K162" i="6"/>
  <c r="K150" i="6"/>
  <c r="K138" i="6"/>
  <c r="AG160" i="6"/>
  <c r="AG196" i="6"/>
  <c r="AG148" i="6"/>
  <c r="AG184" i="6"/>
  <c r="AG172" i="6"/>
  <c r="AG136" i="6"/>
  <c r="S191" i="6"/>
  <c r="S179" i="6"/>
  <c r="S203" i="6"/>
  <c r="S167" i="6"/>
  <c r="S155" i="6"/>
  <c r="S143" i="6"/>
  <c r="AD166" i="6"/>
  <c r="AD154" i="6"/>
  <c r="AD202" i="6"/>
  <c r="AD190" i="6"/>
  <c r="AD178" i="6"/>
  <c r="AD142" i="6"/>
  <c r="AZ188" i="6"/>
  <c r="AZ200" i="6"/>
  <c r="AZ176" i="6"/>
  <c r="AZ164" i="6"/>
  <c r="AZ152" i="6"/>
  <c r="AZ140" i="6"/>
  <c r="AX197" i="6"/>
  <c r="AX173" i="6"/>
  <c r="AX161" i="6"/>
  <c r="AX185" i="6"/>
  <c r="AX149" i="6"/>
  <c r="AX137" i="6"/>
  <c r="BX196" i="6"/>
  <c r="BX148" i="6"/>
  <c r="BX160" i="6"/>
  <c r="BX184" i="6"/>
  <c r="BX172" i="6"/>
  <c r="BX136" i="6"/>
  <c r="AR148" i="6"/>
  <c r="AR160" i="6"/>
  <c r="AR172" i="6"/>
  <c r="AR196" i="6"/>
  <c r="AR184" i="6"/>
  <c r="AR136" i="6"/>
  <c r="AB148" i="6"/>
  <c r="AB160" i="6"/>
  <c r="AB172" i="6"/>
  <c r="AB196" i="6"/>
  <c r="AB184" i="6"/>
  <c r="AB136" i="6"/>
  <c r="R160" i="6"/>
  <c r="R148" i="6"/>
  <c r="R184" i="6"/>
  <c r="R172" i="6"/>
  <c r="R196" i="6"/>
  <c r="R136" i="6"/>
  <c r="F148" i="6"/>
  <c r="F160" i="6"/>
  <c r="F196" i="6"/>
  <c r="F184" i="6"/>
  <c r="F172" i="6"/>
  <c r="F136" i="6"/>
  <c r="AT201" i="6"/>
  <c r="AT177" i="6"/>
  <c r="AT189" i="6"/>
  <c r="AT153" i="6"/>
  <c r="AT165" i="6"/>
  <c r="AT141" i="6"/>
  <c r="AQ198" i="6"/>
  <c r="AQ186" i="6"/>
  <c r="AQ174" i="6"/>
  <c r="AQ162" i="6"/>
  <c r="AQ150" i="6"/>
  <c r="AQ138" i="6"/>
  <c r="AM203" i="6"/>
  <c r="AM191" i="6"/>
  <c r="AM179" i="6"/>
  <c r="AM167" i="6"/>
  <c r="AM155" i="6"/>
  <c r="AM143" i="6"/>
  <c r="AX166" i="6"/>
  <c r="AX202" i="6"/>
  <c r="AX154" i="6"/>
  <c r="AX178" i="6"/>
  <c r="AX142" i="6"/>
  <c r="AX190" i="6"/>
  <c r="G198" i="6"/>
  <c r="G186" i="6"/>
  <c r="G174" i="6"/>
  <c r="G162" i="6"/>
  <c r="G150" i="6"/>
  <c r="G138" i="6"/>
  <c r="P200" i="6"/>
  <c r="P176" i="6"/>
  <c r="P188" i="6"/>
  <c r="P164" i="6"/>
  <c r="P152" i="6"/>
  <c r="P140" i="6"/>
  <c r="BG151" i="6"/>
  <c r="BG199" i="6"/>
  <c r="BG163" i="6"/>
  <c r="BG175" i="6"/>
  <c r="BG187" i="6"/>
  <c r="BG139" i="6"/>
  <c r="AA163" i="6"/>
  <c r="AA199" i="6"/>
  <c r="AA151" i="6"/>
  <c r="AA175" i="6"/>
  <c r="AA187" i="6"/>
  <c r="AA139" i="6"/>
  <c r="BR198" i="6"/>
  <c r="BR186" i="6"/>
  <c r="BR174" i="6"/>
  <c r="BR150" i="6"/>
  <c r="BR162" i="6"/>
  <c r="BR138" i="6"/>
  <c r="AL198" i="6"/>
  <c r="AL186" i="6"/>
  <c r="AL174" i="6"/>
  <c r="AL162" i="6"/>
  <c r="AL150" i="6"/>
  <c r="AL138" i="6"/>
  <c r="F198" i="6"/>
  <c r="F186" i="6"/>
  <c r="F174" i="6"/>
  <c r="F150" i="6"/>
  <c r="F162" i="6"/>
  <c r="F138" i="6"/>
  <c r="AQ188" i="6"/>
  <c r="AQ200" i="6"/>
  <c r="AQ176" i="6"/>
  <c r="AQ164" i="6"/>
  <c r="AQ152" i="6"/>
  <c r="AQ140" i="6"/>
  <c r="K200" i="6"/>
  <c r="K188" i="6"/>
  <c r="K164" i="6"/>
  <c r="K176" i="6"/>
  <c r="K152" i="6"/>
  <c r="K140" i="6"/>
  <c r="BB163" i="6"/>
  <c r="BB151" i="6"/>
  <c r="BB199" i="6"/>
  <c r="BB187" i="6"/>
  <c r="BB175" i="6"/>
  <c r="BB139" i="6"/>
  <c r="V163" i="6"/>
  <c r="V199" i="6"/>
  <c r="V151" i="6"/>
  <c r="V187" i="6"/>
  <c r="V175" i="6"/>
  <c r="V139" i="6"/>
  <c r="BO160" i="6"/>
  <c r="BO148" i="6"/>
  <c r="BO196" i="6"/>
  <c r="BO184" i="6"/>
  <c r="BO172" i="6"/>
  <c r="BO136" i="6"/>
  <c r="AY160" i="6"/>
  <c r="AY148" i="6"/>
  <c r="AY196" i="6"/>
  <c r="AY172" i="6"/>
  <c r="AY184" i="6"/>
  <c r="AY136" i="6"/>
  <c r="AI160" i="6"/>
  <c r="AI196" i="6"/>
  <c r="AI148" i="6"/>
  <c r="AI172" i="6"/>
  <c r="AI184" i="6"/>
  <c r="AI136" i="6"/>
  <c r="K166" i="6"/>
  <c r="K202" i="6"/>
  <c r="K154" i="6"/>
  <c r="K178" i="6"/>
  <c r="K190" i="6"/>
  <c r="K142" i="6"/>
  <c r="AS176" i="6"/>
  <c r="AS200" i="6"/>
  <c r="AS188" i="6"/>
  <c r="AS152" i="6"/>
  <c r="AS164" i="6"/>
  <c r="AS140" i="6"/>
  <c r="V185" i="6"/>
  <c r="V173" i="6"/>
  <c r="V197" i="6"/>
  <c r="V161" i="6"/>
  <c r="V149" i="6"/>
  <c r="V137" i="6"/>
  <c r="O203" i="6"/>
  <c r="O191" i="6"/>
  <c r="O179" i="6"/>
  <c r="O167" i="6"/>
  <c r="O155" i="6"/>
  <c r="O143" i="6"/>
  <c r="Z154" i="6"/>
  <c r="Z202" i="6"/>
  <c r="Z166" i="6"/>
  <c r="Z178" i="6"/>
  <c r="Z142" i="6"/>
  <c r="Z190" i="6"/>
  <c r="Q200" i="6"/>
  <c r="Q188" i="6"/>
  <c r="Q164" i="6"/>
  <c r="Q176" i="6"/>
  <c r="Q152" i="6"/>
  <c r="Q140" i="6"/>
  <c r="BJ189" i="6"/>
  <c r="BJ201" i="6"/>
  <c r="BJ177" i="6"/>
  <c r="BJ153" i="6"/>
  <c r="BJ165" i="6"/>
  <c r="BJ141" i="6"/>
  <c r="BB197" i="6"/>
  <c r="BB185" i="6"/>
  <c r="BB173" i="6"/>
  <c r="BB161" i="6"/>
  <c r="BB149" i="6"/>
  <c r="BB137" i="6"/>
  <c r="AQ203" i="6"/>
  <c r="AQ179" i="6"/>
  <c r="AQ191" i="6"/>
  <c r="AQ155" i="6"/>
  <c r="AQ167" i="6"/>
  <c r="AQ143" i="6"/>
  <c r="BB154" i="6"/>
  <c r="BB166" i="6"/>
  <c r="BB202" i="6"/>
  <c r="BB190" i="6"/>
  <c r="BB178" i="6"/>
  <c r="BB142" i="6"/>
  <c r="AR200" i="6"/>
  <c r="AR176" i="6"/>
  <c r="AR188" i="6"/>
  <c r="AR164" i="6"/>
  <c r="AR152" i="6"/>
  <c r="AR140" i="6"/>
  <c r="R197" i="6"/>
  <c r="R185" i="6"/>
  <c r="R173" i="6"/>
  <c r="R149" i="6"/>
  <c r="R161" i="6"/>
  <c r="R137" i="6"/>
  <c r="T176" i="6"/>
  <c r="T188" i="6"/>
  <c r="T200" i="6"/>
  <c r="T164" i="6"/>
  <c r="T152" i="6"/>
  <c r="T140" i="6"/>
  <c r="BK163" i="6"/>
  <c r="BK151" i="6"/>
  <c r="BK199" i="6"/>
  <c r="BK187" i="6"/>
  <c r="BK175" i="6"/>
  <c r="BK139" i="6"/>
  <c r="AE163" i="6"/>
  <c r="AE151" i="6"/>
  <c r="AE199" i="6"/>
  <c r="AE187" i="6"/>
  <c r="AE175" i="6"/>
  <c r="AE139" i="6"/>
  <c r="BV186" i="6"/>
  <c r="BV198" i="6"/>
  <c r="BV174" i="6"/>
  <c r="BV162" i="6"/>
  <c r="BV150" i="6"/>
  <c r="BV138" i="6"/>
  <c r="AP174" i="6"/>
  <c r="AP186" i="6"/>
  <c r="AP198" i="6"/>
  <c r="AP162" i="6"/>
  <c r="AP150" i="6"/>
  <c r="AP138" i="6"/>
  <c r="J186" i="6"/>
  <c r="J198" i="6"/>
  <c r="J174" i="6"/>
  <c r="J162" i="6"/>
  <c r="J150" i="6"/>
  <c r="J138" i="6"/>
  <c r="AM188" i="6"/>
  <c r="AM200" i="6"/>
  <c r="AM176" i="6"/>
  <c r="AM164" i="6"/>
  <c r="AM152" i="6"/>
  <c r="AM140" i="6"/>
  <c r="G200" i="6"/>
  <c r="G188" i="6"/>
  <c r="G164" i="6"/>
  <c r="G176" i="6"/>
  <c r="G152" i="6"/>
  <c r="G140" i="6"/>
  <c r="AX163" i="6"/>
  <c r="AX199" i="6"/>
  <c r="AX187" i="6"/>
  <c r="AX151" i="6"/>
  <c r="AX175" i="6"/>
  <c r="AX139" i="6"/>
  <c r="R163" i="6"/>
  <c r="R151" i="6"/>
  <c r="R199" i="6"/>
  <c r="R187" i="6"/>
  <c r="R175" i="6"/>
  <c r="R139" i="6"/>
  <c r="BV191" i="6"/>
  <c r="BV203" i="6"/>
  <c r="BV167" i="6"/>
  <c r="BV155" i="6"/>
  <c r="BV143" i="6"/>
  <c r="BV179" i="6"/>
  <c r="BE195" i="6"/>
  <c r="BE207" i="6"/>
  <c r="BE171" i="6"/>
  <c r="BE159" i="6"/>
  <c r="BE147" i="6"/>
  <c r="BE183" i="6"/>
  <c r="BM166" i="6"/>
  <c r="BM154" i="6"/>
  <c r="BM202" i="6"/>
  <c r="BM190" i="6"/>
  <c r="BM142" i="6"/>
  <c r="BM178" i="6"/>
  <c r="L195" i="6"/>
  <c r="L207" i="6"/>
  <c r="L171" i="6"/>
  <c r="L159" i="6"/>
  <c r="L147" i="6"/>
  <c r="L183" i="6"/>
  <c r="BS195" i="6"/>
  <c r="BS207" i="6"/>
  <c r="BS171" i="6"/>
  <c r="BS159" i="6"/>
  <c r="BS147" i="6"/>
  <c r="BS183" i="6"/>
  <c r="BX201" i="6"/>
  <c r="BX189" i="6"/>
  <c r="BX165" i="6"/>
  <c r="BX141" i="6"/>
  <c r="BX153" i="6"/>
  <c r="BX177" i="6"/>
  <c r="BC192" i="6"/>
  <c r="BC204" i="6"/>
  <c r="BC156" i="6"/>
  <c r="BC168" i="6"/>
  <c r="BC144" i="6"/>
  <c r="BC180" i="6"/>
  <c r="BT169" i="6"/>
  <c r="BT145" i="6"/>
  <c r="BT205" i="6"/>
  <c r="BT193" i="6"/>
  <c r="BT157" i="6"/>
  <c r="BT181" i="6"/>
  <c r="H169" i="6"/>
  <c r="H145" i="6"/>
  <c r="H205" i="6"/>
  <c r="H193" i="6"/>
  <c r="H157" i="6"/>
  <c r="H181" i="6"/>
  <c r="O192" i="6"/>
  <c r="O204" i="6"/>
  <c r="O168" i="6"/>
  <c r="O144" i="6"/>
  <c r="O156" i="6"/>
  <c r="O180" i="6"/>
  <c r="Z191" i="6"/>
  <c r="Z203" i="6"/>
  <c r="Z167" i="6"/>
  <c r="Z143" i="6"/>
  <c r="Z155" i="6"/>
  <c r="Z179" i="6"/>
  <c r="BU195" i="6"/>
  <c r="BU207" i="6"/>
  <c r="BU171" i="6"/>
  <c r="BU159" i="6"/>
  <c r="BU147" i="6"/>
  <c r="BU183" i="6"/>
  <c r="I195" i="6"/>
  <c r="I207" i="6"/>
  <c r="I171" i="6"/>
  <c r="I159" i="6"/>
  <c r="I147" i="6"/>
  <c r="I183" i="6"/>
  <c r="BD169" i="6"/>
  <c r="BD205" i="6"/>
  <c r="BD193" i="6"/>
  <c r="BD157" i="6"/>
  <c r="BD145" i="6"/>
  <c r="BD181" i="6"/>
  <c r="BS192" i="6"/>
  <c r="BS204" i="6"/>
  <c r="BS156" i="6"/>
  <c r="BS168" i="6"/>
  <c r="BS144" i="6"/>
  <c r="BS180" i="6"/>
  <c r="AM204" i="6"/>
  <c r="AM192" i="6"/>
  <c r="AM168" i="6"/>
  <c r="AM156" i="6"/>
  <c r="AM144" i="6"/>
  <c r="AM180" i="6"/>
  <c r="G192" i="6"/>
  <c r="G204" i="6"/>
  <c r="G156" i="6"/>
  <c r="G168" i="6"/>
  <c r="G144" i="6"/>
  <c r="G180" i="6"/>
  <c r="AX203" i="6"/>
  <c r="AX191" i="6"/>
  <c r="AX155" i="6"/>
  <c r="AX167" i="6"/>
  <c r="AX143" i="6"/>
  <c r="AX179" i="6"/>
  <c r="R191" i="6"/>
  <c r="R203" i="6"/>
  <c r="R167" i="6"/>
  <c r="R155" i="6"/>
  <c r="R143" i="6"/>
  <c r="R179" i="6"/>
  <c r="BM207" i="6"/>
  <c r="BM195" i="6"/>
  <c r="BM171" i="6"/>
  <c r="BM159" i="6"/>
  <c r="BM147" i="6"/>
  <c r="BM183" i="6"/>
  <c r="AG207" i="6"/>
  <c r="AG195" i="6"/>
  <c r="AG159" i="6"/>
  <c r="AG171" i="6"/>
  <c r="AG147" i="6"/>
  <c r="AG183" i="6"/>
  <c r="BX206" i="6"/>
  <c r="BX194" i="6"/>
  <c r="BX170" i="6"/>
  <c r="BX158" i="6"/>
  <c r="BX146" i="6"/>
  <c r="BX182" i="6"/>
  <c r="AR206" i="6"/>
  <c r="AR194" i="6"/>
  <c r="AR170" i="6"/>
  <c r="AR158" i="6"/>
  <c r="AR146" i="6"/>
  <c r="AR182" i="6"/>
  <c r="L206" i="6"/>
  <c r="L194" i="6"/>
  <c r="L170" i="6"/>
  <c r="L146" i="6"/>
  <c r="L158" i="6"/>
  <c r="L182" i="6"/>
  <c r="AI169" i="6"/>
  <c r="AI145" i="6"/>
  <c r="AI157" i="6"/>
  <c r="AI205" i="6"/>
  <c r="AI193" i="6"/>
  <c r="AI181" i="6"/>
  <c r="BJ204" i="6"/>
  <c r="BJ192" i="6"/>
  <c r="BJ168" i="6"/>
  <c r="BJ156" i="6"/>
  <c r="BJ144" i="6"/>
  <c r="BJ180" i="6"/>
  <c r="AZ195" i="6"/>
  <c r="AZ207" i="6"/>
  <c r="AZ171" i="6"/>
  <c r="AZ147" i="6"/>
  <c r="AZ159" i="6"/>
  <c r="AZ183" i="6"/>
  <c r="T207" i="6"/>
  <c r="T195" i="6"/>
  <c r="T171" i="6"/>
  <c r="T159" i="6"/>
  <c r="T147" i="6"/>
  <c r="T183" i="6"/>
  <c r="BK206" i="6"/>
  <c r="BK194" i="6"/>
  <c r="BK158" i="6"/>
  <c r="BK170" i="6"/>
  <c r="BK146" i="6"/>
  <c r="BK182" i="6"/>
  <c r="AE206" i="6"/>
  <c r="AE194" i="6"/>
  <c r="AE170" i="6"/>
  <c r="AE158" i="6"/>
  <c r="AE146" i="6"/>
  <c r="AE182" i="6"/>
  <c r="BR157" i="6"/>
  <c r="BR169" i="6"/>
  <c r="BR205" i="6"/>
  <c r="BR145" i="6"/>
  <c r="BR193" i="6"/>
  <c r="BR181" i="6"/>
  <c r="F169" i="6"/>
  <c r="F157" i="6"/>
  <c r="F205" i="6"/>
  <c r="F145" i="6"/>
  <c r="F193" i="6"/>
  <c r="F181" i="6"/>
  <c r="AU207" i="6"/>
  <c r="AU195" i="6"/>
  <c r="AU171" i="6"/>
  <c r="AU159" i="6"/>
  <c r="AU147" i="6"/>
  <c r="AU183" i="6"/>
  <c r="O207" i="6"/>
  <c r="O159" i="6"/>
  <c r="O195" i="6"/>
  <c r="O171" i="6"/>
  <c r="O147" i="6"/>
  <c r="O183" i="6"/>
  <c r="BF206" i="6"/>
  <c r="BF158" i="6"/>
  <c r="BF194" i="6"/>
  <c r="BF170" i="6"/>
  <c r="BF146" i="6"/>
  <c r="BF182" i="6"/>
  <c r="Z206" i="6"/>
  <c r="Z158" i="6"/>
  <c r="Z194" i="6"/>
  <c r="Z170" i="6"/>
  <c r="Z146" i="6"/>
  <c r="Z182" i="6"/>
  <c r="BI157" i="6"/>
  <c r="BI169" i="6"/>
  <c r="BI145" i="6"/>
  <c r="BI205" i="6"/>
  <c r="BI193" i="6"/>
  <c r="BI181" i="6"/>
  <c r="AG166" i="6"/>
  <c r="AG142" i="6"/>
  <c r="AG202" i="6"/>
  <c r="AG190" i="6"/>
  <c r="AG154" i="6"/>
  <c r="AG178" i="6"/>
  <c r="BT189" i="6"/>
  <c r="BT201" i="6"/>
  <c r="BT165" i="6"/>
  <c r="BT153" i="6"/>
  <c r="BT141" i="6"/>
  <c r="BT177" i="6"/>
  <c r="BQ148" i="6"/>
  <c r="BQ196" i="6"/>
  <c r="BQ160" i="6"/>
  <c r="BQ136" i="6"/>
  <c r="BQ184" i="6"/>
  <c r="BQ172" i="6"/>
  <c r="BR207" i="6"/>
  <c r="BR195" i="6"/>
  <c r="BR171" i="6"/>
  <c r="BR159" i="6"/>
  <c r="BR147" i="6"/>
  <c r="BR183" i="6"/>
  <c r="AL195" i="6"/>
  <c r="AL207" i="6"/>
  <c r="AL171" i="6"/>
  <c r="AL159" i="6"/>
  <c r="AL147" i="6"/>
  <c r="AL183" i="6"/>
  <c r="F207" i="6"/>
  <c r="F195" i="6"/>
  <c r="F171" i="6"/>
  <c r="F159" i="6"/>
  <c r="F147" i="6"/>
  <c r="F183" i="6"/>
  <c r="AW194" i="6"/>
  <c r="AW206" i="6"/>
  <c r="AW170" i="6"/>
  <c r="AW158" i="6"/>
  <c r="AW146" i="6"/>
  <c r="AW182" i="6"/>
  <c r="Q206" i="6"/>
  <c r="Q194" i="6"/>
  <c r="Q170" i="6"/>
  <c r="Q158" i="6"/>
  <c r="Q146" i="6"/>
  <c r="Q182" i="6"/>
  <c r="AR157" i="6"/>
  <c r="AR169" i="6"/>
  <c r="AR145" i="6"/>
  <c r="AR205" i="6"/>
  <c r="AR193" i="6"/>
  <c r="AR181" i="6"/>
  <c r="BC169" i="6"/>
  <c r="BC157" i="6"/>
  <c r="BC145" i="6"/>
  <c r="BC205" i="6"/>
  <c r="BC193" i="6"/>
  <c r="BC181" i="6"/>
  <c r="M166" i="6"/>
  <c r="M154" i="6"/>
  <c r="M202" i="6"/>
  <c r="M190" i="6"/>
  <c r="M142" i="6"/>
  <c r="M178" i="6"/>
  <c r="Z169" i="6"/>
  <c r="Z157" i="6"/>
  <c r="Z145" i="6"/>
  <c r="Z205" i="6"/>
  <c r="Z193" i="6"/>
  <c r="Z181" i="6"/>
  <c r="BE192" i="6"/>
  <c r="BE204" i="6"/>
  <c r="BE168" i="6"/>
  <c r="BE156" i="6"/>
  <c r="BE144" i="6"/>
  <c r="BE180" i="6"/>
  <c r="Q169" i="6"/>
  <c r="Q157" i="6"/>
  <c r="Q145" i="6"/>
  <c r="Q205" i="6"/>
  <c r="Q193" i="6"/>
  <c r="Q181" i="6"/>
  <c r="AO154" i="6"/>
  <c r="AO166" i="6"/>
  <c r="AO142" i="6"/>
  <c r="AO202" i="6"/>
  <c r="AO190" i="6"/>
  <c r="AO178" i="6"/>
  <c r="BB204" i="6"/>
  <c r="BB192" i="6"/>
  <c r="BB180" i="6"/>
  <c r="BB168" i="6"/>
  <c r="BB156" i="6"/>
  <c r="BB144" i="6"/>
  <c r="AD180" i="6"/>
  <c r="AD204" i="6"/>
  <c r="AD192" i="6"/>
  <c r="AD168" i="6"/>
  <c r="AD156" i="6"/>
  <c r="AD144" i="6"/>
  <c r="R204" i="6"/>
  <c r="R192" i="6"/>
  <c r="R180" i="6"/>
  <c r="R168" i="6"/>
  <c r="R156" i="6"/>
  <c r="R144" i="6"/>
  <c r="AO204" i="6"/>
  <c r="AO192" i="6"/>
  <c r="AO180" i="6"/>
  <c r="AO168" i="6"/>
  <c r="AO156" i="6"/>
  <c r="AO144" i="6"/>
  <c r="H192" i="6"/>
  <c r="H180" i="6"/>
  <c r="H204" i="6"/>
  <c r="H156" i="6"/>
  <c r="H168" i="6"/>
  <c r="H144" i="6"/>
  <c r="P179" i="6"/>
  <c r="P203" i="6"/>
  <c r="P191" i="6"/>
  <c r="P155" i="6"/>
  <c r="P167" i="6"/>
  <c r="P143" i="6"/>
  <c r="AC176" i="6"/>
  <c r="AC200" i="6"/>
  <c r="AC188" i="6"/>
  <c r="AC164" i="6"/>
  <c r="AC152" i="6"/>
  <c r="AC140" i="6"/>
  <c r="AJ204" i="6"/>
  <c r="AJ192" i="6"/>
  <c r="AJ168" i="6"/>
  <c r="AJ180" i="6"/>
  <c r="AJ156" i="6"/>
  <c r="AJ144" i="6"/>
  <c r="AN201" i="6"/>
  <c r="AN189" i="6"/>
  <c r="AN177" i="6"/>
  <c r="AN165" i="6"/>
  <c r="AN153" i="6"/>
  <c r="AN141" i="6"/>
  <c r="AT173" i="6"/>
  <c r="AT197" i="6"/>
  <c r="AT185" i="6"/>
  <c r="AT161" i="6"/>
  <c r="AT149" i="6"/>
  <c r="AT137" i="6"/>
  <c r="AB179" i="6"/>
  <c r="AB203" i="6"/>
  <c r="AB191" i="6"/>
  <c r="AB155" i="6"/>
  <c r="AB167" i="6"/>
  <c r="AB143" i="6"/>
  <c r="BK200" i="6"/>
  <c r="BK188" i="6"/>
  <c r="BK176" i="6"/>
  <c r="BK164" i="6"/>
  <c r="BK152" i="6"/>
  <c r="BK140" i="6"/>
  <c r="BY203" i="6"/>
  <c r="BY191" i="6"/>
  <c r="BY179" i="6"/>
  <c r="BY167" i="6"/>
  <c r="BY155" i="6"/>
  <c r="BY143" i="6"/>
  <c r="AS203" i="6"/>
  <c r="AS191" i="6"/>
  <c r="AS179" i="6"/>
  <c r="AS167" i="6"/>
  <c r="AS155" i="6"/>
  <c r="AS143" i="6"/>
  <c r="M203" i="6"/>
  <c r="M191" i="6"/>
  <c r="M179" i="6"/>
  <c r="M167" i="6"/>
  <c r="M155" i="6"/>
  <c r="M143" i="6"/>
  <c r="BD166" i="6"/>
  <c r="BD154" i="6"/>
  <c r="BD202" i="6"/>
  <c r="BD190" i="6"/>
  <c r="BD142" i="6"/>
  <c r="BD178" i="6"/>
  <c r="X166" i="6"/>
  <c r="X154" i="6"/>
  <c r="X202" i="6"/>
  <c r="X190" i="6"/>
  <c r="X178" i="6"/>
  <c r="X142" i="6"/>
  <c r="BO201" i="6"/>
  <c r="BO189" i="6"/>
  <c r="BO177" i="6"/>
  <c r="BO165" i="6"/>
  <c r="BO153" i="6"/>
  <c r="BO141" i="6"/>
  <c r="AI201" i="6"/>
  <c r="AI189" i="6"/>
  <c r="AI165" i="6"/>
  <c r="AI177" i="6"/>
  <c r="AI153" i="6"/>
  <c r="AI141" i="6"/>
  <c r="BZ200" i="6"/>
  <c r="BZ188" i="6"/>
  <c r="BZ176" i="6"/>
  <c r="BZ164" i="6"/>
  <c r="BZ152" i="6"/>
  <c r="BZ140" i="6"/>
  <c r="AT200" i="6"/>
  <c r="AT188" i="6"/>
  <c r="AT176" i="6"/>
  <c r="AT164" i="6"/>
  <c r="AT152" i="6"/>
  <c r="AT140" i="6"/>
  <c r="D199" i="6"/>
  <c r="D163" i="6"/>
  <c r="D151" i="6"/>
  <c r="D187" i="6"/>
  <c r="D139" i="6"/>
  <c r="D175" i="6"/>
  <c r="Z185" i="6"/>
  <c r="Z197" i="6"/>
  <c r="Z173" i="6"/>
  <c r="Z149" i="6"/>
  <c r="Z161" i="6"/>
  <c r="Z137" i="6"/>
  <c r="P157" i="6"/>
  <c r="P169" i="6"/>
  <c r="P205" i="6"/>
  <c r="P193" i="6"/>
  <c r="P145" i="6"/>
  <c r="P181" i="6"/>
  <c r="AY204" i="6"/>
  <c r="AY192" i="6"/>
  <c r="AY156" i="6"/>
  <c r="AY168" i="6"/>
  <c r="AY144" i="6"/>
  <c r="AY180" i="6"/>
  <c r="S204" i="6"/>
  <c r="S192" i="6"/>
  <c r="S168" i="6"/>
  <c r="S144" i="6"/>
  <c r="S156" i="6"/>
  <c r="S180" i="6"/>
  <c r="BJ203" i="6"/>
  <c r="BJ191" i="6"/>
  <c r="BJ167" i="6"/>
  <c r="BJ155" i="6"/>
  <c r="BJ143" i="6"/>
  <c r="BJ179" i="6"/>
  <c r="AD203" i="6"/>
  <c r="AD191" i="6"/>
  <c r="AD167" i="6"/>
  <c r="AD155" i="6"/>
  <c r="AD143" i="6"/>
  <c r="AD179" i="6"/>
  <c r="AS166" i="6"/>
  <c r="AS202" i="6"/>
  <c r="AS190" i="6"/>
  <c r="AS142" i="6"/>
  <c r="AS154" i="6"/>
  <c r="AS178" i="6"/>
  <c r="BA207" i="6"/>
  <c r="BA195" i="6"/>
  <c r="BA171" i="6"/>
  <c r="BA159" i="6"/>
  <c r="BA147" i="6"/>
  <c r="BA183" i="6"/>
  <c r="U207" i="6"/>
  <c r="U195" i="6"/>
  <c r="U159" i="6"/>
  <c r="U171" i="6"/>
  <c r="U147" i="6"/>
  <c r="U183" i="6"/>
  <c r="BL206" i="6"/>
  <c r="BL194" i="6"/>
  <c r="BL170" i="6"/>
  <c r="BL146" i="6"/>
  <c r="BL158" i="6"/>
  <c r="BL182" i="6"/>
  <c r="AF206" i="6"/>
  <c r="AF194" i="6"/>
  <c r="AF146" i="6"/>
  <c r="AF170" i="6"/>
  <c r="AF158" i="6"/>
  <c r="AF182" i="6"/>
  <c r="BW145" i="6"/>
  <c r="BW169" i="6"/>
  <c r="BW157" i="6"/>
  <c r="BW205" i="6"/>
  <c r="BW181" i="6"/>
  <c r="BW193" i="6"/>
  <c r="K169" i="6"/>
  <c r="K145" i="6"/>
  <c r="K157" i="6"/>
  <c r="K205" i="6"/>
  <c r="K181" i="6"/>
  <c r="K193" i="6"/>
  <c r="U166" i="6"/>
  <c r="U154" i="6"/>
  <c r="U142" i="6"/>
  <c r="U202" i="6"/>
  <c r="U190" i="6"/>
  <c r="U178" i="6"/>
  <c r="BD195" i="6"/>
  <c r="BD207" i="6"/>
  <c r="BD171" i="6"/>
  <c r="BD159" i="6"/>
  <c r="BD147" i="6"/>
  <c r="BD183" i="6"/>
  <c r="X207" i="6"/>
  <c r="X195" i="6"/>
  <c r="X171" i="6"/>
  <c r="X159" i="6"/>
  <c r="X147" i="6"/>
  <c r="X183" i="6"/>
  <c r="BO194" i="6"/>
  <c r="BO206" i="6"/>
  <c r="BO170" i="6"/>
  <c r="BO158" i="6"/>
  <c r="BO146" i="6"/>
  <c r="BO182" i="6"/>
  <c r="AI206" i="6"/>
  <c r="AI194" i="6"/>
  <c r="AI170" i="6"/>
  <c r="AI158" i="6"/>
  <c r="AI146" i="6"/>
  <c r="AI182" i="6"/>
  <c r="BZ169" i="6"/>
  <c r="BZ157" i="6"/>
  <c r="BZ145" i="6"/>
  <c r="BZ205" i="6"/>
  <c r="BZ193" i="6"/>
  <c r="BZ181" i="6"/>
  <c r="N169" i="6"/>
  <c r="N157" i="6"/>
  <c r="N145" i="6"/>
  <c r="N205" i="6"/>
  <c r="N193" i="6"/>
  <c r="N181" i="6"/>
  <c r="BG207" i="6"/>
  <c r="BG195" i="6"/>
  <c r="BG171" i="6"/>
  <c r="BG159" i="6"/>
  <c r="BG147" i="6"/>
  <c r="BG183" i="6"/>
  <c r="AA207" i="6"/>
  <c r="AA195" i="6"/>
  <c r="AA147" i="6"/>
  <c r="AA171" i="6"/>
  <c r="AA159" i="6"/>
  <c r="AA183" i="6"/>
  <c r="BR206" i="6"/>
  <c r="BR194" i="6"/>
  <c r="BR170" i="6"/>
  <c r="BR158" i="6"/>
  <c r="BR146" i="6"/>
  <c r="BR182" i="6"/>
  <c r="AL206" i="6"/>
  <c r="AL194" i="6"/>
  <c r="AL158" i="6"/>
  <c r="AL170" i="6"/>
  <c r="AL146" i="6"/>
  <c r="AL182" i="6"/>
  <c r="F206" i="6"/>
  <c r="F194" i="6"/>
  <c r="F170" i="6"/>
  <c r="F158" i="6"/>
  <c r="F146" i="6"/>
  <c r="F182" i="6"/>
  <c r="U169" i="6"/>
  <c r="U157" i="6"/>
  <c r="U145" i="6"/>
  <c r="U205" i="6"/>
  <c r="U181" i="6"/>
  <c r="U193" i="6"/>
  <c r="BP201" i="6"/>
  <c r="BP189" i="6"/>
  <c r="BP165" i="6"/>
  <c r="BP141" i="6"/>
  <c r="BP153" i="6"/>
  <c r="BP177" i="6"/>
  <c r="BF207" i="6"/>
  <c r="BF195" i="6"/>
  <c r="BF171" i="6"/>
  <c r="BF159" i="6"/>
  <c r="BF147" i="6"/>
  <c r="BF183" i="6"/>
  <c r="Z195" i="6"/>
  <c r="Z207" i="6"/>
  <c r="Z171" i="6"/>
  <c r="Z159" i="6"/>
  <c r="Z147" i="6"/>
  <c r="Z183" i="6"/>
  <c r="BQ206" i="6"/>
  <c r="BQ194" i="6"/>
  <c r="BQ170" i="6"/>
  <c r="BQ158" i="6"/>
  <c r="BQ146" i="6"/>
  <c r="BQ182" i="6"/>
  <c r="AK194" i="6"/>
  <c r="AK206" i="6"/>
  <c r="AK170" i="6"/>
  <c r="AK158" i="6"/>
  <c r="AK146" i="6"/>
  <c r="AK182" i="6"/>
  <c r="E206" i="6"/>
  <c r="E194" i="6"/>
  <c r="E170" i="6"/>
  <c r="E158" i="6"/>
  <c r="E146" i="6"/>
  <c r="E182" i="6"/>
  <c r="T157" i="6"/>
  <c r="T169" i="6"/>
  <c r="T145" i="6"/>
  <c r="T205" i="6"/>
  <c r="T193" i="6"/>
  <c r="T181" i="6"/>
  <c r="AU169" i="6"/>
  <c r="AU157" i="6"/>
  <c r="AU145" i="6"/>
  <c r="AU205" i="6"/>
  <c r="AU193" i="6"/>
  <c r="AU181" i="6"/>
  <c r="AC154" i="6"/>
  <c r="AC166" i="6"/>
  <c r="AC202" i="6"/>
  <c r="AC190" i="6"/>
  <c r="AC142" i="6"/>
  <c r="AC178" i="6"/>
  <c r="R169" i="6"/>
  <c r="R157" i="6"/>
  <c r="R145" i="6"/>
  <c r="R205" i="6"/>
  <c r="R181" i="6"/>
  <c r="R193" i="6"/>
  <c r="BA204" i="6"/>
  <c r="BA192" i="6"/>
  <c r="BA168" i="6"/>
  <c r="BA156" i="6"/>
  <c r="BA144" i="6"/>
  <c r="BA180" i="6"/>
  <c r="AO169" i="6"/>
  <c r="AO157" i="6"/>
  <c r="AO145" i="6"/>
  <c r="AO205" i="6"/>
  <c r="AO193" i="6"/>
  <c r="AO181" i="6"/>
  <c r="BL204" i="6"/>
  <c r="BL192" i="6"/>
  <c r="BL168" i="6"/>
  <c r="BL156" i="6"/>
  <c r="BL144" i="6"/>
  <c r="BL180" i="6"/>
  <c r="AL204" i="6"/>
  <c r="AL192" i="6"/>
  <c r="AL180" i="6"/>
  <c r="AL168" i="6"/>
  <c r="AL156" i="6"/>
  <c r="AL144" i="6"/>
  <c r="BD151" i="6"/>
  <c r="BD199" i="6"/>
  <c r="BD163" i="6"/>
  <c r="BD187" i="6"/>
  <c r="BD139" i="6"/>
  <c r="BD175" i="6"/>
  <c r="BO174" i="6"/>
  <c r="BO198" i="6"/>
  <c r="BO186" i="6"/>
  <c r="BO150" i="6"/>
  <c r="BO162" i="6"/>
  <c r="BO138" i="6"/>
  <c r="AC192" i="6"/>
  <c r="AC204" i="6"/>
  <c r="AC180" i="6"/>
  <c r="AC168" i="6"/>
  <c r="AC156" i="6"/>
  <c r="AC144" i="6"/>
  <c r="BD191" i="6"/>
  <c r="BD203" i="6"/>
  <c r="BD179" i="6"/>
  <c r="BD167" i="6"/>
  <c r="BD155" i="6"/>
  <c r="BD143" i="6"/>
  <c r="AR201" i="6"/>
  <c r="AR189" i="6"/>
  <c r="AR165" i="6"/>
  <c r="AR177" i="6"/>
  <c r="AR153" i="6"/>
  <c r="AR141" i="6"/>
  <c r="BJ173" i="6"/>
  <c r="BJ197" i="6"/>
  <c r="BJ185" i="6"/>
  <c r="BJ161" i="6"/>
  <c r="BJ149" i="6"/>
  <c r="BJ137" i="6"/>
  <c r="X192" i="6"/>
  <c r="X180" i="6"/>
  <c r="X204" i="6"/>
  <c r="X168" i="6"/>
  <c r="X156" i="6"/>
  <c r="X144" i="6"/>
  <c r="BO200" i="6"/>
  <c r="BO188" i="6"/>
  <c r="BO176" i="6"/>
  <c r="BO164" i="6"/>
  <c r="BO152" i="6"/>
  <c r="BO140" i="6"/>
  <c r="BP191" i="6"/>
  <c r="BP203" i="6"/>
  <c r="BP179" i="6"/>
  <c r="BP167" i="6"/>
  <c r="BP155" i="6"/>
  <c r="BP143" i="6"/>
  <c r="D191" i="6"/>
  <c r="D203" i="6"/>
  <c r="D167" i="6"/>
  <c r="D179" i="6"/>
  <c r="D155" i="6"/>
  <c r="D143" i="6"/>
  <c r="H151" i="6"/>
  <c r="H163" i="6"/>
  <c r="H199" i="6"/>
  <c r="H187" i="6"/>
  <c r="H139" i="6"/>
  <c r="H175" i="6"/>
  <c r="BM203" i="6"/>
  <c r="BM191" i="6"/>
  <c r="BM179" i="6"/>
  <c r="BM167" i="6"/>
  <c r="BM155" i="6"/>
  <c r="BM143" i="6"/>
  <c r="AG203" i="6"/>
  <c r="AG191" i="6"/>
  <c r="AG179" i="6"/>
  <c r="AG167" i="6"/>
  <c r="AG155" i="6"/>
  <c r="AG143" i="6"/>
  <c r="BX166" i="6"/>
  <c r="BX202" i="6"/>
  <c r="BX154" i="6"/>
  <c r="BX142" i="6"/>
  <c r="BX178" i="6"/>
  <c r="BX190" i="6"/>
  <c r="AR166" i="6"/>
  <c r="AR154" i="6"/>
  <c r="AR202" i="6"/>
  <c r="AR142" i="6"/>
  <c r="AR190" i="6"/>
  <c r="AR178" i="6"/>
  <c r="L166" i="6"/>
  <c r="L154" i="6"/>
  <c r="L202" i="6"/>
  <c r="L142" i="6"/>
  <c r="L190" i="6"/>
  <c r="L178" i="6"/>
  <c r="BC201" i="6"/>
  <c r="BC189" i="6"/>
  <c r="BC177" i="6"/>
  <c r="BC165" i="6"/>
  <c r="BC153" i="6"/>
  <c r="BC141" i="6"/>
  <c r="W201" i="6"/>
  <c r="W189" i="6"/>
  <c r="W165" i="6"/>
  <c r="W177" i="6"/>
  <c r="W153" i="6"/>
  <c r="W141" i="6"/>
  <c r="BN200" i="6"/>
  <c r="BN188" i="6"/>
  <c r="BN176" i="6"/>
  <c r="BN164" i="6"/>
  <c r="BN152" i="6"/>
  <c r="BN140" i="6"/>
  <c r="AE186" i="6"/>
  <c r="AE198" i="6"/>
  <c r="AE174" i="6"/>
  <c r="AE162" i="6"/>
  <c r="AE150" i="6"/>
  <c r="AE138" i="6"/>
  <c r="U148" i="6"/>
  <c r="U160" i="6"/>
  <c r="U196" i="6"/>
  <c r="U172" i="6"/>
  <c r="U136" i="6"/>
  <c r="U184" i="6"/>
  <c r="AU166" i="6"/>
  <c r="AU154" i="6"/>
  <c r="AU202" i="6"/>
  <c r="AU190" i="6"/>
  <c r="AU178" i="6"/>
  <c r="AU142" i="6"/>
  <c r="O166" i="6"/>
  <c r="O202" i="6"/>
  <c r="O154" i="6"/>
  <c r="O178" i="6"/>
  <c r="O190" i="6"/>
  <c r="O142" i="6"/>
  <c r="BF201" i="6"/>
  <c r="BF177" i="6"/>
  <c r="BF189" i="6"/>
  <c r="BF165" i="6"/>
  <c r="BF153" i="6"/>
  <c r="BF141" i="6"/>
  <c r="Z189" i="6"/>
  <c r="Z177" i="6"/>
  <c r="Z201" i="6"/>
  <c r="Z165" i="6"/>
  <c r="Z153" i="6"/>
  <c r="Z141" i="6"/>
  <c r="BG166" i="6"/>
  <c r="BG154" i="6"/>
  <c r="BG202" i="6"/>
  <c r="BG178" i="6"/>
  <c r="BG190" i="6"/>
  <c r="BG142" i="6"/>
  <c r="F201" i="6"/>
  <c r="F189" i="6"/>
  <c r="F165" i="6"/>
  <c r="F177" i="6"/>
  <c r="F153" i="6"/>
  <c r="F141" i="6"/>
  <c r="AL197" i="6"/>
  <c r="AL185" i="6"/>
  <c r="AL173" i="6"/>
  <c r="AL161" i="6"/>
  <c r="AL149" i="6"/>
  <c r="AL137" i="6"/>
  <c r="BK203" i="6"/>
  <c r="BK191" i="6"/>
  <c r="BK179" i="6"/>
  <c r="BK155" i="6"/>
  <c r="BK167" i="6"/>
  <c r="BK143" i="6"/>
  <c r="BV154" i="6"/>
  <c r="BV202" i="6"/>
  <c r="BV166" i="6"/>
  <c r="BV178" i="6"/>
  <c r="BV142" i="6"/>
  <c r="BV190" i="6"/>
  <c r="J202" i="6"/>
  <c r="J154" i="6"/>
  <c r="J166" i="6"/>
  <c r="J178" i="6"/>
  <c r="J142" i="6"/>
  <c r="J190" i="6"/>
  <c r="BX163" i="6"/>
  <c r="BX199" i="6"/>
  <c r="BX151" i="6"/>
  <c r="BX139" i="6"/>
  <c r="BX187" i="6"/>
  <c r="BX175" i="6"/>
  <c r="BZ160" i="6"/>
  <c r="BZ148" i="6"/>
  <c r="BZ196" i="6"/>
  <c r="BZ184" i="6"/>
  <c r="BZ172" i="6"/>
  <c r="BZ136" i="6"/>
  <c r="BJ160" i="6"/>
  <c r="BJ148" i="6"/>
  <c r="BJ196" i="6"/>
  <c r="BJ184" i="6"/>
  <c r="BJ172" i="6"/>
  <c r="BJ136" i="6"/>
  <c r="AT160" i="6"/>
  <c r="AT196" i="6"/>
  <c r="AT148" i="6"/>
  <c r="AT184" i="6"/>
  <c r="AT172" i="6"/>
  <c r="AT136" i="6"/>
  <c r="AD160" i="6"/>
  <c r="AD196" i="6"/>
  <c r="AD148" i="6"/>
  <c r="AD184" i="6"/>
  <c r="AD172" i="6"/>
  <c r="AD136" i="6"/>
  <c r="BO202" i="6"/>
  <c r="BO154" i="6"/>
  <c r="BO166" i="6"/>
  <c r="BO178" i="6"/>
  <c r="BO190" i="6"/>
  <c r="BO142" i="6"/>
  <c r="N189" i="6"/>
  <c r="N201" i="6"/>
  <c r="N177" i="6"/>
  <c r="N153" i="6"/>
  <c r="N165" i="6"/>
  <c r="N141" i="6"/>
  <c r="BR185" i="6"/>
  <c r="BR173" i="6"/>
  <c r="BR197" i="6"/>
  <c r="BR161" i="6"/>
  <c r="BR149" i="6"/>
  <c r="BR137" i="6"/>
  <c r="AA203" i="6"/>
  <c r="AA179" i="6"/>
  <c r="AA191" i="6"/>
  <c r="AA155" i="6"/>
  <c r="AA167" i="6"/>
  <c r="AA143" i="6"/>
  <c r="AL166" i="6"/>
  <c r="AL154" i="6"/>
  <c r="AL202" i="6"/>
  <c r="AL190" i="6"/>
  <c r="AL178" i="6"/>
  <c r="AL142" i="6"/>
  <c r="H200" i="6"/>
  <c r="H188" i="6"/>
  <c r="H176" i="6"/>
  <c r="H164" i="6"/>
  <c r="H152" i="6"/>
  <c r="H140" i="6"/>
  <c r="AY163" i="6"/>
  <c r="AY151" i="6"/>
  <c r="AY199" i="6"/>
  <c r="AY175" i="6"/>
  <c r="AY187" i="6"/>
  <c r="AY139" i="6"/>
  <c r="S163" i="6"/>
  <c r="S199" i="6"/>
  <c r="S151" i="6"/>
  <c r="S175" i="6"/>
  <c r="S187" i="6"/>
  <c r="S139" i="6"/>
  <c r="BJ198" i="6"/>
  <c r="BJ186" i="6"/>
  <c r="BJ174" i="6"/>
  <c r="BJ162" i="6"/>
  <c r="BJ150" i="6"/>
  <c r="BJ138" i="6"/>
  <c r="AD198" i="6"/>
  <c r="AD186" i="6"/>
  <c r="AD174" i="6"/>
  <c r="AD162" i="6"/>
  <c r="AD150" i="6"/>
  <c r="AD138" i="6"/>
  <c r="AI188" i="6"/>
  <c r="AI200" i="6"/>
  <c r="AI176" i="6"/>
  <c r="AI164" i="6"/>
  <c r="AI152" i="6"/>
  <c r="AI140" i="6"/>
  <c r="BZ163" i="6"/>
  <c r="BZ151" i="6"/>
  <c r="BZ199" i="6"/>
  <c r="BZ187" i="6"/>
  <c r="BZ175" i="6"/>
  <c r="BZ139" i="6"/>
  <c r="AT163" i="6"/>
  <c r="AT151" i="6"/>
  <c r="AT199" i="6"/>
  <c r="AT187" i="6"/>
  <c r="AT175" i="6"/>
  <c r="AT139" i="6"/>
  <c r="N163" i="6"/>
  <c r="N151" i="6"/>
  <c r="N199" i="6"/>
  <c r="N187" i="6"/>
  <c r="N175" i="6"/>
  <c r="N139" i="6"/>
  <c r="R200" i="6"/>
  <c r="R188" i="6"/>
  <c r="R176" i="6"/>
  <c r="R164" i="6"/>
  <c r="R152" i="6"/>
  <c r="R140" i="6"/>
  <c r="BB177" i="6"/>
  <c r="BB201" i="6"/>
  <c r="BB189" i="6"/>
  <c r="BB165" i="6"/>
  <c r="BB153" i="6"/>
  <c r="BB141" i="6"/>
  <c r="BO191" i="6"/>
  <c r="BO179" i="6"/>
  <c r="BO203" i="6"/>
  <c r="BO167" i="6"/>
  <c r="BO155" i="6"/>
  <c r="BO143" i="6"/>
  <c r="BZ154" i="6"/>
  <c r="BZ166" i="6"/>
  <c r="BZ202" i="6"/>
  <c r="BZ190" i="6"/>
  <c r="BZ178" i="6"/>
  <c r="BZ142" i="6"/>
  <c r="N166" i="6"/>
  <c r="N154" i="6"/>
  <c r="N202" i="6"/>
  <c r="N190" i="6"/>
  <c r="N178" i="6"/>
  <c r="N142" i="6"/>
  <c r="L163" i="6"/>
  <c r="L151" i="6"/>
  <c r="L199" i="6"/>
  <c r="L139" i="6"/>
  <c r="L187" i="6"/>
  <c r="L175" i="6"/>
  <c r="AD201" i="6"/>
  <c r="AD177" i="6"/>
  <c r="AD189" i="6"/>
  <c r="AD153" i="6"/>
  <c r="AD165" i="6"/>
  <c r="AD141" i="6"/>
  <c r="F185" i="6"/>
  <c r="F173" i="6"/>
  <c r="F197" i="6"/>
  <c r="F161" i="6"/>
  <c r="F149" i="6"/>
  <c r="F137" i="6"/>
  <c r="W203" i="6"/>
  <c r="W191" i="6"/>
  <c r="W179" i="6"/>
  <c r="W167" i="6"/>
  <c r="W155" i="6"/>
  <c r="W143" i="6"/>
  <c r="AH166" i="6"/>
  <c r="AH154" i="6"/>
  <c r="AH202" i="6"/>
  <c r="AH178" i="6"/>
  <c r="AH142" i="6"/>
  <c r="AH190" i="6"/>
  <c r="M201" i="6"/>
  <c r="M189" i="6"/>
  <c r="M165" i="6"/>
  <c r="M177" i="6"/>
  <c r="M153" i="6"/>
  <c r="M141" i="6"/>
  <c r="AR151" i="6"/>
  <c r="AR163" i="6"/>
  <c r="AR199" i="6"/>
  <c r="AR139" i="6"/>
  <c r="AR187" i="6"/>
  <c r="AR175" i="6"/>
  <c r="L200" i="6"/>
  <c r="L176" i="6"/>
  <c r="L188" i="6"/>
  <c r="L152" i="6"/>
  <c r="L164" i="6"/>
  <c r="L140" i="6"/>
  <c r="BC163" i="6"/>
  <c r="BC151" i="6"/>
  <c r="BC199" i="6"/>
  <c r="BC187" i="6"/>
  <c r="BC175" i="6"/>
  <c r="BC139" i="6"/>
  <c r="W151" i="6"/>
  <c r="W163" i="6"/>
  <c r="W199" i="6"/>
  <c r="W187" i="6"/>
  <c r="W175" i="6"/>
  <c r="W139" i="6"/>
  <c r="BN198" i="6"/>
  <c r="BN174" i="6"/>
  <c r="BN186" i="6"/>
  <c r="BN162" i="6"/>
  <c r="BN150" i="6"/>
  <c r="BN138" i="6"/>
  <c r="AH198" i="6"/>
  <c r="AH186" i="6"/>
  <c r="AH174" i="6"/>
  <c r="AH150" i="6"/>
  <c r="AH162" i="6"/>
  <c r="AH138" i="6"/>
  <c r="AE200" i="6"/>
  <c r="AE188" i="6"/>
  <c r="AE164" i="6"/>
  <c r="AE176" i="6"/>
  <c r="AE152" i="6"/>
  <c r="AE140" i="6"/>
  <c r="BV163" i="6"/>
  <c r="BV199" i="6"/>
  <c r="BV187" i="6"/>
  <c r="BV151" i="6"/>
  <c r="BV175" i="6"/>
  <c r="BV139" i="6"/>
  <c r="AP163" i="6"/>
  <c r="AP151" i="6"/>
  <c r="AP199" i="6"/>
  <c r="AP187" i="6"/>
  <c r="AP175" i="6"/>
  <c r="AP139" i="6"/>
  <c r="J163" i="6"/>
  <c r="J199" i="6"/>
  <c r="J187" i="6"/>
  <c r="J151" i="6"/>
  <c r="J175" i="6"/>
  <c r="J139" i="6"/>
  <c r="F188" i="6"/>
  <c r="F200" i="6"/>
  <c r="F176" i="6"/>
  <c r="F164" i="6"/>
  <c r="F152" i="6"/>
  <c r="F140" i="6"/>
  <c r="BA58" i="2" l="1"/>
  <c r="BA45" i="2"/>
  <c r="G48" i="8" l="1"/>
  <c r="K48" i="8"/>
  <c r="O48" i="8"/>
  <c r="S48" i="8"/>
  <c r="W48" i="8"/>
  <c r="AA48" i="8"/>
  <c r="AE48" i="8"/>
  <c r="AI48" i="8"/>
  <c r="AM48" i="8"/>
  <c r="AQ48" i="8"/>
  <c r="AU48" i="8"/>
  <c r="AY48" i="8"/>
  <c r="BC48" i="8"/>
  <c r="BG48" i="8"/>
  <c r="BK48" i="8"/>
  <c r="BO48" i="8"/>
  <c r="BS48" i="8"/>
  <c r="BW48" i="8"/>
  <c r="F49" i="8"/>
  <c r="J49" i="8"/>
  <c r="N49" i="8"/>
  <c r="R49" i="8"/>
  <c r="V49" i="8"/>
  <c r="Z49" i="8"/>
  <c r="AD49" i="8"/>
  <c r="AH49" i="8"/>
  <c r="AL49" i="8"/>
  <c r="AP49" i="8"/>
  <c r="AT49" i="8"/>
  <c r="AX49" i="8"/>
  <c r="BB49" i="8"/>
  <c r="BF49" i="8"/>
  <c r="BJ49" i="8"/>
  <c r="BN49" i="8"/>
  <c r="BR49" i="8"/>
  <c r="BV49" i="8"/>
  <c r="BZ49" i="8"/>
  <c r="E50" i="8"/>
  <c r="I50" i="8"/>
  <c r="M50" i="8"/>
  <c r="Q50" i="8"/>
  <c r="U50" i="8"/>
  <c r="Y50" i="8"/>
  <c r="AC50" i="8"/>
  <c r="AG50" i="8"/>
  <c r="AK50" i="8"/>
  <c r="AO50" i="8"/>
  <c r="AS50" i="8"/>
  <c r="AW50" i="8"/>
  <c r="BA50" i="8"/>
  <c r="BE50" i="8"/>
  <c r="BI50" i="8"/>
  <c r="BM50" i="8"/>
  <c r="BQ50" i="8"/>
  <c r="BU50" i="8"/>
  <c r="BY50" i="8"/>
  <c r="G53" i="8"/>
  <c r="K53" i="8"/>
  <c r="O53" i="8"/>
  <c r="S53" i="8"/>
  <c r="W53" i="8"/>
  <c r="AA53" i="8"/>
  <c r="AE53" i="8"/>
  <c r="AI53" i="8"/>
  <c r="AM53" i="8"/>
  <c r="AQ53" i="8"/>
  <c r="AU53" i="8"/>
  <c r="AY53" i="8"/>
  <c r="BC53" i="8"/>
  <c r="BG53" i="8"/>
  <c r="BK53" i="8"/>
  <c r="BO53" i="8"/>
  <c r="BS53" i="8"/>
  <c r="BW53" i="8"/>
  <c r="L48" i="8"/>
  <c r="AB48" i="8"/>
  <c r="AR48" i="8"/>
  <c r="BH48" i="8"/>
  <c r="BX48" i="8"/>
  <c r="K49" i="8"/>
  <c r="AA49" i="8"/>
  <c r="AQ49" i="8"/>
  <c r="BG49" i="8"/>
  <c r="BW49" i="8"/>
  <c r="J50" i="8"/>
  <c r="Z50" i="8"/>
  <c r="AP50" i="8"/>
  <c r="BF50" i="8"/>
  <c r="BV50" i="8"/>
  <c r="H53" i="8"/>
  <c r="X53" i="8"/>
  <c r="AN53" i="8"/>
  <c r="P48" i="8"/>
  <c r="AF48" i="8"/>
  <c r="AV48" i="8"/>
  <c r="BL48" i="8"/>
  <c r="O49" i="8"/>
  <c r="AE49" i="8"/>
  <c r="AU49" i="8"/>
  <c r="BK49" i="8"/>
  <c r="N50" i="8"/>
  <c r="AD50" i="8"/>
  <c r="AT50" i="8"/>
  <c r="BJ50" i="8"/>
  <c r="BZ50" i="8"/>
  <c r="L53" i="8"/>
  <c r="AB53" i="8"/>
  <c r="D48" i="8"/>
  <c r="T48" i="8"/>
  <c r="AJ48" i="8"/>
  <c r="AZ48" i="8"/>
  <c r="BP48" i="8"/>
  <c r="S49" i="8"/>
  <c r="AI49" i="8"/>
  <c r="AY49" i="8"/>
  <c r="BO49" i="8"/>
  <c r="R50" i="8"/>
  <c r="AH50" i="8"/>
  <c r="AX50" i="8"/>
  <c r="BN50" i="8"/>
  <c r="P53" i="8"/>
  <c r="AF53" i="8"/>
  <c r="AV53" i="8"/>
  <c r="BL53" i="8"/>
  <c r="E54" i="8"/>
  <c r="T54" i="8"/>
  <c r="X54" i="8"/>
  <c r="AB54" i="8"/>
  <c r="AF54" i="8"/>
  <c r="AJ54" i="8"/>
  <c r="AN54" i="8"/>
  <c r="AR54" i="8"/>
  <c r="AV54" i="8"/>
  <c r="AZ54" i="8"/>
  <c r="BD54" i="8"/>
  <c r="BH54" i="8"/>
  <c r="BL54" i="8"/>
  <c r="BP54" i="8"/>
  <c r="BT54" i="8"/>
  <c r="BX54" i="8"/>
  <c r="G55" i="8"/>
  <c r="K55" i="8"/>
  <c r="O55" i="8"/>
  <c r="S55" i="8"/>
  <c r="W55" i="8"/>
  <c r="AA55" i="8"/>
  <c r="AE55" i="8"/>
  <c r="AI55" i="8"/>
  <c r="AM55" i="8"/>
  <c r="AQ55" i="8"/>
  <c r="AU55" i="8"/>
  <c r="AY55" i="8"/>
  <c r="BC55" i="8"/>
  <c r="BG55" i="8"/>
  <c r="BK55" i="8"/>
  <c r="BO55" i="8"/>
  <c r="BS55" i="8"/>
  <c r="BW55" i="8"/>
  <c r="E58" i="8"/>
  <c r="I58" i="8"/>
  <c r="M58" i="8"/>
  <c r="Q58" i="8"/>
  <c r="U58" i="8"/>
  <c r="Y58" i="8"/>
  <c r="AC58" i="8"/>
  <c r="AG58" i="8"/>
  <c r="AK58" i="8"/>
  <c r="AO58" i="8"/>
  <c r="AS58" i="8"/>
  <c r="AW58" i="8"/>
  <c r="BA58" i="8"/>
  <c r="BE58" i="8"/>
  <c r="BI58" i="8"/>
  <c r="BM58" i="8"/>
  <c r="BQ58" i="8"/>
  <c r="BU58" i="8"/>
  <c r="BY58" i="8"/>
  <c r="H48" i="8"/>
  <c r="BT48" i="8"/>
  <c r="AM49" i="8"/>
  <c r="F50" i="8"/>
  <c r="BR50" i="8"/>
  <c r="D53" i="8"/>
  <c r="U54" i="8"/>
  <c r="AK54" i="8"/>
  <c r="BA54" i="8"/>
  <c r="BQ54" i="8"/>
  <c r="D55" i="8"/>
  <c r="T55" i="8"/>
  <c r="AJ55" i="8"/>
  <c r="AZ55" i="8"/>
  <c r="BP55" i="8"/>
  <c r="R58" i="8"/>
  <c r="AH58" i="8"/>
  <c r="AX58" i="8"/>
  <c r="BN58" i="8"/>
  <c r="Q59" i="8"/>
  <c r="X48" i="8"/>
  <c r="BC49" i="8"/>
  <c r="V50" i="8"/>
  <c r="T53" i="8"/>
  <c r="Y54" i="8"/>
  <c r="AO54" i="8"/>
  <c r="BE54" i="8"/>
  <c r="BU54" i="8"/>
  <c r="H55" i="8"/>
  <c r="X55" i="8"/>
  <c r="AN55" i="8"/>
  <c r="BD55" i="8"/>
  <c r="BT55" i="8"/>
  <c r="F58" i="8"/>
  <c r="V58" i="8"/>
  <c r="AL58" i="8"/>
  <c r="BB58" i="8"/>
  <c r="BR58" i="8"/>
  <c r="E59" i="8"/>
  <c r="U59" i="8"/>
  <c r="AN48" i="8"/>
  <c r="G49" i="8"/>
  <c r="BS49" i="8"/>
  <c r="AL50" i="8"/>
  <c r="AJ53" i="8"/>
  <c r="AC54" i="8"/>
  <c r="AS54" i="8"/>
  <c r="BI54" i="8"/>
  <c r="BY54" i="8"/>
  <c r="L55" i="8"/>
  <c r="AB55" i="8"/>
  <c r="AR55" i="8"/>
  <c r="BH55" i="8"/>
  <c r="BX55" i="8"/>
  <c r="J58" i="8"/>
  <c r="Z58" i="8"/>
  <c r="AP58" i="8"/>
  <c r="BF58" i="8"/>
  <c r="BV58" i="8"/>
  <c r="I59" i="8"/>
  <c r="Y59" i="8"/>
  <c r="AK59" i="8"/>
  <c r="AS59" i="8"/>
  <c r="BA59" i="8"/>
  <c r="BI59" i="8"/>
  <c r="BQ59" i="8"/>
  <c r="BY59" i="8"/>
  <c r="D60" i="8"/>
  <c r="H60" i="8"/>
  <c r="L60" i="8"/>
  <c r="P60" i="8"/>
  <c r="T60" i="8"/>
  <c r="X60" i="8"/>
  <c r="AB60" i="8"/>
  <c r="AF60" i="8"/>
  <c r="AJ60" i="8"/>
  <c r="AN60" i="8"/>
  <c r="AR60" i="8"/>
  <c r="AV60" i="8"/>
  <c r="AZ60" i="8"/>
  <c r="BD60" i="8"/>
  <c r="BH60" i="8"/>
  <c r="BL60" i="8"/>
  <c r="BP60" i="8"/>
  <c r="BT60" i="8"/>
  <c r="BX60" i="8"/>
  <c r="AZ53" i="8"/>
  <c r="Q54" i="8"/>
  <c r="AV55" i="8"/>
  <c r="AT58" i="8"/>
  <c r="M59" i="8"/>
  <c r="M60" i="8"/>
  <c r="AC60" i="8"/>
  <c r="AS60" i="8"/>
  <c r="BI60" i="8"/>
  <c r="BY60" i="8"/>
  <c r="C50" i="8"/>
  <c r="I60" i="8"/>
  <c r="BE60" i="8"/>
  <c r="C55" i="8"/>
  <c r="W49" i="8"/>
  <c r="BB50" i="8"/>
  <c r="AG54" i="8"/>
  <c r="BL55" i="8"/>
  <c r="BJ58" i="8"/>
  <c r="AC59" i="8"/>
  <c r="Q60" i="8"/>
  <c r="AG60" i="8"/>
  <c r="AW60" i="8"/>
  <c r="BM60" i="8"/>
  <c r="AD58" i="8"/>
  <c r="Y60" i="8"/>
  <c r="BU60" i="8"/>
  <c r="BD48" i="8"/>
  <c r="AW54" i="8"/>
  <c r="P55" i="8"/>
  <c r="N58" i="8"/>
  <c r="BZ58" i="8"/>
  <c r="AM59" i="8"/>
  <c r="BS59" i="8"/>
  <c r="E60" i="8"/>
  <c r="U60" i="8"/>
  <c r="AK60" i="8"/>
  <c r="BA60" i="8"/>
  <c r="BQ60" i="8"/>
  <c r="C60" i="8"/>
  <c r="AE84" i="5"/>
  <c r="AD85" i="5"/>
  <c r="BD95" i="5"/>
  <c r="BM54" i="8"/>
  <c r="AF55" i="8"/>
  <c r="AO60" i="8"/>
  <c r="BN94" i="5"/>
  <c r="BE90" i="5"/>
  <c r="X91" i="5"/>
  <c r="V94" i="5"/>
  <c r="AD89" i="5"/>
  <c r="BJ89" i="5"/>
  <c r="Y95" i="5"/>
  <c r="Q90" i="5"/>
  <c r="R48" i="1"/>
  <c r="AH48" i="1"/>
  <c r="AX48" i="1"/>
  <c r="BN48" i="1"/>
  <c r="BL48" i="1"/>
  <c r="D49" i="1"/>
  <c r="T49" i="1"/>
  <c r="AJ49" i="1"/>
  <c r="AZ49" i="1"/>
  <c r="BP49" i="1"/>
  <c r="S50" i="1"/>
  <c r="AI50" i="1"/>
  <c r="AY50" i="1"/>
  <c r="BO50" i="1"/>
  <c r="BD48" i="1"/>
  <c r="Q49" i="1"/>
  <c r="AG49" i="1"/>
  <c r="AW49" i="1"/>
  <c r="BM49" i="1"/>
  <c r="P50" i="1"/>
  <c r="AF50" i="1"/>
  <c r="AV50" i="1"/>
  <c r="BL50" i="1"/>
  <c r="V36" i="4"/>
  <c r="BW48" i="1"/>
  <c r="J49" i="1"/>
  <c r="N49" i="1"/>
  <c r="R49" i="1"/>
  <c r="AD49" i="1"/>
  <c r="AH49" i="1"/>
  <c r="AP49" i="1"/>
  <c r="AT49" i="1"/>
  <c r="AX49" i="1"/>
  <c r="BF49" i="1"/>
  <c r="BJ49" i="1"/>
  <c r="BN49" i="1"/>
  <c r="BV49" i="1"/>
  <c r="BZ49" i="1"/>
  <c r="I50" i="1"/>
  <c r="M50" i="1"/>
  <c r="Q50" i="1"/>
  <c r="Y50" i="1"/>
  <c r="AC50" i="1"/>
  <c r="AG50" i="1"/>
  <c r="AO50" i="1"/>
  <c r="AS50" i="1"/>
  <c r="AW50" i="1"/>
  <c r="BE50" i="1"/>
  <c r="BI50" i="1"/>
  <c r="BM50" i="1"/>
  <c r="BU50" i="1"/>
  <c r="BY50" i="1"/>
  <c r="V42" i="4"/>
  <c r="V46" i="4"/>
  <c r="V37" i="4"/>
  <c r="V45" i="4"/>
  <c r="G53" i="1"/>
  <c r="K53" i="1"/>
  <c r="O53" i="1"/>
  <c r="W53" i="1"/>
  <c r="AA53" i="1"/>
  <c r="AE53" i="1"/>
  <c r="AM53" i="1"/>
  <c r="AQ53" i="1"/>
  <c r="AU53" i="1"/>
  <c r="BC53" i="1"/>
  <c r="BG53" i="1"/>
  <c r="BK53" i="1"/>
  <c r="BS53" i="1"/>
  <c r="BW53" i="1"/>
  <c r="V40" i="4"/>
  <c r="F54" i="1"/>
  <c r="J54" i="1"/>
  <c r="N54" i="1"/>
  <c r="V54" i="1"/>
  <c r="AD54" i="1"/>
  <c r="AL54" i="1"/>
  <c r="AP54" i="1"/>
  <c r="AT54" i="1"/>
  <c r="BB54" i="1"/>
  <c r="BF54" i="1"/>
  <c r="BJ54" i="1"/>
  <c r="BR54" i="1"/>
  <c r="BV54" i="1"/>
  <c r="BZ54" i="1"/>
  <c r="I55" i="1"/>
  <c r="M55" i="1"/>
  <c r="U55" i="1"/>
  <c r="Y55" i="1"/>
  <c r="AC55" i="1"/>
  <c r="AK55" i="1"/>
  <c r="AO55" i="1"/>
  <c r="AS55" i="1"/>
  <c r="BA55" i="1"/>
  <c r="BE55" i="1"/>
  <c r="BI55" i="1"/>
  <c r="BQ55" i="1"/>
  <c r="BU55" i="1"/>
  <c r="BY55" i="1"/>
  <c r="G58" i="1"/>
  <c r="K58" i="1"/>
  <c r="S58" i="1"/>
  <c r="W58" i="1"/>
  <c r="AA58" i="1"/>
  <c r="AI58" i="1"/>
  <c r="AM58" i="1"/>
  <c r="AQ58" i="1"/>
  <c r="AY58" i="1"/>
  <c r="BC58" i="1"/>
  <c r="BG58" i="1"/>
  <c r="BO58" i="1"/>
  <c r="BS58" i="1"/>
  <c r="BW58" i="1"/>
  <c r="D53" i="1"/>
  <c r="H53" i="1"/>
  <c r="T53" i="1"/>
  <c r="X53" i="1"/>
  <c r="AJ53" i="1"/>
  <c r="AN53" i="1"/>
  <c r="AZ53" i="1"/>
  <c r="BD53" i="1"/>
  <c r="BP53" i="1"/>
  <c r="BT53" i="1"/>
  <c r="V39" i="4"/>
  <c r="G54" i="1"/>
  <c r="S54" i="1"/>
  <c r="W54" i="1"/>
  <c r="AI54" i="1"/>
  <c r="AM54" i="1"/>
  <c r="AY54" i="1"/>
  <c r="BC54" i="1"/>
  <c r="BO54" i="1"/>
  <c r="BS54" i="1"/>
  <c r="V43" i="4"/>
  <c r="F55" i="1"/>
  <c r="R55" i="1"/>
  <c r="V55" i="1"/>
  <c r="AH55" i="1"/>
  <c r="AL55" i="1"/>
  <c r="AX55" i="1"/>
  <c r="BB55" i="1"/>
  <c r="BN55" i="1"/>
  <c r="BR55" i="1"/>
  <c r="D58" i="1"/>
  <c r="P58" i="1"/>
  <c r="T58" i="1"/>
  <c r="AF58" i="1"/>
  <c r="AJ58" i="1"/>
  <c r="AV58" i="1"/>
  <c r="AZ58" i="1"/>
  <c r="BL58" i="1"/>
  <c r="BP58" i="1"/>
  <c r="K60" i="1"/>
  <c r="AB59" i="1"/>
  <c r="AR59" i="1"/>
  <c r="AZ59" i="1"/>
  <c r="BH59" i="1"/>
  <c r="BX59" i="1"/>
  <c r="D60" i="1"/>
  <c r="P60" i="1"/>
  <c r="T60" i="1"/>
  <c r="AF60" i="1"/>
  <c r="AJ60" i="1"/>
  <c r="AV60" i="1"/>
  <c r="AZ60" i="1"/>
  <c r="BL60" i="1"/>
  <c r="BP60" i="1"/>
  <c r="BH60" i="1" l="1"/>
  <c r="AR60" i="1"/>
  <c r="AB60" i="1"/>
  <c r="L60" i="1"/>
  <c r="BC60" i="1"/>
  <c r="AM60" i="1"/>
  <c r="BD59" i="1"/>
  <c r="X59" i="1"/>
  <c r="BX58" i="1"/>
  <c r="BH58" i="1"/>
  <c r="AR58" i="1"/>
  <c r="AB58" i="1"/>
  <c r="L58" i="1"/>
  <c r="BZ55" i="1"/>
  <c r="BJ55" i="1"/>
  <c r="AT55" i="1"/>
  <c r="AD55" i="1"/>
  <c r="N55" i="1"/>
  <c r="BK54" i="1"/>
  <c r="AU54" i="1"/>
  <c r="AE54" i="1"/>
  <c r="O54" i="1"/>
  <c r="BL53" i="1"/>
  <c r="AV53" i="1"/>
  <c r="AF53" i="1"/>
  <c r="P53" i="1"/>
  <c r="D50" i="1"/>
  <c r="BQ49" i="1"/>
  <c r="BA49" i="1"/>
  <c r="AK49" i="1"/>
  <c r="U49" i="1"/>
  <c r="E49" i="1"/>
  <c r="BK60" i="1"/>
  <c r="O60" i="1"/>
  <c r="BU59" i="1"/>
  <c r="AO59" i="1"/>
  <c r="BT59" i="1"/>
  <c r="AN59" i="1"/>
  <c r="BQ60" i="1"/>
  <c r="BA60" i="1"/>
  <c r="AK60" i="1"/>
  <c r="U60" i="1"/>
  <c r="E60" i="1"/>
  <c r="BO59" i="1"/>
  <c r="AY59" i="1"/>
  <c r="AI59" i="1"/>
  <c r="S59" i="1"/>
  <c r="AR48" i="1"/>
  <c r="C59" i="1"/>
  <c r="C55" i="1"/>
  <c r="C44" i="1"/>
  <c r="C57" i="1"/>
  <c r="BX60" i="1"/>
  <c r="BP59" i="1"/>
  <c r="AJ59" i="1"/>
  <c r="C48" i="1"/>
  <c r="BS60" i="1"/>
  <c r="W60" i="1"/>
  <c r="G60" i="1"/>
  <c r="BE59" i="1"/>
  <c r="Y59" i="1"/>
  <c r="BR60" i="1"/>
  <c r="BB60" i="1"/>
  <c r="AL60" i="1"/>
  <c r="V60" i="1"/>
  <c r="F60" i="1"/>
  <c r="BY60" i="1"/>
  <c r="BI60" i="1"/>
  <c r="AS60" i="1"/>
  <c r="AC60" i="1"/>
  <c r="M60" i="1"/>
  <c r="BQ59" i="1"/>
  <c r="AK59" i="1"/>
  <c r="BW59" i="1"/>
  <c r="BG59" i="1"/>
  <c r="AQ59" i="1"/>
  <c r="AA59" i="1"/>
  <c r="K59" i="1"/>
  <c r="BY44" i="1"/>
  <c r="BY57" i="1"/>
  <c r="BI44" i="1"/>
  <c r="BI57" i="1"/>
  <c r="AS44" i="1"/>
  <c r="AS57" i="1"/>
  <c r="AC44" i="1"/>
  <c r="AC57" i="1"/>
  <c r="M44" i="1"/>
  <c r="M57" i="1"/>
  <c r="BN43" i="1"/>
  <c r="BN52" i="1"/>
  <c r="BV59" i="1"/>
  <c r="BF59" i="1"/>
  <c r="AP59" i="1"/>
  <c r="Z59" i="1"/>
  <c r="J59" i="1"/>
  <c r="BX44" i="1"/>
  <c r="BX57" i="1"/>
  <c r="BH44" i="1"/>
  <c r="BH57" i="1"/>
  <c r="AR44" i="1"/>
  <c r="AR57" i="1"/>
  <c r="AB57" i="1"/>
  <c r="AB44" i="1"/>
  <c r="L44" i="1"/>
  <c r="L57" i="1"/>
  <c r="BK43" i="1"/>
  <c r="BK52" i="1"/>
  <c r="Q59" i="1"/>
  <c r="BN58" i="1"/>
  <c r="AX58" i="1"/>
  <c r="AH58" i="1"/>
  <c r="R58" i="1"/>
  <c r="BO44" i="1"/>
  <c r="BO57" i="1"/>
  <c r="AY44" i="1"/>
  <c r="AY57" i="1"/>
  <c r="AI44" i="1"/>
  <c r="AI57" i="1"/>
  <c r="S44" i="1"/>
  <c r="S57" i="1"/>
  <c r="BP55" i="1"/>
  <c r="AZ55" i="1"/>
  <c r="AJ55" i="1"/>
  <c r="T55" i="1"/>
  <c r="D55" i="1"/>
  <c r="BQ54" i="1"/>
  <c r="BA54" i="1"/>
  <c r="AK54" i="1"/>
  <c r="U54" i="1"/>
  <c r="V41" i="4"/>
  <c r="X41" i="4" s="1"/>
  <c r="E54" i="1"/>
  <c r="J32" i="4" s="1"/>
  <c r="BR53" i="1"/>
  <c r="BB53" i="1"/>
  <c r="AL53" i="1"/>
  <c r="V53" i="1"/>
  <c r="F53" i="1"/>
  <c r="BZ43" i="1"/>
  <c r="BZ52" i="1"/>
  <c r="AI52" i="1"/>
  <c r="AI43" i="1"/>
  <c r="L59" i="1"/>
  <c r="BY58" i="1"/>
  <c r="BI58" i="1"/>
  <c r="AS58" i="1"/>
  <c r="AC58" i="1"/>
  <c r="M58" i="1"/>
  <c r="BZ44" i="1"/>
  <c r="BZ57" i="1"/>
  <c r="BJ44" i="1"/>
  <c r="BJ57" i="1"/>
  <c r="AT57" i="1"/>
  <c r="AT44" i="1"/>
  <c r="AD44" i="1"/>
  <c r="AD57" i="1"/>
  <c r="N57" i="1"/>
  <c r="N44" i="1"/>
  <c r="BK55" i="1"/>
  <c r="AU55" i="1"/>
  <c r="AE55" i="1"/>
  <c r="O55" i="1"/>
  <c r="BL54" i="1"/>
  <c r="AV54" i="1"/>
  <c r="AF54" i="1"/>
  <c r="P54" i="1"/>
  <c r="BM53" i="1"/>
  <c r="AW53" i="1"/>
  <c r="AG53" i="1"/>
  <c r="Q53" i="1"/>
  <c r="BO43" i="1"/>
  <c r="BO52" i="1"/>
  <c r="O43" i="1"/>
  <c r="O52" i="1"/>
  <c r="BQ52" i="1"/>
  <c r="BQ43" i="1"/>
  <c r="BA52" i="1"/>
  <c r="BA43" i="1"/>
  <c r="AK52" i="1"/>
  <c r="AK43" i="1"/>
  <c r="U43" i="1"/>
  <c r="U52" i="1"/>
  <c r="H18" i="4"/>
  <c r="E52" i="1"/>
  <c r="F32" i="4" s="1"/>
  <c r="E43" i="1"/>
  <c r="BQ50" i="1"/>
  <c r="BA50" i="1"/>
  <c r="AK50" i="1"/>
  <c r="U50" i="1"/>
  <c r="E50" i="1"/>
  <c r="BR49" i="1"/>
  <c r="BB49" i="1"/>
  <c r="AL49" i="1"/>
  <c r="V49" i="1"/>
  <c r="F49" i="1"/>
  <c r="BT43" i="1"/>
  <c r="BT52" i="1"/>
  <c r="BD43" i="1"/>
  <c r="BD52" i="1"/>
  <c r="AN43" i="1"/>
  <c r="AN52" i="1"/>
  <c r="X43" i="1"/>
  <c r="X52" i="1"/>
  <c r="H43" i="1"/>
  <c r="H52" i="1"/>
  <c r="BT50" i="1"/>
  <c r="BD50" i="1"/>
  <c r="AN50" i="1"/>
  <c r="X50" i="1"/>
  <c r="H50" i="1"/>
  <c r="BU49" i="1"/>
  <c r="BE49" i="1"/>
  <c r="AO49" i="1"/>
  <c r="Y49" i="1"/>
  <c r="I49" i="1"/>
  <c r="K43" i="1"/>
  <c r="K52" i="1"/>
  <c r="BW50" i="1"/>
  <c r="AQ50" i="1"/>
  <c r="AA50" i="1"/>
  <c r="K50" i="1"/>
  <c r="BX49" i="1"/>
  <c r="BH49" i="1"/>
  <c r="AR49" i="1"/>
  <c r="AB49" i="1"/>
  <c r="L49" i="1"/>
  <c r="AJ48" i="1"/>
  <c r="AP43" i="1"/>
  <c r="AP52" i="1"/>
  <c r="Z43" i="1"/>
  <c r="Z52" i="1"/>
  <c r="J52" i="1"/>
  <c r="J43" i="1"/>
  <c r="BV50" i="1"/>
  <c r="BF50" i="1"/>
  <c r="AP50" i="1"/>
  <c r="Z50" i="1"/>
  <c r="J50" i="1"/>
  <c r="BW49" i="1"/>
  <c r="BG49" i="1"/>
  <c r="AQ49" i="1"/>
  <c r="AA49" i="1"/>
  <c r="K49" i="1"/>
  <c r="AF48" i="1"/>
  <c r="BV48" i="1"/>
  <c r="BF48" i="1"/>
  <c r="AP48" i="1"/>
  <c r="Z48" i="1"/>
  <c r="J48" i="1"/>
  <c r="BW47" i="1"/>
  <c r="BW42" i="1"/>
  <c r="BG47" i="1"/>
  <c r="AQ47" i="1"/>
  <c r="AQ42" i="1"/>
  <c r="AA42" i="1"/>
  <c r="AA47" i="1"/>
  <c r="K42" i="1"/>
  <c r="K47" i="1"/>
  <c r="BQ48" i="1"/>
  <c r="BA48" i="1"/>
  <c r="AK48" i="1"/>
  <c r="U48" i="1"/>
  <c r="E48" i="1"/>
  <c r="BR42" i="1"/>
  <c r="BR47" i="1"/>
  <c r="BB47" i="1"/>
  <c r="BB42" i="1"/>
  <c r="AL47" i="1"/>
  <c r="AL42" i="1"/>
  <c r="V47" i="1"/>
  <c r="V42" i="1"/>
  <c r="F42" i="1"/>
  <c r="F47" i="1"/>
  <c r="P48" i="1"/>
  <c r="BM42" i="1"/>
  <c r="BM47" i="1"/>
  <c r="AW42" i="1"/>
  <c r="AW47" i="1"/>
  <c r="AG42" i="1"/>
  <c r="AG47" i="1"/>
  <c r="Q42" i="1"/>
  <c r="Q47" i="1"/>
  <c r="BS48" i="1"/>
  <c r="BC48" i="1"/>
  <c r="AM48" i="1"/>
  <c r="W48" i="1"/>
  <c r="G48" i="1"/>
  <c r="BT42" i="1"/>
  <c r="BT47" i="1"/>
  <c r="BD47" i="1"/>
  <c r="BD42" i="1"/>
  <c r="AN47" i="1"/>
  <c r="AN42" i="1"/>
  <c r="X47" i="1"/>
  <c r="X42" i="1"/>
  <c r="H42" i="1"/>
  <c r="H47" i="1"/>
  <c r="C93" i="5"/>
  <c r="C80" i="5"/>
  <c r="BH96" i="5"/>
  <c r="AF91" i="5"/>
  <c r="BM90" i="5"/>
  <c r="R89" i="5"/>
  <c r="C83" i="5"/>
  <c r="C78" i="5"/>
  <c r="BT96" i="5"/>
  <c r="H96" i="5"/>
  <c r="AO95" i="5"/>
  <c r="BV94" i="5"/>
  <c r="J94" i="5"/>
  <c r="AQ93" i="5"/>
  <c r="AQ80" i="5"/>
  <c r="BX91" i="5"/>
  <c r="L91" i="5"/>
  <c r="AS90" i="5"/>
  <c r="BZ89" i="5"/>
  <c r="N89" i="5"/>
  <c r="BX96" i="5"/>
  <c r="AG90" i="5"/>
  <c r="AK95" i="5"/>
  <c r="BR94" i="5"/>
  <c r="F94" i="5"/>
  <c r="AM93" i="5"/>
  <c r="AM80" i="5"/>
  <c r="BT91" i="5"/>
  <c r="H91" i="5"/>
  <c r="AO90" i="5"/>
  <c r="BV89" i="5"/>
  <c r="J89" i="5"/>
  <c r="AR96" i="5"/>
  <c r="BY95" i="5"/>
  <c r="BP96" i="5"/>
  <c r="P96" i="5"/>
  <c r="AW95" i="5"/>
  <c r="R94" i="5"/>
  <c r="AY93" i="5"/>
  <c r="AY80" i="5"/>
  <c r="T91" i="5"/>
  <c r="BA90" i="5"/>
  <c r="V89" i="5"/>
  <c r="AE88" i="5"/>
  <c r="AE79" i="5"/>
  <c r="BT86" i="5"/>
  <c r="X86" i="5"/>
  <c r="AH85" i="5"/>
  <c r="BO84" i="5"/>
  <c r="C84" i="5"/>
  <c r="BS96" i="5"/>
  <c r="BC96" i="5"/>
  <c r="AM96" i="5"/>
  <c r="W96" i="5"/>
  <c r="G96" i="5"/>
  <c r="BT95" i="5"/>
  <c r="AN95" i="5"/>
  <c r="X95" i="5"/>
  <c r="H95" i="5"/>
  <c r="BU94" i="5"/>
  <c r="BE94" i="5"/>
  <c r="AO94" i="5"/>
  <c r="Y94" i="5"/>
  <c r="I94" i="5"/>
  <c r="BV93" i="5"/>
  <c r="BV80" i="5"/>
  <c r="BF93" i="5"/>
  <c r="BF80" i="5"/>
  <c r="AP93" i="5"/>
  <c r="AP80" i="5"/>
  <c r="Z93" i="5"/>
  <c r="Z80" i="5"/>
  <c r="J93" i="5"/>
  <c r="J80" i="5"/>
  <c r="Q47" i="4"/>
  <c r="Q32" i="4" s="1"/>
  <c r="BW91" i="5"/>
  <c r="BG91" i="5"/>
  <c r="AQ91" i="5"/>
  <c r="AA91" i="5"/>
  <c r="K91" i="5"/>
  <c r="BX90" i="5"/>
  <c r="BH90" i="5"/>
  <c r="AR90" i="5"/>
  <c r="AB90" i="5"/>
  <c r="L90" i="5"/>
  <c r="BY89" i="5"/>
  <c r="BI89" i="5"/>
  <c r="AS89" i="5"/>
  <c r="AC89" i="5"/>
  <c r="M89" i="5"/>
  <c r="BZ88" i="5"/>
  <c r="BZ79" i="5"/>
  <c r="BJ88" i="5"/>
  <c r="BJ79" i="5"/>
  <c r="AT88" i="5"/>
  <c r="AT79" i="5"/>
  <c r="AD88" i="5"/>
  <c r="AD79" i="5"/>
  <c r="N88" i="5"/>
  <c r="N79" i="5"/>
  <c r="BK86" i="5"/>
  <c r="AU86" i="5"/>
  <c r="AE86" i="5"/>
  <c r="O86" i="5"/>
  <c r="BJ85" i="5"/>
  <c r="BL78" i="5"/>
  <c r="BL83" i="5"/>
  <c r="Q38" i="4"/>
  <c r="BG88" i="5"/>
  <c r="BG79" i="5"/>
  <c r="K88" i="5"/>
  <c r="K79" i="5"/>
  <c r="AN86" i="5"/>
  <c r="BR96" i="5"/>
  <c r="BB96" i="5"/>
  <c r="AL96" i="5"/>
  <c r="V96" i="5"/>
  <c r="F96" i="5"/>
  <c r="BS95" i="5"/>
  <c r="BC95" i="5"/>
  <c r="AM95" i="5"/>
  <c r="W95" i="5"/>
  <c r="G95" i="5"/>
  <c r="BT94" i="5"/>
  <c r="BD94" i="5"/>
  <c r="AN94" i="5"/>
  <c r="X94" i="5"/>
  <c r="H94" i="5"/>
  <c r="BU93" i="5"/>
  <c r="BU80" i="5"/>
  <c r="BE93" i="5"/>
  <c r="BE80" i="5"/>
  <c r="AO93" i="5"/>
  <c r="AO80" i="5"/>
  <c r="Y93" i="5"/>
  <c r="Y80" i="5"/>
  <c r="I93" i="5"/>
  <c r="I80" i="5"/>
  <c r="BV91" i="5"/>
  <c r="BF91" i="5"/>
  <c r="AP91" i="5"/>
  <c r="Z91" i="5"/>
  <c r="J91" i="5"/>
  <c r="Q44" i="4"/>
  <c r="BW90" i="5"/>
  <c r="BG90" i="5"/>
  <c r="AQ90" i="5"/>
  <c r="AA90" i="5"/>
  <c r="K90" i="5"/>
  <c r="BX89" i="5"/>
  <c r="BH89" i="5"/>
  <c r="AR89" i="5"/>
  <c r="AB89" i="5"/>
  <c r="L89" i="5"/>
  <c r="BY88" i="5"/>
  <c r="BY79" i="5"/>
  <c r="BI88" i="5"/>
  <c r="BI79" i="5"/>
  <c r="AS88" i="5"/>
  <c r="AS79" i="5"/>
  <c r="AC88" i="5"/>
  <c r="AC79" i="5"/>
  <c r="M88" i="5"/>
  <c r="M79" i="5"/>
  <c r="BZ86" i="5"/>
  <c r="BJ86" i="5"/>
  <c r="AT86" i="5"/>
  <c r="AD86" i="5"/>
  <c r="N86" i="5"/>
  <c r="BF85" i="5"/>
  <c r="AA84" i="5"/>
  <c r="BH78" i="5"/>
  <c r="BH83" i="5"/>
  <c r="AY88" i="5"/>
  <c r="AY79" i="5"/>
  <c r="AF86" i="5"/>
  <c r="BN85" i="5"/>
  <c r="C95" i="5"/>
  <c r="C96" i="5"/>
  <c r="BQ96" i="5"/>
  <c r="BA96" i="5"/>
  <c r="AK96" i="5"/>
  <c r="U96" i="5"/>
  <c r="E96" i="5"/>
  <c r="BR95" i="5"/>
  <c r="BB95" i="5"/>
  <c r="AL95" i="5"/>
  <c r="V95" i="5"/>
  <c r="F95" i="5"/>
  <c r="BS94" i="5"/>
  <c r="BC94" i="5"/>
  <c r="AM94" i="5"/>
  <c r="W94" i="5"/>
  <c r="G94" i="5"/>
  <c r="BT93" i="5"/>
  <c r="BT80" i="5"/>
  <c r="BD93" i="5"/>
  <c r="BD80" i="5"/>
  <c r="AN93" i="5"/>
  <c r="AN80" i="5"/>
  <c r="X93" i="5"/>
  <c r="X80" i="5"/>
  <c r="H93" i="5"/>
  <c r="H80" i="5"/>
  <c r="BU91" i="5"/>
  <c r="BE91" i="5"/>
  <c r="AO91" i="5"/>
  <c r="Y91" i="5"/>
  <c r="I91" i="5"/>
  <c r="BV90" i="5"/>
  <c r="BF90" i="5"/>
  <c r="AP90" i="5"/>
  <c r="Z90" i="5"/>
  <c r="J90" i="5"/>
  <c r="Q41" i="4"/>
  <c r="BW89" i="5"/>
  <c r="BG89" i="5"/>
  <c r="AQ89" i="5"/>
  <c r="AA89" i="5"/>
  <c r="K89" i="5"/>
  <c r="BX88" i="5"/>
  <c r="BX79" i="5"/>
  <c r="BH88" i="5"/>
  <c r="BH79" i="5"/>
  <c r="AR88" i="5"/>
  <c r="AR79" i="5"/>
  <c r="AB88" i="5"/>
  <c r="AB79" i="5"/>
  <c r="L88" i="5"/>
  <c r="L79" i="5"/>
  <c r="BY86" i="5"/>
  <c r="BI86" i="5"/>
  <c r="AS86" i="5"/>
  <c r="AC86" i="5"/>
  <c r="M86" i="5"/>
  <c r="BB85" i="5"/>
  <c r="W84" i="5"/>
  <c r="BD78" i="5"/>
  <c r="BD83" i="5"/>
  <c r="BY85" i="5"/>
  <c r="BI85" i="5"/>
  <c r="AS85" i="5"/>
  <c r="AC85" i="5"/>
  <c r="M85" i="5"/>
  <c r="BZ84" i="5"/>
  <c r="BJ84" i="5"/>
  <c r="AT84" i="5"/>
  <c r="AD84" i="5"/>
  <c r="N84" i="5"/>
  <c r="C50" i="1"/>
  <c r="BT60" i="1"/>
  <c r="BD60" i="1"/>
  <c r="AN60" i="1"/>
  <c r="X60" i="1"/>
  <c r="H60" i="1"/>
  <c r="C53" i="1"/>
  <c r="BO60" i="1"/>
  <c r="AY60" i="1"/>
  <c r="AI60" i="1"/>
  <c r="S60" i="1"/>
  <c r="AW59" i="1"/>
  <c r="BN60" i="1"/>
  <c r="AX60" i="1"/>
  <c r="AH60" i="1"/>
  <c r="R60" i="1"/>
  <c r="AV59" i="1"/>
  <c r="BU60" i="1"/>
  <c r="BE60" i="1"/>
  <c r="AO60" i="1"/>
  <c r="Y60" i="1"/>
  <c r="I60" i="1"/>
  <c r="BI59" i="1"/>
  <c r="AC59" i="1"/>
  <c r="BS59" i="1"/>
  <c r="BC59" i="1"/>
  <c r="AM59" i="1"/>
  <c r="W59" i="1"/>
  <c r="G59" i="1"/>
  <c r="BT58" i="1"/>
  <c r="BD58" i="1"/>
  <c r="AN58" i="1"/>
  <c r="X58" i="1"/>
  <c r="H58" i="1"/>
  <c r="BU44" i="1"/>
  <c r="BU57" i="1"/>
  <c r="BE44" i="1"/>
  <c r="BE57" i="1"/>
  <c r="AO44" i="1"/>
  <c r="AO57" i="1"/>
  <c r="Y44" i="1"/>
  <c r="Y57" i="1"/>
  <c r="I44" i="1"/>
  <c r="I57" i="1"/>
  <c r="BV55" i="1"/>
  <c r="BF55" i="1"/>
  <c r="AP55" i="1"/>
  <c r="Z55" i="1"/>
  <c r="J55" i="1"/>
  <c r="BW54" i="1"/>
  <c r="BG54" i="1"/>
  <c r="AQ54" i="1"/>
  <c r="AA54" i="1"/>
  <c r="K54" i="1"/>
  <c r="BX53" i="1"/>
  <c r="BH53" i="1"/>
  <c r="AR53" i="1"/>
  <c r="AB53" i="1"/>
  <c r="L53" i="1"/>
  <c r="BF43" i="1"/>
  <c r="BF52" i="1"/>
  <c r="BR59" i="1"/>
  <c r="BB59" i="1"/>
  <c r="AL59" i="1"/>
  <c r="V59" i="1"/>
  <c r="F59" i="1"/>
  <c r="BT44" i="1"/>
  <c r="BT57" i="1"/>
  <c r="BD44" i="1"/>
  <c r="BD57" i="1"/>
  <c r="AN57" i="1"/>
  <c r="AN44" i="1"/>
  <c r="X44" i="1"/>
  <c r="X57" i="1"/>
  <c r="H44" i="1"/>
  <c r="H57" i="1"/>
  <c r="Z54" i="1"/>
  <c r="BC43" i="1"/>
  <c r="BC52" i="1"/>
  <c r="M59" i="1"/>
  <c r="BZ58" i="1"/>
  <c r="BJ58" i="1"/>
  <c r="AT58" i="1"/>
  <c r="AD58" i="1"/>
  <c r="N58" i="1"/>
  <c r="BK44" i="1"/>
  <c r="BK57" i="1"/>
  <c r="AU44" i="1"/>
  <c r="AU57" i="1"/>
  <c r="AE44" i="1"/>
  <c r="AE57" i="1"/>
  <c r="O44" i="1"/>
  <c r="O57" i="1"/>
  <c r="BL55" i="1"/>
  <c r="AV55" i="1"/>
  <c r="AF55" i="1"/>
  <c r="P55" i="1"/>
  <c r="BM54" i="1"/>
  <c r="AW54" i="1"/>
  <c r="AG54" i="1"/>
  <c r="Q54" i="1"/>
  <c r="BN53" i="1"/>
  <c r="AX53" i="1"/>
  <c r="AH53" i="1"/>
  <c r="R53" i="1"/>
  <c r="BR43" i="1"/>
  <c r="BR52" i="1"/>
  <c r="S43" i="1"/>
  <c r="S52" i="1"/>
  <c r="H59" i="1"/>
  <c r="BU58" i="1"/>
  <c r="BE58" i="1"/>
  <c r="AO58" i="1"/>
  <c r="Y58" i="1"/>
  <c r="I58" i="1"/>
  <c r="BV44" i="1"/>
  <c r="BV57" i="1"/>
  <c r="BF57" i="1"/>
  <c r="BF44" i="1"/>
  <c r="AP57" i="1"/>
  <c r="AP44" i="1"/>
  <c r="Z44" i="1"/>
  <c r="Z57" i="1"/>
  <c r="J57" i="1"/>
  <c r="J44" i="1"/>
  <c r="BW55" i="1"/>
  <c r="BG55" i="1"/>
  <c r="AQ55" i="1"/>
  <c r="AA55" i="1"/>
  <c r="K55" i="1"/>
  <c r="BX54" i="1"/>
  <c r="BH54" i="1"/>
  <c r="AR54" i="1"/>
  <c r="AB54" i="1"/>
  <c r="L54" i="1"/>
  <c r="BY53" i="1"/>
  <c r="BI53" i="1"/>
  <c r="AS53" i="1"/>
  <c r="AC53" i="1"/>
  <c r="M53" i="1"/>
  <c r="BG43" i="1"/>
  <c r="BG52" i="1"/>
  <c r="BM52" i="1"/>
  <c r="BM43" i="1"/>
  <c r="AW52" i="1"/>
  <c r="AW43" i="1"/>
  <c r="AG43" i="1"/>
  <c r="AG52" i="1"/>
  <c r="Q52" i="1"/>
  <c r="Q43" i="1"/>
  <c r="BH48" i="1"/>
  <c r="BP43" i="1"/>
  <c r="BP52" i="1"/>
  <c r="AZ43" i="1"/>
  <c r="AZ52" i="1"/>
  <c r="AJ43" i="1"/>
  <c r="AJ52" i="1"/>
  <c r="T43" i="1"/>
  <c r="T52" i="1"/>
  <c r="D43" i="1"/>
  <c r="D52" i="1"/>
  <c r="BP50" i="1"/>
  <c r="AZ50" i="1"/>
  <c r="AJ50" i="1"/>
  <c r="T50" i="1"/>
  <c r="BT48" i="1"/>
  <c r="G43" i="1"/>
  <c r="G52" i="1"/>
  <c r="BS50" i="1"/>
  <c r="BC50" i="1"/>
  <c r="AM50" i="1"/>
  <c r="W50" i="1"/>
  <c r="G50" i="1"/>
  <c r="BT49" i="1"/>
  <c r="BD49" i="1"/>
  <c r="AN49" i="1"/>
  <c r="X49" i="1"/>
  <c r="H49" i="1"/>
  <c r="BB43" i="1"/>
  <c r="BB52" i="1"/>
  <c r="AL43" i="1"/>
  <c r="AL52" i="1"/>
  <c r="V43" i="1"/>
  <c r="V52" i="1"/>
  <c r="F43" i="1"/>
  <c r="F52" i="1"/>
  <c r="BR50" i="1"/>
  <c r="BB50" i="1"/>
  <c r="AL50" i="1"/>
  <c r="V50" i="1"/>
  <c r="F50" i="1"/>
  <c r="BS49" i="1"/>
  <c r="BC49" i="1"/>
  <c r="AM49" i="1"/>
  <c r="W49" i="1"/>
  <c r="G49" i="1"/>
  <c r="BX48" i="1"/>
  <c r="BR48" i="1"/>
  <c r="BB48" i="1"/>
  <c r="AL48" i="1"/>
  <c r="V48" i="1"/>
  <c r="F48" i="1"/>
  <c r="BS47" i="1"/>
  <c r="BS42" i="1"/>
  <c r="BC47" i="1"/>
  <c r="BC42" i="1"/>
  <c r="AM47" i="1"/>
  <c r="AM42" i="1"/>
  <c r="W42" i="1"/>
  <c r="W47" i="1"/>
  <c r="G47" i="1"/>
  <c r="G42" i="1"/>
  <c r="BM48" i="1"/>
  <c r="AW48" i="1"/>
  <c r="AG48" i="1"/>
  <c r="Q48" i="1"/>
  <c r="BN42" i="1"/>
  <c r="BN47" i="1"/>
  <c r="AX42" i="1"/>
  <c r="AX47" i="1"/>
  <c r="AH42" i="1"/>
  <c r="AH47" i="1"/>
  <c r="R42" i="1"/>
  <c r="R47" i="1"/>
  <c r="AB48" i="1"/>
  <c r="L48" i="1"/>
  <c r="BY47" i="1"/>
  <c r="BY42" i="1"/>
  <c r="BI47" i="1"/>
  <c r="BI42" i="1"/>
  <c r="AS47" i="1"/>
  <c r="AS42" i="1"/>
  <c r="AC42" i="1"/>
  <c r="AC47" i="1"/>
  <c r="M42" i="1"/>
  <c r="M47" i="1"/>
  <c r="BO48" i="1"/>
  <c r="AY48" i="1"/>
  <c r="AI48" i="1"/>
  <c r="S48" i="1"/>
  <c r="BP42" i="1"/>
  <c r="BP47" i="1"/>
  <c r="AZ42" i="1"/>
  <c r="AZ47" i="1"/>
  <c r="AJ42" i="1"/>
  <c r="AJ47" i="1"/>
  <c r="T42" i="1"/>
  <c r="T47" i="1"/>
  <c r="D47" i="1"/>
  <c r="D42" i="1"/>
  <c r="L96" i="5"/>
  <c r="BI95" i="5"/>
  <c r="BD96" i="5"/>
  <c r="BF94" i="5"/>
  <c r="AA93" i="5"/>
  <c r="AA80" i="5"/>
  <c r="BH91" i="5"/>
  <c r="AC90" i="5"/>
  <c r="AB96" i="5"/>
  <c r="AS95" i="5"/>
  <c r="BZ94" i="5"/>
  <c r="AZ96" i="5"/>
  <c r="U95" i="5"/>
  <c r="BB94" i="5"/>
  <c r="W93" i="5"/>
  <c r="W80" i="5"/>
  <c r="BD91" i="5"/>
  <c r="Y90" i="5"/>
  <c r="BF89" i="5"/>
  <c r="AC95" i="5"/>
  <c r="BJ94" i="5"/>
  <c r="AJ96" i="5"/>
  <c r="BL96" i="5"/>
  <c r="AG95" i="5"/>
  <c r="AI93" i="5"/>
  <c r="AI80" i="5"/>
  <c r="BP91" i="5"/>
  <c r="D91" i="5"/>
  <c r="AK90" i="5"/>
  <c r="BR89" i="5"/>
  <c r="F89" i="5"/>
  <c r="BO88" i="5"/>
  <c r="BO79" i="5"/>
  <c r="S88" i="5"/>
  <c r="S79" i="5"/>
  <c r="BH86" i="5"/>
  <c r="L86" i="5"/>
  <c r="S84" i="5"/>
  <c r="AZ78" i="5"/>
  <c r="AZ83" i="5"/>
  <c r="C89" i="5"/>
  <c r="BO96" i="5"/>
  <c r="AY96" i="5"/>
  <c r="AI96" i="5"/>
  <c r="S96" i="5"/>
  <c r="BP95" i="5"/>
  <c r="AZ95" i="5"/>
  <c r="AJ95" i="5"/>
  <c r="T95" i="5"/>
  <c r="D95" i="5"/>
  <c r="BQ94" i="5"/>
  <c r="BA94" i="5"/>
  <c r="AK94" i="5"/>
  <c r="U94" i="5"/>
  <c r="E94" i="5"/>
  <c r="BR93" i="5"/>
  <c r="BR80" i="5"/>
  <c r="BB93" i="5"/>
  <c r="BB80" i="5"/>
  <c r="AL93" i="5"/>
  <c r="AL80" i="5"/>
  <c r="V93" i="5"/>
  <c r="V80" i="5"/>
  <c r="F93" i="5"/>
  <c r="F80" i="5"/>
  <c r="BS91" i="5"/>
  <c r="BC91" i="5"/>
  <c r="AM91" i="5"/>
  <c r="W91" i="5"/>
  <c r="G91" i="5"/>
  <c r="BT90" i="5"/>
  <c r="BD90" i="5"/>
  <c r="AN90" i="5"/>
  <c r="X90" i="5"/>
  <c r="H90" i="5"/>
  <c r="BU89" i="5"/>
  <c r="BE89" i="5"/>
  <c r="AO89" i="5"/>
  <c r="Y89" i="5"/>
  <c r="I89" i="5"/>
  <c r="BV88" i="5"/>
  <c r="BV79" i="5"/>
  <c r="BF88" i="5"/>
  <c r="BF79" i="5"/>
  <c r="AP88" i="5"/>
  <c r="AP79" i="5"/>
  <c r="Z88" i="5"/>
  <c r="Z79" i="5"/>
  <c r="J88" i="5"/>
  <c r="J79" i="5"/>
  <c r="BW86" i="5"/>
  <c r="BG86" i="5"/>
  <c r="AQ86" i="5"/>
  <c r="AA86" i="5"/>
  <c r="K86" i="5"/>
  <c r="AT85" i="5"/>
  <c r="O84" i="5"/>
  <c r="AV78" i="5"/>
  <c r="AV83" i="5"/>
  <c r="AU57" i="8"/>
  <c r="AU44" i="8"/>
  <c r="AU88" i="5"/>
  <c r="AU79" i="5"/>
  <c r="BX86" i="5"/>
  <c r="AB86" i="5"/>
  <c r="AX85" i="5"/>
  <c r="BN96" i="5"/>
  <c r="AX96" i="5"/>
  <c r="AH96" i="5"/>
  <c r="R96" i="5"/>
  <c r="BO95" i="5"/>
  <c r="AY95" i="5"/>
  <c r="AI95" i="5"/>
  <c r="S95" i="5"/>
  <c r="BP94" i="5"/>
  <c r="AZ94" i="5"/>
  <c r="AJ94" i="5"/>
  <c r="T94" i="5"/>
  <c r="D94" i="5"/>
  <c r="BQ93" i="5"/>
  <c r="BQ80" i="5"/>
  <c r="BA93" i="5"/>
  <c r="BA80" i="5"/>
  <c r="AK93" i="5"/>
  <c r="AK80" i="5"/>
  <c r="U93" i="5"/>
  <c r="U80" i="5"/>
  <c r="E93" i="5"/>
  <c r="E80" i="5"/>
  <c r="BR91" i="5"/>
  <c r="BB91" i="5"/>
  <c r="AL91" i="5"/>
  <c r="V91" i="5"/>
  <c r="F91" i="5"/>
  <c r="BS90" i="5"/>
  <c r="BC90" i="5"/>
  <c r="AM90" i="5"/>
  <c r="W90" i="5"/>
  <c r="G90" i="5"/>
  <c r="BT89" i="5"/>
  <c r="BD89" i="5"/>
  <c r="AN89" i="5"/>
  <c r="X89" i="5"/>
  <c r="H89" i="5"/>
  <c r="BU88" i="5"/>
  <c r="BU79" i="5"/>
  <c r="BE88" i="5"/>
  <c r="BE79" i="5"/>
  <c r="AO88" i="5"/>
  <c r="AO79" i="5"/>
  <c r="Y88" i="5"/>
  <c r="Y79" i="5"/>
  <c r="I88" i="5"/>
  <c r="I79" i="5"/>
  <c r="BV86" i="5"/>
  <c r="BF86" i="5"/>
  <c r="AP86" i="5"/>
  <c r="Z86" i="5"/>
  <c r="J86" i="5"/>
  <c r="AP85" i="5"/>
  <c r="BW84" i="5"/>
  <c r="K84" i="5"/>
  <c r="AR78" i="5"/>
  <c r="AR83" i="5"/>
  <c r="BK59" i="8"/>
  <c r="AE57" i="8"/>
  <c r="AE44" i="8"/>
  <c r="AM88" i="5"/>
  <c r="AM79" i="5"/>
  <c r="BP86" i="5"/>
  <c r="T86" i="5"/>
  <c r="R85" i="5"/>
  <c r="AY84" i="5"/>
  <c r="BM96" i="5"/>
  <c r="AW96" i="5"/>
  <c r="AG96" i="5"/>
  <c r="Q96" i="5"/>
  <c r="BN95" i="5"/>
  <c r="AX95" i="5"/>
  <c r="AH95" i="5"/>
  <c r="R95" i="5"/>
  <c r="BO94" i="5"/>
  <c r="AY94" i="5"/>
  <c r="AI94" i="5"/>
  <c r="S94" i="5"/>
  <c r="BP93" i="5"/>
  <c r="BP80" i="5"/>
  <c r="AZ93" i="5"/>
  <c r="AZ80" i="5"/>
  <c r="AJ93" i="5"/>
  <c r="AJ80" i="5"/>
  <c r="T93" i="5"/>
  <c r="T80" i="5"/>
  <c r="D93" i="5"/>
  <c r="D80" i="5"/>
  <c r="BQ91" i="5"/>
  <c r="BA91" i="5"/>
  <c r="AK91" i="5"/>
  <c r="U91" i="5"/>
  <c r="E91" i="5"/>
  <c r="Q45" i="4"/>
  <c r="BR90" i="5"/>
  <c r="BB90" i="5"/>
  <c r="AL90" i="5"/>
  <c r="V90" i="5"/>
  <c r="F90" i="5"/>
  <c r="BS89" i="5"/>
  <c r="BC89" i="5"/>
  <c r="AM89" i="5"/>
  <c r="W89" i="5"/>
  <c r="G89" i="5"/>
  <c r="BT88" i="5"/>
  <c r="BT79" i="5"/>
  <c r="BD88" i="5"/>
  <c r="BD79" i="5"/>
  <c r="AN88" i="5"/>
  <c r="AN79" i="5"/>
  <c r="X88" i="5"/>
  <c r="X79" i="5"/>
  <c r="H88" i="5"/>
  <c r="H79" i="5"/>
  <c r="BU86" i="5"/>
  <c r="BE86" i="5"/>
  <c r="AO86" i="5"/>
  <c r="Y86" i="5"/>
  <c r="I86" i="5"/>
  <c r="AL85" i="5"/>
  <c r="BS84" i="5"/>
  <c r="G84" i="5"/>
  <c r="AN78" i="5"/>
  <c r="AN83" i="5"/>
  <c r="BC59" i="8"/>
  <c r="O57" i="8"/>
  <c r="O44" i="8"/>
  <c r="BU85" i="5"/>
  <c r="BE85" i="5"/>
  <c r="AO85" i="5"/>
  <c r="Y85" i="5"/>
  <c r="I85" i="5"/>
  <c r="BV84" i="5"/>
  <c r="BF84" i="5"/>
  <c r="AP84" i="5"/>
  <c r="Z84" i="5"/>
  <c r="J84" i="5"/>
  <c r="C58" i="1"/>
  <c r="AU60" i="1"/>
  <c r="AE60" i="1"/>
  <c r="C49" i="1"/>
  <c r="BZ60" i="1"/>
  <c r="BJ60" i="1"/>
  <c r="AT60" i="1"/>
  <c r="AD60" i="1"/>
  <c r="N60" i="1"/>
  <c r="C54" i="1"/>
  <c r="BA59" i="1"/>
  <c r="U59" i="1"/>
  <c r="BQ44" i="1"/>
  <c r="BQ57" i="1"/>
  <c r="BA44" i="1"/>
  <c r="BA57" i="1"/>
  <c r="AK44" i="1"/>
  <c r="AK57" i="1"/>
  <c r="U44" i="1"/>
  <c r="U57" i="1"/>
  <c r="V47" i="4"/>
  <c r="X43" i="4" s="1"/>
  <c r="E44" i="1"/>
  <c r="E57" i="1"/>
  <c r="AQ43" i="1"/>
  <c r="AQ52" i="1"/>
  <c r="BN59" i="1"/>
  <c r="AX59" i="1"/>
  <c r="AH59" i="1"/>
  <c r="R59" i="1"/>
  <c r="BP44" i="1"/>
  <c r="BP57" i="1"/>
  <c r="AZ44" i="1"/>
  <c r="AZ57" i="1"/>
  <c r="AJ57" i="1"/>
  <c r="AJ44" i="1"/>
  <c r="T44" i="1"/>
  <c r="T57" i="1"/>
  <c r="D44" i="1"/>
  <c r="D57" i="1"/>
  <c r="E55" i="1"/>
  <c r="L32" i="4" s="1"/>
  <c r="V44" i="4"/>
  <c r="X42" i="4" s="1"/>
  <c r="AM43" i="1"/>
  <c r="AM52" i="1"/>
  <c r="I59" i="1"/>
  <c r="BV58" i="1"/>
  <c r="BF58" i="1"/>
  <c r="AP58" i="1"/>
  <c r="Z58" i="1"/>
  <c r="J58" i="1"/>
  <c r="BW44" i="1"/>
  <c r="BW57" i="1"/>
  <c r="BG44" i="1"/>
  <c r="BG57" i="1"/>
  <c r="AQ44" i="1"/>
  <c r="AQ57" i="1"/>
  <c r="AA44" i="1"/>
  <c r="AA57" i="1"/>
  <c r="K44" i="1"/>
  <c r="K57" i="1"/>
  <c r="BX55" i="1"/>
  <c r="BH55" i="1"/>
  <c r="AR55" i="1"/>
  <c r="AB55" i="1"/>
  <c r="L55" i="1"/>
  <c r="BY54" i="1"/>
  <c r="BI54" i="1"/>
  <c r="AS54" i="1"/>
  <c r="AC54" i="1"/>
  <c r="M54" i="1"/>
  <c r="BZ53" i="1"/>
  <c r="BJ53" i="1"/>
  <c r="AT53" i="1"/>
  <c r="AD53" i="1"/>
  <c r="N53" i="1"/>
  <c r="BJ43" i="1"/>
  <c r="BJ52" i="1"/>
  <c r="T59" i="1"/>
  <c r="D59" i="1"/>
  <c r="BQ58" i="1"/>
  <c r="BA58" i="1"/>
  <c r="AK58" i="1"/>
  <c r="U58" i="1"/>
  <c r="E58" i="1"/>
  <c r="BR44" i="1"/>
  <c r="BR57" i="1"/>
  <c r="BB57" i="1"/>
  <c r="BB44" i="1"/>
  <c r="AL44" i="1"/>
  <c r="AL57" i="1"/>
  <c r="V57" i="1"/>
  <c r="V44" i="1"/>
  <c r="F57" i="1"/>
  <c r="F44" i="1"/>
  <c r="BS55" i="1"/>
  <c r="BC55" i="1"/>
  <c r="AM55" i="1"/>
  <c r="W55" i="1"/>
  <c r="G55" i="1"/>
  <c r="BT54" i="1"/>
  <c r="BD54" i="1"/>
  <c r="AN54" i="1"/>
  <c r="X54" i="1"/>
  <c r="H54" i="1"/>
  <c r="BU53" i="1"/>
  <c r="BE53" i="1"/>
  <c r="AO53" i="1"/>
  <c r="Y53" i="1"/>
  <c r="I53" i="1"/>
  <c r="AU43" i="1"/>
  <c r="AU52" i="1"/>
  <c r="BY52" i="1"/>
  <c r="BY43" i="1"/>
  <c r="BI52" i="1"/>
  <c r="BI43" i="1"/>
  <c r="AS52" i="1"/>
  <c r="AS43" i="1"/>
  <c r="AC43" i="1"/>
  <c r="AC52" i="1"/>
  <c r="M52" i="1"/>
  <c r="M43" i="1"/>
  <c r="BL43" i="1"/>
  <c r="BL52" i="1"/>
  <c r="AV43" i="1"/>
  <c r="AV52" i="1"/>
  <c r="AF43" i="1"/>
  <c r="AF52" i="1"/>
  <c r="P43" i="1"/>
  <c r="P52" i="1"/>
  <c r="BP48" i="1"/>
  <c r="AX43" i="1"/>
  <c r="AX52" i="1"/>
  <c r="AH43" i="1"/>
  <c r="AH52" i="1"/>
  <c r="R52" i="1"/>
  <c r="R43" i="1"/>
  <c r="BN50" i="1"/>
  <c r="AX50" i="1"/>
  <c r="AH50" i="1"/>
  <c r="R50" i="1"/>
  <c r="BO49" i="1"/>
  <c r="AY49" i="1"/>
  <c r="AI49" i="1"/>
  <c r="S49" i="1"/>
  <c r="BO47" i="1"/>
  <c r="BO42" i="1"/>
  <c r="AY47" i="1"/>
  <c r="AY42" i="1"/>
  <c r="AI42" i="1"/>
  <c r="AI47" i="1"/>
  <c r="S42" i="1"/>
  <c r="S47" i="1"/>
  <c r="BY48" i="1"/>
  <c r="BI48" i="1"/>
  <c r="AS48" i="1"/>
  <c r="AC48" i="1"/>
  <c r="M48" i="1"/>
  <c r="BZ47" i="1"/>
  <c r="BZ42" i="1"/>
  <c r="BJ47" i="1"/>
  <c r="BJ42" i="1"/>
  <c r="AT47" i="1"/>
  <c r="AT42" i="1"/>
  <c r="AD47" i="1"/>
  <c r="AD42" i="1"/>
  <c r="N47" i="1"/>
  <c r="N42" i="1"/>
  <c r="X48" i="1"/>
  <c r="H48" i="1"/>
  <c r="BU42" i="1"/>
  <c r="BU47" i="1"/>
  <c r="BE42" i="1"/>
  <c r="BE47" i="1"/>
  <c r="AO42" i="1"/>
  <c r="AO47" i="1"/>
  <c r="Y42" i="1"/>
  <c r="Y47" i="1"/>
  <c r="I47" i="1"/>
  <c r="I42" i="1"/>
  <c r="BK48" i="1"/>
  <c r="AU48" i="1"/>
  <c r="AE48" i="1"/>
  <c r="O48" i="1"/>
  <c r="BL47" i="1"/>
  <c r="BL42" i="1"/>
  <c r="AV47" i="1"/>
  <c r="AV42" i="1"/>
  <c r="AF47" i="1"/>
  <c r="AF42" i="1"/>
  <c r="P47" i="1"/>
  <c r="P42" i="1"/>
  <c r="M95" i="5"/>
  <c r="AT94" i="5"/>
  <c r="BN89" i="5"/>
  <c r="AN96" i="5"/>
  <c r="BU95" i="5"/>
  <c r="I95" i="5"/>
  <c r="AP94" i="5"/>
  <c r="BW93" i="5"/>
  <c r="BW80" i="5"/>
  <c r="K93" i="5"/>
  <c r="K80" i="5"/>
  <c r="AR91" i="5"/>
  <c r="BY90" i="5"/>
  <c r="M90" i="5"/>
  <c r="AT89" i="5"/>
  <c r="AD94" i="5"/>
  <c r="BK93" i="5"/>
  <c r="BK80" i="5"/>
  <c r="AH89" i="5"/>
  <c r="T96" i="5"/>
  <c r="BQ95" i="5"/>
  <c r="E95" i="5"/>
  <c r="AL94" i="5"/>
  <c r="BS93" i="5"/>
  <c r="BS80" i="5"/>
  <c r="G93" i="5"/>
  <c r="G80" i="5"/>
  <c r="AN91" i="5"/>
  <c r="BU90" i="5"/>
  <c r="I90" i="5"/>
  <c r="AP89" i="5"/>
  <c r="AE93" i="5"/>
  <c r="AE80" i="5"/>
  <c r="BL91" i="5"/>
  <c r="D96" i="5"/>
  <c r="C88" i="5"/>
  <c r="C79" i="5"/>
  <c r="AV96" i="5"/>
  <c r="Q95" i="5"/>
  <c r="AX94" i="5"/>
  <c r="S93" i="5"/>
  <c r="S80" i="5"/>
  <c r="AZ91" i="5"/>
  <c r="U90" i="5"/>
  <c r="BB89" i="5"/>
  <c r="BC88" i="5"/>
  <c r="BC79" i="5"/>
  <c r="G88" i="5"/>
  <c r="G79" i="5"/>
  <c r="AV86" i="5"/>
  <c r="D78" i="5"/>
  <c r="D83" i="5"/>
  <c r="C94" i="5"/>
  <c r="BK96" i="5"/>
  <c r="AU96" i="5"/>
  <c r="AE96" i="5"/>
  <c r="O96" i="5"/>
  <c r="BL95" i="5"/>
  <c r="AV95" i="5"/>
  <c r="AF95" i="5"/>
  <c r="P95" i="5"/>
  <c r="BM94" i="5"/>
  <c r="AW94" i="5"/>
  <c r="AG94" i="5"/>
  <c r="Q94" i="5"/>
  <c r="BN93" i="5"/>
  <c r="BN80" i="5"/>
  <c r="AX93" i="5"/>
  <c r="AX80" i="5"/>
  <c r="AH93" i="5"/>
  <c r="AH80" i="5"/>
  <c r="R93" i="5"/>
  <c r="R80" i="5"/>
  <c r="BO91" i="5"/>
  <c r="AY91" i="5"/>
  <c r="AI91" i="5"/>
  <c r="S91" i="5"/>
  <c r="BP90" i="5"/>
  <c r="AZ90" i="5"/>
  <c r="AJ90" i="5"/>
  <c r="T90" i="5"/>
  <c r="D90" i="5"/>
  <c r="BQ89" i="5"/>
  <c r="BA89" i="5"/>
  <c r="AK89" i="5"/>
  <c r="U89" i="5"/>
  <c r="E89" i="5"/>
  <c r="Q39" i="4"/>
  <c r="BR88" i="5"/>
  <c r="BR79" i="5"/>
  <c r="BB88" i="5"/>
  <c r="BB79" i="5"/>
  <c r="AL88" i="5"/>
  <c r="AL79" i="5"/>
  <c r="V88" i="5"/>
  <c r="V79" i="5"/>
  <c r="F88" i="5"/>
  <c r="F79" i="5"/>
  <c r="BS86" i="5"/>
  <c r="BC86" i="5"/>
  <c r="AM86" i="5"/>
  <c r="W86" i="5"/>
  <c r="G86" i="5"/>
  <c r="BK84" i="5"/>
  <c r="AF78" i="5"/>
  <c r="AF83" i="5"/>
  <c r="Y42" i="8"/>
  <c r="Y47" i="8"/>
  <c r="AI88" i="5"/>
  <c r="AI79" i="5"/>
  <c r="BL86" i="5"/>
  <c r="P86" i="5"/>
  <c r="AI84" i="5"/>
  <c r="BP78" i="5"/>
  <c r="BP83" i="5"/>
  <c r="BK57" i="8"/>
  <c r="BK44" i="8"/>
  <c r="C90" i="5"/>
  <c r="BZ96" i="5"/>
  <c r="BJ96" i="5"/>
  <c r="AT96" i="5"/>
  <c r="AD96" i="5"/>
  <c r="N96" i="5"/>
  <c r="BK95" i="5"/>
  <c r="AU95" i="5"/>
  <c r="AE95" i="5"/>
  <c r="O95" i="5"/>
  <c r="BL94" i="5"/>
  <c r="AV94" i="5"/>
  <c r="AF94" i="5"/>
  <c r="P94" i="5"/>
  <c r="BM93" i="5"/>
  <c r="BM80" i="5"/>
  <c r="AW93" i="5"/>
  <c r="AW80" i="5"/>
  <c r="AG93" i="5"/>
  <c r="AG80" i="5"/>
  <c r="Q93" i="5"/>
  <c r="Q80" i="5"/>
  <c r="BN91" i="5"/>
  <c r="AX91" i="5"/>
  <c r="AH91" i="5"/>
  <c r="R91" i="5"/>
  <c r="BO90" i="5"/>
  <c r="AY90" i="5"/>
  <c r="AI90" i="5"/>
  <c r="S90" i="5"/>
  <c r="BP89" i="5"/>
  <c r="AZ89" i="5"/>
  <c r="AJ89" i="5"/>
  <c r="T89" i="5"/>
  <c r="D89" i="5"/>
  <c r="BQ88" i="5"/>
  <c r="BQ79" i="5"/>
  <c r="BA88" i="5"/>
  <c r="BA79" i="5"/>
  <c r="AK88" i="5"/>
  <c r="AK79" i="5"/>
  <c r="U88" i="5"/>
  <c r="U79" i="5"/>
  <c r="E88" i="5"/>
  <c r="E79" i="5"/>
  <c r="Q36" i="4"/>
  <c r="BR86" i="5"/>
  <c r="BB86" i="5"/>
  <c r="AL86" i="5"/>
  <c r="V86" i="5"/>
  <c r="F86" i="5"/>
  <c r="Z85" i="5"/>
  <c r="BG84" i="5"/>
  <c r="AB78" i="5"/>
  <c r="AB83" i="5"/>
  <c r="BW88" i="5"/>
  <c r="BW79" i="5"/>
  <c r="AA88" i="5"/>
  <c r="AA79" i="5"/>
  <c r="BD86" i="5"/>
  <c r="H86" i="5"/>
  <c r="AJ78" i="5"/>
  <c r="AJ83" i="5"/>
  <c r="C86" i="5"/>
  <c r="BY96" i="5"/>
  <c r="BI96" i="5"/>
  <c r="AS96" i="5"/>
  <c r="AC96" i="5"/>
  <c r="M96" i="5"/>
  <c r="BZ95" i="5"/>
  <c r="BJ95" i="5"/>
  <c r="AT95" i="5"/>
  <c r="AD95" i="5"/>
  <c r="N95" i="5"/>
  <c r="BK94" i="5"/>
  <c r="AU94" i="5"/>
  <c r="AE94" i="5"/>
  <c r="O94" i="5"/>
  <c r="BL93" i="5"/>
  <c r="BL80" i="5"/>
  <c r="AV93" i="5"/>
  <c r="AV80" i="5"/>
  <c r="AF93" i="5"/>
  <c r="AF80" i="5"/>
  <c r="P93" i="5"/>
  <c r="P80" i="5"/>
  <c r="BM91" i="5"/>
  <c r="AW91" i="5"/>
  <c r="AG91" i="5"/>
  <c r="Q91" i="5"/>
  <c r="BN90" i="5"/>
  <c r="AX90" i="5"/>
  <c r="AH90" i="5"/>
  <c r="R90" i="5"/>
  <c r="BO89" i="5"/>
  <c r="AY89" i="5"/>
  <c r="AI89" i="5"/>
  <c r="S89" i="5"/>
  <c r="BP88" i="5"/>
  <c r="BP79" i="5"/>
  <c r="AZ88" i="5"/>
  <c r="AZ79" i="5"/>
  <c r="AJ88" i="5"/>
  <c r="AJ79" i="5"/>
  <c r="T88" i="5"/>
  <c r="T79" i="5"/>
  <c r="D88" i="5"/>
  <c r="D79" i="5"/>
  <c r="BQ86" i="5"/>
  <c r="BA86" i="5"/>
  <c r="AK86" i="5"/>
  <c r="U86" i="5"/>
  <c r="E86" i="5"/>
  <c r="V85" i="5"/>
  <c r="BC84" i="5"/>
  <c r="X78" i="5"/>
  <c r="X83" i="5"/>
  <c r="U52" i="8"/>
  <c r="U43" i="8"/>
  <c r="D86" i="5"/>
  <c r="BQ85" i="5"/>
  <c r="BA85" i="5"/>
  <c r="AK85" i="5"/>
  <c r="U85" i="5"/>
  <c r="E85" i="5"/>
  <c r="BR84" i="5"/>
  <c r="BB84" i="5"/>
  <c r="AL84" i="5"/>
  <c r="V84" i="5"/>
  <c r="F84" i="5"/>
  <c r="BS83" i="5"/>
  <c r="BS78" i="5"/>
  <c r="BC83" i="5"/>
  <c r="BC78" i="5"/>
  <c r="AM83" i="5"/>
  <c r="AM78" i="5"/>
  <c r="W83" i="5"/>
  <c r="W78" i="5"/>
  <c r="G83" i="5"/>
  <c r="G78" i="5"/>
  <c r="C57" i="8"/>
  <c r="C44" i="8"/>
  <c r="BW57" i="8"/>
  <c r="BW44" i="8"/>
  <c r="K57" i="8"/>
  <c r="K44" i="8"/>
  <c r="K54" i="8"/>
  <c r="E52" i="8"/>
  <c r="E43" i="8"/>
  <c r="H24" i="4"/>
  <c r="BX85" i="5"/>
  <c r="BH85" i="5"/>
  <c r="AR85" i="5"/>
  <c r="AB85" i="5"/>
  <c r="L85" i="5"/>
  <c r="BY84" i="5"/>
  <c r="BI84" i="5"/>
  <c r="AS84" i="5"/>
  <c r="AC84" i="5"/>
  <c r="C60" i="1"/>
  <c r="C52" i="1"/>
  <c r="C43" i="1"/>
  <c r="BW60" i="1"/>
  <c r="BG60" i="1"/>
  <c r="AQ60" i="1"/>
  <c r="AA60" i="1"/>
  <c r="BM59" i="1"/>
  <c r="AG59" i="1"/>
  <c r="BV60" i="1"/>
  <c r="BF60" i="1"/>
  <c r="AP60" i="1"/>
  <c r="Z60" i="1"/>
  <c r="J60" i="1"/>
  <c r="BL59" i="1"/>
  <c r="AF59" i="1"/>
  <c r="BM60" i="1"/>
  <c r="AW60" i="1"/>
  <c r="AG60" i="1"/>
  <c r="Q60" i="1"/>
  <c r="BY59" i="1"/>
  <c r="AS59" i="1"/>
  <c r="BK59" i="1"/>
  <c r="AU59" i="1"/>
  <c r="AE59" i="1"/>
  <c r="O59" i="1"/>
  <c r="BM44" i="1"/>
  <c r="BM57" i="1"/>
  <c r="AW44" i="1"/>
  <c r="AW57" i="1"/>
  <c r="AG44" i="1"/>
  <c r="AG57" i="1"/>
  <c r="Q44" i="1"/>
  <c r="Q57" i="1"/>
  <c r="BV43" i="1"/>
  <c r="BV52" i="1"/>
  <c r="AA52" i="1"/>
  <c r="AA43" i="1"/>
  <c r="BZ59" i="1"/>
  <c r="BJ59" i="1"/>
  <c r="AT59" i="1"/>
  <c r="AD59" i="1"/>
  <c r="N59" i="1"/>
  <c r="BK58" i="1"/>
  <c r="AU58" i="1"/>
  <c r="AE58" i="1"/>
  <c r="O58" i="1"/>
  <c r="BL44" i="1"/>
  <c r="BL57" i="1"/>
  <c r="AV44" i="1"/>
  <c r="AV57" i="1"/>
  <c r="AF57" i="1"/>
  <c r="AF44" i="1"/>
  <c r="P44" i="1"/>
  <c r="P57" i="1"/>
  <c r="BM55" i="1"/>
  <c r="AW55" i="1"/>
  <c r="AG55" i="1"/>
  <c r="Q55" i="1"/>
  <c r="BN54" i="1"/>
  <c r="AX54" i="1"/>
  <c r="AH54" i="1"/>
  <c r="R54" i="1"/>
  <c r="BO53" i="1"/>
  <c r="AY53" i="1"/>
  <c r="AI53" i="1"/>
  <c r="S53" i="1"/>
  <c r="BS43" i="1"/>
  <c r="BS52" i="1"/>
  <c r="W52" i="1"/>
  <c r="W43" i="1"/>
  <c r="E59" i="1"/>
  <c r="BR58" i="1"/>
  <c r="BB58" i="1"/>
  <c r="AL58" i="1"/>
  <c r="V58" i="1"/>
  <c r="F58" i="1"/>
  <c r="BS44" i="1"/>
  <c r="BS57" i="1"/>
  <c r="BC44" i="1"/>
  <c r="BC57" i="1"/>
  <c r="AM44" i="1"/>
  <c r="AM57" i="1"/>
  <c r="W44" i="1"/>
  <c r="W57" i="1"/>
  <c r="G44" i="1"/>
  <c r="G57" i="1"/>
  <c r="BT55" i="1"/>
  <c r="BD55" i="1"/>
  <c r="AN55" i="1"/>
  <c r="X55" i="1"/>
  <c r="H55" i="1"/>
  <c r="BU54" i="1"/>
  <c r="BE54" i="1"/>
  <c r="AO54" i="1"/>
  <c r="Y54" i="1"/>
  <c r="I54" i="1"/>
  <c r="BV53" i="1"/>
  <c r="BF53" i="1"/>
  <c r="AP53" i="1"/>
  <c r="Z53" i="1"/>
  <c r="J53" i="1"/>
  <c r="AY52" i="1"/>
  <c r="AY43" i="1"/>
  <c r="P59" i="1"/>
  <c r="BM58" i="1"/>
  <c r="AW58" i="1"/>
  <c r="AG58" i="1"/>
  <c r="Q58" i="1"/>
  <c r="BN44" i="1"/>
  <c r="BN57" i="1"/>
  <c r="AX57" i="1"/>
  <c r="AX44" i="1"/>
  <c r="AH44" i="1"/>
  <c r="AH57" i="1"/>
  <c r="R57" i="1"/>
  <c r="R44" i="1"/>
  <c r="BO55" i="1"/>
  <c r="AY55" i="1"/>
  <c r="AI55" i="1"/>
  <c r="S55" i="1"/>
  <c r="BP54" i="1"/>
  <c r="AZ54" i="1"/>
  <c r="AJ54" i="1"/>
  <c r="T54" i="1"/>
  <c r="D54" i="1"/>
  <c r="BQ53" i="1"/>
  <c r="BA53" i="1"/>
  <c r="AK53" i="1"/>
  <c r="U53" i="1"/>
  <c r="E53" i="1"/>
  <c r="H32" i="4" s="1"/>
  <c r="V38" i="4"/>
  <c r="X40" i="4" s="1"/>
  <c r="BW43" i="1"/>
  <c r="BW52" i="1"/>
  <c r="AE52" i="1"/>
  <c r="AE43" i="1"/>
  <c r="BU52" i="1"/>
  <c r="BU43" i="1"/>
  <c r="BE52" i="1"/>
  <c r="BE43" i="1"/>
  <c r="AO52" i="1"/>
  <c r="AO43" i="1"/>
  <c r="Y43" i="1"/>
  <c r="Y52" i="1"/>
  <c r="I52" i="1"/>
  <c r="I43" i="1"/>
  <c r="Z49" i="1"/>
  <c r="BX43" i="1"/>
  <c r="BX52" i="1"/>
  <c r="BH43" i="1"/>
  <c r="BH52" i="1"/>
  <c r="AR43" i="1"/>
  <c r="AR52" i="1"/>
  <c r="AB52" i="1"/>
  <c r="AB43" i="1"/>
  <c r="L43" i="1"/>
  <c r="L52" i="1"/>
  <c r="BX50" i="1"/>
  <c r="BH50" i="1"/>
  <c r="AR50" i="1"/>
  <c r="AB50" i="1"/>
  <c r="L50" i="1"/>
  <c r="BY49" i="1"/>
  <c r="BI49" i="1"/>
  <c r="AS49" i="1"/>
  <c r="AC49" i="1"/>
  <c r="M49" i="1"/>
  <c r="AN48" i="1"/>
  <c r="BK50" i="1"/>
  <c r="AU50" i="1"/>
  <c r="AE50" i="1"/>
  <c r="O50" i="1"/>
  <c r="BL49" i="1"/>
  <c r="AV49" i="1"/>
  <c r="AF49" i="1"/>
  <c r="P49" i="1"/>
  <c r="AZ48" i="1"/>
  <c r="AT43" i="1"/>
  <c r="AT52" i="1"/>
  <c r="AD43" i="1"/>
  <c r="AD52" i="1"/>
  <c r="N43" i="1"/>
  <c r="N52" i="1"/>
  <c r="BZ50" i="1"/>
  <c r="BJ50" i="1"/>
  <c r="AT50" i="1"/>
  <c r="AD50" i="1"/>
  <c r="N50" i="1"/>
  <c r="BK49" i="1"/>
  <c r="AU49" i="1"/>
  <c r="AE49" i="1"/>
  <c r="O49" i="1"/>
  <c r="AV48" i="1"/>
  <c r="BZ48" i="1"/>
  <c r="BJ48" i="1"/>
  <c r="AT48" i="1"/>
  <c r="AD48" i="1"/>
  <c r="N48" i="1"/>
  <c r="BK47" i="1"/>
  <c r="BK42" i="1"/>
  <c r="AU47" i="1"/>
  <c r="AU42" i="1"/>
  <c r="AE42" i="1"/>
  <c r="AE47" i="1"/>
  <c r="O42" i="1"/>
  <c r="O47" i="1"/>
  <c r="BU48" i="1"/>
  <c r="BE48" i="1"/>
  <c r="AO48" i="1"/>
  <c r="Y48" i="1"/>
  <c r="I48" i="1"/>
  <c r="BV47" i="1"/>
  <c r="BV42" i="1"/>
  <c r="BF42" i="1"/>
  <c r="BF47" i="1"/>
  <c r="AP47" i="1"/>
  <c r="AP42" i="1"/>
  <c r="Z42" i="1"/>
  <c r="Z47" i="1"/>
  <c r="J47" i="1"/>
  <c r="J42" i="1"/>
  <c r="T48" i="1"/>
  <c r="D48" i="1"/>
  <c r="BQ47" i="1"/>
  <c r="BQ42" i="1"/>
  <c r="BA47" i="1"/>
  <c r="BA42" i="1"/>
  <c r="AK42" i="1"/>
  <c r="AK47" i="1"/>
  <c r="U42" i="1"/>
  <c r="U47" i="1"/>
  <c r="E42" i="1"/>
  <c r="E47" i="1"/>
  <c r="BG48" i="1"/>
  <c r="AQ48" i="1"/>
  <c r="AA48" i="1"/>
  <c r="K48" i="1"/>
  <c r="BX42" i="1"/>
  <c r="BX47" i="1"/>
  <c r="BH42" i="1"/>
  <c r="BH47" i="1"/>
  <c r="AR47" i="1"/>
  <c r="AR42" i="1"/>
  <c r="AB42" i="1"/>
  <c r="AB47" i="1"/>
  <c r="L47" i="1"/>
  <c r="L42" i="1"/>
  <c r="C42" i="1"/>
  <c r="C47" i="1"/>
  <c r="N94" i="5"/>
  <c r="AU93" i="5"/>
  <c r="AU80" i="5"/>
  <c r="Q46" i="4"/>
  <c r="AX89" i="5"/>
  <c r="X96" i="5"/>
  <c r="BE95" i="5"/>
  <c r="Z94" i="5"/>
  <c r="BG93" i="5"/>
  <c r="BG80" i="5"/>
  <c r="AB91" i="5"/>
  <c r="BI90" i="5"/>
  <c r="O93" i="5"/>
  <c r="O80" i="5"/>
  <c r="AV91" i="5"/>
  <c r="BA95" i="5"/>
  <c r="BC93" i="5"/>
  <c r="BC80" i="5"/>
  <c r="Z89" i="5"/>
  <c r="P91" i="5"/>
  <c r="AW90" i="5"/>
  <c r="AF96" i="5"/>
  <c r="BM95" i="5"/>
  <c r="AH94" i="5"/>
  <c r="BO93" i="5"/>
  <c r="BO80" i="5"/>
  <c r="AJ91" i="5"/>
  <c r="BQ90" i="5"/>
  <c r="E90" i="5"/>
  <c r="Q42" i="4"/>
  <c r="AL89" i="5"/>
  <c r="AQ88" i="5"/>
  <c r="AQ79" i="5"/>
  <c r="AJ86" i="5"/>
  <c r="AU59" i="8"/>
  <c r="BW96" i="5"/>
  <c r="BG96" i="5"/>
  <c r="AQ96" i="5"/>
  <c r="AA96" i="5"/>
  <c r="K96" i="5"/>
  <c r="BX95" i="5"/>
  <c r="BH95" i="5"/>
  <c r="AR95" i="5"/>
  <c r="AB95" i="5"/>
  <c r="L95" i="5"/>
  <c r="BY94" i="5"/>
  <c r="BI94" i="5"/>
  <c r="AS94" i="5"/>
  <c r="AC94" i="5"/>
  <c r="M94" i="5"/>
  <c r="BZ93" i="5"/>
  <c r="BZ80" i="5"/>
  <c r="BJ93" i="5"/>
  <c r="BJ80" i="5"/>
  <c r="AT93" i="5"/>
  <c r="AT80" i="5"/>
  <c r="AD93" i="5"/>
  <c r="AD80" i="5"/>
  <c r="N93" i="5"/>
  <c r="N80" i="5"/>
  <c r="BK91" i="5"/>
  <c r="AU91" i="5"/>
  <c r="AE91" i="5"/>
  <c r="O91" i="5"/>
  <c r="Q43" i="4"/>
  <c r="BL90" i="5"/>
  <c r="AV90" i="5"/>
  <c r="AF90" i="5"/>
  <c r="P90" i="5"/>
  <c r="BM89" i="5"/>
  <c r="AW89" i="5"/>
  <c r="AG89" i="5"/>
  <c r="Q89" i="5"/>
  <c r="BN88" i="5"/>
  <c r="BN79" i="5"/>
  <c r="AX88" i="5"/>
  <c r="AX79" i="5"/>
  <c r="AH88" i="5"/>
  <c r="AH79" i="5"/>
  <c r="R88" i="5"/>
  <c r="R79" i="5"/>
  <c r="BO86" i="5"/>
  <c r="AY86" i="5"/>
  <c r="AI86" i="5"/>
  <c r="S86" i="5"/>
  <c r="BZ85" i="5"/>
  <c r="N85" i="5"/>
  <c r="AU84" i="5"/>
  <c r="P78" i="5"/>
  <c r="P83" i="5"/>
  <c r="BS88" i="5"/>
  <c r="BS79" i="5"/>
  <c r="W88" i="5"/>
  <c r="W79" i="5"/>
  <c r="AZ86" i="5"/>
  <c r="T78" i="5"/>
  <c r="T83" i="5"/>
  <c r="BV96" i="5"/>
  <c r="BF96" i="5"/>
  <c r="AP96" i="5"/>
  <c r="Z96" i="5"/>
  <c r="J96" i="5"/>
  <c r="BW95" i="5"/>
  <c r="BG95" i="5"/>
  <c r="AQ95" i="5"/>
  <c r="AA95" i="5"/>
  <c r="K95" i="5"/>
  <c r="BX94" i="5"/>
  <c r="BH94" i="5"/>
  <c r="AR94" i="5"/>
  <c r="AB94" i="5"/>
  <c r="L94" i="5"/>
  <c r="BY93" i="5"/>
  <c r="BY80" i="5"/>
  <c r="BI93" i="5"/>
  <c r="BI80" i="5"/>
  <c r="AS93" i="5"/>
  <c r="AS80" i="5"/>
  <c r="AC93" i="5"/>
  <c r="AC80" i="5"/>
  <c r="M93" i="5"/>
  <c r="M80" i="5"/>
  <c r="BZ91" i="5"/>
  <c r="BJ91" i="5"/>
  <c r="AT91" i="5"/>
  <c r="AD91" i="5"/>
  <c r="N91" i="5"/>
  <c r="BK90" i="5"/>
  <c r="AU90" i="5"/>
  <c r="AE90" i="5"/>
  <c r="O90" i="5"/>
  <c r="Q40" i="4"/>
  <c r="BL89" i="5"/>
  <c r="AV89" i="5"/>
  <c r="AF89" i="5"/>
  <c r="P89" i="5"/>
  <c r="BM88" i="5"/>
  <c r="BM79" i="5"/>
  <c r="AW88" i="5"/>
  <c r="AW79" i="5"/>
  <c r="AG88" i="5"/>
  <c r="AG79" i="5"/>
  <c r="Q88" i="5"/>
  <c r="Q79" i="5"/>
  <c r="BN86" i="5"/>
  <c r="AX86" i="5"/>
  <c r="AH86" i="5"/>
  <c r="R86" i="5"/>
  <c r="BV85" i="5"/>
  <c r="J85" i="5"/>
  <c r="AQ84" i="5"/>
  <c r="BX78" i="5"/>
  <c r="BX83" i="5"/>
  <c r="L78" i="5"/>
  <c r="L83" i="5"/>
  <c r="BK88" i="5"/>
  <c r="BK79" i="5"/>
  <c r="O88" i="5"/>
  <c r="O79" i="5"/>
  <c r="AR86" i="5"/>
  <c r="C85" i="5"/>
  <c r="C91" i="5"/>
  <c r="BU96" i="5"/>
  <c r="BE96" i="5"/>
  <c r="AO96" i="5"/>
  <c r="Y96" i="5"/>
  <c r="I96" i="5"/>
  <c r="BV95" i="5"/>
  <c r="BF95" i="5"/>
  <c r="AP95" i="5"/>
  <c r="Z95" i="5"/>
  <c r="J95" i="5"/>
  <c r="BW94" i="5"/>
  <c r="BG94" i="5"/>
  <c r="AQ94" i="5"/>
  <c r="AA94" i="5"/>
  <c r="K94" i="5"/>
  <c r="BX93" i="5"/>
  <c r="BX80" i="5"/>
  <c r="BH93" i="5"/>
  <c r="BH80" i="5"/>
  <c r="AR93" i="5"/>
  <c r="AR80" i="5"/>
  <c r="AB93" i="5"/>
  <c r="AB80" i="5"/>
  <c r="L93" i="5"/>
  <c r="L80" i="5"/>
  <c r="BY91" i="5"/>
  <c r="BI91" i="5"/>
  <c r="AS91" i="5"/>
  <c r="AC91" i="5"/>
  <c r="M91" i="5"/>
  <c r="BZ90" i="5"/>
  <c r="BJ90" i="5"/>
  <c r="AT90" i="5"/>
  <c r="AD90" i="5"/>
  <c r="N90" i="5"/>
  <c r="BK89" i="5"/>
  <c r="AU89" i="5"/>
  <c r="AE89" i="5"/>
  <c r="O89" i="5"/>
  <c r="Q37" i="4"/>
  <c r="BL88" i="5"/>
  <c r="BL79" i="5"/>
  <c r="AV88" i="5"/>
  <c r="AV79" i="5"/>
  <c r="AF88" i="5"/>
  <c r="AF79" i="5"/>
  <c r="P88" i="5"/>
  <c r="P79" i="5"/>
  <c r="BM86" i="5"/>
  <c r="AW86" i="5"/>
  <c r="AG86" i="5"/>
  <c r="Q86" i="5"/>
  <c r="BR85" i="5"/>
  <c r="F85" i="5"/>
  <c r="AM84" i="5"/>
  <c r="BT78" i="5"/>
  <c r="BT83" i="5"/>
  <c r="H78" i="5"/>
  <c r="H83" i="5"/>
  <c r="BM85" i="5"/>
  <c r="AW85" i="5"/>
  <c r="AG85" i="5"/>
  <c r="Q85" i="5"/>
  <c r="BN84" i="5"/>
  <c r="AX84" i="5"/>
  <c r="AH84" i="5"/>
  <c r="R84" i="5"/>
  <c r="BK83" i="5"/>
  <c r="BK78" i="5"/>
  <c r="AU83" i="5"/>
  <c r="AU78" i="5"/>
  <c r="AE83" i="5"/>
  <c r="AE78" i="5"/>
  <c r="O83" i="5"/>
  <c r="O78" i="5"/>
  <c r="AQ57" i="8"/>
  <c r="AQ44" i="8"/>
  <c r="I42" i="8"/>
  <c r="I47" i="8"/>
  <c r="BP85" i="5"/>
  <c r="AZ85" i="5"/>
  <c r="AJ85" i="5"/>
  <c r="T85" i="5"/>
  <c r="D85" i="5"/>
  <c r="BQ84" i="5"/>
  <c r="BA84" i="5"/>
  <c r="AK84" i="5"/>
  <c r="U84" i="5"/>
  <c r="E84" i="5"/>
  <c r="BR83" i="5"/>
  <c r="BR78" i="5"/>
  <c r="BB83" i="5"/>
  <c r="BB78" i="5"/>
  <c r="AL83" i="5"/>
  <c r="AL78" i="5"/>
  <c r="V83" i="5"/>
  <c r="V78" i="5"/>
  <c r="F83" i="5"/>
  <c r="F78" i="5"/>
  <c r="BW60" i="8"/>
  <c r="BG60" i="8"/>
  <c r="AQ60" i="8"/>
  <c r="AA60" i="8"/>
  <c r="K60" i="8"/>
  <c r="AY59" i="8"/>
  <c r="BS57" i="8"/>
  <c r="BS44" i="8"/>
  <c r="G57" i="8"/>
  <c r="G44" i="8"/>
  <c r="F54" i="8"/>
  <c r="BK85" i="5"/>
  <c r="AU85" i="5"/>
  <c r="AE85" i="5"/>
  <c r="O85" i="5"/>
  <c r="BL84" i="5"/>
  <c r="AV84" i="5"/>
  <c r="AF84" i="5"/>
  <c r="P84" i="5"/>
  <c r="BM83" i="5"/>
  <c r="BM78" i="5"/>
  <c r="AW83" i="5"/>
  <c r="AW78" i="5"/>
  <c r="AG83" i="5"/>
  <c r="AG78" i="5"/>
  <c r="Q83" i="5"/>
  <c r="Q78" i="5"/>
  <c r="C54" i="8"/>
  <c r="BR60" i="8"/>
  <c r="BB60" i="8"/>
  <c r="AL60" i="8"/>
  <c r="V60" i="8"/>
  <c r="F60" i="8"/>
  <c r="BU59" i="8"/>
  <c r="AO59" i="8"/>
  <c r="AY57" i="8"/>
  <c r="AY44" i="8"/>
  <c r="AO47" i="8"/>
  <c r="AO42" i="8"/>
  <c r="BX59" i="8"/>
  <c r="BH59" i="8"/>
  <c r="AR59" i="8"/>
  <c r="AB59" i="8"/>
  <c r="L59" i="8"/>
  <c r="BZ57" i="8"/>
  <c r="BZ44" i="8"/>
  <c r="BJ57" i="8"/>
  <c r="BJ44" i="8"/>
  <c r="AT57" i="8"/>
  <c r="AT44" i="8"/>
  <c r="AD57" i="8"/>
  <c r="AD44" i="8"/>
  <c r="N57" i="8"/>
  <c r="N44" i="8"/>
  <c r="O54" i="8"/>
  <c r="Q52" i="8"/>
  <c r="Q43" i="8"/>
  <c r="U47" i="8"/>
  <c r="U42" i="8"/>
  <c r="W59" i="8"/>
  <c r="G59" i="8"/>
  <c r="BT58" i="8"/>
  <c r="BD58" i="8"/>
  <c r="AN58" i="8"/>
  <c r="X58" i="8"/>
  <c r="H58" i="8"/>
  <c r="BU57" i="8"/>
  <c r="BU44" i="8"/>
  <c r="BE57" i="8"/>
  <c r="BE44" i="8"/>
  <c r="AO57" i="8"/>
  <c r="AO44" i="8"/>
  <c r="Y57" i="8"/>
  <c r="Y44" i="8"/>
  <c r="I57" i="8"/>
  <c r="I44" i="8"/>
  <c r="BV55" i="8"/>
  <c r="BF55" i="8"/>
  <c r="AP55" i="8"/>
  <c r="Z55" i="8"/>
  <c r="J55" i="8"/>
  <c r="BW54" i="8"/>
  <c r="BG54" i="8"/>
  <c r="AQ54" i="8"/>
  <c r="AA54" i="8"/>
  <c r="I54" i="8"/>
  <c r="BI52" i="8"/>
  <c r="BI43" i="8"/>
  <c r="BM47" i="8"/>
  <c r="BM42" i="8"/>
  <c r="BZ59" i="8"/>
  <c r="BJ59" i="8"/>
  <c r="AT59" i="8"/>
  <c r="AD59" i="8"/>
  <c r="N59" i="8"/>
  <c r="BK58" i="8"/>
  <c r="AU58" i="8"/>
  <c r="AE58" i="8"/>
  <c r="O58" i="8"/>
  <c r="BL57" i="8"/>
  <c r="BL44" i="8"/>
  <c r="AV57" i="8"/>
  <c r="AV44" i="8"/>
  <c r="AF57" i="8"/>
  <c r="AF44" i="8"/>
  <c r="P57" i="8"/>
  <c r="P44" i="8"/>
  <c r="BM55" i="8"/>
  <c r="AW55" i="8"/>
  <c r="AG55" i="8"/>
  <c r="Q55" i="8"/>
  <c r="BN54" i="8"/>
  <c r="AX54" i="8"/>
  <c r="AH54" i="8"/>
  <c r="R54" i="8"/>
  <c r="BD53" i="8"/>
  <c r="Y52" i="8"/>
  <c r="Y43" i="8"/>
  <c r="AC47" i="8"/>
  <c r="AC42" i="8"/>
  <c r="BT52" i="8"/>
  <c r="BT43" i="8"/>
  <c r="BD52" i="8"/>
  <c r="BD43" i="8"/>
  <c r="AN52" i="8"/>
  <c r="AN43" i="8"/>
  <c r="X52" i="8"/>
  <c r="X43" i="8"/>
  <c r="H52" i="8"/>
  <c r="H43" i="8"/>
  <c r="BX47" i="8"/>
  <c r="BX42" i="8"/>
  <c r="BH47" i="8"/>
  <c r="BH42" i="8"/>
  <c r="AR47" i="8"/>
  <c r="AR42" i="8"/>
  <c r="AB47" i="8"/>
  <c r="AB42" i="8"/>
  <c r="L47" i="8"/>
  <c r="L42" i="8"/>
  <c r="BV53" i="8"/>
  <c r="BF53" i="8"/>
  <c r="AP53" i="8"/>
  <c r="Z53" i="8"/>
  <c r="J53" i="8"/>
  <c r="BW52" i="8"/>
  <c r="BW43" i="8"/>
  <c r="BG52" i="8"/>
  <c r="BG43" i="8"/>
  <c r="AQ52" i="8"/>
  <c r="AQ43" i="8"/>
  <c r="AA52" i="8"/>
  <c r="AA43" i="8"/>
  <c r="K52" i="8"/>
  <c r="K43" i="8"/>
  <c r="BX50" i="8"/>
  <c r="BH50" i="8"/>
  <c r="AR50" i="8"/>
  <c r="AB50" i="8"/>
  <c r="L50" i="8"/>
  <c r="BY49" i="8"/>
  <c r="BI49" i="8"/>
  <c r="AS49" i="8"/>
  <c r="AC49" i="8"/>
  <c r="M49" i="8"/>
  <c r="BZ48" i="8"/>
  <c r="BJ48" i="8"/>
  <c r="AT48" i="8"/>
  <c r="AD48" i="8"/>
  <c r="N48" i="8"/>
  <c r="BK47" i="8"/>
  <c r="BK42" i="8"/>
  <c r="AU47" i="8"/>
  <c r="AU42" i="8"/>
  <c r="AE47" i="8"/>
  <c r="AE42" i="8"/>
  <c r="O47" i="8"/>
  <c r="O42" i="8"/>
  <c r="L54" i="8"/>
  <c r="BY53" i="8"/>
  <c r="BI53" i="8"/>
  <c r="AS53" i="8"/>
  <c r="AC53" i="8"/>
  <c r="M53" i="8"/>
  <c r="BZ52" i="8"/>
  <c r="BZ43" i="8"/>
  <c r="BJ52" i="8"/>
  <c r="BJ43" i="8"/>
  <c r="AT52" i="8"/>
  <c r="AT43" i="8"/>
  <c r="AD52" i="8"/>
  <c r="AD43" i="8"/>
  <c r="N52" i="8"/>
  <c r="N43" i="8"/>
  <c r="BK50" i="8"/>
  <c r="AU50" i="8"/>
  <c r="AE50" i="8"/>
  <c r="O50" i="8"/>
  <c r="BL49" i="8"/>
  <c r="AV49" i="8"/>
  <c r="AF49" i="8"/>
  <c r="P49" i="8"/>
  <c r="BM48" i="8"/>
  <c r="AW48" i="8"/>
  <c r="AG48" i="8"/>
  <c r="Q48" i="8"/>
  <c r="BN47" i="8"/>
  <c r="BN42" i="8"/>
  <c r="AX47" i="8"/>
  <c r="AX42" i="8"/>
  <c r="AH47" i="8"/>
  <c r="AH42" i="8"/>
  <c r="R47" i="8"/>
  <c r="R42" i="8"/>
  <c r="C116" i="5"/>
  <c r="C117" i="5"/>
  <c r="C220" i="5"/>
  <c r="C217" i="5"/>
  <c r="C221" i="5"/>
  <c r="C214" i="5"/>
  <c r="C104" i="5"/>
  <c r="C213" i="5"/>
  <c r="C218" i="5"/>
  <c r="C219" i="5"/>
  <c r="C107" i="5"/>
  <c r="C211" i="5"/>
  <c r="C215" i="5"/>
  <c r="C212" i="5"/>
  <c r="C216" i="5"/>
  <c r="C222" i="5"/>
  <c r="C210" i="5"/>
  <c r="C111" i="5"/>
  <c r="C110" i="5"/>
  <c r="C124" i="5" s="1"/>
  <c r="C199" i="5" s="1"/>
  <c r="O116" i="5"/>
  <c r="AZ117" i="5"/>
  <c r="BC113" i="5"/>
  <c r="AO118" i="5"/>
  <c r="BF115" i="5"/>
  <c r="T117" i="5"/>
  <c r="Z112" i="5"/>
  <c r="BK118" i="5"/>
  <c r="AE118" i="5"/>
  <c r="BV117" i="5"/>
  <c r="P117" i="5"/>
  <c r="AA116" i="5"/>
  <c r="AL115" i="5"/>
  <c r="AJ114" i="5"/>
  <c r="J112" i="5"/>
  <c r="BI118" i="5"/>
  <c r="AC118" i="5"/>
  <c r="BT117" i="5"/>
  <c r="L117" i="5"/>
  <c r="W116" i="5"/>
  <c r="AH115" i="5"/>
  <c r="AB114" i="5"/>
  <c r="BQ111" i="5"/>
  <c r="BW118" i="5"/>
  <c r="AQ118" i="5"/>
  <c r="K118" i="5"/>
  <c r="AN117" i="5"/>
  <c r="AY116" i="5"/>
  <c r="BJ115" i="5"/>
  <c r="BU114" i="5"/>
  <c r="AE113" i="5"/>
  <c r="BT118" i="5"/>
  <c r="BD118" i="5"/>
  <c r="AN118" i="5"/>
  <c r="X118" i="5"/>
  <c r="H118" i="5"/>
  <c r="BO117" i="5"/>
  <c r="AY117" i="5"/>
  <c r="AI117" i="5"/>
  <c r="S117" i="5"/>
  <c r="BZ116" i="5"/>
  <c r="BJ116" i="5"/>
  <c r="AT116" i="5"/>
  <c r="AD116" i="5"/>
  <c r="N116" i="5"/>
  <c r="BU115" i="5"/>
  <c r="BE115" i="5"/>
  <c r="AO115" i="5"/>
  <c r="Y115" i="5"/>
  <c r="I115" i="5"/>
  <c r="BP114" i="5"/>
  <c r="AP114" i="5"/>
  <c r="J114" i="5"/>
  <c r="BA113" i="5"/>
  <c r="K113" i="5"/>
  <c r="V112" i="5"/>
  <c r="AC111" i="5"/>
  <c r="BU210" i="5"/>
  <c r="BU212" i="5"/>
  <c r="BU215" i="5"/>
  <c r="BU104" i="5"/>
  <c r="BU211" i="5"/>
  <c r="BU213" i="5"/>
  <c r="BU214" i="5"/>
  <c r="BU216" i="5"/>
  <c r="BU218" i="5"/>
  <c r="BU107" i="5"/>
  <c r="BU220" i="5"/>
  <c r="BU219" i="5"/>
  <c r="BU221" i="5"/>
  <c r="BU217" i="5"/>
  <c r="BU222" i="5"/>
  <c r="BF117" i="5"/>
  <c r="AP117" i="5"/>
  <c r="Z117" i="5"/>
  <c r="J117" i="5"/>
  <c r="BQ116" i="5"/>
  <c r="BA116" i="5"/>
  <c r="AK116" i="5"/>
  <c r="U116" i="5"/>
  <c r="E116" i="5"/>
  <c r="BL115" i="5"/>
  <c r="AV115" i="5"/>
  <c r="AF115" i="5"/>
  <c r="P115" i="5"/>
  <c r="BW114" i="5"/>
  <c r="BD114" i="5"/>
  <c r="X114" i="5"/>
  <c r="BO113" i="5"/>
  <c r="AI113" i="5"/>
  <c r="AX112" i="5"/>
  <c r="BI111" i="5"/>
  <c r="AI109" i="5"/>
  <c r="BZ118" i="5"/>
  <c r="BJ118" i="5"/>
  <c r="AT118" i="5"/>
  <c r="AD118" i="5"/>
  <c r="N118" i="5"/>
  <c r="BU117" i="5"/>
  <c r="BE117" i="5"/>
  <c r="AO117" i="5"/>
  <c r="Y117" i="5"/>
  <c r="I117" i="5"/>
  <c r="BP116" i="5"/>
  <c r="AZ116" i="5"/>
  <c r="AJ116" i="5"/>
  <c r="T116" i="5"/>
  <c r="D116" i="5"/>
  <c r="BK115" i="5"/>
  <c r="AU115" i="5"/>
  <c r="AE115" i="5"/>
  <c r="O115" i="5"/>
  <c r="BV114" i="5"/>
  <c r="BB114" i="5"/>
  <c r="V114" i="5"/>
  <c r="BM113" i="5"/>
  <c r="AG113" i="5"/>
  <c r="AT112" i="5"/>
  <c r="BE111" i="5"/>
  <c r="S109" i="5"/>
  <c r="AY114" i="5"/>
  <c r="AI114" i="5"/>
  <c r="S114" i="5"/>
  <c r="BZ113" i="5"/>
  <c r="BJ113" i="5"/>
  <c r="AT113" i="5"/>
  <c r="AD113" i="5"/>
  <c r="N113" i="5"/>
  <c r="BU112" i="5"/>
  <c r="BU126" i="5" s="1"/>
  <c r="BU153" i="5" s="1"/>
  <c r="BE112" i="5"/>
  <c r="AO112" i="5"/>
  <c r="Y112" i="5"/>
  <c r="I112" i="5"/>
  <c r="BP111" i="5"/>
  <c r="AZ111" i="5"/>
  <c r="AH111" i="5"/>
  <c r="AZ110" i="5"/>
  <c r="BK109" i="5"/>
  <c r="BV108" i="5"/>
  <c r="J108" i="5"/>
  <c r="U218" i="5"/>
  <c r="U210" i="5"/>
  <c r="U212" i="5"/>
  <c r="U220" i="5"/>
  <c r="U211" i="5"/>
  <c r="U213" i="5"/>
  <c r="U216" i="5"/>
  <c r="U215" i="5"/>
  <c r="U107" i="5"/>
  <c r="U214" i="5"/>
  <c r="U217" i="5"/>
  <c r="U219" i="5"/>
  <c r="U221" i="5"/>
  <c r="U104" i="5"/>
  <c r="U222" i="5"/>
  <c r="U113" i="5"/>
  <c r="E113" i="5"/>
  <c r="BL112" i="5"/>
  <c r="AV112" i="5"/>
  <c r="AF112" i="5"/>
  <c r="P112" i="5"/>
  <c r="BW111" i="5"/>
  <c r="BG111" i="5"/>
  <c r="AQ111" i="5"/>
  <c r="E111" i="5"/>
  <c r="P110" i="5"/>
  <c r="AA109" i="5"/>
  <c r="AL108" i="5"/>
  <c r="AW216" i="5"/>
  <c r="AW218" i="5"/>
  <c r="AW210" i="5"/>
  <c r="AW104" i="5"/>
  <c r="AW212" i="5"/>
  <c r="AW222" i="5"/>
  <c r="AW221" i="5"/>
  <c r="AW213" i="5"/>
  <c r="AW214" i="5"/>
  <c r="AW107" i="5"/>
  <c r="AW220" i="5"/>
  <c r="AW211" i="5"/>
  <c r="AW217" i="5"/>
  <c r="AW219" i="5"/>
  <c r="AW215" i="5"/>
  <c r="BI114" i="5"/>
  <c r="AS114" i="5"/>
  <c r="AC114" i="5"/>
  <c r="M114" i="5"/>
  <c r="BT113" i="5"/>
  <c r="BD113" i="5"/>
  <c r="AN113" i="5"/>
  <c r="X113" i="5"/>
  <c r="H113" i="5"/>
  <c r="BO112" i="5"/>
  <c r="AY112" i="5"/>
  <c r="AI112" i="5"/>
  <c r="S112" i="5"/>
  <c r="BZ111" i="5"/>
  <c r="BJ111" i="5"/>
  <c r="AT111" i="5"/>
  <c r="Q111" i="5"/>
  <c r="AB110" i="5"/>
  <c r="AM109" i="5"/>
  <c r="AX108" i="5"/>
  <c r="BI210" i="5"/>
  <c r="BI212" i="5"/>
  <c r="BI215" i="5"/>
  <c r="BI220" i="5"/>
  <c r="BI211" i="5"/>
  <c r="BI214" i="5"/>
  <c r="BI216" i="5"/>
  <c r="BI218" i="5"/>
  <c r="BI222" i="5"/>
  <c r="BI219" i="5"/>
  <c r="BI221" i="5"/>
  <c r="BI217" i="5"/>
  <c r="BI213" i="5"/>
  <c r="BI107" i="5"/>
  <c r="BI104" i="5"/>
  <c r="AN111" i="5"/>
  <c r="X111" i="5"/>
  <c r="H111" i="5"/>
  <c r="BO110" i="5"/>
  <c r="AY110" i="5"/>
  <c r="AI110" i="5"/>
  <c r="S110" i="5"/>
  <c r="BZ109" i="5"/>
  <c r="BJ109" i="5"/>
  <c r="AT109" i="5"/>
  <c r="AD109" i="5"/>
  <c r="N109" i="5"/>
  <c r="BU108" i="5"/>
  <c r="BE108" i="5"/>
  <c r="AO108" i="5"/>
  <c r="Y108" i="5"/>
  <c r="I108" i="5"/>
  <c r="BP211" i="5"/>
  <c r="BP213" i="5"/>
  <c r="BP214" i="5"/>
  <c r="BP220" i="5"/>
  <c r="BP104" i="5"/>
  <c r="BP215" i="5"/>
  <c r="BP217" i="5"/>
  <c r="BP210" i="5"/>
  <c r="BP218" i="5"/>
  <c r="BP222" i="5"/>
  <c r="BP219" i="5"/>
  <c r="BP221" i="5"/>
  <c r="BP216" i="5"/>
  <c r="BP107" i="5"/>
  <c r="BP212" i="5"/>
  <c r="AZ211" i="5"/>
  <c r="AZ213" i="5"/>
  <c r="AZ214" i="5"/>
  <c r="AZ212" i="5"/>
  <c r="AZ215" i="5"/>
  <c r="AZ217" i="5"/>
  <c r="AZ210" i="5"/>
  <c r="AZ218" i="5"/>
  <c r="AZ220" i="5"/>
  <c r="AZ219" i="5"/>
  <c r="AZ221" i="5"/>
  <c r="AZ216" i="5"/>
  <c r="AZ107" i="5"/>
  <c r="AZ222" i="5"/>
  <c r="AZ104" i="5"/>
  <c r="AJ215" i="5"/>
  <c r="AJ217" i="5"/>
  <c r="AJ214" i="5"/>
  <c r="AJ211" i="5"/>
  <c r="AJ212" i="5"/>
  <c r="AJ219" i="5"/>
  <c r="AJ221" i="5"/>
  <c r="AJ216" i="5"/>
  <c r="AJ213" i="5"/>
  <c r="AJ210" i="5"/>
  <c r="AJ220" i="5"/>
  <c r="AJ222" i="5"/>
  <c r="AJ107" i="5"/>
  <c r="AJ218" i="5"/>
  <c r="AJ104" i="5"/>
  <c r="T214" i="5"/>
  <c r="T215" i="5"/>
  <c r="T217" i="5"/>
  <c r="T218" i="5"/>
  <c r="T104" i="5"/>
  <c r="T212" i="5"/>
  <c r="T219" i="5"/>
  <c r="T221" i="5"/>
  <c r="T216" i="5"/>
  <c r="T211" i="5"/>
  <c r="T210" i="5"/>
  <c r="T220" i="5"/>
  <c r="T222" i="5"/>
  <c r="T107" i="5"/>
  <c r="T213" i="5"/>
  <c r="D218" i="5"/>
  <c r="D222" i="5"/>
  <c r="D210" i="5"/>
  <c r="D217" i="5"/>
  <c r="D214" i="5"/>
  <c r="D215" i="5"/>
  <c r="D219" i="5"/>
  <c r="D221" i="5"/>
  <c r="D212" i="5"/>
  <c r="D104" i="5"/>
  <c r="D211" i="5"/>
  <c r="D216" i="5"/>
  <c r="D220" i="5"/>
  <c r="D107" i="5"/>
  <c r="D213" i="5"/>
  <c r="S111" i="5"/>
  <c r="BZ110" i="5"/>
  <c r="BJ110" i="5"/>
  <c r="AT110" i="5"/>
  <c r="AD110" i="5"/>
  <c r="N110" i="5"/>
  <c r="BU109" i="5"/>
  <c r="BU123" i="5" s="1"/>
  <c r="BU174" i="5" s="1"/>
  <c r="BE109" i="5"/>
  <c r="AO109" i="5"/>
  <c r="Y109" i="5"/>
  <c r="I109" i="5"/>
  <c r="BP108" i="5"/>
  <c r="BP122" i="5" s="1"/>
  <c r="BP173" i="5" s="1"/>
  <c r="AZ108" i="5"/>
  <c r="AJ108" i="5"/>
  <c r="T108" i="5"/>
  <c r="T122" i="5" s="1"/>
  <c r="T173" i="5" s="1"/>
  <c r="D108" i="5"/>
  <c r="BK212" i="5"/>
  <c r="BK215" i="5"/>
  <c r="BK217" i="5"/>
  <c r="BK211" i="5"/>
  <c r="BK210" i="5"/>
  <c r="BK216" i="5"/>
  <c r="BK218" i="5"/>
  <c r="BK220" i="5"/>
  <c r="BK219" i="5"/>
  <c r="BK214" i="5"/>
  <c r="BK221" i="5"/>
  <c r="BK222" i="5"/>
  <c r="BK104" i="5"/>
  <c r="BK213" i="5"/>
  <c r="BK107" i="5"/>
  <c r="AU212" i="5"/>
  <c r="AU215" i="5"/>
  <c r="AU217" i="5"/>
  <c r="AU211" i="5"/>
  <c r="AU210" i="5"/>
  <c r="AU216" i="5"/>
  <c r="AU218" i="5"/>
  <c r="AU220" i="5"/>
  <c r="AU213" i="5"/>
  <c r="AU107" i="5"/>
  <c r="AU214" i="5"/>
  <c r="AU221" i="5"/>
  <c r="AU222" i="5"/>
  <c r="AU104" i="5"/>
  <c r="AU219" i="5"/>
  <c r="AE212" i="5"/>
  <c r="AE215" i="5"/>
  <c r="AE217" i="5"/>
  <c r="AE218" i="5"/>
  <c r="AE104" i="5"/>
  <c r="AE210" i="5"/>
  <c r="AE216" i="5"/>
  <c r="AE220" i="5"/>
  <c r="AE222" i="5"/>
  <c r="AE211" i="5"/>
  <c r="AE214" i="5"/>
  <c r="AE219" i="5"/>
  <c r="AE221" i="5"/>
  <c r="AE107" i="5"/>
  <c r="AE213" i="5"/>
  <c r="O212" i="5"/>
  <c r="O214" i="5"/>
  <c r="O215" i="5"/>
  <c r="O218" i="5"/>
  <c r="O210" i="5"/>
  <c r="O216" i="5"/>
  <c r="O220" i="5"/>
  <c r="O222" i="5"/>
  <c r="O213" i="5"/>
  <c r="O217" i="5"/>
  <c r="O219" i="5"/>
  <c r="O221" i="5"/>
  <c r="O107" i="5"/>
  <c r="O211" i="5"/>
  <c r="O104" i="5"/>
  <c r="V111" i="5"/>
  <c r="F111" i="5"/>
  <c r="BM110" i="5"/>
  <c r="AW110" i="5"/>
  <c r="AW124" i="5" s="1"/>
  <c r="AW187" i="5" s="1"/>
  <c r="AG110" i="5"/>
  <c r="Q110" i="5"/>
  <c r="BX109" i="5"/>
  <c r="BH109" i="5"/>
  <c r="AR109" i="5"/>
  <c r="AB109" i="5"/>
  <c r="L109" i="5"/>
  <c r="BS108" i="5"/>
  <c r="BC108" i="5"/>
  <c r="AM108" i="5"/>
  <c r="W108" i="5"/>
  <c r="G108" i="5"/>
  <c r="BN210" i="5"/>
  <c r="BN212" i="5"/>
  <c r="BN218" i="5"/>
  <c r="BN215" i="5"/>
  <c r="BN104" i="5"/>
  <c r="BN211" i="5"/>
  <c r="BN216" i="5"/>
  <c r="BN213" i="5"/>
  <c r="BN221" i="5"/>
  <c r="BN220" i="5"/>
  <c r="BN217" i="5"/>
  <c r="BN219" i="5"/>
  <c r="BN214" i="5"/>
  <c r="BN222" i="5"/>
  <c r="BN107" i="5"/>
  <c r="AX210" i="5"/>
  <c r="AX212" i="5"/>
  <c r="AX215" i="5"/>
  <c r="AX221" i="5"/>
  <c r="AX104" i="5"/>
  <c r="AX222" i="5"/>
  <c r="AX107" i="5"/>
  <c r="AX216" i="5"/>
  <c r="AX213" i="5"/>
  <c r="AX219" i="5"/>
  <c r="AX211" i="5"/>
  <c r="AX218" i="5"/>
  <c r="AX220" i="5"/>
  <c r="AX214" i="5"/>
  <c r="AX217" i="5"/>
  <c r="AH210" i="5"/>
  <c r="AH212" i="5"/>
  <c r="AH213" i="5"/>
  <c r="AH221" i="5"/>
  <c r="AH104" i="5"/>
  <c r="AH215" i="5"/>
  <c r="AH216" i="5"/>
  <c r="AH218" i="5"/>
  <c r="AH219" i="5"/>
  <c r="AH222" i="5"/>
  <c r="AH107" i="5"/>
  <c r="AH217" i="5"/>
  <c r="AH220" i="5"/>
  <c r="AH211" i="5"/>
  <c r="AH214" i="5"/>
  <c r="R210" i="5"/>
  <c r="R212" i="5"/>
  <c r="R213" i="5"/>
  <c r="R221" i="5"/>
  <c r="R104" i="5"/>
  <c r="R215" i="5"/>
  <c r="R216" i="5"/>
  <c r="R218" i="5"/>
  <c r="R219" i="5"/>
  <c r="R214" i="5"/>
  <c r="R217" i="5"/>
  <c r="R220" i="5"/>
  <c r="R211" i="5"/>
  <c r="R222" i="5"/>
  <c r="R107" i="5"/>
  <c r="BW83" i="5"/>
  <c r="BW78" i="5"/>
  <c r="BG83" i="5"/>
  <c r="BG78" i="5"/>
  <c r="AQ83" i="5"/>
  <c r="AQ78" i="5"/>
  <c r="AA83" i="5"/>
  <c r="AA78" i="5"/>
  <c r="K83" i="5"/>
  <c r="K78" i="5"/>
  <c r="C52" i="8"/>
  <c r="C43" i="8"/>
  <c r="AA57" i="8"/>
  <c r="AA44" i="8"/>
  <c r="BQ52" i="8"/>
  <c r="BQ43" i="8"/>
  <c r="BL85" i="5"/>
  <c r="AV85" i="5"/>
  <c r="AF85" i="5"/>
  <c r="P85" i="5"/>
  <c r="BM84" i="5"/>
  <c r="AW84" i="5"/>
  <c r="AG84" i="5"/>
  <c r="Q84" i="5"/>
  <c r="BN83" i="5"/>
  <c r="BN78" i="5"/>
  <c r="AX83" i="5"/>
  <c r="AX78" i="5"/>
  <c r="AH83" i="5"/>
  <c r="AH78" i="5"/>
  <c r="R83" i="5"/>
  <c r="R78" i="5"/>
  <c r="C48" i="8"/>
  <c r="BS60" i="8"/>
  <c r="BC60" i="8"/>
  <c r="AM60" i="8"/>
  <c r="W60" i="8"/>
  <c r="G60" i="8"/>
  <c r="BW59" i="8"/>
  <c r="AQ59" i="8"/>
  <c r="BC57" i="8"/>
  <c r="BC44" i="8"/>
  <c r="BE47" i="8"/>
  <c r="BE42" i="8"/>
  <c r="BW85" i="5"/>
  <c r="BG85" i="5"/>
  <c r="AQ85" i="5"/>
  <c r="AA85" i="5"/>
  <c r="K85" i="5"/>
  <c r="BX84" i="5"/>
  <c r="BH84" i="5"/>
  <c r="AR84" i="5"/>
  <c r="AB84" i="5"/>
  <c r="L84" i="5"/>
  <c r="BY78" i="5"/>
  <c r="BY83" i="5"/>
  <c r="BI78" i="5"/>
  <c r="BI83" i="5"/>
  <c r="AS78" i="5"/>
  <c r="AS83" i="5"/>
  <c r="AC78" i="5"/>
  <c r="AC83" i="5"/>
  <c r="M78" i="5"/>
  <c r="M83" i="5"/>
  <c r="C59" i="8"/>
  <c r="BN60" i="8"/>
  <c r="AX60" i="8"/>
  <c r="AH60" i="8"/>
  <c r="R60" i="8"/>
  <c r="BM59" i="8"/>
  <c r="AG59" i="8"/>
  <c r="AI57" i="8"/>
  <c r="AI44" i="8"/>
  <c r="BT59" i="8"/>
  <c r="BD59" i="8"/>
  <c r="AN59" i="8"/>
  <c r="X59" i="8"/>
  <c r="H59" i="8"/>
  <c r="BV57" i="8"/>
  <c r="BV44" i="8"/>
  <c r="BF57" i="8"/>
  <c r="BF44" i="8"/>
  <c r="AP57" i="8"/>
  <c r="AP44" i="8"/>
  <c r="Z57" i="8"/>
  <c r="Z44" i="8"/>
  <c r="J57" i="8"/>
  <c r="J44" i="8"/>
  <c r="J54" i="8"/>
  <c r="BM52" i="8"/>
  <c r="BM43" i="8"/>
  <c r="BQ47" i="8"/>
  <c r="BQ42" i="8"/>
  <c r="E47" i="8"/>
  <c r="E42" i="8"/>
  <c r="S59" i="8"/>
  <c r="BP58" i="8"/>
  <c r="AZ58" i="8"/>
  <c r="AJ58" i="8"/>
  <c r="T58" i="8"/>
  <c r="D58" i="8"/>
  <c r="BQ57" i="8"/>
  <c r="BQ44" i="8"/>
  <c r="BA57" i="8"/>
  <c r="BA44" i="8"/>
  <c r="AK57" i="8"/>
  <c r="AK44" i="8"/>
  <c r="U57" i="8"/>
  <c r="U44" i="8"/>
  <c r="E57" i="8"/>
  <c r="E44" i="8"/>
  <c r="BR55" i="8"/>
  <c r="BB55" i="8"/>
  <c r="AL55" i="8"/>
  <c r="V55" i="8"/>
  <c r="F55" i="8"/>
  <c r="BS54" i="8"/>
  <c r="BC54" i="8"/>
  <c r="AM54" i="8"/>
  <c r="W54" i="8"/>
  <c r="BX53" i="8"/>
  <c r="AS52" i="8"/>
  <c r="AS43" i="8"/>
  <c r="AW47" i="8"/>
  <c r="AW42" i="8"/>
  <c r="BV59" i="8"/>
  <c r="BF59" i="8"/>
  <c r="AP59" i="8"/>
  <c r="Z59" i="8"/>
  <c r="J59" i="8"/>
  <c r="BW58" i="8"/>
  <c r="BG58" i="8"/>
  <c r="AQ58" i="8"/>
  <c r="AA58" i="8"/>
  <c r="K58" i="8"/>
  <c r="BX57" i="8"/>
  <c r="BX44" i="8"/>
  <c r="BH57" i="8"/>
  <c r="BH44" i="8"/>
  <c r="AR57" i="8"/>
  <c r="AR44" i="8"/>
  <c r="AB57" i="8"/>
  <c r="AB44" i="8"/>
  <c r="L57" i="8"/>
  <c r="L44" i="8"/>
  <c r="BY55" i="8"/>
  <c r="BI55" i="8"/>
  <c r="AS55" i="8"/>
  <c r="AC55" i="8"/>
  <c r="M55" i="8"/>
  <c r="BZ54" i="8"/>
  <c r="BJ54" i="8"/>
  <c r="AT54" i="8"/>
  <c r="AD54" i="8"/>
  <c r="M54" i="8"/>
  <c r="BU52" i="8"/>
  <c r="BU43" i="8"/>
  <c r="I52" i="8"/>
  <c r="I43" i="8"/>
  <c r="BY47" i="8"/>
  <c r="BY42" i="8"/>
  <c r="M47" i="8"/>
  <c r="M42" i="8"/>
  <c r="BP52" i="8"/>
  <c r="BP43" i="8"/>
  <c r="AZ52" i="8"/>
  <c r="AZ43" i="8"/>
  <c r="AJ52" i="8"/>
  <c r="AJ43" i="8"/>
  <c r="T52" i="8"/>
  <c r="T43" i="8"/>
  <c r="D52" i="8"/>
  <c r="D43" i="8"/>
  <c r="BT47" i="8"/>
  <c r="BT42" i="8"/>
  <c r="BD47" i="8"/>
  <c r="BD42" i="8"/>
  <c r="AN47" i="8"/>
  <c r="AN42" i="8"/>
  <c r="X47" i="8"/>
  <c r="X42" i="8"/>
  <c r="H47" i="8"/>
  <c r="H42" i="8"/>
  <c r="BR53" i="8"/>
  <c r="BB53" i="8"/>
  <c r="AL53" i="8"/>
  <c r="V53" i="8"/>
  <c r="F53" i="8"/>
  <c r="BS52" i="8"/>
  <c r="BS43" i="8"/>
  <c r="BC52" i="8"/>
  <c r="BC43" i="8"/>
  <c r="AM52" i="8"/>
  <c r="AM43" i="8"/>
  <c r="W52" i="8"/>
  <c r="W43" i="8"/>
  <c r="G52" i="8"/>
  <c r="G43" i="8"/>
  <c r="BT50" i="8"/>
  <c r="BD50" i="8"/>
  <c r="AN50" i="8"/>
  <c r="X50" i="8"/>
  <c r="H50" i="8"/>
  <c r="BU49" i="8"/>
  <c r="BE49" i="8"/>
  <c r="AO49" i="8"/>
  <c r="Y49" i="8"/>
  <c r="I49" i="8"/>
  <c r="BV48" i="8"/>
  <c r="BF48" i="8"/>
  <c r="AP48" i="8"/>
  <c r="Z48" i="8"/>
  <c r="J48" i="8"/>
  <c r="BW47" i="8"/>
  <c r="BW42" i="8"/>
  <c r="BG47" i="8"/>
  <c r="BG42" i="8"/>
  <c r="AQ47" i="8"/>
  <c r="AQ42" i="8"/>
  <c r="AA47" i="8"/>
  <c r="AA42" i="8"/>
  <c r="K47" i="8"/>
  <c r="K42" i="8"/>
  <c r="H54" i="8"/>
  <c r="BU53" i="8"/>
  <c r="BE53" i="8"/>
  <c r="AO53" i="8"/>
  <c r="Y53" i="8"/>
  <c r="I53" i="8"/>
  <c r="BV52" i="8"/>
  <c r="BV43" i="8"/>
  <c r="BF52" i="8"/>
  <c r="BF43" i="8"/>
  <c r="AP52" i="8"/>
  <c r="AP43" i="8"/>
  <c r="Z52" i="8"/>
  <c r="Z43" i="8"/>
  <c r="J52" i="8"/>
  <c r="J43" i="8"/>
  <c r="BW50" i="8"/>
  <c r="BG50" i="8"/>
  <c r="AQ50" i="8"/>
  <c r="AA50" i="8"/>
  <c r="K50" i="8"/>
  <c r="BX49" i="8"/>
  <c r="BH49" i="8"/>
  <c r="AR49" i="8"/>
  <c r="AB49" i="8"/>
  <c r="L49" i="8"/>
  <c r="BY48" i="8"/>
  <c r="BI48" i="8"/>
  <c r="AS48" i="8"/>
  <c r="AC48" i="8"/>
  <c r="M48" i="8"/>
  <c r="BZ47" i="8"/>
  <c r="BZ42" i="8"/>
  <c r="BJ47" i="8"/>
  <c r="BJ42" i="8"/>
  <c r="AT47" i="8"/>
  <c r="AT42" i="8"/>
  <c r="AD47" i="8"/>
  <c r="AD42" i="8"/>
  <c r="N47" i="8"/>
  <c r="N42" i="8"/>
  <c r="BP117" i="5"/>
  <c r="BP131" i="5" s="1"/>
  <c r="BP182" i="5" s="1"/>
  <c r="C112" i="5"/>
  <c r="C126" i="5" s="1"/>
  <c r="C165" i="5" s="1"/>
  <c r="L114" i="5"/>
  <c r="C151" i="5"/>
  <c r="D117" i="5"/>
  <c r="Y118" i="5"/>
  <c r="BK116" i="5"/>
  <c r="BK130" i="5" s="1"/>
  <c r="BK181" i="5" s="1"/>
  <c r="N108" i="5"/>
  <c r="I118" i="5"/>
  <c r="BQ114" i="5"/>
  <c r="BM118" i="5"/>
  <c r="AE116" i="5"/>
  <c r="BC118" i="5"/>
  <c r="W118" i="5"/>
  <c r="BL117" i="5"/>
  <c r="BW116" i="5"/>
  <c r="K116" i="5"/>
  <c r="V115" i="5"/>
  <c r="D114" i="5"/>
  <c r="D128" i="5" s="1"/>
  <c r="D179" i="5" s="1"/>
  <c r="BD110" i="5"/>
  <c r="BA118" i="5"/>
  <c r="U118" i="5"/>
  <c r="U132" i="5" s="1"/>
  <c r="U183" i="5" s="1"/>
  <c r="BH117" i="5"/>
  <c r="BS116" i="5"/>
  <c r="G116" i="5"/>
  <c r="R115" i="5"/>
  <c r="BS113" i="5"/>
  <c r="BO109" i="5"/>
  <c r="BO118" i="5"/>
  <c r="AI118" i="5"/>
  <c r="BZ117" i="5"/>
  <c r="X117" i="5"/>
  <c r="AI116" i="5"/>
  <c r="AT115" i="5"/>
  <c r="AZ114" i="5"/>
  <c r="AZ128" i="5" s="1"/>
  <c r="AZ143" i="5" s="1"/>
  <c r="AP112" i="5"/>
  <c r="BP118" i="5"/>
  <c r="BP132" i="5" s="1"/>
  <c r="BP159" i="5" s="1"/>
  <c r="AZ118" i="5"/>
  <c r="AJ118" i="5"/>
  <c r="T118" i="5"/>
  <c r="D118" i="5"/>
  <c r="BK117" i="5"/>
  <c r="BK131" i="5" s="1"/>
  <c r="BK182" i="5" s="1"/>
  <c r="AU117" i="5"/>
  <c r="AU131" i="5" s="1"/>
  <c r="AU194" i="5" s="1"/>
  <c r="AE117" i="5"/>
  <c r="O117" i="5"/>
  <c r="O131" i="5" s="1"/>
  <c r="O158" i="5" s="1"/>
  <c r="BV116" i="5"/>
  <c r="BF116" i="5"/>
  <c r="AP116" i="5"/>
  <c r="Z116" i="5"/>
  <c r="J116" i="5"/>
  <c r="BQ115" i="5"/>
  <c r="BA115" i="5"/>
  <c r="AK115" i="5"/>
  <c r="U115" i="5"/>
  <c r="U129" i="5" s="1"/>
  <c r="U192" i="5" s="1"/>
  <c r="E115" i="5"/>
  <c r="BK114" i="5"/>
  <c r="BK128" i="5" s="1"/>
  <c r="BK143" i="5" s="1"/>
  <c r="AH114" i="5"/>
  <c r="BY113" i="5"/>
  <c r="AS113" i="5"/>
  <c r="BR112" i="5"/>
  <c r="F112" i="5"/>
  <c r="AN110" i="5"/>
  <c r="I210" i="5"/>
  <c r="I212" i="5"/>
  <c r="I215" i="5"/>
  <c r="I104" i="5"/>
  <c r="I222" i="5"/>
  <c r="I211" i="5"/>
  <c r="I213" i="5"/>
  <c r="I216" i="5"/>
  <c r="I218" i="5"/>
  <c r="I107" i="5"/>
  <c r="I214" i="5"/>
  <c r="I217" i="5"/>
  <c r="I219" i="5"/>
  <c r="I221" i="5"/>
  <c r="I220" i="5"/>
  <c r="BB117" i="5"/>
  <c r="AL117" i="5"/>
  <c r="V117" i="5"/>
  <c r="F117" i="5"/>
  <c r="BM116" i="5"/>
  <c r="AW116" i="5"/>
  <c r="AW130" i="5" s="1"/>
  <c r="AW169" i="5" s="1"/>
  <c r="AG116" i="5"/>
  <c r="Q116" i="5"/>
  <c r="BX115" i="5"/>
  <c r="BH115" i="5"/>
  <c r="AR115" i="5"/>
  <c r="AB115" i="5"/>
  <c r="L115" i="5"/>
  <c r="BS114" i="5"/>
  <c r="AV114" i="5"/>
  <c r="P114" i="5"/>
  <c r="BG113" i="5"/>
  <c r="W113" i="5"/>
  <c r="AH112" i="5"/>
  <c r="AS111" i="5"/>
  <c r="AT108" i="5"/>
  <c r="BV118" i="5"/>
  <c r="BF118" i="5"/>
  <c r="AP118" i="5"/>
  <c r="Z118" i="5"/>
  <c r="J118" i="5"/>
  <c r="BQ117" i="5"/>
  <c r="BA117" i="5"/>
  <c r="AK117" i="5"/>
  <c r="U117" i="5"/>
  <c r="U131" i="5" s="1"/>
  <c r="U194" i="5" s="1"/>
  <c r="E117" i="5"/>
  <c r="BL116" i="5"/>
  <c r="AV116" i="5"/>
  <c r="AF116" i="5"/>
  <c r="P116" i="5"/>
  <c r="BW115" i="5"/>
  <c r="BG115" i="5"/>
  <c r="AQ115" i="5"/>
  <c r="AA115" i="5"/>
  <c r="K115" i="5"/>
  <c r="BR114" i="5"/>
  <c r="AT114" i="5"/>
  <c r="N114" i="5"/>
  <c r="BE113" i="5"/>
  <c r="S113" i="5"/>
  <c r="AD112" i="5"/>
  <c r="AO111" i="5"/>
  <c r="AD108" i="5"/>
  <c r="AU114" i="5"/>
  <c r="AU128" i="5" s="1"/>
  <c r="AU191" i="5" s="1"/>
  <c r="AE114" i="5"/>
  <c r="O114" i="5"/>
  <c r="O128" i="5" s="1"/>
  <c r="O155" i="5" s="1"/>
  <c r="BV113" i="5"/>
  <c r="BF113" i="5"/>
  <c r="AP113" i="5"/>
  <c r="Z113" i="5"/>
  <c r="J113" i="5"/>
  <c r="BQ112" i="5"/>
  <c r="BA112" i="5"/>
  <c r="AK112" i="5"/>
  <c r="U112" i="5"/>
  <c r="U126" i="5" s="1"/>
  <c r="U153" i="5" s="1"/>
  <c r="E112" i="5"/>
  <c r="BL111" i="5"/>
  <c r="AV111" i="5"/>
  <c r="Y111" i="5"/>
  <c r="AJ110" i="5"/>
  <c r="AU109" i="5"/>
  <c r="AU123" i="5" s="1"/>
  <c r="AU198" i="5" s="1"/>
  <c r="BF108" i="5"/>
  <c r="BQ218" i="5"/>
  <c r="BQ210" i="5"/>
  <c r="BQ212" i="5"/>
  <c r="BQ222" i="5"/>
  <c r="BQ213" i="5"/>
  <c r="BQ214" i="5"/>
  <c r="BQ216" i="5"/>
  <c r="BQ215" i="5"/>
  <c r="BQ104" i="5"/>
  <c r="BQ211" i="5"/>
  <c r="BQ219" i="5"/>
  <c r="BQ221" i="5"/>
  <c r="BQ217" i="5"/>
  <c r="BQ107" i="5"/>
  <c r="BQ220" i="5"/>
  <c r="E218" i="5"/>
  <c r="Q13" i="4" s="1"/>
  <c r="E210" i="5"/>
  <c r="Q5" i="4" s="1"/>
  <c r="E212" i="5"/>
  <c r="Q7" i="4" s="1"/>
  <c r="AO29" i="4" s="1"/>
  <c r="E220" i="5"/>
  <c r="Q15" i="4" s="1"/>
  <c r="E107" i="5"/>
  <c r="E211" i="5"/>
  <c r="Q6" i="4" s="1"/>
  <c r="E213" i="5"/>
  <c r="Q8" i="4" s="1"/>
  <c r="AO30" i="4" s="1"/>
  <c r="E216" i="5"/>
  <c r="Q11" i="4" s="1"/>
  <c r="E222" i="5"/>
  <c r="Q17" i="4" s="1"/>
  <c r="AO27" i="4" s="1"/>
  <c r="E214" i="5"/>
  <c r="Q9" i="4" s="1"/>
  <c r="AO31" i="4" s="1"/>
  <c r="E217" i="5"/>
  <c r="Q12" i="4" s="1"/>
  <c r="E219" i="5"/>
  <c r="Q14" i="4" s="1"/>
  <c r="E221" i="5"/>
  <c r="Q16" i="4" s="1"/>
  <c r="AO26" i="4" s="1"/>
  <c r="E104" i="5"/>
  <c r="E215" i="5"/>
  <c r="Q10" i="4" s="1"/>
  <c r="Q113" i="5"/>
  <c r="BX112" i="5"/>
  <c r="BH112" i="5"/>
  <c r="AR112" i="5"/>
  <c r="AB112" i="5"/>
  <c r="L112" i="5"/>
  <c r="BS111" i="5"/>
  <c r="BC111" i="5"/>
  <c r="AL111" i="5"/>
  <c r="BL110" i="5"/>
  <c r="BW109" i="5"/>
  <c r="K109" i="5"/>
  <c r="V108" i="5"/>
  <c r="AG216" i="5"/>
  <c r="AG221" i="5"/>
  <c r="AG210" i="5"/>
  <c r="AG104" i="5"/>
  <c r="AG220" i="5"/>
  <c r="AG219" i="5"/>
  <c r="AG213" i="5"/>
  <c r="AG214" i="5"/>
  <c r="AG107" i="5"/>
  <c r="AG215" i="5"/>
  <c r="AG211" i="5"/>
  <c r="AG217" i="5"/>
  <c r="AG218" i="5"/>
  <c r="AG212" i="5"/>
  <c r="AG222" i="5"/>
  <c r="BE114" i="5"/>
  <c r="AO114" i="5"/>
  <c r="Y114" i="5"/>
  <c r="I114" i="5"/>
  <c r="BP113" i="5"/>
  <c r="BP127" i="5" s="1"/>
  <c r="BP166" i="5" s="1"/>
  <c r="AZ113" i="5"/>
  <c r="AJ113" i="5"/>
  <c r="T113" i="5"/>
  <c r="D113" i="5"/>
  <c r="BK112" i="5"/>
  <c r="BK126" i="5" s="1"/>
  <c r="BK189" i="5" s="1"/>
  <c r="AU112" i="5"/>
  <c r="AU126" i="5" s="1"/>
  <c r="AU189" i="5" s="1"/>
  <c r="AE112" i="5"/>
  <c r="O112" i="5"/>
  <c r="O126" i="5" s="1"/>
  <c r="O201" i="5" s="1"/>
  <c r="BV111" i="5"/>
  <c r="BF111" i="5"/>
  <c r="AP111" i="5"/>
  <c r="BX110" i="5"/>
  <c r="L110" i="5"/>
  <c r="W109" i="5"/>
  <c r="AH108" i="5"/>
  <c r="AS210" i="5"/>
  <c r="AS212" i="5"/>
  <c r="AS215" i="5"/>
  <c r="AS220" i="5"/>
  <c r="AS217" i="5"/>
  <c r="AS216" i="5"/>
  <c r="AS214" i="5"/>
  <c r="AS218" i="5"/>
  <c r="AS211" i="5"/>
  <c r="AS107" i="5"/>
  <c r="AS219" i="5"/>
  <c r="AS221" i="5"/>
  <c r="AS213" i="5"/>
  <c r="AS104" i="5"/>
  <c r="AS222" i="5"/>
  <c r="AJ111" i="5"/>
  <c r="T111" i="5"/>
  <c r="D111" i="5"/>
  <c r="BK110" i="5"/>
  <c r="BK124" i="5" s="1"/>
  <c r="BK139" i="5" s="1"/>
  <c r="AU110" i="5"/>
  <c r="AU124" i="5" s="1"/>
  <c r="AU199" i="5" s="1"/>
  <c r="AE110" i="5"/>
  <c r="O110" i="5"/>
  <c r="O124" i="5" s="1"/>
  <c r="O199" i="5" s="1"/>
  <c r="BV109" i="5"/>
  <c r="BF109" i="5"/>
  <c r="AP109" i="5"/>
  <c r="Z109" i="5"/>
  <c r="J109" i="5"/>
  <c r="BQ108" i="5"/>
  <c r="BA108" i="5"/>
  <c r="AK108" i="5"/>
  <c r="U108" i="5"/>
  <c r="U122" i="5" s="1"/>
  <c r="U161" i="5" s="1"/>
  <c r="E108" i="5"/>
  <c r="BL218" i="5"/>
  <c r="BL211" i="5"/>
  <c r="BL213" i="5"/>
  <c r="BL107" i="5"/>
  <c r="BL214" i="5"/>
  <c r="BL217" i="5"/>
  <c r="BL210" i="5"/>
  <c r="BL212" i="5"/>
  <c r="BL104" i="5"/>
  <c r="BL220" i="5"/>
  <c r="BL215" i="5"/>
  <c r="BL219" i="5"/>
  <c r="BL221" i="5"/>
  <c r="BL216" i="5"/>
  <c r="BL222" i="5"/>
  <c r="AV220" i="5"/>
  <c r="AV215" i="5"/>
  <c r="AV214" i="5"/>
  <c r="AV104" i="5"/>
  <c r="AV218" i="5"/>
  <c r="AV211" i="5"/>
  <c r="AV216" i="5"/>
  <c r="AV222" i="5"/>
  <c r="AV107" i="5"/>
  <c r="AV219" i="5"/>
  <c r="AV217" i="5"/>
  <c r="AV210" i="5"/>
  <c r="AV212" i="5"/>
  <c r="AV221" i="5"/>
  <c r="AV213" i="5"/>
  <c r="AF216" i="5"/>
  <c r="AF217" i="5"/>
  <c r="AF210" i="5"/>
  <c r="AF107" i="5"/>
  <c r="AF220" i="5"/>
  <c r="AF215" i="5"/>
  <c r="AF219" i="5"/>
  <c r="AF221" i="5"/>
  <c r="AF104" i="5"/>
  <c r="AF211" i="5"/>
  <c r="AF213" i="5"/>
  <c r="AF214" i="5"/>
  <c r="AF218" i="5"/>
  <c r="AF222" i="5"/>
  <c r="AF212" i="5"/>
  <c r="P216" i="5"/>
  <c r="P215" i="5"/>
  <c r="P217" i="5"/>
  <c r="P107" i="5"/>
  <c r="P210" i="5"/>
  <c r="P214" i="5"/>
  <c r="P219" i="5"/>
  <c r="P221" i="5"/>
  <c r="P104" i="5"/>
  <c r="P220" i="5"/>
  <c r="P213" i="5"/>
  <c r="P212" i="5"/>
  <c r="P218" i="5"/>
  <c r="P222" i="5"/>
  <c r="P211" i="5"/>
  <c r="AE111" i="5"/>
  <c r="O111" i="5"/>
  <c r="O125" i="5" s="1"/>
  <c r="O200" i="5" s="1"/>
  <c r="BV110" i="5"/>
  <c r="BF110" i="5"/>
  <c r="AP110" i="5"/>
  <c r="Z110" i="5"/>
  <c r="J110" i="5"/>
  <c r="BQ109" i="5"/>
  <c r="BA109" i="5"/>
  <c r="AK109" i="5"/>
  <c r="U109" i="5"/>
  <c r="U123" i="5" s="1"/>
  <c r="U186" i="5" s="1"/>
  <c r="E109" i="5"/>
  <c r="BL108" i="5"/>
  <c r="AV108" i="5"/>
  <c r="AF108" i="5"/>
  <c r="P108" i="5"/>
  <c r="BW220" i="5"/>
  <c r="BW212" i="5"/>
  <c r="BW215" i="5"/>
  <c r="BW107" i="5"/>
  <c r="BW211" i="5"/>
  <c r="BW210" i="5"/>
  <c r="BW217" i="5"/>
  <c r="BW218" i="5"/>
  <c r="BW104" i="5"/>
  <c r="BW214" i="5"/>
  <c r="BW213" i="5"/>
  <c r="BW216" i="5"/>
  <c r="BW221" i="5"/>
  <c r="BW222" i="5"/>
  <c r="BW219" i="5"/>
  <c r="BG220" i="5"/>
  <c r="BG212" i="5"/>
  <c r="BG215" i="5"/>
  <c r="BG107" i="5"/>
  <c r="BG219" i="5"/>
  <c r="BG210" i="5"/>
  <c r="BG216" i="5"/>
  <c r="BG218" i="5"/>
  <c r="BG104" i="5"/>
  <c r="BG125" i="5" s="1"/>
  <c r="BG164" i="5" s="1"/>
  <c r="BG217" i="5"/>
  <c r="BG213" i="5"/>
  <c r="BG214" i="5"/>
  <c r="BG221" i="5"/>
  <c r="BG222" i="5"/>
  <c r="BG211" i="5"/>
  <c r="AQ220" i="5"/>
  <c r="AQ212" i="5"/>
  <c r="AQ215" i="5"/>
  <c r="AQ107" i="5"/>
  <c r="AQ219" i="5"/>
  <c r="AQ210" i="5"/>
  <c r="AQ214" i="5"/>
  <c r="AQ218" i="5"/>
  <c r="AQ104" i="5"/>
  <c r="AQ211" i="5"/>
  <c r="AQ213" i="5"/>
  <c r="AQ216" i="5"/>
  <c r="AQ221" i="5"/>
  <c r="AQ222" i="5"/>
  <c r="AQ217" i="5"/>
  <c r="AA222" i="5"/>
  <c r="AA212" i="5"/>
  <c r="AA214" i="5"/>
  <c r="AA107" i="5"/>
  <c r="AA215" i="5"/>
  <c r="AA210" i="5"/>
  <c r="AA216" i="5"/>
  <c r="AA220" i="5"/>
  <c r="AA104" i="5"/>
  <c r="AA218" i="5"/>
  <c r="AA213" i="5"/>
  <c r="AA217" i="5"/>
  <c r="AA219" i="5"/>
  <c r="AA221" i="5"/>
  <c r="AA211" i="5"/>
  <c r="K222" i="5"/>
  <c r="K212" i="5"/>
  <c r="K214" i="5"/>
  <c r="K107" i="5"/>
  <c r="K215" i="5"/>
  <c r="K210" i="5"/>
  <c r="K216" i="5"/>
  <c r="K220" i="5"/>
  <c r="K104" i="5"/>
  <c r="K211" i="5"/>
  <c r="K213" i="5"/>
  <c r="K217" i="5"/>
  <c r="K219" i="5"/>
  <c r="K221" i="5"/>
  <c r="K218" i="5"/>
  <c r="R111" i="5"/>
  <c r="R125" i="5" s="1"/>
  <c r="R152" i="5" s="1"/>
  <c r="BY110" i="5"/>
  <c r="BI110" i="5"/>
  <c r="BI124" i="5" s="1"/>
  <c r="BI187" i="5" s="1"/>
  <c r="AS110" i="5"/>
  <c r="AS124" i="5" s="1"/>
  <c r="AS187" i="5" s="1"/>
  <c r="AC110" i="5"/>
  <c r="M110" i="5"/>
  <c r="BT109" i="5"/>
  <c r="BD109" i="5"/>
  <c r="AN109" i="5"/>
  <c r="X109" i="5"/>
  <c r="H109" i="5"/>
  <c r="BO108" i="5"/>
  <c r="AY108" i="5"/>
  <c r="AI108" i="5"/>
  <c r="S108" i="5"/>
  <c r="BZ210" i="5"/>
  <c r="BZ212" i="5"/>
  <c r="BZ218" i="5"/>
  <c r="BZ213" i="5"/>
  <c r="BZ214" i="5"/>
  <c r="BZ216" i="5"/>
  <c r="BZ219" i="5"/>
  <c r="BZ107" i="5"/>
  <c r="BZ222" i="5"/>
  <c r="BZ220" i="5"/>
  <c r="BZ215" i="5"/>
  <c r="BZ217" i="5"/>
  <c r="BZ104" i="5"/>
  <c r="BZ221" i="5"/>
  <c r="BZ211" i="5"/>
  <c r="BJ210" i="5"/>
  <c r="BJ212" i="5"/>
  <c r="BJ217" i="5"/>
  <c r="BJ222" i="5"/>
  <c r="BJ213" i="5"/>
  <c r="BJ214" i="5"/>
  <c r="BJ216" i="5"/>
  <c r="BJ219" i="5"/>
  <c r="BJ104" i="5"/>
  <c r="BJ211" i="5"/>
  <c r="BJ218" i="5"/>
  <c r="BJ220" i="5"/>
  <c r="BJ215" i="5"/>
  <c r="BJ107" i="5"/>
  <c r="BJ221" i="5"/>
  <c r="AT210" i="5"/>
  <c r="AT212" i="5"/>
  <c r="AT215" i="5"/>
  <c r="AT217" i="5"/>
  <c r="AT211" i="5"/>
  <c r="AT213" i="5"/>
  <c r="AT216" i="5"/>
  <c r="AT221" i="5"/>
  <c r="AT107" i="5"/>
  <c r="AT222" i="5"/>
  <c r="AT218" i="5"/>
  <c r="AT220" i="5"/>
  <c r="AT219" i="5"/>
  <c r="AT104" i="5"/>
  <c r="AT214" i="5"/>
  <c r="AD210" i="5"/>
  <c r="AD212" i="5"/>
  <c r="AD218" i="5"/>
  <c r="AD214" i="5"/>
  <c r="AD211" i="5"/>
  <c r="AD213" i="5"/>
  <c r="AD216" i="5"/>
  <c r="AD221" i="5"/>
  <c r="AD104" i="5"/>
  <c r="AD217" i="5"/>
  <c r="AD215" i="5"/>
  <c r="AD220" i="5"/>
  <c r="AD219" i="5"/>
  <c r="AD107" i="5"/>
  <c r="AD222" i="5"/>
  <c r="N210" i="5"/>
  <c r="N212" i="5"/>
  <c r="N218" i="5"/>
  <c r="N214" i="5"/>
  <c r="N211" i="5"/>
  <c r="N213" i="5"/>
  <c r="N216" i="5"/>
  <c r="N221" i="5"/>
  <c r="N107" i="5"/>
  <c r="N222" i="5"/>
  <c r="N215" i="5"/>
  <c r="N220" i="5"/>
  <c r="N219" i="5"/>
  <c r="N104" i="5"/>
  <c r="N217" i="5"/>
  <c r="M84" i="5"/>
  <c r="BZ83" i="5"/>
  <c r="BZ78" i="5"/>
  <c r="BJ83" i="5"/>
  <c r="BJ78" i="5"/>
  <c r="AT83" i="5"/>
  <c r="AT78" i="5"/>
  <c r="AD83" i="5"/>
  <c r="AD78" i="5"/>
  <c r="N83" i="5"/>
  <c r="N78" i="5"/>
  <c r="C53" i="8"/>
  <c r="BO60" i="8"/>
  <c r="AY60" i="8"/>
  <c r="AI60" i="8"/>
  <c r="S60" i="8"/>
  <c r="BO59" i="8"/>
  <c r="AI59" i="8"/>
  <c r="AM57" i="8"/>
  <c r="AM44" i="8"/>
  <c r="BS85" i="5"/>
  <c r="BC85" i="5"/>
  <c r="AM85" i="5"/>
  <c r="W85" i="5"/>
  <c r="G85" i="5"/>
  <c r="BT84" i="5"/>
  <c r="BD84" i="5"/>
  <c r="AN84" i="5"/>
  <c r="X84" i="5"/>
  <c r="H84" i="5"/>
  <c r="BU83" i="5"/>
  <c r="BU78" i="5"/>
  <c r="BE83" i="5"/>
  <c r="BE78" i="5"/>
  <c r="AO83" i="5"/>
  <c r="AO78" i="5"/>
  <c r="Y83" i="5"/>
  <c r="Y78" i="5"/>
  <c r="I83" i="5"/>
  <c r="I78" i="5"/>
  <c r="BZ60" i="8"/>
  <c r="BJ60" i="8"/>
  <c r="AT60" i="8"/>
  <c r="AD60" i="8"/>
  <c r="N60" i="8"/>
  <c r="BE59" i="8"/>
  <c r="S57" i="8"/>
  <c r="S44" i="8"/>
  <c r="BP53" i="8"/>
  <c r="AK52" i="8"/>
  <c r="AK43" i="8"/>
  <c r="BP59" i="8"/>
  <c r="AZ59" i="8"/>
  <c r="AJ59" i="8"/>
  <c r="T59" i="8"/>
  <c r="D59" i="8"/>
  <c r="BR57" i="8"/>
  <c r="BR44" i="8"/>
  <c r="BB57" i="8"/>
  <c r="BB44" i="8"/>
  <c r="AL57" i="8"/>
  <c r="AL44" i="8"/>
  <c r="V57" i="8"/>
  <c r="V44" i="8"/>
  <c r="F57" i="8"/>
  <c r="F44" i="8"/>
  <c r="AW52" i="8"/>
  <c r="AW43" i="8"/>
  <c r="BA47" i="8"/>
  <c r="BA42" i="8"/>
  <c r="AE59" i="8"/>
  <c r="O59" i="8"/>
  <c r="BL58" i="8"/>
  <c r="AV58" i="8"/>
  <c r="AF58" i="8"/>
  <c r="P58" i="8"/>
  <c r="BM57" i="8"/>
  <c r="BM44" i="8"/>
  <c r="AW57" i="8"/>
  <c r="AW44" i="8"/>
  <c r="AG57" i="8"/>
  <c r="AG44" i="8"/>
  <c r="Q57" i="8"/>
  <c r="Q44" i="8"/>
  <c r="BN55" i="8"/>
  <c r="AX55" i="8"/>
  <c r="AH55" i="8"/>
  <c r="R55" i="8"/>
  <c r="BO54" i="8"/>
  <c r="AY54" i="8"/>
  <c r="AI54" i="8"/>
  <c r="S54" i="8"/>
  <c r="BH53" i="8"/>
  <c r="AC52" i="8"/>
  <c r="AC43" i="8"/>
  <c r="AG47" i="8"/>
  <c r="AG42" i="8"/>
  <c r="BR59" i="8"/>
  <c r="BB59" i="8"/>
  <c r="AL59" i="8"/>
  <c r="V59" i="8"/>
  <c r="F59" i="8"/>
  <c r="BS58" i="8"/>
  <c r="BC58" i="8"/>
  <c r="AM58" i="8"/>
  <c r="W58" i="8"/>
  <c r="G58" i="8"/>
  <c r="BT57" i="8"/>
  <c r="BT44" i="8"/>
  <c r="BD57" i="8"/>
  <c r="BD44" i="8"/>
  <c r="AN57" i="8"/>
  <c r="AN44" i="8"/>
  <c r="X57" i="8"/>
  <c r="X44" i="8"/>
  <c r="H57" i="8"/>
  <c r="H44" i="8"/>
  <c r="BU55" i="8"/>
  <c r="BE55" i="8"/>
  <c r="AO55" i="8"/>
  <c r="Y55" i="8"/>
  <c r="I55" i="8"/>
  <c r="BV54" i="8"/>
  <c r="BF54" i="8"/>
  <c r="AP54" i="8"/>
  <c r="Z54" i="8"/>
  <c r="G54" i="8"/>
  <c r="BE52" i="8"/>
  <c r="BE43" i="8"/>
  <c r="BI47" i="8"/>
  <c r="BI42" i="8"/>
  <c r="BL52" i="8"/>
  <c r="BL43" i="8"/>
  <c r="AV52" i="8"/>
  <c r="AV43" i="8"/>
  <c r="AF52" i="8"/>
  <c r="AF43" i="8"/>
  <c r="P52" i="8"/>
  <c r="P43" i="8"/>
  <c r="BP42" i="8"/>
  <c r="BP47" i="8"/>
  <c r="AZ47" i="8"/>
  <c r="AZ42" i="8"/>
  <c r="AJ47" i="8"/>
  <c r="AJ42" i="8"/>
  <c r="T47" i="8"/>
  <c r="T42" i="8"/>
  <c r="D47" i="8"/>
  <c r="D42" i="8"/>
  <c r="BN53" i="8"/>
  <c r="AX53" i="8"/>
  <c r="AH53" i="8"/>
  <c r="R53" i="8"/>
  <c r="BO52" i="8"/>
  <c r="BO43" i="8"/>
  <c r="AY52" i="8"/>
  <c r="AY43" i="8"/>
  <c r="AI52" i="8"/>
  <c r="AI43" i="8"/>
  <c r="S52" i="8"/>
  <c r="S43" i="8"/>
  <c r="BP50" i="8"/>
  <c r="AZ50" i="8"/>
  <c r="AJ50" i="8"/>
  <c r="T50" i="8"/>
  <c r="D50" i="8"/>
  <c r="BQ49" i="8"/>
  <c r="BA49" i="8"/>
  <c r="AK49" i="8"/>
  <c r="U49" i="8"/>
  <c r="E49" i="8"/>
  <c r="BR48" i="8"/>
  <c r="BB48" i="8"/>
  <c r="AL48" i="8"/>
  <c r="V48" i="8"/>
  <c r="F48" i="8"/>
  <c r="BS47" i="8"/>
  <c r="BS42" i="8"/>
  <c r="BC47" i="8"/>
  <c r="BC42" i="8"/>
  <c r="AM47" i="8"/>
  <c r="AM42" i="8"/>
  <c r="W47" i="8"/>
  <c r="W42" i="8"/>
  <c r="G47" i="8"/>
  <c r="G42" i="8"/>
  <c r="D54" i="8"/>
  <c r="BQ53" i="8"/>
  <c r="BA53" i="8"/>
  <c r="AK53" i="8"/>
  <c r="U53" i="8"/>
  <c r="E53" i="8"/>
  <c r="BR52" i="8"/>
  <c r="BR43" i="8"/>
  <c r="BB52" i="8"/>
  <c r="BB43" i="8"/>
  <c r="AL52" i="8"/>
  <c r="AL43" i="8"/>
  <c r="V52" i="8"/>
  <c r="V43" i="8"/>
  <c r="F52" i="8"/>
  <c r="F43" i="8"/>
  <c r="BS50" i="8"/>
  <c r="BC50" i="8"/>
  <c r="AM50" i="8"/>
  <c r="W50" i="8"/>
  <c r="G50" i="8"/>
  <c r="BT49" i="8"/>
  <c r="BD49" i="8"/>
  <c r="AN49" i="8"/>
  <c r="X49" i="8"/>
  <c r="H49" i="8"/>
  <c r="BU48" i="8"/>
  <c r="BE48" i="8"/>
  <c r="AO48" i="8"/>
  <c r="Y48" i="8"/>
  <c r="I48" i="8"/>
  <c r="BV47" i="8"/>
  <c r="BV42" i="8"/>
  <c r="BF47" i="8"/>
  <c r="BF42" i="8"/>
  <c r="AP47" i="8"/>
  <c r="AP42" i="8"/>
  <c r="Z47" i="8"/>
  <c r="Z42" i="8"/>
  <c r="J47" i="8"/>
  <c r="J42" i="8"/>
  <c r="C109" i="5"/>
  <c r="C123" i="5" s="1"/>
  <c r="C174" i="5" s="1"/>
  <c r="BK170" i="5"/>
  <c r="O170" i="5"/>
  <c r="C153" i="5"/>
  <c r="C108" i="5"/>
  <c r="C122" i="5" s="1"/>
  <c r="C137" i="5" s="1"/>
  <c r="BK165" i="5"/>
  <c r="U170" i="5"/>
  <c r="C113" i="5"/>
  <c r="C127" i="5" s="1"/>
  <c r="C154" i="5" s="1"/>
  <c r="C163" i="5"/>
  <c r="C118" i="5"/>
  <c r="C132" i="5" s="1"/>
  <c r="C207" i="5" s="1"/>
  <c r="BK169" i="5"/>
  <c r="AU162" i="5"/>
  <c r="BK155" i="5"/>
  <c r="AI111" i="5"/>
  <c r="AU163" i="5"/>
  <c r="O163" i="5"/>
  <c r="Z115" i="5"/>
  <c r="BK153" i="5"/>
  <c r="AU150" i="5"/>
  <c r="AW118" i="5"/>
  <c r="AW132" i="5" s="1"/>
  <c r="AW207" i="5" s="1"/>
  <c r="BV115" i="5"/>
  <c r="U159" i="5"/>
  <c r="AJ117" i="5"/>
  <c r="AJ131" i="5" s="1"/>
  <c r="AJ182" i="5" s="1"/>
  <c r="O113" i="5"/>
  <c r="O127" i="5" s="1"/>
  <c r="O154" i="5" s="1"/>
  <c r="AG118" i="5"/>
  <c r="AG132" i="5" s="1"/>
  <c r="AG171" i="5" s="1"/>
  <c r="AP115" i="5"/>
  <c r="AU118" i="5"/>
  <c r="AU132" i="5" s="1"/>
  <c r="AU207" i="5" s="1"/>
  <c r="O118" i="5"/>
  <c r="O132" i="5" s="1"/>
  <c r="O195" i="5" s="1"/>
  <c r="AV117" i="5"/>
  <c r="BG116" i="5"/>
  <c r="BR115" i="5"/>
  <c r="F115" i="5"/>
  <c r="AU113" i="5"/>
  <c r="AU127" i="5" s="1"/>
  <c r="AU178" i="5" s="1"/>
  <c r="Y210" i="5"/>
  <c r="Y212" i="5"/>
  <c r="Y217" i="5"/>
  <c r="Y104" i="5"/>
  <c r="Y222" i="5"/>
  <c r="Y213" i="5"/>
  <c r="Y216" i="5"/>
  <c r="Y215" i="5"/>
  <c r="Y218" i="5"/>
  <c r="Y107" i="5"/>
  <c r="Y220" i="5"/>
  <c r="Y214" i="5"/>
  <c r="Y219" i="5"/>
  <c r="Y221" i="5"/>
  <c r="Y211" i="5"/>
  <c r="BY118" i="5"/>
  <c r="AS118" i="5"/>
  <c r="AS132" i="5" s="1"/>
  <c r="AS195" i="5" s="1"/>
  <c r="M118" i="5"/>
  <c r="AR117" i="5"/>
  <c r="BC116" i="5"/>
  <c r="BN115" i="5"/>
  <c r="BN129" i="5" s="1"/>
  <c r="BN168" i="5" s="1"/>
  <c r="BY114" i="5"/>
  <c r="AM113" i="5"/>
  <c r="BG118" i="5"/>
  <c r="AA118" i="5"/>
  <c r="BR117" i="5"/>
  <c r="H117" i="5"/>
  <c r="S116" i="5"/>
  <c r="AD115" i="5"/>
  <c r="T114" i="5"/>
  <c r="BA111" i="5"/>
  <c r="H21" i="4"/>
  <c r="BL118" i="5"/>
  <c r="BL132" i="5" s="1"/>
  <c r="BL207" i="5" s="1"/>
  <c r="AV118" i="5"/>
  <c r="AF118" i="5"/>
  <c r="P118" i="5"/>
  <c r="P132" i="5" s="1"/>
  <c r="P207" i="5" s="1"/>
  <c r="BW117" i="5"/>
  <c r="BG117" i="5"/>
  <c r="AQ117" i="5"/>
  <c r="AQ131" i="5" s="1"/>
  <c r="AQ182" i="5" s="1"/>
  <c r="AA117" i="5"/>
  <c r="K117" i="5"/>
  <c r="K131" i="5" s="1"/>
  <c r="K206" i="5" s="1"/>
  <c r="BR116" i="5"/>
  <c r="BB116" i="5"/>
  <c r="AL116" i="5"/>
  <c r="V116" i="5"/>
  <c r="F116" i="5"/>
  <c r="BM115" i="5"/>
  <c r="AW115" i="5"/>
  <c r="AW129" i="5" s="1"/>
  <c r="AW180" i="5" s="1"/>
  <c r="AG115" i="5"/>
  <c r="AG129" i="5" s="1"/>
  <c r="AG192" i="5" s="1"/>
  <c r="Q115" i="5"/>
  <c r="BX114" i="5"/>
  <c r="BF114" i="5"/>
  <c r="Z114" i="5"/>
  <c r="BQ113" i="5"/>
  <c r="AK113" i="5"/>
  <c r="BB112" i="5"/>
  <c r="BM111" i="5"/>
  <c r="AY109" i="5"/>
  <c r="BN117" i="5"/>
  <c r="BN131" i="5" s="1"/>
  <c r="BN158" i="5" s="1"/>
  <c r="AX117" i="5"/>
  <c r="AX131" i="5" s="1"/>
  <c r="AX182" i="5" s="1"/>
  <c r="AH117" i="5"/>
  <c r="R117" i="5"/>
  <c r="R131" i="5" s="1"/>
  <c r="R146" i="5" s="1"/>
  <c r="BY116" i="5"/>
  <c r="BI116" i="5"/>
  <c r="BI130" i="5" s="1"/>
  <c r="BI145" i="5" s="1"/>
  <c r="AS116" i="5"/>
  <c r="AS130" i="5" s="1"/>
  <c r="AS181" i="5" s="1"/>
  <c r="AC116" i="5"/>
  <c r="M116" i="5"/>
  <c r="BT115" i="5"/>
  <c r="BD115" i="5"/>
  <c r="AN115" i="5"/>
  <c r="X115" i="5"/>
  <c r="H115" i="5"/>
  <c r="BO114" i="5"/>
  <c r="AN114" i="5"/>
  <c r="H114" i="5"/>
  <c r="AY113" i="5"/>
  <c r="G113" i="5"/>
  <c r="R112" i="5"/>
  <c r="R126" i="5" s="1"/>
  <c r="R189" i="5" s="1"/>
  <c r="M111" i="5"/>
  <c r="BE210" i="5"/>
  <c r="BE212" i="5"/>
  <c r="BE215" i="5"/>
  <c r="BE104" i="5"/>
  <c r="BE220" i="5"/>
  <c r="BE213" i="5"/>
  <c r="BE214" i="5"/>
  <c r="BE216" i="5"/>
  <c r="BE218" i="5"/>
  <c r="BE107" i="5"/>
  <c r="BE211" i="5"/>
  <c r="BE217" i="5"/>
  <c r="BE219" i="5"/>
  <c r="BE221" i="5"/>
  <c r="BE222" i="5"/>
  <c r="BR118" i="5"/>
  <c r="BB118" i="5"/>
  <c r="AL118" i="5"/>
  <c r="V118" i="5"/>
  <c r="F118" i="5"/>
  <c r="BM117" i="5"/>
  <c r="AW117" i="5"/>
  <c r="AW131" i="5" s="1"/>
  <c r="AW194" i="5" s="1"/>
  <c r="AG117" i="5"/>
  <c r="AG131" i="5" s="1"/>
  <c r="AG146" i="5" s="1"/>
  <c r="Q117" i="5"/>
  <c r="BX116" i="5"/>
  <c r="BH116" i="5"/>
  <c r="AR116" i="5"/>
  <c r="AB116" i="5"/>
  <c r="L116" i="5"/>
  <c r="BS115" i="5"/>
  <c r="BC115" i="5"/>
  <c r="AM115" i="5"/>
  <c r="W115" i="5"/>
  <c r="G115" i="5"/>
  <c r="BN114" i="5"/>
  <c r="BN128" i="5" s="1"/>
  <c r="BN179" i="5" s="1"/>
  <c r="AL114" i="5"/>
  <c r="F114" i="5"/>
  <c r="AW113" i="5"/>
  <c r="AW127" i="5" s="1"/>
  <c r="AW190" i="5" s="1"/>
  <c r="BZ112" i="5"/>
  <c r="N112" i="5"/>
  <c r="BT110" i="5"/>
  <c r="AO210" i="5"/>
  <c r="AO212" i="5"/>
  <c r="AO215" i="5"/>
  <c r="AO104" i="5"/>
  <c r="AO211" i="5"/>
  <c r="AO213" i="5"/>
  <c r="AO216" i="5"/>
  <c r="AO214" i="5"/>
  <c r="AO218" i="5"/>
  <c r="AO107" i="5"/>
  <c r="AO222" i="5"/>
  <c r="AO217" i="5"/>
  <c r="AO219" i="5"/>
  <c r="AO221" i="5"/>
  <c r="AO220" i="5"/>
  <c r="AQ114" i="5"/>
  <c r="AA114" i="5"/>
  <c r="K114" i="5"/>
  <c r="K128" i="5" s="1"/>
  <c r="K179" i="5" s="1"/>
  <c r="BR113" i="5"/>
  <c r="BB113" i="5"/>
  <c r="AL113" i="5"/>
  <c r="V113" i="5"/>
  <c r="F113" i="5"/>
  <c r="BM112" i="5"/>
  <c r="AW112" i="5"/>
  <c r="AW126" i="5" s="1"/>
  <c r="AW177" i="5" s="1"/>
  <c r="AG112" i="5"/>
  <c r="AG126" i="5" s="1"/>
  <c r="AG165" i="5" s="1"/>
  <c r="Q112" i="5"/>
  <c r="BX111" i="5"/>
  <c r="BH111" i="5"/>
  <c r="AR111" i="5"/>
  <c r="I111" i="5"/>
  <c r="I125" i="5" s="1"/>
  <c r="I200" i="5" s="1"/>
  <c r="T110" i="5"/>
  <c r="AE109" i="5"/>
  <c r="AP108" i="5"/>
  <c r="BA218" i="5"/>
  <c r="BA210" i="5"/>
  <c r="BA212" i="5"/>
  <c r="BA215" i="5"/>
  <c r="BA104" i="5"/>
  <c r="BA213" i="5"/>
  <c r="BA214" i="5"/>
  <c r="BA216" i="5"/>
  <c r="BA222" i="5"/>
  <c r="BA211" i="5"/>
  <c r="BA217" i="5"/>
  <c r="BA219" i="5"/>
  <c r="BA221" i="5"/>
  <c r="BA107" i="5"/>
  <c r="BA220" i="5"/>
  <c r="AC113" i="5"/>
  <c r="M113" i="5"/>
  <c r="BT112" i="5"/>
  <c r="BD112" i="5"/>
  <c r="AN112" i="5"/>
  <c r="X112" i="5"/>
  <c r="H112" i="5"/>
  <c r="BO111" i="5"/>
  <c r="AY111" i="5"/>
  <c r="AG111" i="5"/>
  <c r="AG125" i="5" s="1"/>
  <c r="AG188" i="5" s="1"/>
  <c r="AV110" i="5"/>
  <c r="BG109" i="5"/>
  <c r="BR108" i="5"/>
  <c r="F108" i="5"/>
  <c r="Q216" i="5"/>
  <c r="Q221" i="5"/>
  <c r="Q210" i="5"/>
  <c r="Q104" i="5"/>
  <c r="Q220" i="5"/>
  <c r="Q219" i="5"/>
  <c r="Q211" i="5"/>
  <c r="Q213" i="5"/>
  <c r="Q107" i="5"/>
  <c r="Q212" i="5"/>
  <c r="Q222" i="5"/>
  <c r="Q214" i="5"/>
  <c r="Q217" i="5"/>
  <c r="Q218" i="5"/>
  <c r="Q215" i="5"/>
  <c r="BA114" i="5"/>
  <c r="AK114" i="5"/>
  <c r="U114" i="5"/>
  <c r="U128" i="5" s="1"/>
  <c r="U203" i="5" s="1"/>
  <c r="E114" i="5"/>
  <c r="BL113" i="5"/>
  <c r="BL127" i="5" s="1"/>
  <c r="BL190" i="5" s="1"/>
  <c r="AV113" i="5"/>
  <c r="AF113" i="5"/>
  <c r="P113" i="5"/>
  <c r="P127" i="5" s="1"/>
  <c r="P142" i="5" s="1"/>
  <c r="BW112" i="5"/>
  <c r="BG112" i="5"/>
  <c r="BG126" i="5" s="1"/>
  <c r="BG189" i="5" s="1"/>
  <c r="AQ112" i="5"/>
  <c r="AA112" i="5"/>
  <c r="K112" i="5"/>
  <c r="K126" i="5" s="1"/>
  <c r="K165" i="5" s="1"/>
  <c r="BR111" i="5"/>
  <c r="BB111" i="5"/>
  <c r="AK111" i="5"/>
  <c r="BH110" i="5"/>
  <c r="BS109" i="5"/>
  <c r="G109" i="5"/>
  <c r="R108" i="5"/>
  <c r="R122" i="5" s="1"/>
  <c r="R149" i="5" s="1"/>
  <c r="AC210" i="5"/>
  <c r="AC212" i="5"/>
  <c r="AC215" i="5"/>
  <c r="AC220" i="5"/>
  <c r="AC211" i="5"/>
  <c r="AC107" i="5"/>
  <c r="AC216" i="5"/>
  <c r="AC214" i="5"/>
  <c r="AC221" i="5"/>
  <c r="AC222" i="5"/>
  <c r="AC218" i="5"/>
  <c r="AC219" i="5"/>
  <c r="AC213" i="5"/>
  <c r="AC104" i="5"/>
  <c r="AC217" i="5"/>
  <c r="AF111" i="5"/>
  <c r="P111" i="5"/>
  <c r="P125" i="5" s="1"/>
  <c r="P152" i="5" s="1"/>
  <c r="BW110" i="5"/>
  <c r="BG110" i="5"/>
  <c r="AQ110" i="5"/>
  <c r="AA110" i="5"/>
  <c r="K110" i="5"/>
  <c r="K124" i="5" s="1"/>
  <c r="K187" i="5" s="1"/>
  <c r="BR109" i="5"/>
  <c r="BB109" i="5"/>
  <c r="AL109" i="5"/>
  <c r="V109" i="5"/>
  <c r="F109" i="5"/>
  <c r="BM108" i="5"/>
  <c r="AW108" i="5"/>
  <c r="AW122" i="5" s="1"/>
  <c r="AW185" i="5" s="1"/>
  <c r="AG108" i="5"/>
  <c r="AG122" i="5" s="1"/>
  <c r="AG197" i="5" s="1"/>
  <c r="Q108" i="5"/>
  <c r="BX212" i="5"/>
  <c r="BX218" i="5"/>
  <c r="BX211" i="5"/>
  <c r="BX214" i="5"/>
  <c r="BX221" i="5"/>
  <c r="BX215" i="5"/>
  <c r="BX217" i="5"/>
  <c r="BX220" i="5"/>
  <c r="BX210" i="5"/>
  <c r="BX216" i="5"/>
  <c r="BX219" i="5"/>
  <c r="BX104" i="5"/>
  <c r="BX213" i="5"/>
  <c r="BX222" i="5"/>
  <c r="BX107" i="5"/>
  <c r="BH212" i="5"/>
  <c r="BH218" i="5"/>
  <c r="BH211" i="5"/>
  <c r="BH213" i="5"/>
  <c r="BH222" i="5"/>
  <c r="BH221" i="5"/>
  <c r="BH215" i="5"/>
  <c r="BH217" i="5"/>
  <c r="BH214" i="5"/>
  <c r="BH107" i="5"/>
  <c r="BH210" i="5"/>
  <c r="BH216" i="5"/>
  <c r="BH219" i="5"/>
  <c r="BH104" i="5"/>
  <c r="BH220" i="5"/>
  <c r="AR212" i="5"/>
  <c r="AR222" i="5"/>
  <c r="AR221" i="5"/>
  <c r="AR215" i="5"/>
  <c r="AR107" i="5"/>
  <c r="AR218" i="5"/>
  <c r="AR210" i="5"/>
  <c r="AR211" i="5"/>
  <c r="AR214" i="5"/>
  <c r="AR220" i="5"/>
  <c r="AR213" i="5"/>
  <c r="AR219" i="5"/>
  <c r="AR217" i="5"/>
  <c r="AR104" i="5"/>
  <c r="AR216" i="5"/>
  <c r="AB215" i="5"/>
  <c r="AB217" i="5"/>
  <c r="AB221" i="5"/>
  <c r="AB213" i="5"/>
  <c r="AB218" i="5"/>
  <c r="AB219" i="5"/>
  <c r="AB210" i="5"/>
  <c r="AB212" i="5"/>
  <c r="AB107" i="5"/>
  <c r="AB222" i="5"/>
  <c r="AB214" i="5"/>
  <c r="AB216" i="5"/>
  <c r="AB104" i="5"/>
  <c r="AB211" i="5"/>
  <c r="AB220" i="5"/>
  <c r="L217" i="5"/>
  <c r="L212" i="5"/>
  <c r="L221" i="5"/>
  <c r="L211" i="5"/>
  <c r="L220" i="5"/>
  <c r="L218" i="5"/>
  <c r="L219" i="5"/>
  <c r="L215" i="5"/>
  <c r="L213" i="5"/>
  <c r="L222" i="5"/>
  <c r="L210" i="5"/>
  <c r="L216" i="5"/>
  <c r="L104" i="5"/>
  <c r="L214" i="5"/>
  <c r="L107" i="5"/>
  <c r="AA111" i="5"/>
  <c r="K111" i="5"/>
  <c r="K125" i="5" s="1"/>
  <c r="K152" i="5" s="1"/>
  <c r="BR110" i="5"/>
  <c r="BB110" i="5"/>
  <c r="AL110" i="5"/>
  <c r="V110" i="5"/>
  <c r="F110" i="5"/>
  <c r="BM109" i="5"/>
  <c r="AW109" i="5"/>
  <c r="AW123" i="5" s="1"/>
  <c r="AW174" i="5" s="1"/>
  <c r="AG109" i="5"/>
  <c r="AG123" i="5" s="1"/>
  <c r="AG198" i="5" s="1"/>
  <c r="Q109" i="5"/>
  <c r="BX108" i="5"/>
  <c r="BX122" i="5" s="1"/>
  <c r="BX173" i="5" s="1"/>
  <c r="BH108" i="5"/>
  <c r="AR108" i="5"/>
  <c r="AB108" i="5"/>
  <c r="L108" i="5"/>
  <c r="BS215" i="5"/>
  <c r="BS214" i="5"/>
  <c r="BS219" i="5"/>
  <c r="BS216" i="5"/>
  <c r="BS218" i="5"/>
  <c r="BS220" i="5"/>
  <c r="BS212" i="5"/>
  <c r="BS211" i="5"/>
  <c r="BS107" i="5"/>
  <c r="BS222" i="5"/>
  <c r="BS210" i="5"/>
  <c r="BS217" i="5"/>
  <c r="BS104" i="5"/>
  <c r="BS213" i="5"/>
  <c r="BS221" i="5"/>
  <c r="BC215" i="5"/>
  <c r="BC217" i="5"/>
  <c r="BC219" i="5"/>
  <c r="BC213" i="5"/>
  <c r="BC107" i="5"/>
  <c r="BC218" i="5"/>
  <c r="BC220" i="5"/>
  <c r="BC212" i="5"/>
  <c r="BC211" i="5"/>
  <c r="BC221" i="5"/>
  <c r="BC222" i="5"/>
  <c r="BC210" i="5"/>
  <c r="BC216" i="5"/>
  <c r="BC104" i="5"/>
  <c r="BC214" i="5"/>
  <c r="AM214" i="5"/>
  <c r="AM215" i="5"/>
  <c r="AM219" i="5"/>
  <c r="AM213" i="5"/>
  <c r="AM218" i="5"/>
  <c r="AM220" i="5"/>
  <c r="AM212" i="5"/>
  <c r="AM217" i="5"/>
  <c r="AM222" i="5"/>
  <c r="AM210" i="5"/>
  <c r="AM216" i="5"/>
  <c r="AM107" i="5"/>
  <c r="AM211" i="5"/>
  <c r="AM221" i="5"/>
  <c r="AM104" i="5"/>
  <c r="W214" i="5"/>
  <c r="W215" i="5"/>
  <c r="W222" i="5"/>
  <c r="W213" i="5"/>
  <c r="W218" i="5"/>
  <c r="W220" i="5"/>
  <c r="W212" i="5"/>
  <c r="W211" i="5"/>
  <c r="W219" i="5"/>
  <c r="W107" i="5"/>
  <c r="W221" i="5"/>
  <c r="W210" i="5"/>
  <c r="W216" i="5"/>
  <c r="W104" i="5"/>
  <c r="W217" i="5"/>
  <c r="G214" i="5"/>
  <c r="G215" i="5"/>
  <c r="G222" i="5"/>
  <c r="G211" i="5"/>
  <c r="G219" i="5"/>
  <c r="G107" i="5"/>
  <c r="G218" i="5"/>
  <c r="G220" i="5"/>
  <c r="G212" i="5"/>
  <c r="G217" i="5"/>
  <c r="G221" i="5"/>
  <c r="G210" i="5"/>
  <c r="G216" i="5"/>
  <c r="G104" i="5"/>
  <c r="G213" i="5"/>
  <c r="N111" i="5"/>
  <c r="BU110" i="5"/>
  <c r="BE110" i="5"/>
  <c r="BE124" i="5" s="1"/>
  <c r="BE199" i="5" s="1"/>
  <c r="AO110" i="5"/>
  <c r="AO124" i="5" s="1"/>
  <c r="AO163" i="5" s="1"/>
  <c r="Y110" i="5"/>
  <c r="Y124" i="5" s="1"/>
  <c r="Y139" i="5" s="1"/>
  <c r="I110" i="5"/>
  <c r="I124" i="5" s="1"/>
  <c r="I163" i="5" s="1"/>
  <c r="BP109" i="5"/>
  <c r="BP123" i="5" s="1"/>
  <c r="BP162" i="5" s="1"/>
  <c r="AZ109" i="5"/>
  <c r="AJ109" i="5"/>
  <c r="AJ123" i="5" s="1"/>
  <c r="AJ186" i="5" s="1"/>
  <c r="T109" i="5"/>
  <c r="D109" i="5"/>
  <c r="D123" i="5" s="1"/>
  <c r="D138" i="5" s="1"/>
  <c r="BK108" i="5"/>
  <c r="AU108" i="5"/>
  <c r="AU122" i="5" s="1"/>
  <c r="AU197" i="5" s="1"/>
  <c r="AE108" i="5"/>
  <c r="O108" i="5"/>
  <c r="O122" i="5" s="1"/>
  <c r="O185" i="5" s="1"/>
  <c r="BV221" i="5"/>
  <c r="BV210" i="5"/>
  <c r="BV212" i="5"/>
  <c r="BV107" i="5"/>
  <c r="BV104" i="5"/>
  <c r="BV214" i="5"/>
  <c r="BV216" i="5"/>
  <c r="BV211" i="5"/>
  <c r="BV217" i="5"/>
  <c r="BV213" i="5"/>
  <c r="BV220" i="5"/>
  <c r="BV215" i="5"/>
  <c r="BV219" i="5"/>
  <c r="BV218" i="5"/>
  <c r="BV222" i="5"/>
  <c r="BF219" i="5"/>
  <c r="BF210" i="5"/>
  <c r="BF212" i="5"/>
  <c r="BF104" i="5"/>
  <c r="BF221" i="5"/>
  <c r="BF214" i="5"/>
  <c r="BF216" i="5"/>
  <c r="BF211" i="5"/>
  <c r="BF222" i="5"/>
  <c r="BF107" i="5"/>
  <c r="BF213" i="5"/>
  <c r="BF220" i="5"/>
  <c r="BF215" i="5"/>
  <c r="BF217" i="5"/>
  <c r="BF218" i="5"/>
  <c r="AP219" i="5"/>
  <c r="AP210" i="5"/>
  <c r="AP212" i="5"/>
  <c r="AP104" i="5"/>
  <c r="AP215" i="5"/>
  <c r="AP213" i="5"/>
  <c r="AP216" i="5"/>
  <c r="AP211" i="5"/>
  <c r="AP221" i="5"/>
  <c r="AP214" i="5"/>
  <c r="AP218" i="5"/>
  <c r="AP220" i="5"/>
  <c r="AP217" i="5"/>
  <c r="AP222" i="5"/>
  <c r="AP107" i="5"/>
  <c r="Z219" i="5"/>
  <c r="Z210" i="5"/>
  <c r="Z212" i="5"/>
  <c r="Z104" i="5"/>
  <c r="Z107" i="5"/>
  <c r="Z213" i="5"/>
  <c r="Z216" i="5"/>
  <c r="Z218" i="5"/>
  <c r="Z211" i="5"/>
  <c r="Z222" i="5"/>
  <c r="Z214" i="5"/>
  <c r="Z215" i="5"/>
  <c r="Z220" i="5"/>
  <c r="Z217" i="5"/>
  <c r="Z221" i="5"/>
  <c r="J219" i="5"/>
  <c r="J210" i="5"/>
  <c r="J212" i="5"/>
  <c r="J104" i="5"/>
  <c r="J213" i="5"/>
  <c r="J216" i="5"/>
  <c r="J218" i="5"/>
  <c r="J221" i="5"/>
  <c r="J107" i="5"/>
  <c r="J214" i="5"/>
  <c r="J215" i="5"/>
  <c r="J220" i="5"/>
  <c r="J217" i="5"/>
  <c r="J211" i="5"/>
  <c r="J222" i="5"/>
  <c r="BO83" i="5"/>
  <c r="BO78" i="5"/>
  <c r="AY83" i="5"/>
  <c r="AY78" i="5"/>
  <c r="AI83" i="5"/>
  <c r="AI78" i="5"/>
  <c r="S83" i="5"/>
  <c r="S78" i="5"/>
  <c r="C47" i="8"/>
  <c r="C42" i="8"/>
  <c r="BG57" i="8"/>
  <c r="BG44" i="8"/>
  <c r="BU42" i="8"/>
  <c r="BU47" i="8"/>
  <c r="BT85" i="5"/>
  <c r="BD85" i="5"/>
  <c r="AN85" i="5"/>
  <c r="X85" i="5"/>
  <c r="H85" i="5"/>
  <c r="BU84" i="5"/>
  <c r="BE84" i="5"/>
  <c r="AO84" i="5"/>
  <c r="AO175" i="5"/>
  <c r="Y84" i="5"/>
  <c r="I84" i="5"/>
  <c r="BV83" i="5"/>
  <c r="BV78" i="5"/>
  <c r="BF83" i="5"/>
  <c r="BF78" i="5"/>
  <c r="AP83" i="5"/>
  <c r="AP78" i="5"/>
  <c r="Z83" i="5"/>
  <c r="Z78" i="5"/>
  <c r="J83" i="5"/>
  <c r="J78" i="5"/>
  <c r="C58" i="8"/>
  <c r="BK60" i="8"/>
  <c r="AU60" i="8"/>
  <c r="AE60" i="8"/>
  <c r="O60" i="8"/>
  <c r="BG59" i="8"/>
  <c r="W57" i="8"/>
  <c r="W44" i="8"/>
  <c r="BA52" i="8"/>
  <c r="BA43" i="8"/>
  <c r="BO85" i="5"/>
  <c r="AY85" i="5"/>
  <c r="AI85" i="5"/>
  <c r="S85" i="5"/>
  <c r="BP84" i="5"/>
  <c r="AZ84" i="5"/>
  <c r="AJ84" i="5"/>
  <c r="T84" i="5"/>
  <c r="D84" i="5"/>
  <c r="AU174" i="5"/>
  <c r="BQ83" i="5"/>
  <c r="BQ78" i="5"/>
  <c r="BA83" i="5"/>
  <c r="BA78" i="5"/>
  <c r="AK83" i="5"/>
  <c r="AK78" i="5"/>
  <c r="U83" i="5"/>
  <c r="U78" i="5"/>
  <c r="E83" i="5"/>
  <c r="E78" i="5"/>
  <c r="C49" i="8"/>
  <c r="BV60" i="8"/>
  <c r="BF60" i="8"/>
  <c r="AP60" i="8"/>
  <c r="Z60" i="8"/>
  <c r="J60" i="8"/>
  <c r="AW59" i="8"/>
  <c r="BO57" i="8"/>
  <c r="BO44" i="8"/>
  <c r="BL59" i="8"/>
  <c r="AV59" i="8"/>
  <c r="AF59" i="8"/>
  <c r="P59" i="8"/>
  <c r="BN57" i="8"/>
  <c r="BN44" i="8"/>
  <c r="AX57" i="8"/>
  <c r="AX44" i="8"/>
  <c r="AH57" i="8"/>
  <c r="AH44" i="8"/>
  <c r="R57" i="8"/>
  <c r="R44" i="8"/>
  <c r="AG52" i="8"/>
  <c r="AG43" i="8"/>
  <c r="AK47" i="8"/>
  <c r="AK42" i="8"/>
  <c r="AA59" i="8"/>
  <c r="K59" i="8"/>
  <c r="BX58" i="8"/>
  <c r="BH58" i="8"/>
  <c r="AR58" i="8"/>
  <c r="AB58" i="8"/>
  <c r="L58" i="8"/>
  <c r="BY57" i="8"/>
  <c r="BY44" i="8"/>
  <c r="BI57" i="8"/>
  <c r="BI44" i="8"/>
  <c r="AS57" i="8"/>
  <c r="AS44" i="8"/>
  <c r="AC57" i="8"/>
  <c r="AC44" i="8"/>
  <c r="M57" i="8"/>
  <c r="M44" i="8"/>
  <c r="BZ55" i="8"/>
  <c r="BJ55" i="8"/>
  <c r="AT55" i="8"/>
  <c r="AD55" i="8"/>
  <c r="N55" i="8"/>
  <c r="BK54" i="8"/>
  <c r="AU54" i="8"/>
  <c r="AE54" i="8"/>
  <c r="N54" i="8"/>
  <c r="AR53" i="8"/>
  <c r="BY52" i="8"/>
  <c r="BY43" i="8"/>
  <c r="M52" i="8"/>
  <c r="M43" i="8"/>
  <c r="Q47" i="8"/>
  <c r="Q42" i="8"/>
  <c r="BN59" i="8"/>
  <c r="AX59" i="8"/>
  <c r="AH59" i="8"/>
  <c r="R59" i="8"/>
  <c r="BO58" i="8"/>
  <c r="AY58" i="8"/>
  <c r="AI58" i="8"/>
  <c r="S58" i="8"/>
  <c r="BP57" i="8"/>
  <c r="BP44" i="8"/>
  <c r="AZ57" i="8"/>
  <c r="AZ44" i="8"/>
  <c r="AJ57" i="8"/>
  <c r="AJ44" i="8"/>
  <c r="T57" i="8"/>
  <c r="T44" i="8"/>
  <c r="D57" i="8"/>
  <c r="D44" i="8"/>
  <c r="BQ55" i="8"/>
  <c r="BA55" i="8"/>
  <c r="AK55" i="8"/>
  <c r="U55" i="8"/>
  <c r="E55" i="8"/>
  <c r="BR54" i="8"/>
  <c r="BB54" i="8"/>
  <c r="AL54" i="8"/>
  <c r="V54" i="8"/>
  <c r="BT53" i="8"/>
  <c r="AO52" i="8"/>
  <c r="AO43" i="8"/>
  <c r="AS47" i="8"/>
  <c r="AS42" i="8"/>
  <c r="BX52" i="8"/>
  <c r="BX43" i="8"/>
  <c r="BH52" i="8"/>
  <c r="BH43" i="8"/>
  <c r="AR52" i="8"/>
  <c r="AR43" i="8"/>
  <c r="AB52" i="8"/>
  <c r="AB43" i="8"/>
  <c r="L52" i="8"/>
  <c r="L43" i="8"/>
  <c r="BL47" i="8"/>
  <c r="BL42" i="8"/>
  <c r="AV47" i="8"/>
  <c r="AV42" i="8"/>
  <c r="AF47" i="8"/>
  <c r="AF42" i="8"/>
  <c r="P47" i="8"/>
  <c r="P42" i="8"/>
  <c r="BZ53" i="8"/>
  <c r="BJ53" i="8"/>
  <c r="AT53" i="8"/>
  <c r="AD53" i="8"/>
  <c r="N53" i="8"/>
  <c r="BK52" i="8"/>
  <c r="BK43" i="8"/>
  <c r="AU52" i="8"/>
  <c r="AU43" i="8"/>
  <c r="AE52" i="8"/>
  <c r="AE43" i="8"/>
  <c r="O52" i="8"/>
  <c r="O43" i="8"/>
  <c r="BL50" i="8"/>
  <c r="AV50" i="8"/>
  <c r="AF50" i="8"/>
  <c r="P50" i="8"/>
  <c r="BM49" i="8"/>
  <c r="AW49" i="8"/>
  <c r="AG49" i="8"/>
  <c r="Q49" i="8"/>
  <c r="BN48" i="8"/>
  <c r="AX48" i="8"/>
  <c r="AH48" i="8"/>
  <c r="R48" i="8"/>
  <c r="BO47" i="8"/>
  <c r="BO42" i="8"/>
  <c r="AY47" i="8"/>
  <c r="AY42" i="8"/>
  <c r="AI47" i="8"/>
  <c r="AI42" i="8"/>
  <c r="S47" i="8"/>
  <c r="S42" i="8"/>
  <c r="P54" i="8"/>
  <c r="BM53" i="8"/>
  <c r="AW53" i="8"/>
  <c r="AG53" i="8"/>
  <c r="Q53" i="8"/>
  <c r="BN52" i="8"/>
  <c r="BN43" i="8"/>
  <c r="AX52" i="8"/>
  <c r="AX43" i="8"/>
  <c r="AH52" i="8"/>
  <c r="AH43" i="8"/>
  <c r="R52" i="8"/>
  <c r="R43" i="8"/>
  <c r="BO50" i="8"/>
  <c r="AY50" i="8"/>
  <c r="AI50" i="8"/>
  <c r="S50" i="8"/>
  <c r="BP49" i="8"/>
  <c r="AZ49" i="8"/>
  <c r="AJ49" i="8"/>
  <c r="T49" i="8"/>
  <c r="D49" i="8"/>
  <c r="BQ48" i="8"/>
  <c r="BA48" i="8"/>
  <c r="AK48" i="8"/>
  <c r="U48" i="8"/>
  <c r="E48" i="8"/>
  <c r="BR47" i="8"/>
  <c r="BR42" i="8"/>
  <c r="BB47" i="8"/>
  <c r="BB42" i="8"/>
  <c r="AL47" i="8"/>
  <c r="AL42" i="8"/>
  <c r="V47" i="8"/>
  <c r="V42" i="8"/>
  <c r="F47" i="8"/>
  <c r="F42" i="8"/>
  <c r="BP171" i="5"/>
  <c r="BI157" i="5"/>
  <c r="C149" i="5"/>
  <c r="AS157" i="5"/>
  <c r="C115" i="5"/>
  <c r="C129" i="5" s="1"/>
  <c r="C192" i="5" s="1"/>
  <c r="AW170" i="5"/>
  <c r="AG170" i="5"/>
  <c r="P166" i="5"/>
  <c r="AW163" i="5"/>
  <c r="AU170" i="5"/>
  <c r="C114" i="5"/>
  <c r="C128" i="5" s="1"/>
  <c r="U171" i="5"/>
  <c r="AU155" i="5"/>
  <c r="BK167" i="5"/>
  <c r="AU167" i="5"/>
  <c r="O167" i="5"/>
  <c r="P164" i="5"/>
  <c r="AU159" i="5"/>
  <c r="U155" i="5"/>
  <c r="BE118" i="5"/>
  <c r="U158" i="5"/>
  <c r="BP154" i="5"/>
  <c r="Q118" i="5"/>
  <c r="J115" i="5"/>
  <c r="AW159" i="5"/>
  <c r="BN156" i="5"/>
  <c r="BU118" i="5"/>
  <c r="AU116" i="5"/>
  <c r="AU130" i="5" s="1"/>
  <c r="AU169" i="5" s="1"/>
  <c r="R161" i="5"/>
  <c r="BX117" i="5"/>
  <c r="BX131" i="5" s="1"/>
  <c r="BX206" i="5" s="1"/>
  <c r="AR114" i="5"/>
  <c r="AR128" i="5" s="1"/>
  <c r="BK151" i="5"/>
  <c r="AU151" i="5"/>
  <c r="O151" i="5"/>
  <c r="BS118" i="5"/>
  <c r="AM118" i="5"/>
  <c r="G118" i="5"/>
  <c r="AF117" i="5"/>
  <c r="AQ116" i="5"/>
  <c r="BB115" i="5"/>
  <c r="BL114" i="5"/>
  <c r="BL128" i="5" s="1"/>
  <c r="BL155" i="5" s="1"/>
  <c r="BV112" i="5"/>
  <c r="BP149" i="5"/>
  <c r="BQ118" i="5"/>
  <c r="BQ132" i="5" s="1"/>
  <c r="BQ183" i="5" s="1"/>
  <c r="AK118" i="5"/>
  <c r="E118" i="5"/>
  <c r="AB117" i="5"/>
  <c r="AB131" i="5" s="1"/>
  <c r="AM116" i="5"/>
  <c r="AX115" i="5"/>
  <c r="AX129" i="5" s="1"/>
  <c r="AX144" i="5" s="1"/>
  <c r="BG114" i="5"/>
  <c r="BG128" i="5" s="1"/>
  <c r="BG203" i="5" s="1"/>
  <c r="BF112" i="5"/>
  <c r="AU153" i="5"/>
  <c r="O153" i="5"/>
  <c r="AY118" i="5"/>
  <c r="S118" i="5"/>
  <c r="BD117" i="5"/>
  <c r="BO116" i="5"/>
  <c r="BZ115" i="5"/>
  <c r="N115" i="5"/>
  <c r="N129" i="5" s="1"/>
  <c r="N192" i="5" s="1"/>
  <c r="BK113" i="5"/>
  <c r="BK127" i="5" s="1"/>
  <c r="BK142" i="5" s="1"/>
  <c r="BZ108" i="5"/>
  <c r="BX118" i="5"/>
  <c r="BX132" i="5" s="1"/>
  <c r="BH118" i="5"/>
  <c r="AR118" i="5"/>
  <c r="AR132" i="5" s="1"/>
  <c r="AB118" i="5"/>
  <c r="AB132" i="5" s="1"/>
  <c r="AB147" i="5" s="1"/>
  <c r="L118" i="5"/>
  <c r="BS117" i="5"/>
  <c r="BC117" i="5"/>
  <c r="AM117" i="5"/>
  <c r="W117" i="5"/>
  <c r="G117" i="5"/>
  <c r="BN116" i="5"/>
  <c r="BN130" i="5" s="1"/>
  <c r="AX116" i="5"/>
  <c r="AX130" i="5" s="1"/>
  <c r="AX145" i="5" s="1"/>
  <c r="AH116" i="5"/>
  <c r="R116" i="5"/>
  <c r="R130" i="5" s="1"/>
  <c r="R145" i="5" s="1"/>
  <c r="BY115" i="5"/>
  <c r="BI115" i="5"/>
  <c r="BI129" i="5" s="1"/>
  <c r="BI144" i="5" s="1"/>
  <c r="AS115" i="5"/>
  <c r="AS129" i="5" s="1"/>
  <c r="AC115" i="5"/>
  <c r="AC129" i="5" s="1"/>
  <c r="AC144" i="5" s="1"/>
  <c r="M115" i="5"/>
  <c r="BT114" i="5"/>
  <c r="AX114" i="5"/>
  <c r="AX128" i="5" s="1"/>
  <c r="R114" i="5"/>
  <c r="R128" i="5" s="1"/>
  <c r="R143" i="5" s="1"/>
  <c r="BI113" i="5"/>
  <c r="BI127" i="5" s="1"/>
  <c r="AA113" i="5"/>
  <c r="AA127" i="5" s="1"/>
  <c r="AA202" i="5" s="1"/>
  <c r="AL112" i="5"/>
  <c r="AW111" i="5"/>
  <c r="AW125" i="5" s="1"/>
  <c r="AW164" i="5" s="1"/>
  <c r="BJ108" i="5"/>
  <c r="BJ122" i="5" s="1"/>
  <c r="BJ137" i="5" s="1"/>
  <c r="BJ117" i="5"/>
  <c r="BJ131" i="5" s="1"/>
  <c r="BJ194" i="5" s="1"/>
  <c r="AT117" i="5"/>
  <c r="AT131" i="5" s="1"/>
  <c r="AT146" i="5" s="1"/>
  <c r="AD117" i="5"/>
  <c r="AD131" i="5" s="1"/>
  <c r="AD182" i="5" s="1"/>
  <c r="N117" i="5"/>
  <c r="N131" i="5" s="1"/>
  <c r="N146" i="5" s="1"/>
  <c r="BU116" i="5"/>
  <c r="BE116" i="5"/>
  <c r="AO116" i="5"/>
  <c r="AO130" i="5" s="1"/>
  <c r="AO157" i="5" s="1"/>
  <c r="Y116" i="5"/>
  <c r="Y130" i="5" s="1"/>
  <c r="Y145" i="5" s="1"/>
  <c r="I116" i="5"/>
  <c r="I130" i="5" s="1"/>
  <c r="I181" i="5" s="1"/>
  <c r="BP115" i="5"/>
  <c r="BP129" i="5" s="1"/>
  <c r="BP144" i="5" s="1"/>
  <c r="AZ115" i="5"/>
  <c r="AZ129" i="5" s="1"/>
  <c r="AZ168" i="5" s="1"/>
  <c r="AJ115" i="5"/>
  <c r="AJ129" i="5" s="1"/>
  <c r="AJ144" i="5" s="1"/>
  <c r="T115" i="5"/>
  <c r="D115" i="5"/>
  <c r="BJ114" i="5"/>
  <c r="BJ128" i="5" s="1"/>
  <c r="BJ179" i="5" s="1"/>
  <c r="AF114" i="5"/>
  <c r="BW113" i="5"/>
  <c r="AQ113" i="5"/>
  <c r="AQ127" i="5" s="1"/>
  <c r="AQ142" i="5" s="1"/>
  <c r="BN112" i="5"/>
  <c r="BN126" i="5" s="1"/>
  <c r="BN141" i="5" s="1"/>
  <c r="BY111" i="5"/>
  <c r="X110" i="5"/>
  <c r="BN118" i="5"/>
  <c r="BN132" i="5" s="1"/>
  <c r="BN147" i="5" s="1"/>
  <c r="AX118" i="5"/>
  <c r="AX132" i="5" s="1"/>
  <c r="AX147" i="5" s="1"/>
  <c r="AH118" i="5"/>
  <c r="R118" i="5"/>
  <c r="R132" i="5" s="1"/>
  <c r="R147" i="5" s="1"/>
  <c r="BY117" i="5"/>
  <c r="BI117" i="5"/>
  <c r="BI131" i="5" s="1"/>
  <c r="BI146" i="5" s="1"/>
  <c r="AS117" i="5"/>
  <c r="AS131" i="5" s="1"/>
  <c r="AC117" i="5"/>
  <c r="AC131" i="5" s="1"/>
  <c r="AC146" i="5" s="1"/>
  <c r="M117" i="5"/>
  <c r="BT116" i="5"/>
  <c r="BD116" i="5"/>
  <c r="AN116" i="5"/>
  <c r="X116" i="5"/>
  <c r="H116" i="5"/>
  <c r="BO115" i="5"/>
  <c r="AY115" i="5"/>
  <c r="AI115" i="5"/>
  <c r="S115" i="5"/>
  <c r="BZ114" i="5"/>
  <c r="BH114" i="5"/>
  <c r="AD114" i="5"/>
  <c r="AD128" i="5" s="1"/>
  <c r="AD143" i="5" s="1"/>
  <c r="BU113" i="5"/>
  <c r="AO113" i="5"/>
  <c r="AO127" i="5" s="1"/>
  <c r="BJ112" i="5"/>
  <c r="BJ126" i="5" s="1"/>
  <c r="BJ141" i="5" s="1"/>
  <c r="BU111" i="5"/>
  <c r="BU125" i="5" s="1"/>
  <c r="BU200" i="5" s="1"/>
  <c r="H110" i="5"/>
  <c r="BC114" i="5"/>
  <c r="AM114" i="5"/>
  <c r="W114" i="5"/>
  <c r="G114" i="5"/>
  <c r="BN113" i="5"/>
  <c r="BN127" i="5" s="1"/>
  <c r="BN154" i="5" s="1"/>
  <c r="AX113" i="5"/>
  <c r="AX127" i="5" s="1"/>
  <c r="AX142" i="5" s="1"/>
  <c r="AH113" i="5"/>
  <c r="R113" i="5"/>
  <c r="R127" i="5" s="1"/>
  <c r="R142" i="5" s="1"/>
  <c r="BY112" i="5"/>
  <c r="BI112" i="5"/>
  <c r="BI126" i="5" s="1"/>
  <c r="BI141" i="5" s="1"/>
  <c r="AS112" i="5"/>
  <c r="AS126" i="5" s="1"/>
  <c r="AC112" i="5"/>
  <c r="AC126" i="5" s="1"/>
  <c r="AC141" i="5" s="1"/>
  <c r="M112" i="5"/>
  <c r="BT111" i="5"/>
  <c r="BD111" i="5"/>
  <c r="AM111" i="5"/>
  <c r="BP110" i="5"/>
  <c r="BP124" i="5" s="1"/>
  <c r="D110" i="5"/>
  <c r="D124" i="5" s="1"/>
  <c r="D139" i="5" s="1"/>
  <c r="O109" i="5"/>
  <c r="O123" i="5" s="1"/>
  <c r="Z108" i="5"/>
  <c r="AK218" i="5"/>
  <c r="AK210" i="5"/>
  <c r="AK212" i="5"/>
  <c r="AK222" i="5"/>
  <c r="AK213" i="5"/>
  <c r="AK216" i="5"/>
  <c r="AK215" i="5"/>
  <c r="AK220" i="5"/>
  <c r="AK211" i="5"/>
  <c r="AK214" i="5"/>
  <c r="AK219" i="5"/>
  <c r="AK221" i="5"/>
  <c r="AK104" i="5"/>
  <c r="AK217" i="5"/>
  <c r="AK107" i="5"/>
  <c r="Y113" i="5"/>
  <c r="Y127" i="5" s="1"/>
  <c r="I113" i="5"/>
  <c r="I127" i="5" s="1"/>
  <c r="I142" i="5" s="1"/>
  <c r="BP112" i="5"/>
  <c r="BP126" i="5" s="1"/>
  <c r="AZ112" i="5"/>
  <c r="AJ112" i="5"/>
  <c r="AJ126" i="5" s="1"/>
  <c r="T112" i="5"/>
  <c r="D112" i="5"/>
  <c r="D126" i="5" s="1"/>
  <c r="BK111" i="5"/>
  <c r="BK125" i="5" s="1"/>
  <c r="BK140" i="5" s="1"/>
  <c r="AU111" i="5"/>
  <c r="AU125" i="5" s="1"/>
  <c r="U111" i="5"/>
  <c r="U125" i="5" s="1"/>
  <c r="U140" i="5" s="1"/>
  <c r="AF110" i="5"/>
  <c r="AF124" i="5" s="1"/>
  <c r="AQ109" i="5"/>
  <c r="BB108" i="5"/>
  <c r="BM216" i="5"/>
  <c r="BM218" i="5"/>
  <c r="BM210" i="5"/>
  <c r="BM104" i="5"/>
  <c r="BM220" i="5"/>
  <c r="BM221" i="5"/>
  <c r="BM213" i="5"/>
  <c r="BM214" i="5"/>
  <c r="BM107" i="5"/>
  <c r="BM215" i="5"/>
  <c r="BM211" i="5"/>
  <c r="BM217" i="5"/>
  <c r="BM219" i="5"/>
  <c r="BM212" i="5"/>
  <c r="BM222" i="5"/>
  <c r="BM114" i="5"/>
  <c r="AW114" i="5"/>
  <c r="AW128" i="5" s="1"/>
  <c r="AW143" i="5" s="1"/>
  <c r="AG114" i="5"/>
  <c r="AG128" i="5" s="1"/>
  <c r="AG143" i="5" s="1"/>
  <c r="Q114" i="5"/>
  <c r="BX113" i="5"/>
  <c r="BX127" i="5" s="1"/>
  <c r="BX166" i="5" s="1"/>
  <c r="BH113" i="5"/>
  <c r="AR113" i="5"/>
  <c r="AR127" i="5" s="1"/>
  <c r="AR142" i="5" s="1"/>
  <c r="AB113" i="5"/>
  <c r="AB127" i="5" s="1"/>
  <c r="AB142" i="5" s="1"/>
  <c r="L113" i="5"/>
  <c r="BS112" i="5"/>
  <c r="BC112" i="5"/>
  <c r="AM112" i="5"/>
  <c r="W112" i="5"/>
  <c r="G112" i="5"/>
  <c r="BN111" i="5"/>
  <c r="BN125" i="5" s="1"/>
  <c r="BN140" i="5" s="1"/>
  <c r="AX111" i="5"/>
  <c r="AX125" i="5" s="1"/>
  <c r="AX140" i="5" s="1"/>
  <c r="AD111" i="5"/>
  <c r="AD125" i="5" s="1"/>
  <c r="AD140" i="5" s="1"/>
  <c r="AR110" i="5"/>
  <c r="AR124" i="5" s="1"/>
  <c r="AR139" i="5" s="1"/>
  <c r="BC109" i="5"/>
  <c r="BN108" i="5"/>
  <c r="BN122" i="5" s="1"/>
  <c r="BN137" i="5" s="1"/>
  <c r="BY210" i="5"/>
  <c r="BY212" i="5"/>
  <c r="BY215" i="5"/>
  <c r="BY220" i="5"/>
  <c r="BY217" i="5"/>
  <c r="BY107" i="5"/>
  <c r="BY214" i="5"/>
  <c r="BY216" i="5"/>
  <c r="BY218" i="5"/>
  <c r="BY222" i="5"/>
  <c r="BY219" i="5"/>
  <c r="BY221" i="5"/>
  <c r="BY213" i="5"/>
  <c r="BY104" i="5"/>
  <c r="BY211" i="5"/>
  <c r="M210" i="5"/>
  <c r="M212" i="5"/>
  <c r="M215" i="5"/>
  <c r="M220" i="5"/>
  <c r="M214" i="5"/>
  <c r="M213" i="5"/>
  <c r="M216" i="5"/>
  <c r="M221" i="5"/>
  <c r="M217" i="5"/>
  <c r="M218" i="5"/>
  <c r="M219" i="5"/>
  <c r="M211" i="5"/>
  <c r="M104" i="5"/>
  <c r="M128" i="5" s="1"/>
  <c r="M222" i="5"/>
  <c r="M107" i="5"/>
  <c r="AB111" i="5"/>
  <c r="AB125" i="5" s="1"/>
  <c r="AB140" i="5" s="1"/>
  <c r="L111" i="5"/>
  <c r="BS110" i="5"/>
  <c r="BC110" i="5"/>
  <c r="BC124" i="5" s="1"/>
  <c r="BC139" i="5" s="1"/>
  <c r="AM110" i="5"/>
  <c r="W110" i="5"/>
  <c r="G110" i="5"/>
  <c r="BN109" i="5"/>
  <c r="BN123" i="5" s="1"/>
  <c r="BN138" i="5" s="1"/>
  <c r="AX109" i="5"/>
  <c r="AX123" i="5" s="1"/>
  <c r="AX138" i="5" s="1"/>
  <c r="AH109" i="5"/>
  <c r="R109" i="5"/>
  <c r="R123" i="5" s="1"/>
  <c r="R138" i="5" s="1"/>
  <c r="BY108" i="5"/>
  <c r="BI108" i="5"/>
  <c r="BI122" i="5" s="1"/>
  <c r="BI137" i="5" s="1"/>
  <c r="AS108" i="5"/>
  <c r="AS122" i="5" s="1"/>
  <c r="AS137" i="5" s="1"/>
  <c r="AC108" i="5"/>
  <c r="AC122" i="5" s="1"/>
  <c r="AC137" i="5" s="1"/>
  <c r="M108" i="5"/>
  <c r="BT211" i="5"/>
  <c r="BT213" i="5"/>
  <c r="BT214" i="5"/>
  <c r="BT216" i="5"/>
  <c r="BT107" i="5"/>
  <c r="BT222" i="5"/>
  <c r="BT215" i="5"/>
  <c r="BT217" i="5"/>
  <c r="BT220" i="5"/>
  <c r="BT104" i="5"/>
  <c r="BT210" i="5"/>
  <c r="BT221" i="5"/>
  <c r="BT218" i="5"/>
  <c r="BT212" i="5"/>
  <c r="BT219" i="5"/>
  <c r="BD211" i="5"/>
  <c r="BD213" i="5"/>
  <c r="BD214" i="5"/>
  <c r="BD216" i="5"/>
  <c r="BD104" i="5"/>
  <c r="BD219" i="5"/>
  <c r="BD215" i="5"/>
  <c r="BD217" i="5"/>
  <c r="BD220" i="5"/>
  <c r="BD107" i="5"/>
  <c r="BD222" i="5"/>
  <c r="BD221" i="5"/>
  <c r="BD218" i="5"/>
  <c r="BD212" i="5"/>
  <c r="BD210" i="5"/>
  <c r="AN212" i="5"/>
  <c r="AN214" i="5"/>
  <c r="AN215" i="5"/>
  <c r="AN220" i="5"/>
  <c r="AN104" i="5"/>
  <c r="AN213" i="5"/>
  <c r="AN219" i="5"/>
  <c r="AN221" i="5"/>
  <c r="AN218" i="5"/>
  <c r="AN107" i="5"/>
  <c r="AN217" i="5"/>
  <c r="AN216" i="5"/>
  <c r="AN222" i="5"/>
  <c r="AN210" i="5"/>
  <c r="AN211" i="5"/>
  <c r="X212" i="5"/>
  <c r="X215" i="5"/>
  <c r="X217" i="5"/>
  <c r="X220" i="5"/>
  <c r="X104" i="5"/>
  <c r="X211" i="5"/>
  <c r="X219" i="5"/>
  <c r="X221" i="5"/>
  <c r="X218" i="5"/>
  <c r="X107" i="5"/>
  <c r="X213" i="5"/>
  <c r="X216" i="5"/>
  <c r="X222" i="5"/>
  <c r="X210" i="5"/>
  <c r="X214" i="5"/>
  <c r="H212" i="5"/>
  <c r="H215" i="5"/>
  <c r="H217" i="5"/>
  <c r="H220" i="5"/>
  <c r="H104" i="5"/>
  <c r="H214" i="5"/>
  <c r="H219" i="5"/>
  <c r="H221" i="5"/>
  <c r="H218" i="5"/>
  <c r="H107" i="5"/>
  <c r="H211" i="5"/>
  <c r="H216" i="5"/>
  <c r="H222" i="5"/>
  <c r="H210" i="5"/>
  <c r="H213" i="5"/>
  <c r="W111" i="5"/>
  <c r="G111" i="5"/>
  <c r="BN110" i="5"/>
  <c r="BN124" i="5" s="1"/>
  <c r="BN139" i="5" s="1"/>
  <c r="AX110" i="5"/>
  <c r="AX124" i="5" s="1"/>
  <c r="AX163" i="5" s="1"/>
  <c r="AH110" i="5"/>
  <c r="R110" i="5"/>
  <c r="R124" i="5" s="1"/>
  <c r="R139" i="5" s="1"/>
  <c r="BY109" i="5"/>
  <c r="BI109" i="5"/>
  <c r="BI123" i="5" s="1"/>
  <c r="BI138" i="5" s="1"/>
  <c r="AS109" i="5"/>
  <c r="AS123" i="5" s="1"/>
  <c r="AS138" i="5" s="1"/>
  <c r="AC109" i="5"/>
  <c r="AC123" i="5" s="1"/>
  <c r="AC138" i="5" s="1"/>
  <c r="M109" i="5"/>
  <c r="M123" i="5" s="1"/>
  <c r="M138" i="5" s="1"/>
  <c r="BT108" i="5"/>
  <c r="BD108" i="5"/>
  <c r="AN108" i="5"/>
  <c r="X108" i="5"/>
  <c r="H108" i="5"/>
  <c r="BO212" i="5"/>
  <c r="BO215" i="5"/>
  <c r="BO217" i="5"/>
  <c r="BO219" i="5"/>
  <c r="BO107" i="5"/>
  <c r="BO213" i="5"/>
  <c r="BO216" i="5"/>
  <c r="BO218" i="5"/>
  <c r="BO220" i="5"/>
  <c r="BO104" i="5"/>
  <c r="BO211" i="5"/>
  <c r="BO221" i="5"/>
  <c r="BO222" i="5"/>
  <c r="BO210" i="5"/>
  <c r="BO214" i="5"/>
  <c r="AY212" i="5"/>
  <c r="AY215" i="5"/>
  <c r="AY217" i="5"/>
  <c r="AY219" i="5"/>
  <c r="AY104" i="5"/>
  <c r="AY211" i="5"/>
  <c r="AY216" i="5"/>
  <c r="AY218" i="5"/>
  <c r="AY220" i="5"/>
  <c r="AY107" i="5"/>
  <c r="AY214" i="5"/>
  <c r="AY221" i="5"/>
  <c r="AY222" i="5"/>
  <c r="AY210" i="5"/>
  <c r="AY213" i="5"/>
  <c r="AI212" i="5"/>
  <c r="AI215" i="5"/>
  <c r="AI217" i="5"/>
  <c r="AI219" i="5"/>
  <c r="AI104" i="5"/>
  <c r="AI211" i="5"/>
  <c r="AI216" i="5"/>
  <c r="AI218" i="5"/>
  <c r="AI220" i="5"/>
  <c r="AI107" i="5"/>
  <c r="AI213" i="5"/>
  <c r="AI221" i="5"/>
  <c r="AI222" i="5"/>
  <c r="AI210" i="5"/>
  <c r="AI214" i="5"/>
  <c r="S212" i="5"/>
  <c r="S214" i="5"/>
  <c r="S215" i="5"/>
  <c r="S222" i="5"/>
  <c r="S104" i="5"/>
  <c r="S124" i="5" s="1"/>
  <c r="S211" i="5"/>
  <c r="S216" i="5"/>
  <c r="S218" i="5"/>
  <c r="S220" i="5"/>
  <c r="S107" i="5"/>
  <c r="S217" i="5"/>
  <c r="S219" i="5"/>
  <c r="S221" i="5"/>
  <c r="S210" i="5"/>
  <c r="S213" i="5"/>
  <c r="Z111" i="5"/>
  <c r="J111" i="5"/>
  <c r="BQ110" i="5"/>
  <c r="BA110" i="5"/>
  <c r="AK110" i="5"/>
  <c r="AK124" i="5" s="1"/>
  <c r="AK139" i="5" s="1"/>
  <c r="U110" i="5"/>
  <c r="U124" i="5" s="1"/>
  <c r="U139" i="5" s="1"/>
  <c r="E110" i="5"/>
  <c r="BL109" i="5"/>
  <c r="BL123" i="5" s="1"/>
  <c r="BL138" i="5" s="1"/>
  <c r="AV109" i="5"/>
  <c r="AF109" i="5"/>
  <c r="AF123" i="5" s="1"/>
  <c r="AF138" i="5" s="1"/>
  <c r="P109" i="5"/>
  <c r="P123" i="5" s="1"/>
  <c r="P138" i="5" s="1"/>
  <c r="BW108" i="5"/>
  <c r="BG108" i="5"/>
  <c r="BG122" i="5" s="1"/>
  <c r="BG137" i="5" s="1"/>
  <c r="AQ108" i="5"/>
  <c r="AQ122" i="5" s="1"/>
  <c r="AQ137" i="5" s="1"/>
  <c r="AA108" i="5"/>
  <c r="AA122" i="5" s="1"/>
  <c r="AA161" i="5" s="1"/>
  <c r="K108" i="5"/>
  <c r="K122" i="5" s="1"/>
  <c r="K137" i="5" s="1"/>
  <c r="BR213" i="5"/>
  <c r="BR219" i="5"/>
  <c r="BR210" i="5"/>
  <c r="BR221" i="5"/>
  <c r="BR220" i="5"/>
  <c r="BR216" i="5"/>
  <c r="BR211" i="5"/>
  <c r="BR104" i="5"/>
  <c r="BR212" i="5"/>
  <c r="BR222" i="5"/>
  <c r="BR214" i="5"/>
  <c r="BR217" i="5"/>
  <c r="BR218" i="5"/>
  <c r="BR107" i="5"/>
  <c r="BR215" i="5"/>
  <c r="BB213" i="5"/>
  <c r="BB219" i="5"/>
  <c r="BB210" i="5"/>
  <c r="BB215" i="5"/>
  <c r="BB217" i="5"/>
  <c r="BB216" i="5"/>
  <c r="BB211" i="5"/>
  <c r="BB107" i="5"/>
  <c r="BB221" i="5"/>
  <c r="BB214" i="5"/>
  <c r="BB218" i="5"/>
  <c r="BB220" i="5"/>
  <c r="BB104" i="5"/>
  <c r="BB212" i="5"/>
  <c r="BB222" i="5"/>
  <c r="AL213" i="5"/>
  <c r="AL219" i="5"/>
  <c r="AL210" i="5"/>
  <c r="AL212" i="5"/>
  <c r="AL222" i="5"/>
  <c r="AL217" i="5"/>
  <c r="AL216" i="5"/>
  <c r="AL211" i="5"/>
  <c r="AL104" i="5"/>
  <c r="AL215" i="5"/>
  <c r="AL214" i="5"/>
  <c r="AL218" i="5"/>
  <c r="AL220" i="5"/>
  <c r="AL107" i="5"/>
  <c r="AL221" i="5"/>
  <c r="V211" i="5"/>
  <c r="V219" i="5"/>
  <c r="V210" i="5"/>
  <c r="V212" i="5"/>
  <c r="V222" i="5"/>
  <c r="V217" i="5"/>
  <c r="V216" i="5"/>
  <c r="V218" i="5"/>
  <c r="V104" i="5"/>
  <c r="V221" i="5"/>
  <c r="V214" i="5"/>
  <c r="V215" i="5"/>
  <c r="V220" i="5"/>
  <c r="V107" i="5"/>
  <c r="V213" i="5"/>
  <c r="F211" i="5"/>
  <c r="F219" i="5"/>
  <c r="F210" i="5"/>
  <c r="F212" i="5"/>
  <c r="F222" i="5"/>
  <c r="F217" i="5"/>
  <c r="F216" i="5"/>
  <c r="F218" i="5"/>
  <c r="F104" i="5"/>
  <c r="F213" i="5"/>
  <c r="F214" i="5"/>
  <c r="F215" i="5"/>
  <c r="F220" i="5"/>
  <c r="F107" i="5"/>
  <c r="F221" i="5"/>
  <c r="AG137" i="5" l="1"/>
  <c r="AM128" i="5"/>
  <c r="AM143" i="5" s="1"/>
  <c r="BW127" i="5"/>
  <c r="BW190" i="5" s="1"/>
  <c r="BW126" i="5"/>
  <c r="BW201" i="5" s="1"/>
  <c r="BC123" i="5"/>
  <c r="BC138" i="5" s="1"/>
  <c r="AM125" i="5"/>
  <c r="AM140" i="5" s="1"/>
  <c r="AU166" i="5"/>
  <c r="BG124" i="5"/>
  <c r="BG130" i="5"/>
  <c r="BW124" i="5"/>
  <c r="G125" i="5"/>
  <c r="G140" i="5" s="1"/>
  <c r="AM131" i="5"/>
  <c r="AM146" i="5" s="1"/>
  <c r="AU154" i="5"/>
  <c r="AJ125" i="5"/>
  <c r="I128" i="5"/>
  <c r="I143" i="5" s="1"/>
  <c r="AJ124" i="5"/>
  <c r="AJ163" i="5" s="1"/>
  <c r="W125" i="5"/>
  <c r="W140" i="5" s="1"/>
  <c r="BC131" i="5"/>
  <c r="AM132" i="5"/>
  <c r="AM147" i="5" s="1"/>
  <c r="BS131" i="5"/>
  <c r="BS146" i="5" s="1"/>
  <c r="BF126" i="5"/>
  <c r="BF141" i="5" s="1"/>
  <c r="BS132" i="5"/>
  <c r="BS207" i="5" s="1"/>
  <c r="AM126" i="5"/>
  <c r="AM141" i="5" s="1"/>
  <c r="BG132" i="5"/>
  <c r="J125" i="5"/>
  <c r="J140" i="5" s="1"/>
  <c r="BC126" i="5"/>
  <c r="BC141" i="5" s="1"/>
  <c r="Z125" i="5"/>
  <c r="Z152" i="5" s="1"/>
  <c r="BS126" i="5"/>
  <c r="BS141" i="5" s="1"/>
  <c r="AM130" i="5"/>
  <c r="AM145" i="5" s="1"/>
  <c r="BG131" i="5"/>
  <c r="BG194" i="5" s="1"/>
  <c r="K163" i="5"/>
  <c r="BG123" i="5"/>
  <c r="BG174" i="5" s="1"/>
  <c r="BW131" i="5"/>
  <c r="BW206" i="5" s="1"/>
  <c r="W124" i="5"/>
  <c r="W139" i="5" s="1"/>
  <c r="AM124" i="5"/>
  <c r="AM139" i="5" s="1"/>
  <c r="AF132" i="5"/>
  <c r="AF183" i="5" s="1"/>
  <c r="BW122" i="5"/>
  <c r="BW137" i="5" s="1"/>
  <c r="BS124" i="5"/>
  <c r="BS139" i="5" s="1"/>
  <c r="C125" i="5"/>
  <c r="BV126" i="5"/>
  <c r="BV141" i="5" s="1"/>
  <c r="BM128" i="5"/>
  <c r="BM143" i="5" s="1"/>
  <c r="BY122" i="5"/>
  <c r="BY137" i="5" s="1"/>
  <c r="BI163" i="5"/>
  <c r="AA125" i="5"/>
  <c r="AA200" i="5" s="1"/>
  <c r="C121" i="5"/>
  <c r="AW175" i="5"/>
  <c r="D121" i="5"/>
  <c r="D196" i="5" s="1"/>
  <c r="AJ122" i="5"/>
  <c r="AA126" i="5"/>
  <c r="O166" i="5"/>
  <c r="N125" i="5"/>
  <c r="N200" i="5" s="1"/>
  <c r="BD122" i="5"/>
  <c r="BD161" i="5" s="1"/>
  <c r="BH132" i="5"/>
  <c r="BH147" i="5" s="1"/>
  <c r="AW166" i="5"/>
  <c r="AA124" i="5"/>
  <c r="AJ132" i="5"/>
  <c r="AJ195" i="5" s="1"/>
  <c r="AJ164" i="5"/>
  <c r="AA128" i="5"/>
  <c r="AA179" i="5" s="1"/>
  <c r="AA132" i="5"/>
  <c r="AA131" i="5"/>
  <c r="AA206" i="5" s="1"/>
  <c r="AJ127" i="5"/>
  <c r="AJ202" i="5" s="1"/>
  <c r="AJ174" i="5"/>
  <c r="BT122" i="5"/>
  <c r="BT161" i="5" s="1"/>
  <c r="G131" i="5"/>
  <c r="G146" i="5" s="1"/>
  <c r="BP174" i="5"/>
  <c r="AW121" i="5"/>
  <c r="Y163" i="5"/>
  <c r="AU173" i="5"/>
  <c r="Y175" i="5"/>
  <c r="BI121" i="5"/>
  <c r="BI196" i="5" s="1"/>
  <c r="AV123" i="5"/>
  <c r="AV150" i="5" s="1"/>
  <c r="AH124" i="5"/>
  <c r="AH139" i="5" s="1"/>
  <c r="BH127" i="5"/>
  <c r="BH142" i="5" s="1"/>
  <c r="T126" i="5"/>
  <c r="T141" i="5" s="1"/>
  <c r="BH128" i="5"/>
  <c r="BH203" i="5" s="1"/>
  <c r="D129" i="5"/>
  <c r="D144" i="5" s="1"/>
  <c r="BE130" i="5"/>
  <c r="BE145" i="5" s="1"/>
  <c r="AH130" i="5"/>
  <c r="AH193" i="5" s="1"/>
  <c r="L132" i="5"/>
  <c r="BZ129" i="5"/>
  <c r="BZ144" i="5" s="1"/>
  <c r="T149" i="5"/>
  <c r="BU150" i="5"/>
  <c r="AQ130" i="5"/>
  <c r="AQ169" i="5" s="1"/>
  <c r="I152" i="5"/>
  <c r="AZ167" i="5"/>
  <c r="I176" i="5"/>
  <c r="D174" i="5"/>
  <c r="AE122" i="5"/>
  <c r="AE185" i="5" s="1"/>
  <c r="T123" i="5"/>
  <c r="T150" i="5" s="1"/>
  <c r="BU124" i="5"/>
  <c r="BU163" i="5" s="1"/>
  <c r="Q122" i="5"/>
  <c r="Q137" i="5" s="1"/>
  <c r="AQ124" i="5"/>
  <c r="AQ187" i="5" s="1"/>
  <c r="AF125" i="5"/>
  <c r="E128" i="5"/>
  <c r="E155" i="5" s="1"/>
  <c r="BZ126" i="5"/>
  <c r="BZ141" i="5" s="1"/>
  <c r="BQ127" i="5"/>
  <c r="BQ202" i="5" s="1"/>
  <c r="AV132" i="5"/>
  <c r="AV195" i="5" s="1"/>
  <c r="T128" i="5"/>
  <c r="T203" i="5" s="1"/>
  <c r="BK163" i="5"/>
  <c r="BU165" i="5"/>
  <c r="AV122" i="5"/>
  <c r="AV149" i="5" s="1"/>
  <c r="D125" i="5"/>
  <c r="D140" i="5" s="1"/>
  <c r="AZ127" i="5"/>
  <c r="AZ178" i="5" s="1"/>
  <c r="AZ132" i="5"/>
  <c r="AZ159" i="5" s="1"/>
  <c r="U127" i="5"/>
  <c r="BR132" i="5"/>
  <c r="BR171" i="5" s="1"/>
  <c r="BA124" i="5"/>
  <c r="BA139" i="5" s="1"/>
  <c r="G124" i="5"/>
  <c r="G139" i="5" s="1"/>
  <c r="L127" i="5"/>
  <c r="L142" i="5" s="1"/>
  <c r="BZ128" i="5"/>
  <c r="BZ143" i="5" s="1"/>
  <c r="AH132" i="5"/>
  <c r="AH183" i="5" s="1"/>
  <c r="AF128" i="5"/>
  <c r="AF143" i="5" s="1"/>
  <c r="T129" i="5"/>
  <c r="T168" i="5" s="1"/>
  <c r="BU130" i="5"/>
  <c r="BU181" i="5" s="1"/>
  <c r="BZ122" i="5"/>
  <c r="BZ185" i="5" s="1"/>
  <c r="E132" i="5"/>
  <c r="E183" i="5" s="1"/>
  <c r="AF131" i="5"/>
  <c r="AF146" i="5" s="1"/>
  <c r="AZ155" i="5"/>
  <c r="Q132" i="5"/>
  <c r="Q147" i="5" s="1"/>
  <c r="T161" i="5"/>
  <c r="AW161" i="5"/>
  <c r="U165" i="5"/>
  <c r="AS163" i="5"/>
  <c r="AU165" i="5"/>
  <c r="BE175" i="5"/>
  <c r="AQ126" i="5"/>
  <c r="AQ201" i="5" s="1"/>
  <c r="AF127" i="5"/>
  <c r="AF190" i="5" s="1"/>
  <c r="AE123" i="5"/>
  <c r="AE138" i="5" s="1"/>
  <c r="AH131" i="5"/>
  <c r="AH206" i="5" s="1"/>
  <c r="AW157" i="5"/>
  <c r="AJ171" i="5"/>
  <c r="AE125" i="5"/>
  <c r="AE140" i="5" s="1"/>
  <c r="AE124" i="5"/>
  <c r="AE199" i="5" s="1"/>
  <c r="T125" i="5"/>
  <c r="T176" i="5" s="1"/>
  <c r="D127" i="5"/>
  <c r="AE128" i="5"/>
  <c r="AE167" i="5" s="1"/>
  <c r="U146" i="5"/>
  <c r="AH128" i="5"/>
  <c r="AH155" i="5" s="1"/>
  <c r="D132" i="5"/>
  <c r="D147" i="5" s="1"/>
  <c r="D131" i="5"/>
  <c r="D158" i="5" s="1"/>
  <c r="AZ122" i="5"/>
  <c r="BU122" i="5"/>
  <c r="BU137" i="5" s="1"/>
  <c r="BU131" i="5"/>
  <c r="BU182" i="5" s="1"/>
  <c r="E124" i="5"/>
  <c r="E139" i="5" s="1"/>
  <c r="BQ124" i="5"/>
  <c r="BQ139" i="5" s="1"/>
  <c r="AH123" i="5"/>
  <c r="AH138" i="5" s="1"/>
  <c r="L125" i="5"/>
  <c r="L140" i="5" s="1"/>
  <c r="Q128" i="5"/>
  <c r="Q143" i="5" s="1"/>
  <c r="AQ123" i="5"/>
  <c r="AQ138" i="5" s="1"/>
  <c r="AZ126" i="5"/>
  <c r="AZ141" i="5" s="1"/>
  <c r="AH127" i="5"/>
  <c r="AH142" i="5" s="1"/>
  <c r="BU140" i="5"/>
  <c r="BU127" i="5"/>
  <c r="BU190" i="5" s="1"/>
  <c r="BJ143" i="5"/>
  <c r="U149" i="5"/>
  <c r="BU132" i="5"/>
  <c r="BU147" i="5" s="1"/>
  <c r="AG159" i="5"/>
  <c r="BE132" i="5"/>
  <c r="BE183" i="5" s="1"/>
  <c r="D167" i="5"/>
  <c r="C159" i="5"/>
  <c r="BW153" i="5"/>
  <c r="O173" i="5"/>
  <c r="AZ123" i="5"/>
  <c r="AZ174" i="5" s="1"/>
  <c r="Q123" i="5"/>
  <c r="Q186" i="5" s="1"/>
  <c r="AV127" i="5"/>
  <c r="AV202" i="5" s="1"/>
  <c r="AV124" i="5"/>
  <c r="T124" i="5"/>
  <c r="AQ128" i="5"/>
  <c r="AQ179" i="5" s="1"/>
  <c r="AV131" i="5"/>
  <c r="AV158" i="5" s="1"/>
  <c r="BP170" i="5"/>
  <c r="E123" i="5"/>
  <c r="E186" i="5" s="1"/>
  <c r="BQ123" i="5"/>
  <c r="BQ198" i="5" s="1"/>
  <c r="E122" i="5"/>
  <c r="E185" i="5" s="1"/>
  <c r="BQ122" i="5"/>
  <c r="BQ137" i="5" s="1"/>
  <c r="AH122" i="5"/>
  <c r="AE126" i="5"/>
  <c r="AE165" i="5" s="1"/>
  <c r="T127" i="5"/>
  <c r="T166" i="5" s="1"/>
  <c r="AH126" i="5"/>
  <c r="AE131" i="5"/>
  <c r="AE182" i="5" s="1"/>
  <c r="T132" i="5"/>
  <c r="T183" i="5" s="1"/>
  <c r="AE130" i="5"/>
  <c r="AE193" i="5" s="1"/>
  <c r="BV121" i="5"/>
  <c r="BV148" i="5" s="1"/>
  <c r="AD146" i="5"/>
  <c r="AW138" i="5"/>
  <c r="AV146" i="5"/>
  <c r="BF121" i="5"/>
  <c r="BF172" i="5" s="1"/>
  <c r="E138" i="5"/>
  <c r="AW142" i="5"/>
  <c r="BG147" i="5"/>
  <c r="BN144" i="5"/>
  <c r="U121" i="5"/>
  <c r="AU147" i="5"/>
  <c r="AG147" i="5"/>
  <c r="AW147" i="5"/>
  <c r="U138" i="5"/>
  <c r="H122" i="5"/>
  <c r="H137" i="5" s="1"/>
  <c r="AW140" i="5"/>
  <c r="BB121" i="5"/>
  <c r="BB136" i="5" s="1"/>
  <c r="H121" i="5"/>
  <c r="H196" i="5" s="1"/>
  <c r="J129" i="5"/>
  <c r="J204" i="5" s="1"/>
  <c r="J121" i="5"/>
  <c r="J184" i="5" s="1"/>
  <c r="AS139" i="5"/>
  <c r="AP121" i="5"/>
  <c r="AP172" i="5" s="1"/>
  <c r="AC130" i="5"/>
  <c r="AC145" i="5" s="1"/>
  <c r="Q129" i="5"/>
  <c r="Q156" i="5" s="1"/>
  <c r="R121" i="5"/>
  <c r="R196" i="5" s="1"/>
  <c r="D122" i="5"/>
  <c r="D197" i="5" s="1"/>
  <c r="T121" i="5"/>
  <c r="T172" i="5" s="1"/>
  <c r="BU121" i="5"/>
  <c r="BU160" i="5" s="1"/>
  <c r="AN122" i="5"/>
  <c r="AN137" i="5" s="1"/>
  <c r="AZ144" i="5"/>
  <c r="L122" i="5"/>
  <c r="L173" i="5" s="1"/>
  <c r="AW137" i="5"/>
  <c r="Q121" i="5"/>
  <c r="Q136" i="5" s="1"/>
  <c r="BE121" i="5"/>
  <c r="BE148" i="5" s="1"/>
  <c r="AU142" i="5"/>
  <c r="BG145" i="5"/>
  <c r="O147" i="5"/>
  <c r="BG157" i="5"/>
  <c r="O171" i="5"/>
  <c r="BQ121" i="5"/>
  <c r="BQ184" i="5" s="1"/>
  <c r="I121" i="5"/>
  <c r="I136" i="5" s="1"/>
  <c r="G126" i="5"/>
  <c r="G141" i="5" s="1"/>
  <c r="BM121" i="5"/>
  <c r="BM160" i="5" s="1"/>
  <c r="G128" i="5"/>
  <c r="G143" i="5" s="1"/>
  <c r="AO145" i="5"/>
  <c r="BL143" i="5"/>
  <c r="L121" i="5"/>
  <c r="L184" i="5" s="1"/>
  <c r="BA128" i="5"/>
  <c r="BA167" i="5" s="1"/>
  <c r="AW141" i="5"/>
  <c r="AD129" i="5"/>
  <c r="AD168" i="5" s="1"/>
  <c r="AD121" i="5"/>
  <c r="AD148" i="5" s="1"/>
  <c r="BI139" i="5"/>
  <c r="BX130" i="5"/>
  <c r="BX205" i="5" s="1"/>
  <c r="BL154" i="5"/>
  <c r="BU128" i="5"/>
  <c r="BU143" i="5" s="1"/>
  <c r="AA137" i="5"/>
  <c r="Z140" i="5"/>
  <c r="S121" i="5"/>
  <c r="S160" i="5" s="1"/>
  <c r="AI121" i="5"/>
  <c r="AI136" i="5" s="1"/>
  <c r="AY121" i="5"/>
  <c r="AY136" i="5" s="1"/>
  <c r="W126" i="5"/>
  <c r="W141" i="5" s="1"/>
  <c r="Z122" i="5"/>
  <c r="Z137" i="5" s="1"/>
  <c r="BU145" i="5"/>
  <c r="AA142" i="5"/>
  <c r="W131" i="5"/>
  <c r="W194" i="5" s="1"/>
  <c r="N144" i="5"/>
  <c r="BG143" i="5"/>
  <c r="BQ147" i="5"/>
  <c r="BS147" i="5"/>
  <c r="AU145" i="5"/>
  <c r="BE163" i="5"/>
  <c r="BU176" i="5"/>
  <c r="AB122" i="5"/>
  <c r="AB197" i="5" s="1"/>
  <c r="AA140" i="5"/>
  <c r="BG139" i="5"/>
  <c r="BA121" i="5"/>
  <c r="BA160" i="5" s="1"/>
  <c r="AS147" i="5"/>
  <c r="AA159" i="5"/>
  <c r="BJ121" i="5"/>
  <c r="BJ160" i="5" s="1"/>
  <c r="K121" i="5"/>
  <c r="K196" i="5" s="1"/>
  <c r="AA121" i="5"/>
  <c r="AA184" i="5" s="1"/>
  <c r="AQ121" i="5"/>
  <c r="BG121" i="5"/>
  <c r="BG148" i="5" s="1"/>
  <c r="BW121" i="5"/>
  <c r="BW160" i="5" s="1"/>
  <c r="AV121" i="5"/>
  <c r="AV136" i="5" s="1"/>
  <c r="BQ129" i="5"/>
  <c r="BQ128" i="5"/>
  <c r="BQ155" i="5" s="1"/>
  <c r="BK157" i="5"/>
  <c r="BP146" i="5"/>
  <c r="AW139" i="5"/>
  <c r="BI128" i="5"/>
  <c r="BI143" i="5" s="1"/>
  <c r="U130" i="5"/>
  <c r="U181" i="5" s="1"/>
  <c r="BY123" i="5"/>
  <c r="BY138" i="5" s="1"/>
  <c r="Y121" i="5"/>
  <c r="Y196" i="5" s="1"/>
  <c r="I132" i="5"/>
  <c r="I195" i="5" s="1"/>
  <c r="BN121" i="5"/>
  <c r="BN196" i="5" s="1"/>
  <c r="BD137" i="5"/>
  <c r="BT121" i="5"/>
  <c r="BT196" i="5" s="1"/>
  <c r="BN142" i="5"/>
  <c r="BW142" i="5"/>
  <c r="I145" i="5"/>
  <c r="BJ146" i="5"/>
  <c r="AQ145" i="5"/>
  <c r="BX146" i="5"/>
  <c r="AJ156" i="5"/>
  <c r="C144" i="5"/>
  <c r="Z121" i="5"/>
  <c r="Z196" i="5" s="1"/>
  <c r="BE139" i="5"/>
  <c r="BX121" i="5"/>
  <c r="BS123" i="5"/>
  <c r="BS186" i="5" s="1"/>
  <c r="I140" i="5"/>
  <c r="AA143" i="5"/>
  <c r="N126" i="5"/>
  <c r="N189" i="5" s="1"/>
  <c r="U167" i="5"/>
  <c r="AQ170" i="5"/>
  <c r="C138" i="5"/>
  <c r="BZ121" i="5"/>
  <c r="BZ184" i="5" s="1"/>
  <c r="R140" i="5"/>
  <c r="AG121" i="5"/>
  <c r="AG172" i="5" s="1"/>
  <c r="U141" i="5"/>
  <c r="AG130" i="5"/>
  <c r="R129" i="5"/>
  <c r="R192" i="5" s="1"/>
  <c r="U147" i="5"/>
  <c r="BP158" i="5"/>
  <c r="BK121" i="5"/>
  <c r="BK196" i="5" s="1"/>
  <c r="BB184" i="5"/>
  <c r="K185" i="5"/>
  <c r="K197" i="5"/>
  <c r="K173" i="5"/>
  <c r="K149" i="5"/>
  <c r="AQ161" i="5"/>
  <c r="AQ185" i="5"/>
  <c r="AQ197" i="5"/>
  <c r="AQ173" i="5"/>
  <c r="BW185" i="5"/>
  <c r="BW197" i="5"/>
  <c r="BW173" i="5"/>
  <c r="BW161" i="5"/>
  <c r="BW149" i="5"/>
  <c r="AF162" i="5"/>
  <c r="AF186" i="5"/>
  <c r="AF198" i="5"/>
  <c r="AF174" i="5"/>
  <c r="BL186" i="5"/>
  <c r="BL162" i="5"/>
  <c r="BL198" i="5"/>
  <c r="BL174" i="5"/>
  <c r="BL150" i="5"/>
  <c r="U187" i="5"/>
  <c r="U199" i="5"/>
  <c r="U175" i="5"/>
  <c r="U163" i="5"/>
  <c r="J188" i="5"/>
  <c r="J200" i="5"/>
  <c r="J176" i="5"/>
  <c r="J164" i="5"/>
  <c r="X121" i="5"/>
  <c r="AN121" i="5"/>
  <c r="BD121" i="5"/>
  <c r="BY121" i="5"/>
  <c r="BX142" i="5"/>
  <c r="AU188" i="5"/>
  <c r="AU176" i="5"/>
  <c r="AU152" i="5"/>
  <c r="AU140" i="5"/>
  <c r="AU200" i="5"/>
  <c r="AU164" i="5"/>
  <c r="Y202" i="5"/>
  <c r="Y142" i="5"/>
  <c r="Y190" i="5"/>
  <c r="Y178" i="5"/>
  <c r="Y166" i="5"/>
  <c r="Y154" i="5"/>
  <c r="AM164" i="5"/>
  <c r="AM188" i="5"/>
  <c r="AM200" i="5"/>
  <c r="AM176" i="5"/>
  <c r="AM152" i="5"/>
  <c r="M126" i="5"/>
  <c r="R166" i="5"/>
  <c r="R202" i="5"/>
  <c r="R190" i="5"/>
  <c r="R154" i="5"/>
  <c r="R178" i="5"/>
  <c r="AO142" i="5"/>
  <c r="AO190" i="5"/>
  <c r="AO178" i="5"/>
  <c r="AO154" i="5"/>
  <c r="AO166" i="5"/>
  <c r="AO202" i="5"/>
  <c r="BO129" i="5"/>
  <c r="AN130" i="5"/>
  <c r="M131" i="5"/>
  <c r="R183" i="5"/>
  <c r="R159" i="5"/>
  <c r="R207" i="5"/>
  <c r="R195" i="5"/>
  <c r="R171" i="5"/>
  <c r="X124" i="5"/>
  <c r="BI142" i="5"/>
  <c r="BI190" i="5"/>
  <c r="BI166" i="5"/>
  <c r="BI202" i="5"/>
  <c r="BI154" i="5"/>
  <c r="BI178" i="5"/>
  <c r="AC180" i="5"/>
  <c r="AC204" i="5"/>
  <c r="AC168" i="5"/>
  <c r="AC156" i="5"/>
  <c r="AC192" i="5"/>
  <c r="BY129" i="5"/>
  <c r="G158" i="5"/>
  <c r="BC194" i="5"/>
  <c r="BC158" i="5"/>
  <c r="BC170" i="5"/>
  <c r="BC146" i="5"/>
  <c r="BC206" i="5"/>
  <c r="BC182" i="5"/>
  <c r="BH171" i="5"/>
  <c r="BH207" i="5"/>
  <c r="BH183" i="5"/>
  <c r="BH195" i="5"/>
  <c r="BH159" i="5"/>
  <c r="AF150" i="5"/>
  <c r="J152" i="5"/>
  <c r="AK132" i="5"/>
  <c r="BV165" i="5"/>
  <c r="BV177" i="5"/>
  <c r="BV153" i="5"/>
  <c r="BV201" i="5"/>
  <c r="BV189" i="5"/>
  <c r="BB129" i="5"/>
  <c r="BI162" i="5"/>
  <c r="BJ177" i="5"/>
  <c r="T186" i="5"/>
  <c r="T162" i="5"/>
  <c r="I151" i="5"/>
  <c r="I139" i="5"/>
  <c r="I187" i="5"/>
  <c r="I199" i="5"/>
  <c r="I175" i="5"/>
  <c r="W121" i="5"/>
  <c r="BR121" i="5"/>
  <c r="S184" i="5"/>
  <c r="M198" i="5"/>
  <c r="M186" i="5"/>
  <c r="M174" i="5"/>
  <c r="M162" i="5"/>
  <c r="M150" i="5"/>
  <c r="AS198" i="5"/>
  <c r="AS186" i="5"/>
  <c r="AS150" i="5"/>
  <c r="AS174" i="5"/>
  <c r="BN199" i="5"/>
  <c r="BN175" i="5"/>
  <c r="BN151" i="5"/>
  <c r="BN163" i="5"/>
  <c r="BN187" i="5"/>
  <c r="W200" i="5"/>
  <c r="W188" i="5"/>
  <c r="W176" i="5"/>
  <c r="W152" i="5"/>
  <c r="AC173" i="5"/>
  <c r="AC185" i="5"/>
  <c r="AC197" i="5"/>
  <c r="AC161" i="5"/>
  <c r="AC149" i="5"/>
  <c r="BI197" i="5"/>
  <c r="BI173" i="5"/>
  <c r="BI161" i="5"/>
  <c r="BI149" i="5"/>
  <c r="BI185" i="5"/>
  <c r="R150" i="5"/>
  <c r="R186" i="5"/>
  <c r="R198" i="5"/>
  <c r="R174" i="5"/>
  <c r="R162" i="5"/>
  <c r="AX186" i="5"/>
  <c r="AX198" i="5"/>
  <c r="AX162" i="5"/>
  <c r="AX150" i="5"/>
  <c r="AX174" i="5"/>
  <c r="AM187" i="5"/>
  <c r="AM175" i="5"/>
  <c r="AM163" i="5"/>
  <c r="AM151" i="5"/>
  <c r="AM199" i="5"/>
  <c r="BS175" i="5"/>
  <c r="BS163" i="5"/>
  <c r="BS151" i="5"/>
  <c r="BS187" i="5"/>
  <c r="BS199" i="5"/>
  <c r="AB200" i="5"/>
  <c r="AB176" i="5"/>
  <c r="AB164" i="5"/>
  <c r="AB152" i="5"/>
  <c r="AB188" i="5"/>
  <c r="M167" i="5"/>
  <c r="M191" i="5"/>
  <c r="M155" i="5"/>
  <c r="M179" i="5"/>
  <c r="M143" i="5"/>
  <c r="M203" i="5"/>
  <c r="BC174" i="5"/>
  <c r="BC186" i="5"/>
  <c r="BC162" i="5"/>
  <c r="BC150" i="5"/>
  <c r="BC198" i="5"/>
  <c r="AD164" i="5"/>
  <c r="AD188" i="5"/>
  <c r="AD152" i="5"/>
  <c r="AD200" i="5"/>
  <c r="BN200" i="5"/>
  <c r="BN164" i="5"/>
  <c r="BN152" i="5"/>
  <c r="BN188" i="5"/>
  <c r="BN176" i="5"/>
  <c r="BC201" i="5"/>
  <c r="BC165" i="5"/>
  <c r="BC153" i="5"/>
  <c r="BC189" i="5"/>
  <c r="BC177" i="5"/>
  <c r="L178" i="5"/>
  <c r="AR190" i="5"/>
  <c r="AR178" i="5"/>
  <c r="AR202" i="5"/>
  <c r="AR154" i="5"/>
  <c r="AR166" i="5"/>
  <c r="BX190" i="5"/>
  <c r="BX178" i="5"/>
  <c r="BX154" i="5"/>
  <c r="BX202" i="5"/>
  <c r="AG191" i="5"/>
  <c r="AG179" i="5"/>
  <c r="AG167" i="5"/>
  <c r="AG203" i="5"/>
  <c r="BM191" i="5"/>
  <c r="BM179" i="5"/>
  <c r="BM203" i="5"/>
  <c r="BM155" i="5"/>
  <c r="AF175" i="5"/>
  <c r="AF199" i="5"/>
  <c r="AF163" i="5"/>
  <c r="AF139" i="5"/>
  <c r="AF151" i="5"/>
  <c r="AF187" i="5"/>
  <c r="BP165" i="5"/>
  <c r="BP153" i="5"/>
  <c r="BP141" i="5"/>
  <c r="BP177" i="5"/>
  <c r="BP201" i="5"/>
  <c r="BP189" i="5"/>
  <c r="D187" i="5"/>
  <c r="D151" i="5"/>
  <c r="D163" i="5"/>
  <c r="D175" i="5"/>
  <c r="D199" i="5"/>
  <c r="BD125" i="5"/>
  <c r="BI177" i="5"/>
  <c r="BI201" i="5"/>
  <c r="BI189" i="5"/>
  <c r="BI153" i="5"/>
  <c r="BI165" i="5"/>
  <c r="BU166" i="5"/>
  <c r="BU178" i="5"/>
  <c r="BU142" i="5"/>
  <c r="BU202" i="5"/>
  <c r="BU154" i="5"/>
  <c r="AI129" i="5"/>
  <c r="BD130" i="5"/>
  <c r="BI194" i="5"/>
  <c r="BI158" i="5"/>
  <c r="BI170" i="5"/>
  <c r="BI206" i="5"/>
  <c r="BI182" i="5"/>
  <c r="AQ190" i="5"/>
  <c r="AQ166" i="5"/>
  <c r="AQ178" i="5"/>
  <c r="AQ202" i="5"/>
  <c r="AQ154" i="5"/>
  <c r="AJ192" i="5"/>
  <c r="AJ204" i="5"/>
  <c r="AJ180" i="5"/>
  <c r="AJ168" i="5"/>
  <c r="BP156" i="5"/>
  <c r="BP168" i="5"/>
  <c r="BP192" i="5"/>
  <c r="BP180" i="5"/>
  <c r="BP204" i="5"/>
  <c r="Y157" i="5"/>
  <c r="Y181" i="5"/>
  <c r="Y193" i="5"/>
  <c r="Y205" i="5"/>
  <c r="Y169" i="5"/>
  <c r="BE181" i="5"/>
  <c r="BE193" i="5"/>
  <c r="N182" i="5"/>
  <c r="N158" i="5"/>
  <c r="N194" i="5"/>
  <c r="N206" i="5"/>
  <c r="N170" i="5"/>
  <c r="AT182" i="5"/>
  <c r="AT158" i="5"/>
  <c r="AT194" i="5"/>
  <c r="AT206" i="5"/>
  <c r="AT170" i="5"/>
  <c r="BJ173" i="5"/>
  <c r="BJ149" i="5"/>
  <c r="BJ185" i="5"/>
  <c r="BJ197" i="5"/>
  <c r="BJ161" i="5"/>
  <c r="AL126" i="5"/>
  <c r="BT128" i="5"/>
  <c r="AS204" i="5"/>
  <c r="AS180" i="5"/>
  <c r="AS156" i="5"/>
  <c r="AS144" i="5"/>
  <c r="AS192" i="5"/>
  <c r="AS168" i="5"/>
  <c r="AX169" i="5"/>
  <c r="AX205" i="5"/>
  <c r="AX181" i="5"/>
  <c r="AX157" i="5"/>
  <c r="AX193" i="5"/>
  <c r="AB171" i="5"/>
  <c r="AB195" i="5"/>
  <c r="AB159" i="5"/>
  <c r="AB207" i="5"/>
  <c r="AB183" i="5"/>
  <c r="BX207" i="5"/>
  <c r="BX183" i="5"/>
  <c r="BX147" i="5"/>
  <c r="BX195" i="5"/>
  <c r="BX159" i="5"/>
  <c r="BX171" i="5"/>
  <c r="AB194" i="5"/>
  <c r="AB170" i="5"/>
  <c r="AB158" i="5"/>
  <c r="AB146" i="5"/>
  <c r="AB206" i="5"/>
  <c r="AB182" i="5"/>
  <c r="BF153" i="5"/>
  <c r="BM167" i="5"/>
  <c r="AD176" i="5"/>
  <c r="G121" i="5"/>
  <c r="F121" i="5"/>
  <c r="V121" i="5"/>
  <c r="AL121" i="5"/>
  <c r="AA197" i="5"/>
  <c r="AA173" i="5"/>
  <c r="AA149" i="5"/>
  <c r="AA185" i="5"/>
  <c r="BG185" i="5"/>
  <c r="BG197" i="5"/>
  <c r="BG173" i="5"/>
  <c r="BG161" i="5"/>
  <c r="P198" i="5"/>
  <c r="P174" i="5"/>
  <c r="P150" i="5"/>
  <c r="P186" i="5"/>
  <c r="E187" i="5"/>
  <c r="AK199" i="5"/>
  <c r="AK175" i="5"/>
  <c r="AK163" i="5"/>
  <c r="AK187" i="5"/>
  <c r="BQ199" i="5"/>
  <c r="BQ175" i="5"/>
  <c r="BQ151" i="5"/>
  <c r="BQ187" i="5"/>
  <c r="BQ163" i="5"/>
  <c r="Z200" i="5"/>
  <c r="Z176" i="5"/>
  <c r="Z188" i="5"/>
  <c r="Z164" i="5"/>
  <c r="S151" i="5"/>
  <c r="S175" i="5"/>
  <c r="S163" i="5"/>
  <c r="S199" i="5"/>
  <c r="S187" i="5"/>
  <c r="S139" i="5"/>
  <c r="BO121" i="5"/>
  <c r="X122" i="5"/>
  <c r="BD149" i="5"/>
  <c r="BD185" i="5"/>
  <c r="BD197" i="5"/>
  <c r="BD173" i="5"/>
  <c r="AX139" i="5"/>
  <c r="BT136" i="5"/>
  <c r="BB122" i="5"/>
  <c r="BK200" i="5"/>
  <c r="BK164" i="5"/>
  <c r="BK188" i="5"/>
  <c r="BK176" i="5"/>
  <c r="BK152" i="5"/>
  <c r="AJ177" i="5"/>
  <c r="AJ153" i="5"/>
  <c r="AJ201" i="5"/>
  <c r="AJ141" i="5"/>
  <c r="AJ165" i="5"/>
  <c r="AJ189" i="5"/>
  <c r="AK121" i="5"/>
  <c r="Z149" i="5"/>
  <c r="BP187" i="5"/>
  <c r="BP151" i="5"/>
  <c r="BP139" i="5"/>
  <c r="BP163" i="5"/>
  <c r="BP175" i="5"/>
  <c r="BP199" i="5"/>
  <c r="AC165" i="5"/>
  <c r="AC177" i="5"/>
  <c r="AC201" i="5"/>
  <c r="AC189" i="5"/>
  <c r="AC153" i="5"/>
  <c r="BY126" i="5"/>
  <c r="BZ155" i="5"/>
  <c r="BZ203" i="5"/>
  <c r="BZ191" i="5"/>
  <c r="BZ179" i="5"/>
  <c r="BZ167" i="5"/>
  <c r="AY129" i="5"/>
  <c r="AC206" i="5"/>
  <c r="AC194" i="5"/>
  <c r="AC182" i="5"/>
  <c r="AC158" i="5"/>
  <c r="AC170" i="5"/>
  <c r="BY131" i="5"/>
  <c r="BY125" i="5"/>
  <c r="R203" i="5"/>
  <c r="R179" i="5"/>
  <c r="R191" i="5"/>
  <c r="R155" i="5"/>
  <c r="R167" i="5"/>
  <c r="M129" i="5"/>
  <c r="R169" i="5"/>
  <c r="R205" i="5"/>
  <c r="R181" i="5"/>
  <c r="R193" i="5"/>
  <c r="R157" i="5"/>
  <c r="BN157" i="5"/>
  <c r="BN193" i="5"/>
  <c r="BN145" i="5"/>
  <c r="BN169" i="5"/>
  <c r="BN205" i="5"/>
  <c r="BN181" i="5"/>
  <c r="BS206" i="5"/>
  <c r="BS182" i="5"/>
  <c r="BS170" i="5"/>
  <c r="BS194" i="5"/>
  <c r="BS158" i="5"/>
  <c r="AR195" i="5"/>
  <c r="AR171" i="5"/>
  <c r="AR159" i="5"/>
  <c r="AR147" i="5"/>
  <c r="AR207" i="5"/>
  <c r="AR183" i="5"/>
  <c r="BK202" i="5"/>
  <c r="BK190" i="5"/>
  <c r="BK166" i="5"/>
  <c r="BK178" i="5"/>
  <c r="BK154" i="5"/>
  <c r="BD131" i="5"/>
  <c r="AY132" i="5"/>
  <c r="AQ149" i="5"/>
  <c r="U151" i="5"/>
  <c r="P162" i="5"/>
  <c r="BR183" i="5"/>
  <c r="BR195" i="5"/>
  <c r="BR159" i="5"/>
  <c r="BR147" i="5"/>
  <c r="BR207" i="5"/>
  <c r="BT137" i="5"/>
  <c r="BT149" i="5"/>
  <c r="BT197" i="5"/>
  <c r="BT173" i="5"/>
  <c r="BT185" i="5"/>
  <c r="AC186" i="5"/>
  <c r="AC174" i="5"/>
  <c r="AC162" i="5"/>
  <c r="AC150" i="5"/>
  <c r="AC198" i="5"/>
  <c r="BI150" i="5"/>
  <c r="BI198" i="5"/>
  <c r="BI186" i="5"/>
  <c r="BI174" i="5"/>
  <c r="R151" i="5"/>
  <c r="R187" i="5"/>
  <c r="R163" i="5"/>
  <c r="R199" i="5"/>
  <c r="R175" i="5"/>
  <c r="AX175" i="5"/>
  <c r="AX151" i="5"/>
  <c r="AX199" i="5"/>
  <c r="AX187" i="5"/>
  <c r="G200" i="5"/>
  <c r="G176" i="5"/>
  <c r="G152" i="5"/>
  <c r="G188" i="5"/>
  <c r="G164" i="5"/>
  <c r="M122" i="5"/>
  <c r="AS185" i="5"/>
  <c r="AS197" i="5"/>
  <c r="AS173" i="5"/>
  <c r="AS161" i="5"/>
  <c r="AS149" i="5"/>
  <c r="BY197" i="5"/>
  <c r="BY161" i="5"/>
  <c r="BY149" i="5"/>
  <c r="BY185" i="5"/>
  <c r="BY173" i="5"/>
  <c r="BN174" i="5"/>
  <c r="BN198" i="5"/>
  <c r="BN162" i="5"/>
  <c r="BN150" i="5"/>
  <c r="BN186" i="5"/>
  <c r="W187" i="5"/>
  <c r="W199" i="5"/>
  <c r="W175" i="5"/>
  <c r="W163" i="5"/>
  <c r="W151" i="5"/>
  <c r="BC187" i="5"/>
  <c r="BC199" i="5"/>
  <c r="BC163" i="5"/>
  <c r="BC151" i="5"/>
  <c r="BC175" i="5"/>
  <c r="M121" i="5"/>
  <c r="BN149" i="5"/>
  <c r="BN173" i="5"/>
  <c r="BN185" i="5"/>
  <c r="BN161" i="5"/>
  <c r="BN197" i="5"/>
  <c r="AR151" i="5"/>
  <c r="AR199" i="5"/>
  <c r="AR163" i="5"/>
  <c r="AR175" i="5"/>
  <c r="AR187" i="5"/>
  <c r="AX188" i="5"/>
  <c r="AX176" i="5"/>
  <c r="AX200" i="5"/>
  <c r="AX152" i="5"/>
  <c r="AX164" i="5"/>
  <c r="G165" i="5"/>
  <c r="G153" i="5"/>
  <c r="G189" i="5"/>
  <c r="G177" i="5"/>
  <c r="G201" i="5"/>
  <c r="AM189" i="5"/>
  <c r="AM177" i="5"/>
  <c r="AM201" i="5"/>
  <c r="AM165" i="5"/>
  <c r="AM153" i="5"/>
  <c r="BS189" i="5"/>
  <c r="BS177" i="5"/>
  <c r="BS201" i="5"/>
  <c r="BS165" i="5"/>
  <c r="BS153" i="5"/>
  <c r="AB202" i="5"/>
  <c r="AB166" i="5"/>
  <c r="AB154" i="5"/>
  <c r="AB190" i="5"/>
  <c r="AB178" i="5"/>
  <c r="BH154" i="5"/>
  <c r="BH166" i="5"/>
  <c r="Q191" i="5"/>
  <c r="AW191" i="5"/>
  <c r="AW179" i="5"/>
  <c r="AW167" i="5"/>
  <c r="AW203" i="5"/>
  <c r="AW155" i="5"/>
  <c r="U176" i="5"/>
  <c r="U152" i="5"/>
  <c r="U164" i="5"/>
  <c r="U200" i="5"/>
  <c r="U188" i="5"/>
  <c r="D165" i="5"/>
  <c r="D141" i="5"/>
  <c r="D177" i="5"/>
  <c r="D153" i="5"/>
  <c r="D201" i="5"/>
  <c r="D189" i="5"/>
  <c r="I154" i="5"/>
  <c r="I202" i="5"/>
  <c r="I178" i="5"/>
  <c r="I190" i="5"/>
  <c r="I166" i="5"/>
  <c r="O186" i="5"/>
  <c r="O138" i="5"/>
  <c r="O162" i="5"/>
  <c r="O174" i="5"/>
  <c r="O198" i="5"/>
  <c r="O150" i="5"/>
  <c r="BT125" i="5"/>
  <c r="AS177" i="5"/>
  <c r="AS201" i="5"/>
  <c r="AS189" i="5"/>
  <c r="AS153" i="5"/>
  <c r="AS141" i="5"/>
  <c r="AS165" i="5"/>
  <c r="AX154" i="5"/>
  <c r="AX202" i="5"/>
  <c r="AX190" i="5"/>
  <c r="AX178" i="5"/>
  <c r="AX166" i="5"/>
  <c r="G155" i="5"/>
  <c r="G167" i="5"/>
  <c r="G179" i="5"/>
  <c r="AM203" i="5"/>
  <c r="AM191" i="5"/>
  <c r="AM155" i="5"/>
  <c r="AM179" i="5"/>
  <c r="AM167" i="5"/>
  <c r="H124" i="5"/>
  <c r="BJ201" i="5"/>
  <c r="BJ165" i="5"/>
  <c r="BJ189" i="5"/>
  <c r="BJ153" i="5"/>
  <c r="AD203" i="5"/>
  <c r="AD155" i="5"/>
  <c r="AD191" i="5"/>
  <c r="AD179" i="5"/>
  <c r="AD167" i="5"/>
  <c r="S129" i="5"/>
  <c r="X130" i="5"/>
  <c r="BT130" i="5"/>
  <c r="AS182" i="5"/>
  <c r="AS158" i="5"/>
  <c r="AS146" i="5"/>
  <c r="AS170" i="5"/>
  <c r="AS206" i="5"/>
  <c r="AS194" i="5"/>
  <c r="AX171" i="5"/>
  <c r="AX183" i="5"/>
  <c r="AX159" i="5"/>
  <c r="AX207" i="5"/>
  <c r="AX195" i="5"/>
  <c r="AX167" i="5"/>
  <c r="AX155" i="5"/>
  <c r="AX203" i="5"/>
  <c r="AX143" i="5"/>
  <c r="AX179" i="5"/>
  <c r="AX191" i="5"/>
  <c r="BI168" i="5"/>
  <c r="BI156" i="5"/>
  <c r="BI192" i="5"/>
  <c r="BI204" i="5"/>
  <c r="BI180" i="5"/>
  <c r="AH181" i="5"/>
  <c r="AM194" i="5"/>
  <c r="AM170" i="5"/>
  <c r="AM158" i="5"/>
  <c r="AM206" i="5"/>
  <c r="AM182" i="5"/>
  <c r="L207" i="5"/>
  <c r="L183" i="5"/>
  <c r="L171" i="5"/>
  <c r="L147" i="5"/>
  <c r="L195" i="5"/>
  <c r="L159" i="5"/>
  <c r="BG149" i="5"/>
  <c r="AK151" i="5"/>
  <c r="BF201" i="5"/>
  <c r="BF189" i="5"/>
  <c r="BF165" i="5"/>
  <c r="BF177" i="5"/>
  <c r="AX168" i="5"/>
  <c r="AX204" i="5"/>
  <c r="AX180" i="5"/>
  <c r="AX192" i="5"/>
  <c r="AX156" i="5"/>
  <c r="AM183" i="5"/>
  <c r="AM159" i="5"/>
  <c r="AM207" i="5"/>
  <c r="AM195" i="5"/>
  <c r="AM171" i="5"/>
  <c r="AR191" i="5"/>
  <c r="AR167" i="5"/>
  <c r="AR143" i="5"/>
  <c r="AR203" i="5"/>
  <c r="AR179" i="5"/>
  <c r="AR155" i="5"/>
  <c r="AG155" i="5"/>
  <c r="BU183" i="5"/>
  <c r="BU171" i="5"/>
  <c r="BU207" i="5"/>
  <c r="BU195" i="5"/>
  <c r="BU159" i="5"/>
  <c r="K161" i="5"/>
  <c r="AS162" i="5"/>
  <c r="W164" i="5"/>
  <c r="C203" i="5"/>
  <c r="C179" i="5"/>
  <c r="C191" i="5"/>
  <c r="C143" i="5"/>
  <c r="C167" i="5"/>
  <c r="C155" i="5"/>
  <c r="BF160" i="5"/>
  <c r="BH121" i="5"/>
  <c r="V123" i="5"/>
  <c r="BB123" i="5"/>
  <c r="AK125" i="5"/>
  <c r="BR125" i="5"/>
  <c r="AK128" i="5"/>
  <c r="F122" i="5"/>
  <c r="W129" i="5"/>
  <c r="BC129" i="5"/>
  <c r="L130" i="5"/>
  <c r="AR130" i="5"/>
  <c r="BM131" i="5"/>
  <c r="V132" i="5"/>
  <c r="BB132" i="5"/>
  <c r="AY127" i="5"/>
  <c r="AN128" i="5"/>
  <c r="H129" i="5"/>
  <c r="AN129" i="5"/>
  <c r="BT129" i="5"/>
  <c r="AY123" i="5"/>
  <c r="BB126" i="5"/>
  <c r="BF128" i="5"/>
  <c r="F130" i="5"/>
  <c r="AL130" i="5"/>
  <c r="BR130" i="5"/>
  <c r="AU149" i="5"/>
  <c r="AJ150" i="5"/>
  <c r="Y151" i="5"/>
  <c r="BQ159" i="5"/>
  <c r="Z129" i="5"/>
  <c r="AW162" i="5"/>
  <c r="AA164" i="5"/>
  <c r="AI125" i="5"/>
  <c r="AC157" i="5"/>
  <c r="AX158" i="5"/>
  <c r="BN177" i="5"/>
  <c r="BV124" i="5"/>
  <c r="BA122" i="5"/>
  <c r="J123" i="5"/>
  <c r="AP123" i="5"/>
  <c r="BV123" i="5"/>
  <c r="L124" i="5"/>
  <c r="AP125" i="5"/>
  <c r="BV125" i="5"/>
  <c r="AO128" i="5"/>
  <c r="V122" i="5"/>
  <c r="BW123" i="5"/>
  <c r="AL125" i="5"/>
  <c r="BS125" i="5"/>
  <c r="AB126" i="5"/>
  <c r="BH126" i="5"/>
  <c r="AO36" i="4"/>
  <c r="AO24" i="4"/>
  <c r="AO33" i="4"/>
  <c r="AO21" i="4"/>
  <c r="AO37" i="4"/>
  <c r="AO25" i="4"/>
  <c r="BF122" i="5"/>
  <c r="AV125" i="5"/>
  <c r="BV127" i="5"/>
  <c r="AD122" i="5"/>
  <c r="AD126" i="5"/>
  <c r="BE127" i="5"/>
  <c r="AT128" i="5"/>
  <c r="K129" i="5"/>
  <c r="F131" i="5"/>
  <c r="AL131" i="5"/>
  <c r="AN124" i="5"/>
  <c r="BR126" i="5"/>
  <c r="BY127" i="5"/>
  <c r="BA129" i="5"/>
  <c r="J130" i="5"/>
  <c r="AP130" i="5"/>
  <c r="BV130" i="5"/>
  <c r="AI130" i="5"/>
  <c r="BZ131" i="5"/>
  <c r="BO132" i="5"/>
  <c r="AS151" i="5"/>
  <c r="AG150" i="5"/>
  <c r="AA152" i="5"/>
  <c r="BD124" i="5"/>
  <c r="V129" i="5"/>
  <c r="BW130" i="5"/>
  <c r="W132" i="5"/>
  <c r="BM132" i="5"/>
  <c r="AG152" i="5"/>
  <c r="AG156" i="5"/>
  <c r="K158" i="5"/>
  <c r="BW158" i="5"/>
  <c r="BL159" i="5"/>
  <c r="BA155" i="5"/>
  <c r="N122" i="5"/>
  <c r="AJ154" i="5"/>
  <c r="BN159" i="5"/>
  <c r="R153" i="5"/>
  <c r="R165" i="5"/>
  <c r="C168" i="5"/>
  <c r="C150" i="5"/>
  <c r="R173" i="5"/>
  <c r="AG176" i="5"/>
  <c r="BL179" i="5"/>
  <c r="BG177" i="5"/>
  <c r="BL178" i="5"/>
  <c r="K172" i="5"/>
  <c r="Y123" i="5"/>
  <c r="BE123" i="5"/>
  <c r="N124" i="5"/>
  <c r="AT124" i="5"/>
  <c r="BZ124" i="5"/>
  <c r="Y122" i="5"/>
  <c r="BT127" i="5"/>
  <c r="AC128" i="5"/>
  <c r="AA123" i="5"/>
  <c r="E125" i="5"/>
  <c r="AF126" i="5"/>
  <c r="BL126" i="5"/>
  <c r="BV122" i="5"/>
  <c r="AZ124" i="5"/>
  <c r="AZ125" i="5"/>
  <c r="I126" i="5"/>
  <c r="AO126" i="5"/>
  <c r="AD127" i="5"/>
  <c r="BJ127" i="5"/>
  <c r="S128" i="5"/>
  <c r="AY128" i="5"/>
  <c r="BE125" i="5"/>
  <c r="AG127" i="5"/>
  <c r="V128" i="5"/>
  <c r="BV128" i="5"/>
  <c r="AE129" i="5"/>
  <c r="BK129" i="5"/>
  <c r="T130" i="5"/>
  <c r="AZ130" i="5"/>
  <c r="I131" i="5"/>
  <c r="AO131" i="5"/>
  <c r="AD132" i="5"/>
  <c r="BJ132" i="5"/>
  <c r="BI125" i="5"/>
  <c r="AI127" i="5"/>
  <c r="X128" i="5"/>
  <c r="BW128" i="5"/>
  <c r="AF129" i="5"/>
  <c r="BL129" i="5"/>
  <c r="BA130" i="5"/>
  <c r="J131" i="5"/>
  <c r="AP131" i="5"/>
  <c r="AC125" i="5"/>
  <c r="K127" i="5"/>
  <c r="J128" i="5"/>
  <c r="BP128" i="5"/>
  <c r="Y129" i="5"/>
  <c r="BE129" i="5"/>
  <c r="N130" i="5"/>
  <c r="AT130" i="5"/>
  <c r="BZ130" i="5"/>
  <c r="AI131" i="5"/>
  <c r="BO131" i="5"/>
  <c r="X132" i="5"/>
  <c r="BD132" i="5"/>
  <c r="AY130" i="5"/>
  <c r="K132" i="5"/>
  <c r="BW132" i="5"/>
  <c r="AW151" i="5"/>
  <c r="AA153" i="5"/>
  <c r="AJ128" i="5"/>
  <c r="AA130" i="5"/>
  <c r="BV131" i="5"/>
  <c r="BK132" i="5"/>
  <c r="BX148" i="5"/>
  <c r="K151" i="5"/>
  <c r="Z126" i="5"/>
  <c r="BQ156" i="5"/>
  <c r="AU158" i="5"/>
  <c r="AJ159" i="5"/>
  <c r="R160" i="5"/>
  <c r="BN155" i="5"/>
  <c r="AG158" i="5"/>
  <c r="K160" i="5"/>
  <c r="BU162" i="5"/>
  <c r="K167" i="5"/>
  <c r="P154" i="5"/>
  <c r="BU157" i="5"/>
  <c r="AW171" i="5"/>
  <c r="C166" i="5"/>
  <c r="BW165" i="5"/>
  <c r="BI169" i="5"/>
  <c r="AX170" i="5"/>
  <c r="C130" i="5"/>
  <c r="AW172" i="5"/>
  <c r="AU177" i="5"/>
  <c r="AJ173" i="5"/>
  <c r="AW178" i="5"/>
  <c r="BK187" i="5"/>
  <c r="AJ188" i="5"/>
  <c r="BU189" i="5"/>
  <c r="AS193" i="5"/>
  <c r="AX194" i="5"/>
  <c r="BX196" i="5"/>
  <c r="BK203" i="5"/>
  <c r="AZ204" i="5"/>
  <c r="C178" i="5"/>
  <c r="AF176" i="5"/>
  <c r="BG186" i="5"/>
  <c r="AZ191" i="5"/>
  <c r="BW202" i="5"/>
  <c r="O206" i="5"/>
  <c r="BP207" i="5"/>
  <c r="K189" i="5"/>
  <c r="BW189" i="5"/>
  <c r="AU193" i="5"/>
  <c r="BP194" i="5"/>
  <c r="BI199" i="5"/>
  <c r="R200" i="5"/>
  <c r="AQ205" i="5"/>
  <c r="C195" i="5"/>
  <c r="AQ184" i="5"/>
  <c r="AW186" i="5"/>
  <c r="U206" i="5"/>
  <c r="K200" i="5"/>
  <c r="C188" i="5"/>
  <c r="AG206" i="5"/>
  <c r="BG176" i="5"/>
  <c r="U178" i="5"/>
  <c r="AG177" i="5"/>
  <c r="AU183" i="5"/>
  <c r="BN190" i="5"/>
  <c r="AW193" i="5"/>
  <c r="BU201" i="5"/>
  <c r="AS205" i="5"/>
  <c r="AX206" i="5"/>
  <c r="BG182" i="5"/>
  <c r="AU186" i="5"/>
  <c r="T187" i="5"/>
  <c r="I188" i="5"/>
  <c r="BU188" i="5"/>
  <c r="AZ203" i="5"/>
  <c r="AD180" i="5"/>
  <c r="Q24" i="4"/>
  <c r="S41" i="4"/>
  <c r="O189" i="5"/>
  <c r="AJ190" i="5"/>
  <c r="BP190" i="5"/>
  <c r="AD192" i="5"/>
  <c r="AW199" i="5"/>
  <c r="BG201" i="5"/>
  <c r="BL202" i="5"/>
  <c r="AU205" i="5"/>
  <c r="BP206" i="5"/>
  <c r="BX185" i="5"/>
  <c r="AW198" i="5"/>
  <c r="T197" i="5"/>
  <c r="BJ182" i="5"/>
  <c r="BG191" i="5"/>
  <c r="AU195" i="5"/>
  <c r="BN202" i="5"/>
  <c r="AW205" i="5"/>
  <c r="BN183" i="5"/>
  <c r="AG173" i="5"/>
  <c r="BW175" i="5"/>
  <c r="O182" i="5"/>
  <c r="BP183" i="5"/>
  <c r="AH189" i="5"/>
  <c r="AW192" i="5"/>
  <c r="K194" i="5"/>
  <c r="BW194" i="5"/>
  <c r="BL195" i="5"/>
  <c r="AJ199" i="5"/>
  <c r="C198" i="5"/>
  <c r="T185" i="5"/>
  <c r="AQ181" i="5"/>
  <c r="AU185" i="5"/>
  <c r="Y187" i="5"/>
  <c r="BE187" i="5"/>
  <c r="AM193" i="5"/>
  <c r="AG195" i="5"/>
  <c r="AU201" i="5"/>
  <c r="C187" i="5"/>
  <c r="BG188" i="5"/>
  <c r="BN182" i="5"/>
  <c r="BK191" i="5"/>
  <c r="AZ192" i="5"/>
  <c r="AG201" i="5"/>
  <c r="K203" i="5"/>
  <c r="O207" i="5"/>
  <c r="C173" i="5"/>
  <c r="C202" i="5"/>
  <c r="AW173" i="5"/>
  <c r="P176" i="5"/>
  <c r="AH185" i="5"/>
  <c r="AW188" i="5"/>
  <c r="BL191" i="5"/>
  <c r="BK194" i="5"/>
  <c r="BE196" i="5"/>
  <c r="BN201" i="5"/>
  <c r="AQ206" i="5"/>
  <c r="AF207" i="5"/>
  <c r="BQ195" i="5"/>
  <c r="O197" i="5"/>
  <c r="D198" i="5"/>
  <c r="BP198" i="5"/>
  <c r="BN204" i="5"/>
  <c r="C175" i="5"/>
  <c r="C180" i="5"/>
  <c r="C196" i="5"/>
  <c r="BX158" i="5"/>
  <c r="BQ171" i="5"/>
  <c r="AJ138" i="5"/>
  <c r="BP138" i="5"/>
  <c r="BC121" i="5"/>
  <c r="BS121" i="5"/>
  <c r="BH122" i="5"/>
  <c r="F124" i="5"/>
  <c r="AL124" i="5"/>
  <c r="BR124" i="5"/>
  <c r="AB121" i="5"/>
  <c r="AR121" i="5"/>
  <c r="BM122" i="5"/>
  <c r="AA139" i="5"/>
  <c r="AF140" i="5"/>
  <c r="AC121" i="5"/>
  <c r="K141" i="5"/>
  <c r="AQ141" i="5"/>
  <c r="BW141" i="5"/>
  <c r="BL142" i="5"/>
  <c r="U143" i="5"/>
  <c r="BA143" i="5"/>
  <c r="BR122" i="5"/>
  <c r="AY125" i="5"/>
  <c r="H126" i="5"/>
  <c r="AN126" i="5"/>
  <c r="BT126" i="5"/>
  <c r="AC127" i="5"/>
  <c r="BH125" i="5"/>
  <c r="Q126" i="5"/>
  <c r="F127" i="5"/>
  <c r="AL127" i="5"/>
  <c r="BR127" i="5"/>
  <c r="BT124" i="5"/>
  <c r="F128" i="5"/>
  <c r="AW146" i="5"/>
  <c r="BE136" i="5"/>
  <c r="AS145" i="5"/>
  <c r="BN146" i="5"/>
  <c r="AG144" i="5"/>
  <c r="K146" i="5"/>
  <c r="AQ146" i="5"/>
  <c r="BW146" i="5"/>
  <c r="AF147" i="5"/>
  <c r="BL147" i="5"/>
  <c r="S130" i="5"/>
  <c r="BR131" i="5"/>
  <c r="AO151" i="5"/>
  <c r="AM127" i="5"/>
  <c r="AR131" i="5"/>
  <c r="F129" i="5"/>
  <c r="AJ146" i="5"/>
  <c r="AQ157" i="5"/>
  <c r="BV129" i="5"/>
  <c r="BX161" i="5"/>
  <c r="AZ156" i="5"/>
  <c r="C142" i="5"/>
  <c r="AW168" i="5"/>
  <c r="P171" i="5"/>
  <c r="AU171" i="5"/>
  <c r="AU161" i="5"/>
  <c r="AF171" i="5"/>
  <c r="BE172" i="5"/>
  <c r="R177" i="5"/>
  <c r="S122" i="5"/>
  <c r="AY122" i="5"/>
  <c r="H123" i="5"/>
  <c r="AN123" i="5"/>
  <c r="BT123" i="5"/>
  <c r="AC124" i="5"/>
  <c r="AF122" i="5"/>
  <c r="BL122" i="5"/>
  <c r="BA123" i="5"/>
  <c r="J124" i="5"/>
  <c r="AP124" i="5"/>
  <c r="O140" i="5"/>
  <c r="P121" i="5"/>
  <c r="AF121" i="5"/>
  <c r="BL121" i="5"/>
  <c r="O139" i="5"/>
  <c r="AU139" i="5"/>
  <c r="AJ140" i="5"/>
  <c r="AS121" i="5"/>
  <c r="O141" i="5"/>
  <c r="AU141" i="5"/>
  <c r="AJ142" i="5"/>
  <c r="BP142" i="5"/>
  <c r="BX126" i="5"/>
  <c r="AO32" i="4"/>
  <c r="AO20" i="4"/>
  <c r="AO34" i="4"/>
  <c r="AO22" i="4"/>
  <c r="AU138" i="5"/>
  <c r="BL125" i="5"/>
  <c r="BA126" i="5"/>
  <c r="J127" i="5"/>
  <c r="AP127" i="5"/>
  <c r="O143" i="5"/>
  <c r="AU143" i="5"/>
  <c r="BG129" i="5"/>
  <c r="P130" i="5"/>
  <c r="AV130" i="5"/>
  <c r="E131" i="5"/>
  <c r="AK131" i="5"/>
  <c r="BQ131" i="5"/>
  <c r="Z132" i="5"/>
  <c r="BF132" i="5"/>
  <c r="AS125" i="5"/>
  <c r="W127" i="5"/>
  <c r="P128" i="5"/>
  <c r="BS128" i="5"/>
  <c r="AB129" i="5"/>
  <c r="BH129" i="5"/>
  <c r="Q130" i="5"/>
  <c r="BQ144" i="5"/>
  <c r="O146" i="5"/>
  <c r="AU146" i="5"/>
  <c r="AJ147" i="5"/>
  <c r="BP147" i="5"/>
  <c r="BI151" i="5"/>
  <c r="BS127" i="5"/>
  <c r="G130" i="5"/>
  <c r="BH131" i="5"/>
  <c r="BA132" i="5"/>
  <c r="AW150" i="5"/>
  <c r="D143" i="5"/>
  <c r="AW156" i="5"/>
  <c r="P159" i="5"/>
  <c r="AU157" i="5"/>
  <c r="AJ158" i="5"/>
  <c r="BK145" i="5"/>
  <c r="BJ155" i="5"/>
  <c r="Y132" i="5"/>
  <c r="BN166" i="5"/>
  <c r="AS171" i="5"/>
  <c r="R158" i="5"/>
  <c r="O165" i="5"/>
  <c r="AO169" i="5"/>
  <c r="AD170" i="5"/>
  <c r="C141" i="5"/>
  <c r="AH173" i="5"/>
  <c r="AW176" i="5"/>
  <c r="AA178" i="5"/>
  <c r="K177" i="5"/>
  <c r="BW177" i="5"/>
  <c r="BG172" i="5"/>
  <c r="AH121" i="5"/>
  <c r="AX121" i="5"/>
  <c r="G122" i="5"/>
  <c r="AM122" i="5"/>
  <c r="BS122" i="5"/>
  <c r="AB123" i="5"/>
  <c r="BH123" i="5"/>
  <c r="Q124" i="5"/>
  <c r="F125" i="5"/>
  <c r="AE121" i="5"/>
  <c r="AU121" i="5"/>
  <c r="T137" i="5"/>
  <c r="AZ137" i="5"/>
  <c r="BU138" i="5"/>
  <c r="AJ121" i="5"/>
  <c r="AZ121" i="5"/>
  <c r="AD123" i="5"/>
  <c r="BJ123" i="5"/>
  <c r="AY124" i="5"/>
  <c r="H125" i="5"/>
  <c r="AN125" i="5"/>
  <c r="AM123" i="5"/>
  <c r="Q125" i="5"/>
  <c r="BJ125" i="5"/>
  <c r="S126" i="5"/>
  <c r="AY126" i="5"/>
  <c r="H127" i="5"/>
  <c r="AN127" i="5"/>
  <c r="AW136" i="5"/>
  <c r="U136" i="5"/>
  <c r="AQ153" i="5"/>
  <c r="AB128" i="5"/>
  <c r="W130" i="5"/>
  <c r="BT131" i="5"/>
  <c r="BI132" i="5"/>
  <c r="E150" i="5"/>
  <c r="O152" i="5"/>
  <c r="U156" i="5"/>
  <c r="BK158" i="5"/>
  <c r="AO132" i="5"/>
  <c r="N156" i="5"/>
  <c r="AS159" i="5"/>
  <c r="AZ131" i="5"/>
  <c r="I155" i="5"/>
  <c r="AW158" i="5"/>
  <c r="AA154" i="5"/>
  <c r="BW154" i="5"/>
  <c r="AA167" i="5"/>
  <c r="BJ158" i="5"/>
  <c r="BW166" i="5"/>
  <c r="BL167" i="5"/>
  <c r="BX170" i="5"/>
  <c r="C171" i="5"/>
  <c r="BL166" i="5"/>
  <c r="C156" i="5"/>
  <c r="BU167" i="5"/>
  <c r="BN170" i="5"/>
  <c r="C161" i="5"/>
  <c r="D162" i="5"/>
  <c r="C162" i="5"/>
  <c r="AZ179" i="5"/>
  <c r="BK177" i="5"/>
  <c r="N180" i="5"/>
  <c r="BG179" i="5"/>
  <c r="BG183" i="5"/>
  <c r="U185" i="5"/>
  <c r="BN194" i="5"/>
  <c r="K199" i="5"/>
  <c r="BW199" i="5"/>
  <c r="O203" i="5"/>
  <c r="AD206" i="5"/>
  <c r="C177" i="5"/>
  <c r="AJ185" i="5"/>
  <c r="U177" i="5"/>
  <c r="Q184" i="5"/>
  <c r="O190" i="5"/>
  <c r="AU190" i="5"/>
  <c r="D191" i="5"/>
  <c r="R197" i="5"/>
  <c r="AG200" i="5"/>
  <c r="BL203" i="5"/>
  <c r="AJ176" i="5"/>
  <c r="R184" i="5"/>
  <c r="AA189" i="5"/>
  <c r="P190" i="5"/>
  <c r="Q28" i="4"/>
  <c r="BA191" i="5"/>
  <c r="Q27" i="4"/>
  <c r="S42" i="4"/>
  <c r="BN203" i="5"/>
  <c r="BG196" i="5"/>
  <c r="BI175" i="5"/>
  <c r="R176" i="5"/>
  <c r="AG174" i="5"/>
  <c r="K176" i="5"/>
  <c r="AA195" i="5"/>
  <c r="BK199" i="5"/>
  <c r="BN206" i="5"/>
  <c r="C197" i="5"/>
  <c r="AG182" i="5"/>
  <c r="BG175" i="5"/>
  <c r="K182" i="5"/>
  <c r="BW182" i="5"/>
  <c r="BL183" i="5"/>
  <c r="BZ189" i="5"/>
  <c r="AW196" i="5"/>
  <c r="O202" i="5"/>
  <c r="AU202" i="5"/>
  <c r="D203" i="5"/>
  <c r="BK175" i="5"/>
  <c r="AM181" i="5"/>
  <c r="AG183" i="5"/>
  <c r="K201" i="5"/>
  <c r="U190" i="5"/>
  <c r="C184" i="5"/>
  <c r="BN191" i="5"/>
  <c r="AG194" i="5"/>
  <c r="C176" i="5"/>
  <c r="O176" i="5"/>
  <c r="AG189" i="5"/>
  <c r="K191" i="5"/>
  <c r="AA207" i="5"/>
  <c r="C185" i="5"/>
  <c r="AA194" i="5"/>
  <c r="P195" i="5"/>
  <c r="U196" i="5"/>
  <c r="BP185" i="5"/>
  <c r="O175" i="5"/>
  <c r="U180" i="5"/>
  <c r="D186" i="5"/>
  <c r="BP186" i="5"/>
  <c r="AW195" i="5"/>
  <c r="BK201" i="5"/>
  <c r="N204" i="5"/>
  <c r="AS207" i="5"/>
  <c r="C200" i="5"/>
  <c r="AJ197" i="5"/>
  <c r="BU186" i="5"/>
  <c r="E198" i="5"/>
  <c r="AC181" i="5"/>
  <c r="BI181" i="5"/>
  <c r="R182" i="5"/>
  <c r="BS183" i="5"/>
  <c r="P188" i="5"/>
  <c r="Q26" i="4"/>
  <c r="O191" i="5"/>
  <c r="AD194" i="5"/>
  <c r="AW201" i="5"/>
  <c r="AA203" i="5"/>
  <c r="C189" i="5"/>
  <c r="BN178" i="5"/>
  <c r="AU179" i="5"/>
  <c r="AA190" i="5"/>
  <c r="Q29" i="4"/>
  <c r="O194" i="5"/>
  <c r="BP195" i="5"/>
  <c r="R201" i="5"/>
  <c r="AG204" i="5"/>
  <c r="BG206" i="5"/>
  <c r="Q23" i="4"/>
  <c r="AU181" i="5"/>
  <c r="R188" i="5"/>
  <c r="AQ193" i="5"/>
  <c r="U195" i="5"/>
  <c r="AO199" i="5"/>
  <c r="AM205" i="5"/>
  <c r="AG207" i="5"/>
  <c r="AZ185" i="5"/>
  <c r="K188" i="5"/>
  <c r="BG200" i="5"/>
  <c r="W128" i="5"/>
  <c r="BC128" i="5"/>
  <c r="H130" i="5"/>
  <c r="BO130" i="5"/>
  <c r="S132" i="5"/>
  <c r="G132" i="5"/>
  <c r="AM157" i="5"/>
  <c r="BU152" i="5"/>
  <c r="BS159" i="5"/>
  <c r="N168" i="5"/>
  <c r="O137" i="5"/>
  <c r="AU137" i="5"/>
  <c r="AO139" i="5"/>
  <c r="AM121" i="5"/>
  <c r="BX137" i="5"/>
  <c r="AG138" i="5"/>
  <c r="K140" i="5"/>
  <c r="BX136" i="5"/>
  <c r="F123" i="5"/>
  <c r="AL123" i="5"/>
  <c r="BR123" i="5"/>
  <c r="G123" i="5"/>
  <c r="BH124" i="5"/>
  <c r="BB125" i="5"/>
  <c r="BG138" i="5"/>
  <c r="AG140" i="5"/>
  <c r="T139" i="5"/>
  <c r="AG141" i="5"/>
  <c r="K143" i="5"/>
  <c r="AO121" i="5"/>
  <c r="AL128" i="5"/>
  <c r="G129" i="5"/>
  <c r="AM129" i="5"/>
  <c r="BS129" i="5"/>
  <c r="AB130" i="5"/>
  <c r="BH130" i="5"/>
  <c r="Q131" i="5"/>
  <c r="F132" i="5"/>
  <c r="AL132" i="5"/>
  <c r="M125" i="5"/>
  <c r="G127" i="5"/>
  <c r="H128" i="5"/>
  <c r="BO128" i="5"/>
  <c r="X129" i="5"/>
  <c r="BD129" i="5"/>
  <c r="M130" i="5"/>
  <c r="BY130" i="5"/>
  <c r="BM125" i="5"/>
  <c r="AK127" i="5"/>
  <c r="Z128" i="5"/>
  <c r="BX128" i="5"/>
  <c r="BM129" i="5"/>
  <c r="V130" i="5"/>
  <c r="BB130" i="5"/>
  <c r="AD144" i="5"/>
  <c r="AA147" i="5"/>
  <c r="O149" i="5"/>
  <c r="D150" i="5"/>
  <c r="BP150" i="5"/>
  <c r="BE151" i="5"/>
  <c r="AW154" i="5"/>
  <c r="Q160" i="5"/>
  <c r="O161" i="5"/>
  <c r="BG153" i="5"/>
  <c r="AD158" i="5"/>
  <c r="T163" i="5"/>
  <c r="I164" i="5"/>
  <c r="BU164" i="5"/>
  <c r="K170" i="5"/>
  <c r="AQ165" i="5"/>
  <c r="BL171" i="5"/>
  <c r="AJ162" i="5"/>
  <c r="BF124" i="5"/>
  <c r="AK122" i="5"/>
  <c r="Z123" i="5"/>
  <c r="BF123" i="5"/>
  <c r="W123" i="5"/>
  <c r="BX124" i="5"/>
  <c r="BF125" i="5"/>
  <c r="Y128" i="5"/>
  <c r="BE128" i="5"/>
  <c r="K123" i="5"/>
  <c r="BL124" i="5"/>
  <c r="BC125" i="5"/>
  <c r="L126" i="5"/>
  <c r="AR126" i="5"/>
  <c r="V8" i="4"/>
  <c r="V13" i="4"/>
  <c r="V7" i="4"/>
  <c r="AN22" i="4"/>
  <c r="AN20" i="4"/>
  <c r="AN35" i="4"/>
  <c r="AN36" i="4"/>
  <c r="AN33" i="4"/>
  <c r="V12" i="4"/>
  <c r="V6" i="4"/>
  <c r="V11" i="4"/>
  <c r="AN26" i="4"/>
  <c r="AP26" i="4" s="1"/>
  <c r="AN23" i="4"/>
  <c r="AN24" i="4"/>
  <c r="AN21" i="4"/>
  <c r="AN37" i="4"/>
  <c r="V5" i="4"/>
  <c r="V10" i="4"/>
  <c r="V15" i="4"/>
  <c r="AN30" i="4"/>
  <c r="AP30" i="4" s="1"/>
  <c r="AN27" i="4"/>
  <c r="AP27" i="4" s="1"/>
  <c r="AN28" i="4"/>
  <c r="AP28" i="4" s="1"/>
  <c r="AN25" i="4"/>
  <c r="V9" i="4"/>
  <c r="V14" i="4"/>
  <c r="V16" i="4"/>
  <c r="AN34" i="4"/>
  <c r="AN31" i="4"/>
  <c r="AP31" i="4" s="1"/>
  <c r="AN32" i="4"/>
  <c r="AN29" i="4"/>
  <c r="AP29" i="4" s="1"/>
  <c r="Y125" i="5"/>
  <c r="AO125" i="5"/>
  <c r="S127" i="5"/>
  <c r="N128" i="5"/>
  <c r="BR128" i="5"/>
  <c r="AA129" i="5"/>
  <c r="BM130" i="5"/>
  <c r="V131" i="5"/>
  <c r="BB131" i="5"/>
  <c r="F126" i="5"/>
  <c r="AS127" i="5"/>
  <c r="E129" i="5"/>
  <c r="AK129" i="5"/>
  <c r="Z130" i="5"/>
  <c r="BF130" i="5"/>
  <c r="AP126" i="5"/>
  <c r="AT129" i="5"/>
  <c r="X131" i="5"/>
  <c r="AI132" i="5"/>
  <c r="BX149" i="5"/>
  <c r="BG152" i="5"/>
  <c r="K130" i="5"/>
  <c r="BL131" i="5"/>
  <c r="BC132" i="5"/>
  <c r="AG153" i="5"/>
  <c r="K155" i="5"/>
  <c r="BN153" i="5"/>
  <c r="AQ158" i="5"/>
  <c r="AF159" i="5"/>
  <c r="BZ153" i="5"/>
  <c r="AD160" i="5"/>
  <c r="D155" i="5"/>
  <c r="E162" i="5"/>
  <c r="BG155" i="5"/>
  <c r="O159" i="5"/>
  <c r="AG161" i="5"/>
  <c r="AV171" i="5"/>
  <c r="L128" i="5"/>
  <c r="BW170" i="5"/>
  <c r="AA177" i="5"/>
  <c r="P178" i="5"/>
  <c r="AQ172" i="5"/>
  <c r="E174" i="5"/>
  <c r="O121" i="5"/>
  <c r="BK122" i="5"/>
  <c r="I123" i="5"/>
  <c r="AO123" i="5"/>
  <c r="AD124" i="5"/>
  <c r="BJ124" i="5"/>
  <c r="S125" i="5"/>
  <c r="I122" i="5"/>
  <c r="AO122" i="5"/>
  <c r="AS128" i="5"/>
  <c r="AL122" i="5"/>
  <c r="P124" i="5"/>
  <c r="AQ125" i="5"/>
  <c r="BW125" i="5"/>
  <c r="AV126" i="5"/>
  <c r="E127" i="5"/>
  <c r="J122" i="5"/>
  <c r="BK123" i="5"/>
  <c r="AH125" i="5"/>
  <c r="BP125" i="5"/>
  <c r="Y126" i="5"/>
  <c r="BE126" i="5"/>
  <c r="N127" i="5"/>
  <c r="AT127" i="5"/>
  <c r="BZ127" i="5"/>
  <c r="AI128" i="5"/>
  <c r="S123" i="5"/>
  <c r="AT126" i="5"/>
  <c r="BM127" i="5"/>
  <c r="BB128" i="5"/>
  <c r="O129" i="5"/>
  <c r="AU129" i="5"/>
  <c r="D130" i="5"/>
  <c r="AJ130" i="5"/>
  <c r="BP130" i="5"/>
  <c r="Y131" i="5"/>
  <c r="BE131" i="5"/>
  <c r="N132" i="5"/>
  <c r="AT132" i="5"/>
  <c r="BZ132" i="5"/>
  <c r="AI123" i="5"/>
  <c r="AX126" i="5"/>
  <c r="BO127" i="5"/>
  <c r="BD128" i="5"/>
  <c r="P129" i="5"/>
  <c r="AV129" i="5"/>
  <c r="E130" i="5"/>
  <c r="AK130" i="5"/>
  <c r="BQ130" i="5"/>
  <c r="Z131" i="5"/>
  <c r="BF131" i="5"/>
  <c r="V126" i="5"/>
  <c r="BA127" i="5"/>
  <c r="AP128" i="5"/>
  <c r="I129" i="5"/>
  <c r="AO129" i="5"/>
  <c r="BU129" i="5"/>
  <c r="AD130" i="5"/>
  <c r="BJ130" i="5"/>
  <c r="S131" i="5"/>
  <c r="AY131" i="5"/>
  <c r="H132" i="5"/>
  <c r="AN132" i="5"/>
  <c r="BT132" i="5"/>
  <c r="AE127" i="5"/>
  <c r="BJ129" i="5"/>
  <c r="AN131" i="5"/>
  <c r="AQ132" i="5"/>
  <c r="U150" i="5"/>
  <c r="J126" i="5"/>
  <c r="AL129" i="5"/>
  <c r="P131" i="5"/>
  <c r="AE132" i="5"/>
  <c r="AG149" i="5"/>
  <c r="BG151" i="5"/>
  <c r="T131" i="5"/>
  <c r="AW152" i="5"/>
  <c r="BE160" i="5"/>
  <c r="AD156" i="5"/>
  <c r="T154" i="5"/>
  <c r="AQ160" i="5"/>
  <c r="AZ161" i="5"/>
  <c r="BN167" i="5"/>
  <c r="O130" i="5"/>
  <c r="AG164" i="5"/>
  <c r="AA166" i="5"/>
  <c r="R164" i="5"/>
  <c r="AM169" i="5"/>
  <c r="C139" i="5"/>
  <c r="BN171" i="5"/>
  <c r="C131" i="5"/>
  <c r="AC169" i="5"/>
  <c r="R170" i="5"/>
  <c r="BS171" i="5"/>
  <c r="Q172" i="5"/>
  <c r="O178" i="5"/>
  <c r="O177" i="5"/>
  <c r="AJ178" i="5"/>
  <c r="BP178" i="5"/>
  <c r="AW181" i="5"/>
  <c r="O187" i="5"/>
  <c r="AU187" i="5"/>
  <c r="D188" i="5"/>
  <c r="AC193" i="5"/>
  <c r="BI193" i="5"/>
  <c r="R194" i="5"/>
  <c r="BS195" i="5"/>
  <c r="I205" i="5"/>
  <c r="AO205" i="5"/>
  <c r="BU205" i="5"/>
  <c r="BX172" i="5"/>
  <c r="BK179" i="5"/>
  <c r="Q25" i="4"/>
  <c r="AH197" i="5"/>
  <c r="AW200" i="5"/>
  <c r="BQ204" i="5"/>
  <c r="AU206" i="5"/>
  <c r="AJ207" i="5"/>
  <c r="AS183" i="5"/>
  <c r="AQ189" i="5"/>
  <c r="BK193" i="5"/>
  <c r="AJ194" i="5"/>
  <c r="AS199" i="5"/>
  <c r="BG205" i="5"/>
  <c r="BQ207" i="5"/>
  <c r="BU173" i="5"/>
  <c r="BN195" i="5"/>
  <c r="AW206" i="5"/>
  <c r="BN207" i="5"/>
  <c r="AA176" i="5"/>
  <c r="O183" i="5"/>
  <c r="AG193" i="5"/>
  <c r="U197" i="5"/>
  <c r="AC205" i="5"/>
  <c r="BI205" i="5"/>
  <c r="R206" i="5"/>
  <c r="C186" i="5"/>
  <c r="P183" i="5"/>
  <c r="S40" i="4"/>
  <c r="Q21" i="4"/>
  <c r="B9" i="4"/>
  <c r="V32" i="4" s="1"/>
  <c r="AJ187" i="5"/>
  <c r="BG198" i="5"/>
  <c r="C190" i="5"/>
  <c r="U173" i="5"/>
  <c r="AW183" i="5"/>
  <c r="AA201" i="5"/>
  <c r="P202" i="5"/>
  <c r="AE205" i="5"/>
  <c r="BK205" i="5"/>
  <c r="AJ206" i="5"/>
  <c r="C183" i="5"/>
  <c r="U182" i="5"/>
  <c r="C204" i="5"/>
  <c r="BU198" i="5"/>
  <c r="AE176" i="5"/>
  <c r="AW189" i="5"/>
  <c r="AA191" i="5"/>
  <c r="Q30" i="4"/>
  <c r="S43" i="4"/>
  <c r="AG205" i="5"/>
  <c r="C201" i="5"/>
  <c r="K175" i="5"/>
  <c r="AU182" i="5"/>
  <c r="AJ183" i="5"/>
  <c r="BE184" i="5"/>
  <c r="BN189" i="5"/>
  <c r="AQ194" i="5"/>
  <c r="AF195" i="5"/>
  <c r="AW182" i="5"/>
  <c r="BG181" i="5"/>
  <c r="AO187" i="5"/>
  <c r="BX194" i="5"/>
  <c r="BP202" i="5"/>
  <c r="AD204" i="5"/>
  <c r="BX197" i="5"/>
  <c r="BQ180" i="5"/>
  <c r="AG185" i="5"/>
  <c r="AA187" i="5"/>
  <c r="I193" i="5"/>
  <c r="AO193" i="5"/>
  <c r="BU193" i="5"/>
  <c r="AZ180" i="5"/>
  <c r="AA175" i="5"/>
  <c r="AE194" i="5"/>
  <c r="AW204" i="5"/>
  <c r="BG184" i="5"/>
  <c r="BU177" i="5"/>
  <c r="J196" i="5"/>
  <c r="AJ198" i="5"/>
  <c r="AG186" i="5"/>
  <c r="AW202" i="5"/>
  <c r="AZ197" i="5"/>
  <c r="U198" i="5"/>
  <c r="AR122" i="5"/>
  <c r="BM123" i="5"/>
  <c r="V124" i="5"/>
  <c r="BB124" i="5"/>
  <c r="K139" i="5"/>
  <c r="P140" i="5"/>
  <c r="R137" i="5"/>
  <c r="BG141" i="5"/>
  <c r="BO125" i="5"/>
  <c r="X126" i="5"/>
  <c r="BD126" i="5"/>
  <c r="M127" i="5"/>
  <c r="AP122" i="5"/>
  <c r="AR125" i="5"/>
  <c r="BX125" i="5"/>
  <c r="BM126" i="5"/>
  <c r="V127" i="5"/>
  <c r="BB127" i="5"/>
  <c r="BN143" i="5"/>
  <c r="R141" i="5"/>
  <c r="AX146" i="5"/>
  <c r="AW144" i="5"/>
  <c r="BG146" i="5"/>
  <c r="P147" i="5"/>
  <c r="AV147" i="5"/>
  <c r="BA125" i="5"/>
  <c r="H131" i="5"/>
  <c r="BY128" i="5"/>
  <c r="BC130" i="5"/>
  <c r="M132" i="5"/>
  <c r="BY132" i="5"/>
  <c r="BR129" i="5"/>
  <c r="AP129" i="5"/>
  <c r="O142" i="5"/>
  <c r="AG162" i="5"/>
  <c r="K164" i="5"/>
  <c r="N165" i="5"/>
  <c r="BZ165" i="5"/>
  <c r="AJ170" i="5"/>
  <c r="C147" i="5"/>
  <c r="BG170" i="5"/>
  <c r="N121" i="5"/>
  <c r="AT121" i="5"/>
  <c r="AI122" i="5"/>
  <c r="BO122" i="5"/>
  <c r="X123" i="5"/>
  <c r="BD123" i="5"/>
  <c r="M124" i="5"/>
  <c r="BY124" i="5"/>
  <c r="P122" i="5"/>
  <c r="AK123" i="5"/>
  <c r="Z124" i="5"/>
  <c r="U137" i="5"/>
  <c r="AE139" i="5"/>
  <c r="AH137" i="5"/>
  <c r="BK141" i="5"/>
  <c r="T142" i="5"/>
  <c r="Q127" i="5"/>
  <c r="E121" i="5"/>
  <c r="AO23" i="4"/>
  <c r="AO35" i="4"/>
  <c r="E126" i="5"/>
  <c r="AK126" i="5"/>
  <c r="BQ126" i="5"/>
  <c r="Z127" i="5"/>
  <c r="BF127" i="5"/>
  <c r="AQ129" i="5"/>
  <c r="BW129" i="5"/>
  <c r="AF130" i="5"/>
  <c r="BL130" i="5"/>
  <c r="BA131" i="5"/>
  <c r="J132" i="5"/>
  <c r="AP132" i="5"/>
  <c r="BV132" i="5"/>
  <c r="AT122" i="5"/>
  <c r="BG127" i="5"/>
  <c r="AV128" i="5"/>
  <c r="L129" i="5"/>
  <c r="AR129" i="5"/>
  <c r="BX129" i="5"/>
  <c r="AW145" i="5"/>
  <c r="U144" i="5"/>
  <c r="AE146" i="5"/>
  <c r="BK146" i="5"/>
  <c r="BO123" i="5"/>
  <c r="BS130" i="5"/>
  <c r="AW153" i="5"/>
  <c r="AA155" i="5"/>
  <c r="BG158" i="5"/>
  <c r="U162" i="5"/>
  <c r="O164" i="5"/>
  <c r="BJ167" i="5"/>
  <c r="BN165" i="5"/>
  <c r="AG168" i="5"/>
  <c r="BG165" i="5"/>
  <c r="I169" i="5"/>
  <c r="BU169" i="5"/>
  <c r="BJ170" i="5"/>
  <c r="BW178" i="5"/>
  <c r="AQ177" i="5"/>
  <c r="U179" i="5"/>
  <c r="U174" i="5"/>
  <c r="W122" i="5"/>
  <c r="BC122" i="5"/>
  <c r="L123" i="5"/>
  <c r="AR123" i="5"/>
  <c r="BX123" i="5"/>
  <c r="AG124" i="5"/>
  <c r="BM124" i="5"/>
  <c r="V125" i="5"/>
  <c r="BP137" i="5"/>
  <c r="BP121" i="5"/>
  <c r="BE122" i="5"/>
  <c r="N123" i="5"/>
  <c r="AT123" i="5"/>
  <c r="BZ123" i="5"/>
  <c r="AI124" i="5"/>
  <c r="BO124" i="5"/>
  <c r="X125" i="5"/>
  <c r="AX122" i="5"/>
  <c r="AB124" i="5"/>
  <c r="AT125" i="5"/>
  <c r="BZ125" i="5"/>
  <c r="AI126" i="5"/>
  <c r="BO126" i="5"/>
  <c r="X127" i="5"/>
  <c r="BD127" i="5"/>
  <c r="BG140" i="5"/>
  <c r="P126" i="5"/>
  <c r="BU141" i="5"/>
  <c r="K153" i="5"/>
  <c r="BQ125" i="5"/>
  <c r="AH129" i="5"/>
  <c r="L131" i="5"/>
  <c r="AC132" i="5"/>
  <c r="AQ148" i="5"/>
  <c r="AW149" i="5"/>
  <c r="BW151" i="5"/>
  <c r="BF129" i="5"/>
  <c r="BN160" i="5"/>
  <c r="BC127" i="5"/>
  <c r="BG159" i="5"/>
  <c r="BP161" i="5"/>
  <c r="AW165" i="5"/>
  <c r="BG167" i="5"/>
  <c r="I157" i="5"/>
  <c r="U168" i="5"/>
  <c r="C140" i="5"/>
  <c r="AS169" i="5"/>
  <c r="AG181" i="5"/>
  <c r="Q22" i="4"/>
  <c r="AW197" i="5"/>
  <c r="AA199" i="5"/>
  <c r="BG199" i="5"/>
  <c r="P200" i="5"/>
  <c r="U201" i="5"/>
  <c r="AU203" i="5"/>
  <c r="BJ206" i="5"/>
  <c r="AG180" i="5"/>
  <c r="U204" i="5"/>
  <c r="BK206" i="5"/>
  <c r="AU175" i="5"/>
  <c r="U191" i="5"/>
  <c r="U207" i="5"/>
  <c r="AA188" i="5"/>
  <c r="O188" i="5"/>
  <c r="Q31" i="4"/>
  <c r="AS175" i="5"/>
  <c r="BG195" i="5"/>
  <c r="D200" i="5"/>
  <c r="O179" i="5"/>
  <c r="BX182" i="5"/>
  <c r="BJ191" i="5"/>
  <c r="BJ203" i="5"/>
  <c r="AO181" i="5"/>
  <c r="BN180" i="5"/>
  <c r="BN192" i="5"/>
  <c r="BP197" i="5"/>
  <c r="BW187" i="5"/>
  <c r="U189" i="5"/>
  <c r="R185" i="5"/>
  <c r="Y199" i="5"/>
  <c r="BG150" i="5" l="1"/>
  <c r="AF158" i="5"/>
  <c r="BG162" i="5"/>
  <c r="I203" i="5"/>
  <c r="BW172" i="5"/>
  <c r="AJ139" i="5"/>
  <c r="AJ175" i="5"/>
  <c r="AJ200" i="5"/>
  <c r="AJ152" i="5"/>
  <c r="AA158" i="5"/>
  <c r="D184" i="5"/>
  <c r="AA146" i="5"/>
  <c r="AA170" i="5"/>
  <c r="D172" i="5"/>
  <c r="Q197" i="5"/>
  <c r="BW139" i="5"/>
  <c r="BW163" i="5"/>
  <c r="AA182" i="5"/>
  <c r="I179" i="5"/>
  <c r="J172" i="5"/>
  <c r="BG193" i="5"/>
  <c r="BG169" i="5"/>
  <c r="Q149" i="5"/>
  <c r="BG207" i="5"/>
  <c r="BG171" i="5"/>
  <c r="BG187" i="5"/>
  <c r="BG163" i="5"/>
  <c r="J148" i="5"/>
  <c r="AJ166" i="5"/>
  <c r="D148" i="5"/>
  <c r="BW148" i="5"/>
  <c r="AJ151" i="5"/>
  <c r="I191" i="5"/>
  <c r="Q185" i="5"/>
  <c r="I167" i="5"/>
  <c r="BW184" i="5"/>
  <c r="N188" i="5"/>
  <c r="BQ191" i="5"/>
  <c r="BQ185" i="5"/>
  <c r="G182" i="5"/>
  <c r="BQ203" i="5"/>
  <c r="Q180" i="5"/>
  <c r="G206" i="5"/>
  <c r="N140" i="5"/>
  <c r="BQ173" i="5"/>
  <c r="BU155" i="5"/>
  <c r="N152" i="5"/>
  <c r="N164" i="5"/>
  <c r="C152" i="5"/>
  <c r="C164" i="5"/>
  <c r="N176" i="5"/>
  <c r="BJ184" i="5"/>
  <c r="L148" i="5"/>
  <c r="BB148" i="5"/>
  <c r="BS138" i="5"/>
  <c r="BS198" i="5"/>
  <c r="BS162" i="5"/>
  <c r="AZ147" i="5"/>
  <c r="BS150" i="5"/>
  <c r="BB172" i="5"/>
  <c r="BB160" i="5"/>
  <c r="AH154" i="5"/>
  <c r="AZ186" i="5"/>
  <c r="AA151" i="5"/>
  <c r="AA163" i="5"/>
  <c r="AE187" i="5"/>
  <c r="AZ150" i="5"/>
  <c r="AQ150" i="5"/>
  <c r="AZ162" i="5"/>
  <c r="BM136" i="5"/>
  <c r="AQ198" i="5"/>
  <c r="AZ138" i="5"/>
  <c r="AQ174" i="5"/>
  <c r="AE206" i="5"/>
  <c r="AZ198" i="5"/>
  <c r="AQ186" i="5"/>
  <c r="BM196" i="5"/>
  <c r="BI160" i="5"/>
  <c r="AA141" i="5"/>
  <c r="AA165" i="5"/>
  <c r="BM148" i="5"/>
  <c r="BM184" i="5"/>
  <c r="AJ137" i="5"/>
  <c r="AJ149" i="5"/>
  <c r="AJ161" i="5"/>
  <c r="D136" i="5"/>
  <c r="D160" i="5"/>
  <c r="AA183" i="5"/>
  <c r="AA171" i="5"/>
  <c r="C172" i="5"/>
  <c r="C136" i="5"/>
  <c r="C160" i="5"/>
  <c r="C148" i="5"/>
  <c r="BQ138" i="5"/>
  <c r="AV198" i="5"/>
  <c r="AY148" i="5"/>
  <c r="G194" i="5"/>
  <c r="G170" i="5"/>
  <c r="BH167" i="5"/>
  <c r="AP24" i="4"/>
  <c r="BU206" i="5"/>
  <c r="W189" i="5"/>
  <c r="G199" i="5"/>
  <c r="L176" i="5"/>
  <c r="AF191" i="5"/>
  <c r="H185" i="5"/>
  <c r="AP148" i="5"/>
  <c r="BY162" i="5"/>
  <c r="E195" i="5"/>
  <c r="AB173" i="5"/>
  <c r="T178" i="5"/>
  <c r="E159" i="5"/>
  <c r="BY150" i="5"/>
  <c r="AV162" i="5"/>
  <c r="AY184" i="5"/>
  <c r="BH155" i="5"/>
  <c r="AV186" i="5"/>
  <c r="AY196" i="5"/>
  <c r="BH143" i="5"/>
  <c r="AN161" i="5"/>
  <c r="AV174" i="5"/>
  <c r="AY172" i="5"/>
  <c r="AY160" i="5"/>
  <c r="BH179" i="5"/>
  <c r="AN173" i="5"/>
  <c r="J180" i="5"/>
  <c r="D185" i="5"/>
  <c r="AZ195" i="5"/>
  <c r="BX181" i="5"/>
  <c r="BQ190" i="5"/>
  <c r="AV206" i="5"/>
  <c r="BE195" i="5"/>
  <c r="G175" i="5"/>
  <c r="BY174" i="5"/>
  <c r="D195" i="5"/>
  <c r="G163" i="5"/>
  <c r="BY198" i="5"/>
  <c r="BN148" i="5"/>
  <c r="AB161" i="5"/>
  <c r="BX193" i="5"/>
  <c r="AG196" i="5"/>
  <c r="D173" i="5"/>
  <c r="D137" i="5"/>
  <c r="AB149" i="5"/>
  <c r="BX157" i="5"/>
  <c r="T202" i="5"/>
  <c r="AH190" i="5"/>
  <c r="AP136" i="5"/>
  <c r="L164" i="5"/>
  <c r="AF179" i="5"/>
  <c r="W153" i="5"/>
  <c r="BY186" i="5"/>
  <c r="H149" i="5"/>
  <c r="AD172" i="5"/>
  <c r="AP25" i="4"/>
  <c r="BA136" i="5"/>
  <c r="L160" i="5"/>
  <c r="N153" i="5"/>
  <c r="BJ196" i="5"/>
  <c r="AV161" i="5"/>
  <c r="AP196" i="5"/>
  <c r="AP160" i="5"/>
  <c r="W146" i="5"/>
  <c r="BM172" i="5"/>
  <c r="AH187" i="5"/>
  <c r="AI148" i="5"/>
  <c r="AN185" i="5"/>
  <c r="R136" i="5"/>
  <c r="T143" i="5"/>
  <c r="BI148" i="5"/>
  <c r="BU151" i="5"/>
  <c r="BV196" i="5"/>
  <c r="L172" i="5"/>
  <c r="T204" i="5"/>
  <c r="R148" i="5"/>
  <c r="BI136" i="5"/>
  <c r="BQ179" i="5"/>
  <c r="AP20" i="4"/>
  <c r="L136" i="5"/>
  <c r="J136" i="5"/>
  <c r="BU199" i="5"/>
  <c r="J160" i="5"/>
  <c r="L196" i="5"/>
  <c r="AP184" i="5"/>
  <c r="AH157" i="5"/>
  <c r="T201" i="5"/>
  <c r="W165" i="5"/>
  <c r="BT172" i="5"/>
  <c r="BH191" i="5"/>
  <c r="AQ162" i="5"/>
  <c r="AN149" i="5"/>
  <c r="AN197" i="5"/>
  <c r="BB196" i="5"/>
  <c r="R172" i="5"/>
  <c r="AV138" i="5"/>
  <c r="BU175" i="5"/>
  <c r="T140" i="5"/>
  <c r="AQ143" i="5"/>
  <c r="AE189" i="5"/>
  <c r="BU185" i="5"/>
  <c r="BZ161" i="5"/>
  <c r="I147" i="5"/>
  <c r="U145" i="5"/>
  <c r="AZ190" i="5"/>
  <c r="AE177" i="5"/>
  <c r="T160" i="5"/>
  <c r="T147" i="5"/>
  <c r="AE149" i="5"/>
  <c r="Q144" i="5"/>
  <c r="AH179" i="5"/>
  <c r="AZ177" i="5"/>
  <c r="AQ191" i="5"/>
  <c r="BQ142" i="5"/>
  <c r="Q192" i="5"/>
  <c r="R204" i="5"/>
  <c r="U193" i="5"/>
  <c r="I160" i="5"/>
  <c r="BK136" i="5"/>
  <c r="Q150" i="5"/>
  <c r="I148" i="5"/>
  <c r="AE141" i="5"/>
  <c r="AF166" i="5"/>
  <c r="BQ154" i="5"/>
  <c r="AH191" i="5"/>
  <c r="AQ175" i="5"/>
  <c r="BQ166" i="5"/>
  <c r="Z160" i="5"/>
  <c r="AQ151" i="5"/>
  <c r="BQ150" i="5"/>
  <c r="AH143" i="5"/>
  <c r="BQ186" i="5"/>
  <c r="AZ202" i="5"/>
  <c r="BK172" i="5"/>
  <c r="AH150" i="5"/>
  <c r="AI160" i="5"/>
  <c r="H160" i="5"/>
  <c r="BA199" i="5"/>
  <c r="AE161" i="5"/>
  <c r="AA196" i="5"/>
  <c r="BQ174" i="5"/>
  <c r="BQ162" i="5"/>
  <c r="Q162" i="5"/>
  <c r="Z136" i="5"/>
  <c r="BZ197" i="5"/>
  <c r="I207" i="5"/>
  <c r="T207" i="5"/>
  <c r="AQ199" i="5"/>
  <c r="AH167" i="5"/>
  <c r="BZ173" i="5"/>
  <c r="AF142" i="5"/>
  <c r="AF202" i="5"/>
  <c r="T200" i="5"/>
  <c r="Q174" i="5"/>
  <c r="AF178" i="5"/>
  <c r="AH198" i="5"/>
  <c r="BZ168" i="5"/>
  <c r="D156" i="5"/>
  <c r="AH195" i="5"/>
  <c r="Q171" i="5"/>
  <c r="T195" i="5"/>
  <c r="AQ203" i="5"/>
  <c r="I184" i="5"/>
  <c r="BQ178" i="5"/>
  <c r="AQ167" i="5"/>
  <c r="AP22" i="4"/>
  <c r="Q198" i="5"/>
  <c r="AE197" i="5"/>
  <c r="BU197" i="5"/>
  <c r="T148" i="5"/>
  <c r="BZ149" i="5"/>
  <c r="AH203" i="5"/>
  <c r="AQ155" i="5"/>
  <c r="AH162" i="5"/>
  <c r="BZ156" i="5"/>
  <c r="AH159" i="5"/>
  <c r="AW184" i="5"/>
  <c r="AW148" i="5"/>
  <c r="AW160" i="5"/>
  <c r="AP32" i="4"/>
  <c r="AH163" i="5"/>
  <c r="D180" i="5"/>
  <c r="D168" i="5"/>
  <c r="AH171" i="5"/>
  <c r="AH147" i="5"/>
  <c r="BT160" i="5"/>
  <c r="BT184" i="5"/>
  <c r="AH199" i="5"/>
  <c r="AI172" i="5"/>
  <c r="Q159" i="5"/>
  <c r="AZ153" i="5"/>
  <c r="AZ189" i="5"/>
  <c r="BA175" i="5"/>
  <c r="AF154" i="5"/>
  <c r="Q138" i="5"/>
  <c r="AP33" i="4"/>
  <c r="AH186" i="5"/>
  <c r="BZ204" i="5"/>
  <c r="H136" i="5"/>
  <c r="D204" i="5"/>
  <c r="AH207" i="5"/>
  <c r="BT148" i="5"/>
  <c r="AH151" i="5"/>
  <c r="AI184" i="5"/>
  <c r="Q183" i="5"/>
  <c r="Q195" i="5"/>
  <c r="AZ201" i="5"/>
  <c r="H184" i="5"/>
  <c r="BA163" i="5"/>
  <c r="BA187" i="5"/>
  <c r="AE137" i="5"/>
  <c r="J144" i="5"/>
  <c r="AE173" i="5"/>
  <c r="BZ137" i="5"/>
  <c r="AH174" i="5"/>
  <c r="BZ180" i="5"/>
  <c r="BZ192" i="5"/>
  <c r="D192" i="5"/>
  <c r="AH175" i="5"/>
  <c r="AI196" i="5"/>
  <c r="Q207" i="5"/>
  <c r="AZ165" i="5"/>
  <c r="BA151" i="5"/>
  <c r="V22" i="4"/>
  <c r="V31" i="4"/>
  <c r="AQ28" i="4"/>
  <c r="BI184" i="5"/>
  <c r="BI172" i="5"/>
  <c r="D182" i="5"/>
  <c r="D170" i="5"/>
  <c r="AH194" i="5"/>
  <c r="AH201" i="5"/>
  <c r="AH153" i="5"/>
  <c r="AH141" i="5"/>
  <c r="AH177" i="5"/>
  <c r="AV187" i="5"/>
  <c r="AV151" i="5"/>
  <c r="AV163" i="5"/>
  <c r="U142" i="5"/>
  <c r="U154" i="5"/>
  <c r="U166" i="5"/>
  <c r="AE143" i="5"/>
  <c r="T192" i="5"/>
  <c r="BI191" i="5"/>
  <c r="E179" i="5"/>
  <c r="AP37" i="4"/>
  <c r="BU139" i="5"/>
  <c r="BZ160" i="5"/>
  <c r="BU179" i="5"/>
  <c r="Y160" i="5"/>
  <c r="BZ148" i="5"/>
  <c r="AH205" i="5"/>
  <c r="Q155" i="5"/>
  <c r="Q203" i="5"/>
  <c r="Z173" i="5"/>
  <c r="E151" i="5"/>
  <c r="W170" i="5"/>
  <c r="T165" i="5"/>
  <c r="T177" i="5"/>
  <c r="L190" i="5"/>
  <c r="AV139" i="5"/>
  <c r="AE181" i="5"/>
  <c r="AE157" i="5"/>
  <c r="AE169" i="5"/>
  <c r="E197" i="5"/>
  <c r="E161" i="5"/>
  <c r="E149" i="5"/>
  <c r="AV194" i="5"/>
  <c r="AV170" i="5"/>
  <c r="AV142" i="5"/>
  <c r="AV154" i="5"/>
  <c r="BU194" i="5"/>
  <c r="BU170" i="5"/>
  <c r="BU158" i="5"/>
  <c r="D159" i="5"/>
  <c r="D171" i="5"/>
  <c r="D202" i="5"/>
  <c r="D154" i="5"/>
  <c r="AZ183" i="5"/>
  <c r="AZ171" i="5"/>
  <c r="T180" i="5"/>
  <c r="AZ207" i="5"/>
  <c r="AH166" i="5"/>
  <c r="BZ172" i="5"/>
  <c r="AE191" i="5"/>
  <c r="AH182" i="5"/>
  <c r="BU187" i="5"/>
  <c r="BU184" i="5"/>
  <c r="T190" i="5"/>
  <c r="T184" i="5"/>
  <c r="AD196" i="5"/>
  <c r="D178" i="5"/>
  <c r="T156" i="5"/>
  <c r="AE155" i="5"/>
  <c r="T136" i="5"/>
  <c r="AV178" i="5"/>
  <c r="D166" i="5"/>
  <c r="Q168" i="5"/>
  <c r="J156" i="5"/>
  <c r="L149" i="5"/>
  <c r="AP34" i="4"/>
  <c r="AQ34" i="4" s="1"/>
  <c r="AP21" i="4"/>
  <c r="AQ21" i="4" s="1"/>
  <c r="AP36" i="4"/>
  <c r="AQ36" i="4" s="1"/>
  <c r="L197" i="5"/>
  <c r="AE200" i="5"/>
  <c r="AE188" i="5"/>
  <c r="BA203" i="5"/>
  <c r="BA184" i="5"/>
  <c r="AV175" i="5"/>
  <c r="BA179" i="5"/>
  <c r="BQ160" i="5"/>
  <c r="AE145" i="5"/>
  <c r="D142" i="5"/>
  <c r="AH158" i="5"/>
  <c r="E171" i="5"/>
  <c r="AH178" i="5"/>
  <c r="Q204" i="5"/>
  <c r="U202" i="5"/>
  <c r="BU203" i="5"/>
  <c r="AV182" i="5"/>
  <c r="D183" i="5"/>
  <c r="L185" i="5"/>
  <c r="AH202" i="5"/>
  <c r="AV196" i="5"/>
  <c r="D207" i="5"/>
  <c r="AV160" i="5"/>
  <c r="BF136" i="5"/>
  <c r="AH145" i="5"/>
  <c r="G191" i="5"/>
  <c r="Q167" i="5"/>
  <c r="BH178" i="5"/>
  <c r="BH202" i="5"/>
  <c r="L200" i="5"/>
  <c r="Z197" i="5"/>
  <c r="E175" i="5"/>
  <c r="W158" i="5"/>
  <c r="W206" i="5"/>
  <c r="BE157" i="5"/>
  <c r="AF167" i="5"/>
  <c r="T153" i="5"/>
  <c r="L202" i="5"/>
  <c r="L154" i="5"/>
  <c r="W201" i="5"/>
  <c r="G187" i="5"/>
  <c r="S196" i="5"/>
  <c r="T174" i="5"/>
  <c r="T138" i="5"/>
  <c r="AF206" i="5"/>
  <c r="H172" i="5"/>
  <c r="H161" i="5"/>
  <c r="H197" i="5"/>
  <c r="AV137" i="5"/>
  <c r="T159" i="5"/>
  <c r="T171" i="5"/>
  <c r="AE201" i="5"/>
  <c r="AE153" i="5"/>
  <c r="BU149" i="5"/>
  <c r="BU161" i="5"/>
  <c r="T188" i="5"/>
  <c r="T164" i="5"/>
  <c r="T152" i="5"/>
  <c r="AZ142" i="5"/>
  <c r="AZ154" i="5"/>
  <c r="AZ166" i="5"/>
  <c r="AQ139" i="5"/>
  <c r="AQ163" i="5"/>
  <c r="BQ197" i="5"/>
  <c r="BQ149" i="5"/>
  <c r="BQ161" i="5"/>
  <c r="T179" i="5"/>
  <c r="T167" i="5"/>
  <c r="E143" i="5"/>
  <c r="E167" i="5"/>
  <c r="AH170" i="5"/>
  <c r="AE203" i="5"/>
  <c r="AE152" i="5"/>
  <c r="Y136" i="5"/>
  <c r="AV172" i="5"/>
  <c r="AA160" i="5"/>
  <c r="J168" i="5"/>
  <c r="BV160" i="5"/>
  <c r="D206" i="5"/>
  <c r="AV199" i="5"/>
  <c r="Y148" i="5"/>
  <c r="BF184" i="5"/>
  <c r="E163" i="5"/>
  <c r="Z185" i="5"/>
  <c r="W182" i="5"/>
  <c r="S148" i="5"/>
  <c r="AF170" i="5"/>
  <c r="T155" i="5"/>
  <c r="BE159" i="5"/>
  <c r="BE147" i="5"/>
  <c r="AE186" i="5"/>
  <c r="AE150" i="5"/>
  <c r="AE174" i="5"/>
  <c r="AF200" i="5"/>
  <c r="AF164" i="5"/>
  <c r="AV197" i="5"/>
  <c r="J192" i="5"/>
  <c r="BU146" i="5"/>
  <c r="AV159" i="5"/>
  <c r="AG136" i="5"/>
  <c r="AF188" i="5"/>
  <c r="AE179" i="5"/>
  <c r="T196" i="5"/>
  <c r="E203" i="5"/>
  <c r="BU191" i="5"/>
  <c r="AV185" i="5"/>
  <c r="E207" i="5"/>
  <c r="E191" i="5"/>
  <c r="T191" i="5"/>
  <c r="L161" i="5"/>
  <c r="Y172" i="5"/>
  <c r="AE162" i="5"/>
  <c r="L137" i="5"/>
  <c r="AV207" i="5"/>
  <c r="AE198" i="5"/>
  <c r="Y184" i="5"/>
  <c r="AV190" i="5"/>
  <c r="AH165" i="5"/>
  <c r="E137" i="5"/>
  <c r="BE171" i="5"/>
  <c r="AH146" i="5"/>
  <c r="BE207" i="5"/>
  <c r="D190" i="5"/>
  <c r="AV183" i="5"/>
  <c r="D194" i="5"/>
  <c r="E173" i="5"/>
  <c r="AF152" i="5"/>
  <c r="AV173" i="5"/>
  <c r="BS174" i="5"/>
  <c r="AV166" i="5"/>
  <c r="AE164" i="5"/>
  <c r="BF148" i="5"/>
  <c r="BF196" i="5"/>
  <c r="H148" i="5"/>
  <c r="AH169" i="5"/>
  <c r="G203" i="5"/>
  <c r="Q179" i="5"/>
  <c r="BH190" i="5"/>
  <c r="L152" i="5"/>
  <c r="L188" i="5"/>
  <c r="Z161" i="5"/>
  <c r="E199" i="5"/>
  <c r="BE205" i="5"/>
  <c r="BE169" i="5"/>
  <c r="AF155" i="5"/>
  <c r="AF203" i="5"/>
  <c r="T189" i="5"/>
  <c r="L166" i="5"/>
  <c r="W177" i="5"/>
  <c r="G151" i="5"/>
  <c r="T198" i="5"/>
  <c r="AF194" i="5"/>
  <c r="AF182" i="5"/>
  <c r="H173" i="5"/>
  <c r="T144" i="5"/>
  <c r="D146" i="5"/>
  <c r="E147" i="5"/>
  <c r="AE158" i="5"/>
  <c r="AE170" i="5"/>
  <c r="AH149" i="5"/>
  <c r="AH161" i="5"/>
  <c r="T199" i="5"/>
  <c r="T175" i="5"/>
  <c r="T151" i="5"/>
  <c r="AZ173" i="5"/>
  <c r="AZ149" i="5"/>
  <c r="AE175" i="5"/>
  <c r="AE163" i="5"/>
  <c r="AE151" i="5"/>
  <c r="D176" i="5"/>
  <c r="D164" i="5"/>
  <c r="D152" i="5"/>
  <c r="BZ201" i="5"/>
  <c r="BZ177" i="5"/>
  <c r="Q173" i="5"/>
  <c r="Q161" i="5"/>
  <c r="BV184" i="5"/>
  <c r="BV136" i="5"/>
  <c r="BV172" i="5"/>
  <c r="U184" i="5"/>
  <c r="U172" i="5"/>
  <c r="U160" i="5"/>
  <c r="U148" i="5"/>
  <c r="AD184" i="5"/>
  <c r="AD136" i="5"/>
  <c r="BQ196" i="5"/>
  <c r="BQ148" i="5"/>
  <c r="BQ172" i="5"/>
  <c r="BQ136" i="5"/>
  <c r="Q196" i="5"/>
  <c r="Q148" i="5"/>
  <c r="D149" i="5"/>
  <c r="D161" i="5"/>
  <c r="I196" i="5"/>
  <c r="I172" i="5"/>
  <c r="BU196" i="5"/>
  <c r="BU136" i="5"/>
  <c r="BU172" i="5"/>
  <c r="BU148" i="5"/>
  <c r="AG145" i="5"/>
  <c r="AG169" i="5"/>
  <c r="AG157" i="5"/>
  <c r="U205" i="5"/>
  <c r="U169" i="5"/>
  <c r="U157" i="5"/>
  <c r="BQ192" i="5"/>
  <c r="BQ168" i="5"/>
  <c r="AQ196" i="5"/>
  <c r="AQ136" i="5"/>
  <c r="BZ196" i="5"/>
  <c r="BZ136" i="5"/>
  <c r="BI203" i="5"/>
  <c r="BI167" i="5"/>
  <c r="BI179" i="5"/>
  <c r="BI155" i="5"/>
  <c r="AV184" i="5"/>
  <c r="AV148" i="5"/>
  <c r="AA172" i="5"/>
  <c r="AA148" i="5"/>
  <c r="AA136" i="5"/>
  <c r="S172" i="5"/>
  <c r="S136" i="5"/>
  <c r="AG184" i="5"/>
  <c r="AG160" i="5"/>
  <c r="AG148" i="5"/>
  <c r="Z184" i="5"/>
  <c r="Z148" i="5"/>
  <c r="Z172" i="5"/>
  <c r="BN184" i="5"/>
  <c r="BN136" i="5"/>
  <c r="BN172" i="5"/>
  <c r="BW196" i="5"/>
  <c r="BW136" i="5"/>
  <c r="K184" i="5"/>
  <c r="K148" i="5"/>
  <c r="K136" i="5"/>
  <c r="BA196" i="5"/>
  <c r="BA148" i="5"/>
  <c r="BA172" i="5"/>
  <c r="BK184" i="5"/>
  <c r="BK160" i="5"/>
  <c r="BK148" i="5"/>
  <c r="R168" i="5"/>
  <c r="R180" i="5"/>
  <c r="R156" i="5"/>
  <c r="R144" i="5"/>
  <c r="N201" i="5"/>
  <c r="N141" i="5"/>
  <c r="N177" i="5"/>
  <c r="BX184" i="5"/>
  <c r="BX160" i="5"/>
  <c r="I183" i="5"/>
  <c r="I171" i="5"/>
  <c r="I159" i="5"/>
  <c r="BQ143" i="5"/>
  <c r="BQ167" i="5"/>
  <c r="BG160" i="5"/>
  <c r="BG136" i="5"/>
  <c r="BJ148" i="5"/>
  <c r="BJ136" i="5"/>
  <c r="BJ172" i="5"/>
  <c r="AB185" i="5"/>
  <c r="AB137" i="5"/>
  <c r="BX145" i="5"/>
  <c r="BX169" i="5"/>
  <c r="BF168" i="5"/>
  <c r="BF204" i="5"/>
  <c r="BF180" i="5"/>
  <c r="BF192" i="5"/>
  <c r="BF144" i="5"/>
  <c r="BF156" i="5"/>
  <c r="AH204" i="5"/>
  <c r="AH144" i="5"/>
  <c r="AH192" i="5"/>
  <c r="AH168" i="5"/>
  <c r="AH156" i="5"/>
  <c r="AH180" i="5"/>
  <c r="BO165" i="5"/>
  <c r="BO201" i="5"/>
  <c r="BO141" i="5"/>
  <c r="BO189" i="5"/>
  <c r="BO153" i="5"/>
  <c r="BO177" i="5"/>
  <c r="AB175" i="5"/>
  <c r="AB187" i="5"/>
  <c r="AB139" i="5"/>
  <c r="AB163" i="5"/>
  <c r="AB199" i="5"/>
  <c r="AB151" i="5"/>
  <c r="AI139" i="5"/>
  <c r="AI163" i="5"/>
  <c r="AI199" i="5"/>
  <c r="AI175" i="5"/>
  <c r="AI187" i="5"/>
  <c r="AI151" i="5"/>
  <c r="BE137" i="5"/>
  <c r="BE173" i="5"/>
  <c r="BE161" i="5"/>
  <c r="BE149" i="5"/>
  <c r="BE197" i="5"/>
  <c r="BE185" i="5"/>
  <c r="BX198" i="5"/>
  <c r="BX174" i="5"/>
  <c r="BX162" i="5"/>
  <c r="BX186" i="5"/>
  <c r="BX138" i="5"/>
  <c r="BX150" i="5"/>
  <c r="W197" i="5"/>
  <c r="W173" i="5"/>
  <c r="W185" i="5"/>
  <c r="W137" i="5"/>
  <c r="W161" i="5"/>
  <c r="W149" i="5"/>
  <c r="BS145" i="5"/>
  <c r="BS205" i="5"/>
  <c r="BS181" i="5"/>
  <c r="BS193" i="5"/>
  <c r="BS169" i="5"/>
  <c r="BS157" i="5"/>
  <c r="AV191" i="5"/>
  <c r="AV179" i="5"/>
  <c r="AV155" i="5"/>
  <c r="AV143" i="5"/>
  <c r="AV203" i="5"/>
  <c r="AV167" i="5"/>
  <c r="AP183" i="5"/>
  <c r="AP147" i="5"/>
  <c r="AP171" i="5"/>
  <c r="AP195" i="5"/>
  <c r="AP207" i="5"/>
  <c r="AP159" i="5"/>
  <c r="AF193" i="5"/>
  <c r="AF181" i="5"/>
  <c r="AF205" i="5"/>
  <c r="AF145" i="5"/>
  <c r="AF157" i="5"/>
  <c r="AF169" i="5"/>
  <c r="BF178" i="5"/>
  <c r="BF142" i="5"/>
  <c r="BF190" i="5"/>
  <c r="BF202" i="5"/>
  <c r="BF154" i="5"/>
  <c r="BF166" i="5"/>
  <c r="E153" i="5"/>
  <c r="E189" i="5"/>
  <c r="E201" i="5"/>
  <c r="E141" i="5"/>
  <c r="E165" i="5"/>
  <c r="E177" i="5"/>
  <c r="Q190" i="5"/>
  <c r="Q202" i="5"/>
  <c r="Q142" i="5"/>
  <c r="Q166" i="5"/>
  <c r="Q154" i="5"/>
  <c r="Q178" i="5"/>
  <c r="BY187" i="5"/>
  <c r="BY175" i="5"/>
  <c r="BY199" i="5"/>
  <c r="BY151" i="5"/>
  <c r="BY139" i="5"/>
  <c r="BY163" i="5"/>
  <c r="BO137" i="5"/>
  <c r="BO185" i="5"/>
  <c r="BO161" i="5"/>
  <c r="BO197" i="5"/>
  <c r="BO149" i="5"/>
  <c r="BO173" i="5"/>
  <c r="AP168" i="5"/>
  <c r="AP144" i="5"/>
  <c r="AP180" i="5"/>
  <c r="AP204" i="5"/>
  <c r="AP192" i="5"/>
  <c r="AP156" i="5"/>
  <c r="BC205" i="5"/>
  <c r="BC181" i="5"/>
  <c r="BC169" i="5"/>
  <c r="BC193" i="5"/>
  <c r="BC145" i="5"/>
  <c r="BC157" i="5"/>
  <c r="H182" i="5"/>
  <c r="H206" i="5"/>
  <c r="H158" i="5"/>
  <c r="H170" i="5"/>
  <c r="H146" i="5"/>
  <c r="H194" i="5"/>
  <c r="BB166" i="5"/>
  <c r="BB142" i="5"/>
  <c r="BB202" i="5"/>
  <c r="BB178" i="5"/>
  <c r="BB190" i="5"/>
  <c r="BB154" i="5"/>
  <c r="AR176" i="5"/>
  <c r="AR164" i="5"/>
  <c r="AR152" i="5"/>
  <c r="AR140" i="5"/>
  <c r="AR188" i="5"/>
  <c r="AR200" i="5"/>
  <c r="X165" i="5"/>
  <c r="X177" i="5"/>
  <c r="X141" i="5"/>
  <c r="X189" i="5"/>
  <c r="X201" i="5"/>
  <c r="X153" i="5"/>
  <c r="V199" i="5"/>
  <c r="V151" i="5"/>
  <c r="V163" i="5"/>
  <c r="V175" i="5"/>
  <c r="V139" i="5"/>
  <c r="V187" i="5"/>
  <c r="P194" i="5"/>
  <c r="P182" i="5"/>
  <c r="P206" i="5"/>
  <c r="P146" i="5"/>
  <c r="P170" i="5"/>
  <c r="P158" i="5"/>
  <c r="BJ192" i="5"/>
  <c r="BJ144" i="5"/>
  <c r="BJ180" i="5"/>
  <c r="BJ204" i="5"/>
  <c r="BJ156" i="5"/>
  <c r="BJ168" i="5"/>
  <c r="H183" i="5"/>
  <c r="H171" i="5"/>
  <c r="H207" i="5"/>
  <c r="H195" i="5"/>
  <c r="H147" i="5"/>
  <c r="H159" i="5"/>
  <c r="AD181" i="5"/>
  <c r="AD205" i="5"/>
  <c r="AD193" i="5"/>
  <c r="AD169" i="5"/>
  <c r="AD145" i="5"/>
  <c r="AD157" i="5"/>
  <c r="AP191" i="5"/>
  <c r="AP179" i="5"/>
  <c r="AP203" i="5"/>
  <c r="AP143" i="5"/>
  <c r="AP155" i="5"/>
  <c r="AP167" i="5"/>
  <c r="Z170" i="5"/>
  <c r="Z194" i="5"/>
  <c r="Z182" i="5"/>
  <c r="Z146" i="5"/>
  <c r="Z158" i="5"/>
  <c r="Z206" i="5"/>
  <c r="AV204" i="5"/>
  <c r="AV156" i="5"/>
  <c r="AV168" i="5"/>
  <c r="AV180" i="5"/>
  <c r="AV144" i="5"/>
  <c r="AV192" i="5"/>
  <c r="AX201" i="5"/>
  <c r="AX177" i="5"/>
  <c r="AX165" i="5"/>
  <c r="AX189" i="5"/>
  <c r="AX141" i="5"/>
  <c r="AX153" i="5"/>
  <c r="N183" i="5"/>
  <c r="N195" i="5"/>
  <c r="N171" i="5"/>
  <c r="N147" i="5"/>
  <c r="N207" i="5"/>
  <c r="N159" i="5"/>
  <c r="AJ169" i="5"/>
  <c r="AJ205" i="5"/>
  <c r="AJ181" i="5"/>
  <c r="AJ145" i="5"/>
  <c r="AJ193" i="5"/>
  <c r="AJ157" i="5"/>
  <c r="BB191" i="5"/>
  <c r="BB179" i="5"/>
  <c r="BB155" i="5"/>
  <c r="BB143" i="5"/>
  <c r="BB203" i="5"/>
  <c r="BB167" i="5"/>
  <c r="AI167" i="5"/>
  <c r="AI143" i="5"/>
  <c r="AI155" i="5"/>
  <c r="AI179" i="5"/>
  <c r="AI203" i="5"/>
  <c r="AI191" i="5"/>
  <c r="BE189" i="5"/>
  <c r="BE201" i="5"/>
  <c r="BE153" i="5"/>
  <c r="BE177" i="5"/>
  <c r="BE141" i="5"/>
  <c r="BE165" i="5"/>
  <c r="BK198" i="5"/>
  <c r="BK150" i="5"/>
  <c r="BK186" i="5"/>
  <c r="BK138" i="5"/>
  <c r="BK162" i="5"/>
  <c r="BK174" i="5"/>
  <c r="BW152" i="5"/>
  <c r="BW188" i="5"/>
  <c r="BW164" i="5"/>
  <c r="BW176" i="5"/>
  <c r="BW200" i="5"/>
  <c r="BW140" i="5"/>
  <c r="AS167" i="5"/>
  <c r="AS203" i="5"/>
  <c r="AS191" i="5"/>
  <c r="AS143" i="5"/>
  <c r="AS155" i="5"/>
  <c r="AS179" i="5"/>
  <c r="AO174" i="5"/>
  <c r="AO186" i="5"/>
  <c r="AO198" i="5"/>
  <c r="AO162" i="5"/>
  <c r="AO138" i="5"/>
  <c r="AO150" i="5"/>
  <c r="BL158" i="5"/>
  <c r="BL194" i="5"/>
  <c r="BL182" i="5"/>
  <c r="BL206" i="5"/>
  <c r="BL146" i="5"/>
  <c r="BL170" i="5"/>
  <c r="AT204" i="5"/>
  <c r="AT156" i="5"/>
  <c r="AT168" i="5"/>
  <c r="AT180" i="5"/>
  <c r="AT192" i="5"/>
  <c r="AT144" i="5"/>
  <c r="AK156" i="5"/>
  <c r="AK180" i="5"/>
  <c r="AK144" i="5"/>
  <c r="AK192" i="5"/>
  <c r="AK204" i="5"/>
  <c r="AK168" i="5"/>
  <c r="BB206" i="5"/>
  <c r="BB194" i="5"/>
  <c r="BB146" i="5"/>
  <c r="BB182" i="5"/>
  <c r="BB158" i="5"/>
  <c r="BB170" i="5"/>
  <c r="BR179" i="5"/>
  <c r="BR191" i="5"/>
  <c r="BR203" i="5"/>
  <c r="BR143" i="5"/>
  <c r="BR167" i="5"/>
  <c r="BR155" i="5"/>
  <c r="Y200" i="5"/>
  <c r="Y164" i="5"/>
  <c r="Y188" i="5"/>
  <c r="Y140" i="5"/>
  <c r="Y152" i="5"/>
  <c r="Y176" i="5"/>
  <c r="AQ25" i="4"/>
  <c r="AS30" i="4"/>
  <c r="X11" i="4"/>
  <c r="AS26" i="4"/>
  <c r="AS22" i="4"/>
  <c r="L177" i="5"/>
  <c r="L165" i="5"/>
  <c r="L189" i="5"/>
  <c r="L141" i="5"/>
  <c r="L201" i="5"/>
  <c r="L153" i="5"/>
  <c r="BE203" i="5"/>
  <c r="BE179" i="5"/>
  <c r="BE155" i="5"/>
  <c r="BE191" i="5"/>
  <c r="BE143" i="5"/>
  <c r="BE167" i="5"/>
  <c r="W198" i="5"/>
  <c r="W174" i="5"/>
  <c r="W138" i="5"/>
  <c r="W186" i="5"/>
  <c r="W162" i="5"/>
  <c r="W150" i="5"/>
  <c r="BF139" i="5"/>
  <c r="BF151" i="5"/>
  <c r="BF187" i="5"/>
  <c r="BF175" i="5"/>
  <c r="BF163" i="5"/>
  <c r="BF199" i="5"/>
  <c r="BM204" i="5"/>
  <c r="BM156" i="5"/>
  <c r="BM192" i="5"/>
  <c r="BM180" i="5"/>
  <c r="BM144" i="5"/>
  <c r="BM168" i="5"/>
  <c r="BM200" i="5"/>
  <c r="BM176" i="5"/>
  <c r="BM152" i="5"/>
  <c r="BM188" i="5"/>
  <c r="BM140" i="5"/>
  <c r="BM164" i="5"/>
  <c r="X168" i="5"/>
  <c r="X144" i="5"/>
  <c r="X180" i="5"/>
  <c r="X204" i="5"/>
  <c r="X192" i="5"/>
  <c r="X156" i="5"/>
  <c r="M164" i="5"/>
  <c r="M188" i="5"/>
  <c r="M140" i="5"/>
  <c r="M200" i="5"/>
  <c r="M152" i="5"/>
  <c r="M176" i="5"/>
  <c r="BH181" i="5"/>
  <c r="BH205" i="5"/>
  <c r="BH193" i="5"/>
  <c r="BH157" i="5"/>
  <c r="BH145" i="5"/>
  <c r="BH169" i="5"/>
  <c r="G192" i="5"/>
  <c r="G204" i="5"/>
  <c r="G168" i="5"/>
  <c r="G180" i="5"/>
  <c r="G156" i="5"/>
  <c r="G144" i="5"/>
  <c r="G186" i="5"/>
  <c r="G162" i="5"/>
  <c r="G150" i="5"/>
  <c r="G198" i="5"/>
  <c r="G138" i="5"/>
  <c r="G174" i="5"/>
  <c r="H145" i="5"/>
  <c r="H193" i="5"/>
  <c r="H157" i="5"/>
  <c r="H181" i="5"/>
  <c r="H169" i="5"/>
  <c r="H205" i="5"/>
  <c r="V23" i="4"/>
  <c r="V28" i="4"/>
  <c r="BI183" i="5"/>
  <c r="BI207" i="5"/>
  <c r="BI159" i="5"/>
  <c r="BI171" i="5"/>
  <c r="BI195" i="5"/>
  <c r="BI147" i="5"/>
  <c r="H166" i="5"/>
  <c r="H190" i="5"/>
  <c r="H154" i="5"/>
  <c r="H202" i="5"/>
  <c r="H142" i="5"/>
  <c r="H178" i="5"/>
  <c r="Q176" i="5"/>
  <c r="Q188" i="5"/>
  <c r="Q164" i="5"/>
  <c r="Q152" i="5"/>
  <c r="Q200" i="5"/>
  <c r="Q140" i="5"/>
  <c r="AY199" i="5"/>
  <c r="AY187" i="5"/>
  <c r="AY163" i="5"/>
  <c r="AY175" i="5"/>
  <c r="AY151" i="5"/>
  <c r="AY139" i="5"/>
  <c r="AJ148" i="5"/>
  <c r="AJ136" i="5"/>
  <c r="AJ160" i="5"/>
  <c r="AJ196" i="5"/>
  <c r="AJ184" i="5"/>
  <c r="AJ172" i="5"/>
  <c r="AU136" i="5"/>
  <c r="AU184" i="5"/>
  <c r="AU196" i="5"/>
  <c r="AU172" i="5"/>
  <c r="AU160" i="5"/>
  <c r="AU148" i="5"/>
  <c r="BH198" i="5"/>
  <c r="BH174" i="5"/>
  <c r="BH186" i="5"/>
  <c r="BH150" i="5"/>
  <c r="BH138" i="5"/>
  <c r="BH162" i="5"/>
  <c r="G197" i="5"/>
  <c r="G173" i="5"/>
  <c r="G185" i="5"/>
  <c r="G161" i="5"/>
  <c r="G149" i="5"/>
  <c r="G137" i="5"/>
  <c r="Y183" i="5"/>
  <c r="Y171" i="5"/>
  <c r="Y207" i="5"/>
  <c r="Y195" i="5"/>
  <c r="Y159" i="5"/>
  <c r="Y147" i="5"/>
  <c r="BH206" i="5"/>
  <c r="BH182" i="5"/>
  <c r="BH194" i="5"/>
  <c r="BH170" i="5"/>
  <c r="BH146" i="5"/>
  <c r="BH158" i="5"/>
  <c r="BH180" i="5"/>
  <c r="BH204" i="5"/>
  <c r="BH192" i="5"/>
  <c r="BH156" i="5"/>
  <c r="BH144" i="5"/>
  <c r="BH168" i="5"/>
  <c r="W202" i="5"/>
  <c r="W178" i="5"/>
  <c r="W190" i="5"/>
  <c r="W166" i="5"/>
  <c r="W142" i="5"/>
  <c r="W154" i="5"/>
  <c r="BQ170" i="5"/>
  <c r="BQ182" i="5"/>
  <c r="BQ206" i="5"/>
  <c r="BQ194" i="5"/>
  <c r="BQ146" i="5"/>
  <c r="BQ158" i="5"/>
  <c r="P169" i="5"/>
  <c r="P205" i="5"/>
  <c r="P181" i="5"/>
  <c r="P193" i="5"/>
  <c r="P145" i="5"/>
  <c r="P157" i="5"/>
  <c r="AP190" i="5"/>
  <c r="AP154" i="5"/>
  <c r="AP166" i="5"/>
  <c r="AP178" i="5"/>
  <c r="AP202" i="5"/>
  <c r="AP142" i="5"/>
  <c r="AF184" i="5"/>
  <c r="AF160" i="5"/>
  <c r="AF196" i="5"/>
  <c r="AF148" i="5"/>
  <c r="AF136" i="5"/>
  <c r="AF172" i="5"/>
  <c r="J163" i="5"/>
  <c r="J199" i="5"/>
  <c r="J187" i="5"/>
  <c r="J151" i="5"/>
  <c r="J175" i="5"/>
  <c r="J139" i="5"/>
  <c r="AC151" i="5"/>
  <c r="AC187" i="5"/>
  <c r="AC175" i="5"/>
  <c r="AC163" i="5"/>
  <c r="AC199" i="5"/>
  <c r="AC139" i="5"/>
  <c r="AY197" i="5"/>
  <c r="AY161" i="5"/>
  <c r="AY149" i="5"/>
  <c r="AY173" i="5"/>
  <c r="AY185" i="5"/>
  <c r="AY137" i="5"/>
  <c r="AR170" i="5"/>
  <c r="AR206" i="5"/>
  <c r="AR182" i="5"/>
  <c r="AR194" i="5"/>
  <c r="AR146" i="5"/>
  <c r="AR158" i="5"/>
  <c r="BR206" i="5"/>
  <c r="BR194" i="5"/>
  <c r="BR158" i="5"/>
  <c r="BR182" i="5"/>
  <c r="BR146" i="5"/>
  <c r="BR170" i="5"/>
  <c r="AL178" i="5"/>
  <c r="AL202" i="5"/>
  <c r="AL190" i="5"/>
  <c r="AL154" i="5"/>
  <c r="AL166" i="5"/>
  <c r="AL142" i="5"/>
  <c r="AC178" i="5"/>
  <c r="AC154" i="5"/>
  <c r="AC190" i="5"/>
  <c r="AC202" i="5"/>
  <c r="AC166" i="5"/>
  <c r="AC142" i="5"/>
  <c r="AY176" i="5"/>
  <c r="AY200" i="5"/>
  <c r="AY188" i="5"/>
  <c r="AY152" i="5"/>
  <c r="AY164" i="5"/>
  <c r="AY140" i="5"/>
  <c r="BM185" i="5"/>
  <c r="BM173" i="5"/>
  <c r="BM197" i="5"/>
  <c r="BM149" i="5"/>
  <c r="BM137" i="5"/>
  <c r="BM161" i="5"/>
  <c r="AL175" i="5"/>
  <c r="AL199" i="5"/>
  <c r="AL187" i="5"/>
  <c r="AL151" i="5"/>
  <c r="AL163" i="5"/>
  <c r="AL139" i="5"/>
  <c r="BC172" i="5"/>
  <c r="BC136" i="5"/>
  <c r="BC184" i="5"/>
  <c r="BC196" i="5"/>
  <c r="BC160" i="5"/>
  <c r="BC148" i="5"/>
  <c r="S26" i="4"/>
  <c r="V24" i="4"/>
  <c r="Z201" i="5"/>
  <c r="Z177" i="5"/>
  <c r="Z141" i="5"/>
  <c r="Z153" i="5"/>
  <c r="Z189" i="5"/>
  <c r="Z165" i="5"/>
  <c r="BK207" i="5"/>
  <c r="BK147" i="5"/>
  <c r="BK171" i="5"/>
  <c r="BK159" i="5"/>
  <c r="BK195" i="5"/>
  <c r="BK183" i="5"/>
  <c r="K147" i="5"/>
  <c r="K183" i="5"/>
  <c r="K171" i="5"/>
  <c r="K207" i="5"/>
  <c r="K195" i="5"/>
  <c r="K159" i="5"/>
  <c r="BO170" i="5"/>
  <c r="BO146" i="5"/>
  <c r="BO182" i="5"/>
  <c r="BO206" i="5"/>
  <c r="BO194" i="5"/>
  <c r="BO158" i="5"/>
  <c r="N205" i="5"/>
  <c r="N193" i="5"/>
  <c r="N169" i="5"/>
  <c r="N145" i="5"/>
  <c r="N181" i="5"/>
  <c r="N157" i="5"/>
  <c r="J179" i="5"/>
  <c r="J191" i="5"/>
  <c r="J143" i="5"/>
  <c r="J155" i="5"/>
  <c r="J167" i="5"/>
  <c r="J203" i="5"/>
  <c r="J206" i="5"/>
  <c r="J146" i="5"/>
  <c r="J170" i="5"/>
  <c r="J194" i="5"/>
  <c r="J182" i="5"/>
  <c r="J158" i="5"/>
  <c r="BW143" i="5"/>
  <c r="BW155" i="5"/>
  <c r="BW191" i="5"/>
  <c r="BW203" i="5"/>
  <c r="BW179" i="5"/>
  <c r="BW167" i="5"/>
  <c r="BJ183" i="5"/>
  <c r="BJ147" i="5"/>
  <c r="BJ159" i="5"/>
  <c r="BJ171" i="5"/>
  <c r="BJ207" i="5"/>
  <c r="BJ195" i="5"/>
  <c r="AZ145" i="5"/>
  <c r="AZ193" i="5"/>
  <c r="AZ181" i="5"/>
  <c r="AZ157" i="5"/>
  <c r="AZ205" i="5"/>
  <c r="AZ169" i="5"/>
  <c r="BV203" i="5"/>
  <c r="BV179" i="5"/>
  <c r="BV143" i="5"/>
  <c r="BV167" i="5"/>
  <c r="BV155" i="5"/>
  <c r="BV191" i="5"/>
  <c r="AY143" i="5"/>
  <c r="AY179" i="5"/>
  <c r="AY203" i="5"/>
  <c r="AY191" i="5"/>
  <c r="AY155" i="5"/>
  <c r="AY167" i="5"/>
  <c r="AO189" i="5"/>
  <c r="AO141" i="5"/>
  <c r="AO165" i="5"/>
  <c r="AO201" i="5"/>
  <c r="AO153" i="5"/>
  <c r="AO177" i="5"/>
  <c r="BV197" i="5"/>
  <c r="BV137" i="5"/>
  <c r="BV185" i="5"/>
  <c r="BV149" i="5"/>
  <c r="BV161" i="5"/>
  <c r="BV173" i="5"/>
  <c r="AA138" i="5"/>
  <c r="AA186" i="5"/>
  <c r="AA174" i="5"/>
  <c r="AA150" i="5"/>
  <c r="AA162" i="5"/>
  <c r="AA198" i="5"/>
  <c r="BZ175" i="5"/>
  <c r="BZ139" i="5"/>
  <c r="BZ199" i="5"/>
  <c r="BZ151" i="5"/>
  <c r="BZ187" i="5"/>
  <c r="BZ163" i="5"/>
  <c r="Y138" i="5"/>
  <c r="Y186" i="5"/>
  <c r="Y150" i="5"/>
  <c r="Y174" i="5"/>
  <c r="Y162" i="5"/>
  <c r="Y198" i="5"/>
  <c r="W207" i="5"/>
  <c r="W195" i="5"/>
  <c r="W171" i="5"/>
  <c r="W147" i="5"/>
  <c r="W183" i="5"/>
  <c r="W159" i="5"/>
  <c r="BO147" i="5"/>
  <c r="BO183" i="5"/>
  <c r="BO195" i="5"/>
  <c r="BO207" i="5"/>
  <c r="BO171" i="5"/>
  <c r="BO159" i="5"/>
  <c r="BV193" i="5"/>
  <c r="BV145" i="5"/>
  <c r="BV181" i="5"/>
  <c r="BV205" i="5"/>
  <c r="BV157" i="5"/>
  <c r="BV169" i="5"/>
  <c r="BY190" i="5"/>
  <c r="BY166" i="5"/>
  <c r="BY142" i="5"/>
  <c r="BY178" i="5"/>
  <c r="BY202" i="5"/>
  <c r="BY154" i="5"/>
  <c r="F206" i="5"/>
  <c r="F194" i="5"/>
  <c r="F146" i="5"/>
  <c r="F182" i="5"/>
  <c r="F158" i="5"/>
  <c r="F170" i="5"/>
  <c r="AD141" i="5"/>
  <c r="AD189" i="5"/>
  <c r="AD153" i="5"/>
  <c r="AD177" i="5"/>
  <c r="AD201" i="5"/>
  <c r="AD165" i="5"/>
  <c r="BF137" i="5"/>
  <c r="BF161" i="5"/>
  <c r="BF197" i="5"/>
  <c r="BF149" i="5"/>
  <c r="BF185" i="5"/>
  <c r="BF173" i="5"/>
  <c r="AB153" i="5"/>
  <c r="AB141" i="5"/>
  <c r="AB189" i="5"/>
  <c r="AB201" i="5"/>
  <c r="AB177" i="5"/>
  <c r="AB165" i="5"/>
  <c r="V161" i="5"/>
  <c r="V197" i="5"/>
  <c r="V137" i="5"/>
  <c r="V185" i="5"/>
  <c r="V173" i="5"/>
  <c r="V149" i="5"/>
  <c r="L139" i="5"/>
  <c r="L199" i="5"/>
  <c r="L175" i="5"/>
  <c r="L187" i="5"/>
  <c r="L163" i="5"/>
  <c r="L151" i="5"/>
  <c r="BA185" i="5"/>
  <c r="BA137" i="5"/>
  <c r="BA173" i="5"/>
  <c r="BA161" i="5"/>
  <c r="BA149" i="5"/>
  <c r="BA197" i="5"/>
  <c r="BR181" i="5"/>
  <c r="BR157" i="5"/>
  <c r="BR169" i="5"/>
  <c r="BR145" i="5"/>
  <c r="BR193" i="5"/>
  <c r="BR205" i="5"/>
  <c r="BB153" i="5"/>
  <c r="BB165" i="5"/>
  <c r="BB141" i="5"/>
  <c r="BB201" i="5"/>
  <c r="BB189" i="5"/>
  <c r="BB177" i="5"/>
  <c r="H204" i="5"/>
  <c r="H192" i="5"/>
  <c r="H144" i="5"/>
  <c r="H180" i="5"/>
  <c r="H156" i="5"/>
  <c r="H168" i="5"/>
  <c r="V183" i="5"/>
  <c r="V207" i="5"/>
  <c r="V147" i="5"/>
  <c r="V195" i="5"/>
  <c r="V159" i="5"/>
  <c r="V171" i="5"/>
  <c r="BC144" i="5"/>
  <c r="BC192" i="5"/>
  <c r="BC180" i="5"/>
  <c r="BC204" i="5"/>
  <c r="BC156" i="5"/>
  <c r="BC168" i="5"/>
  <c r="BR188" i="5"/>
  <c r="BR140" i="5"/>
  <c r="BR152" i="5"/>
  <c r="BR164" i="5"/>
  <c r="BR200" i="5"/>
  <c r="BR176" i="5"/>
  <c r="BH184" i="5"/>
  <c r="BH148" i="5"/>
  <c r="BH172" i="5"/>
  <c r="BH136" i="5"/>
  <c r="BH196" i="5"/>
  <c r="BH160" i="5"/>
  <c r="M196" i="5"/>
  <c r="M148" i="5"/>
  <c r="M172" i="5"/>
  <c r="M160" i="5"/>
  <c r="M184" i="5"/>
  <c r="M136" i="5"/>
  <c r="M173" i="5"/>
  <c r="M149" i="5"/>
  <c r="M161" i="5"/>
  <c r="M185" i="5"/>
  <c r="M197" i="5"/>
  <c r="M137" i="5"/>
  <c r="M192" i="5"/>
  <c r="M180" i="5"/>
  <c r="M144" i="5"/>
  <c r="M204" i="5"/>
  <c r="M168" i="5"/>
  <c r="M156" i="5"/>
  <c r="AK160" i="5"/>
  <c r="AK148" i="5"/>
  <c r="AK184" i="5"/>
  <c r="AK196" i="5"/>
  <c r="AK172" i="5"/>
  <c r="AK136" i="5"/>
  <c r="BB185" i="5"/>
  <c r="BB149" i="5"/>
  <c r="BB173" i="5"/>
  <c r="BB161" i="5"/>
  <c r="BB137" i="5"/>
  <c r="BB197" i="5"/>
  <c r="F136" i="5"/>
  <c r="F148" i="5"/>
  <c r="F160" i="5"/>
  <c r="F196" i="5"/>
  <c r="F184" i="5"/>
  <c r="F172" i="5"/>
  <c r="BT155" i="5"/>
  <c r="BT191" i="5"/>
  <c r="BT179" i="5"/>
  <c r="BT203" i="5"/>
  <c r="BT167" i="5"/>
  <c r="BT143" i="5"/>
  <c r="AK195" i="5"/>
  <c r="AK159" i="5"/>
  <c r="AK147" i="5"/>
  <c r="AK183" i="5"/>
  <c r="AK207" i="5"/>
  <c r="AK171" i="5"/>
  <c r="BY192" i="5"/>
  <c r="BY180" i="5"/>
  <c r="BY168" i="5"/>
  <c r="BY144" i="5"/>
  <c r="BY204" i="5"/>
  <c r="BY156" i="5"/>
  <c r="X163" i="5"/>
  <c r="X187" i="5"/>
  <c r="X151" i="5"/>
  <c r="X139" i="5"/>
  <c r="X199" i="5"/>
  <c r="X175" i="5"/>
  <c r="BO156" i="5"/>
  <c r="BO204" i="5"/>
  <c r="BO192" i="5"/>
  <c r="BO168" i="5"/>
  <c r="BO180" i="5"/>
  <c r="BO144" i="5"/>
  <c r="BD196" i="5"/>
  <c r="BD184" i="5"/>
  <c r="BD148" i="5"/>
  <c r="BD172" i="5"/>
  <c r="BD136" i="5"/>
  <c r="BD160" i="5"/>
  <c r="BQ188" i="5"/>
  <c r="BQ140" i="5"/>
  <c r="BQ176" i="5"/>
  <c r="BQ164" i="5"/>
  <c r="BQ200" i="5"/>
  <c r="BQ152" i="5"/>
  <c r="AI165" i="5"/>
  <c r="AI189" i="5"/>
  <c r="AI141" i="5"/>
  <c r="AI153" i="5"/>
  <c r="AI201" i="5"/>
  <c r="AI177" i="5"/>
  <c r="AX149" i="5"/>
  <c r="AX197" i="5"/>
  <c r="AX137" i="5"/>
  <c r="AX173" i="5"/>
  <c r="AX185" i="5"/>
  <c r="AX161" i="5"/>
  <c r="BZ150" i="5"/>
  <c r="BZ198" i="5"/>
  <c r="BZ174" i="5"/>
  <c r="BZ186" i="5"/>
  <c r="BZ138" i="5"/>
  <c r="BZ162" i="5"/>
  <c r="BP136" i="5"/>
  <c r="BP196" i="5"/>
  <c r="BP172" i="5"/>
  <c r="BP184" i="5"/>
  <c r="BP148" i="5"/>
  <c r="BP160" i="5"/>
  <c r="V152" i="5"/>
  <c r="V164" i="5"/>
  <c r="V140" i="5"/>
  <c r="V200" i="5"/>
  <c r="V176" i="5"/>
  <c r="V188" i="5"/>
  <c r="AR150" i="5"/>
  <c r="AR138" i="5"/>
  <c r="AR198" i="5"/>
  <c r="AR174" i="5"/>
  <c r="AR186" i="5"/>
  <c r="AR162" i="5"/>
  <c r="BO186" i="5"/>
  <c r="BO150" i="5"/>
  <c r="BO138" i="5"/>
  <c r="BO198" i="5"/>
  <c r="BO162" i="5"/>
  <c r="BO174" i="5"/>
  <c r="BX204" i="5"/>
  <c r="BX192" i="5"/>
  <c r="BX156" i="5"/>
  <c r="BX144" i="5"/>
  <c r="BX180" i="5"/>
  <c r="BX168" i="5"/>
  <c r="BG154" i="5"/>
  <c r="BG202" i="5"/>
  <c r="BG142" i="5"/>
  <c r="BG190" i="5"/>
  <c r="BG178" i="5"/>
  <c r="BG166" i="5"/>
  <c r="J183" i="5"/>
  <c r="J147" i="5"/>
  <c r="J195" i="5"/>
  <c r="J207" i="5"/>
  <c r="J159" i="5"/>
  <c r="J171" i="5"/>
  <c r="BW204" i="5"/>
  <c r="BW192" i="5"/>
  <c r="BW168" i="5"/>
  <c r="BW144" i="5"/>
  <c r="BW180" i="5"/>
  <c r="BW156" i="5"/>
  <c r="Z166" i="5"/>
  <c r="Z190" i="5"/>
  <c r="Z202" i="5"/>
  <c r="Z154" i="5"/>
  <c r="Z142" i="5"/>
  <c r="Z178" i="5"/>
  <c r="Z151" i="5"/>
  <c r="Z163" i="5"/>
  <c r="Z175" i="5"/>
  <c r="Z199" i="5"/>
  <c r="Z187" i="5"/>
  <c r="Z139" i="5"/>
  <c r="M187" i="5"/>
  <c r="M199" i="5"/>
  <c r="M151" i="5"/>
  <c r="M139" i="5"/>
  <c r="M175" i="5"/>
  <c r="M163" i="5"/>
  <c r="AI185" i="5"/>
  <c r="AI197" i="5"/>
  <c r="AI149" i="5"/>
  <c r="AI137" i="5"/>
  <c r="AI173" i="5"/>
  <c r="AI161" i="5"/>
  <c r="BR204" i="5"/>
  <c r="BR156" i="5"/>
  <c r="BR144" i="5"/>
  <c r="BR192" i="5"/>
  <c r="BR180" i="5"/>
  <c r="BR168" i="5"/>
  <c r="BY191" i="5"/>
  <c r="BY167" i="5"/>
  <c r="BY143" i="5"/>
  <c r="BY179" i="5"/>
  <c r="BY203" i="5"/>
  <c r="BY155" i="5"/>
  <c r="BA200" i="5"/>
  <c r="BA188" i="5"/>
  <c r="BA140" i="5"/>
  <c r="BA176" i="5"/>
  <c r="BA152" i="5"/>
  <c r="BA164" i="5"/>
  <c r="V166" i="5"/>
  <c r="V154" i="5"/>
  <c r="V142" i="5"/>
  <c r="V202" i="5"/>
  <c r="V190" i="5"/>
  <c r="V178" i="5"/>
  <c r="AP197" i="5"/>
  <c r="AP185" i="5"/>
  <c r="AP161" i="5"/>
  <c r="AP137" i="5"/>
  <c r="AP173" i="5"/>
  <c r="AP149" i="5"/>
  <c r="BO200" i="5"/>
  <c r="BO188" i="5"/>
  <c r="BO140" i="5"/>
  <c r="BO152" i="5"/>
  <c r="BO164" i="5"/>
  <c r="BO176" i="5"/>
  <c r="BM186" i="5"/>
  <c r="BM198" i="5"/>
  <c r="BM174" i="5"/>
  <c r="BM150" i="5"/>
  <c r="BM138" i="5"/>
  <c r="BM162" i="5"/>
  <c r="S25" i="4"/>
  <c r="V21" i="4"/>
  <c r="C194" i="5"/>
  <c r="C170" i="5"/>
  <c r="C182" i="5"/>
  <c r="C146" i="5"/>
  <c r="C206" i="5"/>
  <c r="C158" i="5"/>
  <c r="AL192" i="5"/>
  <c r="AL180" i="5"/>
  <c r="AL204" i="5"/>
  <c r="AL144" i="5"/>
  <c r="AL168" i="5"/>
  <c r="AL156" i="5"/>
  <c r="AE202" i="5"/>
  <c r="AE190" i="5"/>
  <c r="AE154" i="5"/>
  <c r="AE142" i="5"/>
  <c r="AE178" i="5"/>
  <c r="AE166" i="5"/>
  <c r="AY206" i="5"/>
  <c r="AY194" i="5"/>
  <c r="AY182" i="5"/>
  <c r="AY146" i="5"/>
  <c r="AY170" i="5"/>
  <c r="AY158" i="5"/>
  <c r="BU180" i="5"/>
  <c r="BU204" i="5"/>
  <c r="BU192" i="5"/>
  <c r="BU144" i="5"/>
  <c r="BU168" i="5"/>
  <c r="BU156" i="5"/>
  <c r="BA202" i="5"/>
  <c r="BA142" i="5"/>
  <c r="BA154" i="5"/>
  <c r="BA166" i="5"/>
  <c r="BA190" i="5"/>
  <c r="BA178" i="5"/>
  <c r="BQ193" i="5"/>
  <c r="BQ181" i="5"/>
  <c r="BQ205" i="5"/>
  <c r="BQ145" i="5"/>
  <c r="BQ169" i="5"/>
  <c r="BQ157" i="5"/>
  <c r="P192" i="5"/>
  <c r="P204" i="5"/>
  <c r="P168" i="5"/>
  <c r="P144" i="5"/>
  <c r="P156" i="5"/>
  <c r="P180" i="5"/>
  <c r="AI198" i="5"/>
  <c r="AI162" i="5"/>
  <c r="AI174" i="5"/>
  <c r="AI186" i="5"/>
  <c r="AI138" i="5"/>
  <c r="AI150" i="5"/>
  <c r="BE182" i="5"/>
  <c r="BE158" i="5"/>
  <c r="BE194" i="5"/>
  <c r="BE206" i="5"/>
  <c r="BE146" i="5"/>
  <c r="BE170" i="5"/>
  <c r="D205" i="5"/>
  <c r="D157" i="5"/>
  <c r="D193" i="5"/>
  <c r="D145" i="5"/>
  <c r="D169" i="5"/>
  <c r="D181" i="5"/>
  <c r="BM178" i="5"/>
  <c r="BM202" i="5"/>
  <c r="BM154" i="5"/>
  <c r="BM190" i="5"/>
  <c r="BM142" i="5"/>
  <c r="BM166" i="5"/>
  <c r="BZ202" i="5"/>
  <c r="BZ178" i="5"/>
  <c r="BZ190" i="5"/>
  <c r="BZ142" i="5"/>
  <c r="BZ166" i="5"/>
  <c r="BZ154" i="5"/>
  <c r="Y189" i="5"/>
  <c r="Y177" i="5"/>
  <c r="Y165" i="5"/>
  <c r="Y201" i="5"/>
  <c r="Y141" i="5"/>
  <c r="Y153" i="5"/>
  <c r="J161" i="5"/>
  <c r="J185" i="5"/>
  <c r="J137" i="5"/>
  <c r="J197" i="5"/>
  <c r="J149" i="5"/>
  <c r="J173" i="5"/>
  <c r="AQ188" i="5"/>
  <c r="AQ176" i="5"/>
  <c r="AQ200" i="5"/>
  <c r="AQ140" i="5"/>
  <c r="AQ152" i="5"/>
  <c r="AQ164" i="5"/>
  <c r="S164" i="5"/>
  <c r="S176" i="5"/>
  <c r="S140" i="5"/>
  <c r="S200" i="5"/>
  <c r="S188" i="5"/>
  <c r="S152" i="5"/>
  <c r="I186" i="5"/>
  <c r="I198" i="5"/>
  <c r="I138" i="5"/>
  <c r="I150" i="5"/>
  <c r="I174" i="5"/>
  <c r="I162" i="5"/>
  <c r="L203" i="5"/>
  <c r="L179" i="5"/>
  <c r="L191" i="5"/>
  <c r="L143" i="5"/>
  <c r="L167" i="5"/>
  <c r="L155" i="5"/>
  <c r="K157" i="5"/>
  <c r="K193" i="5"/>
  <c r="K145" i="5"/>
  <c r="K181" i="5"/>
  <c r="K205" i="5"/>
  <c r="K169" i="5"/>
  <c r="AP177" i="5"/>
  <c r="AP201" i="5"/>
  <c r="AP189" i="5"/>
  <c r="AP141" i="5"/>
  <c r="AP153" i="5"/>
  <c r="AP165" i="5"/>
  <c r="E192" i="5"/>
  <c r="E204" i="5"/>
  <c r="E168" i="5"/>
  <c r="E180" i="5"/>
  <c r="E144" i="5"/>
  <c r="E156" i="5"/>
  <c r="V182" i="5"/>
  <c r="V158" i="5"/>
  <c r="V146" i="5"/>
  <c r="V170" i="5"/>
  <c r="V206" i="5"/>
  <c r="V194" i="5"/>
  <c r="N203" i="5"/>
  <c r="N191" i="5"/>
  <c r="N143" i="5"/>
  <c r="N179" i="5"/>
  <c r="N167" i="5"/>
  <c r="N155" i="5"/>
  <c r="AQ29" i="4"/>
  <c r="AS31" i="4"/>
  <c r="AS25" i="4"/>
  <c r="AQ24" i="4"/>
  <c r="AS21" i="4"/>
  <c r="AP35" i="4"/>
  <c r="AQ35" i="4" s="1"/>
  <c r="AS28" i="4"/>
  <c r="BC176" i="5"/>
  <c r="BC152" i="5"/>
  <c r="BC140" i="5"/>
  <c r="BC188" i="5"/>
  <c r="BC200" i="5"/>
  <c r="BC164" i="5"/>
  <c r="Y191" i="5"/>
  <c r="Y155" i="5"/>
  <c r="Y203" i="5"/>
  <c r="Y179" i="5"/>
  <c r="Y143" i="5"/>
  <c r="Y167" i="5"/>
  <c r="BF174" i="5"/>
  <c r="BF162" i="5"/>
  <c r="BF198" i="5"/>
  <c r="BF138" i="5"/>
  <c r="BF150" i="5"/>
  <c r="BF186" i="5"/>
  <c r="BX203" i="5"/>
  <c r="BX179" i="5"/>
  <c r="BX155" i="5"/>
  <c r="BX191" i="5"/>
  <c r="BX167" i="5"/>
  <c r="BX143" i="5"/>
  <c r="BY181" i="5"/>
  <c r="BY169" i="5"/>
  <c r="BY157" i="5"/>
  <c r="BY145" i="5"/>
  <c r="BY205" i="5"/>
  <c r="BY193" i="5"/>
  <c r="BO179" i="5"/>
  <c r="BO155" i="5"/>
  <c r="BO203" i="5"/>
  <c r="BO191" i="5"/>
  <c r="BO167" i="5"/>
  <c r="BO143" i="5"/>
  <c r="AL207" i="5"/>
  <c r="AL159" i="5"/>
  <c r="AL147" i="5"/>
  <c r="AL171" i="5"/>
  <c r="AL195" i="5"/>
  <c r="AL183" i="5"/>
  <c r="AB193" i="5"/>
  <c r="AB157" i="5"/>
  <c r="AB205" i="5"/>
  <c r="AB181" i="5"/>
  <c r="AB145" i="5"/>
  <c r="AB169" i="5"/>
  <c r="AL143" i="5"/>
  <c r="AL191" i="5"/>
  <c r="AL179" i="5"/>
  <c r="AL155" i="5"/>
  <c r="AL203" i="5"/>
  <c r="AL167" i="5"/>
  <c r="BR198" i="5"/>
  <c r="BR150" i="5"/>
  <c r="BR138" i="5"/>
  <c r="BR162" i="5"/>
  <c r="BR186" i="5"/>
  <c r="BR174" i="5"/>
  <c r="G207" i="5"/>
  <c r="G195" i="5"/>
  <c r="G171" i="5"/>
  <c r="G159" i="5"/>
  <c r="G183" i="5"/>
  <c r="G147" i="5"/>
  <c r="BC179" i="5"/>
  <c r="BC167" i="5"/>
  <c r="BC203" i="5"/>
  <c r="BC191" i="5"/>
  <c r="BC155" i="5"/>
  <c r="BC143" i="5"/>
  <c r="V29" i="4"/>
  <c r="S27" i="4"/>
  <c r="V27" i="4"/>
  <c r="AO207" i="5"/>
  <c r="AO195" i="5"/>
  <c r="AO159" i="5"/>
  <c r="AO183" i="5"/>
  <c r="AO147" i="5"/>
  <c r="AO171" i="5"/>
  <c r="BT182" i="5"/>
  <c r="BT206" i="5"/>
  <c r="BT158" i="5"/>
  <c r="BT170" i="5"/>
  <c r="BT194" i="5"/>
  <c r="BT146" i="5"/>
  <c r="AY189" i="5"/>
  <c r="AY153" i="5"/>
  <c r="AY201" i="5"/>
  <c r="AY165" i="5"/>
  <c r="AY177" i="5"/>
  <c r="AY141" i="5"/>
  <c r="AM198" i="5"/>
  <c r="AM150" i="5"/>
  <c r="AM174" i="5"/>
  <c r="AM186" i="5"/>
  <c r="AM162" i="5"/>
  <c r="AM138" i="5"/>
  <c r="BJ162" i="5"/>
  <c r="BJ150" i="5"/>
  <c r="BJ198" i="5"/>
  <c r="BJ186" i="5"/>
  <c r="BJ174" i="5"/>
  <c r="BJ138" i="5"/>
  <c r="AE160" i="5"/>
  <c r="AE136" i="5"/>
  <c r="AE184" i="5"/>
  <c r="AE172" i="5"/>
  <c r="AE148" i="5"/>
  <c r="AE196" i="5"/>
  <c r="AB186" i="5"/>
  <c r="AB162" i="5"/>
  <c r="AB150" i="5"/>
  <c r="AB198" i="5"/>
  <c r="AB138" i="5"/>
  <c r="AB174" i="5"/>
  <c r="AX160" i="5"/>
  <c r="AX148" i="5"/>
  <c r="AX196" i="5"/>
  <c r="AX172" i="5"/>
  <c r="AX184" i="5"/>
  <c r="AX136" i="5"/>
  <c r="G205" i="5"/>
  <c r="G181" i="5"/>
  <c r="G193" i="5"/>
  <c r="G169" i="5"/>
  <c r="G145" i="5"/>
  <c r="G157" i="5"/>
  <c r="AB204" i="5"/>
  <c r="AB192" i="5"/>
  <c r="AB156" i="5"/>
  <c r="AB180" i="5"/>
  <c r="AB168" i="5"/>
  <c r="AB144" i="5"/>
  <c r="AS200" i="5"/>
  <c r="AS176" i="5"/>
  <c r="AS164" i="5"/>
  <c r="AS152" i="5"/>
  <c r="AS188" i="5"/>
  <c r="AS140" i="5"/>
  <c r="AK206" i="5"/>
  <c r="AK158" i="5"/>
  <c r="AK182" i="5"/>
  <c r="AK170" i="5"/>
  <c r="AK194" i="5"/>
  <c r="AK146" i="5"/>
  <c r="BG168" i="5"/>
  <c r="BG204" i="5"/>
  <c r="BG180" i="5"/>
  <c r="BG156" i="5"/>
  <c r="BG192" i="5"/>
  <c r="BG144" i="5"/>
  <c r="J154" i="5"/>
  <c r="J190" i="5"/>
  <c r="J178" i="5"/>
  <c r="J166" i="5"/>
  <c r="J202" i="5"/>
  <c r="J142" i="5"/>
  <c r="BX141" i="5"/>
  <c r="BX189" i="5"/>
  <c r="BX177" i="5"/>
  <c r="BX201" i="5"/>
  <c r="BX165" i="5"/>
  <c r="BX153" i="5"/>
  <c r="P196" i="5"/>
  <c r="P172" i="5"/>
  <c r="P148" i="5"/>
  <c r="P136" i="5"/>
  <c r="P160" i="5"/>
  <c r="P184" i="5"/>
  <c r="BA198" i="5"/>
  <c r="BA186" i="5"/>
  <c r="BA174" i="5"/>
  <c r="BA162" i="5"/>
  <c r="BA150" i="5"/>
  <c r="BA138" i="5"/>
  <c r="BT162" i="5"/>
  <c r="BT186" i="5"/>
  <c r="BT198" i="5"/>
  <c r="BT150" i="5"/>
  <c r="BT174" i="5"/>
  <c r="BT138" i="5"/>
  <c r="S185" i="5"/>
  <c r="S161" i="5"/>
  <c r="S197" i="5"/>
  <c r="S149" i="5"/>
  <c r="S173" i="5"/>
  <c r="S137" i="5"/>
  <c r="AM190" i="5"/>
  <c r="AM154" i="5"/>
  <c r="AM166" i="5"/>
  <c r="AM202" i="5"/>
  <c r="AM178" i="5"/>
  <c r="AM142" i="5"/>
  <c r="S181" i="5"/>
  <c r="S205" i="5"/>
  <c r="S157" i="5"/>
  <c r="S169" i="5"/>
  <c r="S193" i="5"/>
  <c r="S145" i="5"/>
  <c r="F167" i="5"/>
  <c r="F203" i="5"/>
  <c r="F191" i="5"/>
  <c r="F179" i="5"/>
  <c r="F155" i="5"/>
  <c r="F143" i="5"/>
  <c r="F166" i="5"/>
  <c r="F202" i="5"/>
  <c r="F190" i="5"/>
  <c r="F178" i="5"/>
  <c r="F154" i="5"/>
  <c r="F142" i="5"/>
  <c r="BT177" i="5"/>
  <c r="BT189" i="5"/>
  <c r="BT165" i="5"/>
  <c r="BT153" i="5"/>
  <c r="BT201" i="5"/>
  <c r="BT141" i="5"/>
  <c r="BR137" i="5"/>
  <c r="BR173" i="5"/>
  <c r="BR197" i="5"/>
  <c r="BR149" i="5"/>
  <c r="BR185" i="5"/>
  <c r="BR161" i="5"/>
  <c r="AC184" i="5"/>
  <c r="AC136" i="5"/>
  <c r="AC196" i="5"/>
  <c r="AC172" i="5"/>
  <c r="AC148" i="5"/>
  <c r="AC160" i="5"/>
  <c r="AR196" i="5"/>
  <c r="AR148" i="5"/>
  <c r="AR136" i="5"/>
  <c r="AR184" i="5"/>
  <c r="AR172" i="5"/>
  <c r="AR160" i="5"/>
  <c r="F151" i="5"/>
  <c r="F199" i="5"/>
  <c r="F175" i="5"/>
  <c r="F163" i="5"/>
  <c r="F187" i="5"/>
  <c r="F139" i="5"/>
  <c r="C181" i="5"/>
  <c r="C145" i="5"/>
  <c r="C157" i="5"/>
  <c r="C205" i="5"/>
  <c r="C193" i="5"/>
  <c r="C169" i="5"/>
  <c r="BV206" i="5"/>
  <c r="BV146" i="5"/>
  <c r="BV170" i="5"/>
  <c r="BV194" i="5"/>
  <c r="BV182" i="5"/>
  <c r="BV158" i="5"/>
  <c r="AY181" i="5"/>
  <c r="AY145" i="5"/>
  <c r="AY205" i="5"/>
  <c r="AY193" i="5"/>
  <c r="AY157" i="5"/>
  <c r="AY169" i="5"/>
  <c r="AI146" i="5"/>
  <c r="AI206" i="5"/>
  <c r="AI194" i="5"/>
  <c r="AI158" i="5"/>
  <c r="AI170" i="5"/>
  <c r="AI182" i="5"/>
  <c r="BE144" i="5"/>
  <c r="BE156" i="5"/>
  <c r="BE204" i="5"/>
  <c r="BE180" i="5"/>
  <c r="BE192" i="5"/>
  <c r="BE168" i="5"/>
  <c r="K190" i="5"/>
  <c r="K142" i="5"/>
  <c r="K178" i="5"/>
  <c r="K166" i="5"/>
  <c r="K202" i="5"/>
  <c r="K154" i="5"/>
  <c r="BA205" i="5"/>
  <c r="BA145" i="5"/>
  <c r="BA193" i="5"/>
  <c r="BA181" i="5"/>
  <c r="BA157" i="5"/>
  <c r="BA169" i="5"/>
  <c r="X191" i="5"/>
  <c r="X143" i="5"/>
  <c r="X179" i="5"/>
  <c r="X203" i="5"/>
  <c r="X167" i="5"/>
  <c r="X155" i="5"/>
  <c r="AD183" i="5"/>
  <c r="AD147" i="5"/>
  <c r="AD207" i="5"/>
  <c r="AD195" i="5"/>
  <c r="AD159" i="5"/>
  <c r="AD171" i="5"/>
  <c r="T145" i="5"/>
  <c r="T157" i="5"/>
  <c r="T181" i="5"/>
  <c r="T205" i="5"/>
  <c r="T169" i="5"/>
  <c r="T193" i="5"/>
  <c r="V203" i="5"/>
  <c r="V143" i="5"/>
  <c r="V155" i="5"/>
  <c r="V167" i="5"/>
  <c r="V179" i="5"/>
  <c r="V191" i="5"/>
  <c r="S203" i="5"/>
  <c r="S191" i="5"/>
  <c r="S143" i="5"/>
  <c r="S167" i="5"/>
  <c r="S179" i="5"/>
  <c r="S155" i="5"/>
  <c r="I153" i="5"/>
  <c r="I189" i="5"/>
  <c r="I141" i="5"/>
  <c r="I177" i="5"/>
  <c r="I165" i="5"/>
  <c r="I201" i="5"/>
  <c r="BL165" i="5"/>
  <c r="BL189" i="5"/>
  <c r="BL141" i="5"/>
  <c r="BL201" i="5"/>
  <c r="BL177" i="5"/>
  <c r="BL153" i="5"/>
  <c r="AC143" i="5"/>
  <c r="AC155" i="5"/>
  <c r="AC167" i="5"/>
  <c r="AC203" i="5"/>
  <c r="AC191" i="5"/>
  <c r="AC179" i="5"/>
  <c r="AT175" i="5"/>
  <c r="AT163" i="5"/>
  <c r="AT139" i="5"/>
  <c r="AT199" i="5"/>
  <c r="AT187" i="5"/>
  <c r="AT151" i="5"/>
  <c r="N137" i="5"/>
  <c r="N173" i="5"/>
  <c r="N197" i="5"/>
  <c r="N185" i="5"/>
  <c r="N161" i="5"/>
  <c r="N149" i="5"/>
  <c r="BW145" i="5"/>
  <c r="BW157" i="5"/>
  <c r="BW193" i="5"/>
  <c r="BW181" i="5"/>
  <c r="BW205" i="5"/>
  <c r="BW169" i="5"/>
  <c r="BZ146" i="5"/>
  <c r="BZ158" i="5"/>
  <c r="BZ182" i="5"/>
  <c r="BZ194" i="5"/>
  <c r="BZ206" i="5"/>
  <c r="BZ170" i="5"/>
  <c r="AP193" i="5"/>
  <c r="AP157" i="5"/>
  <c r="AP145" i="5"/>
  <c r="AP181" i="5"/>
  <c r="AP205" i="5"/>
  <c r="AP169" i="5"/>
  <c r="BR201" i="5"/>
  <c r="BR153" i="5"/>
  <c r="BR141" i="5"/>
  <c r="BR189" i="5"/>
  <c r="BR177" i="5"/>
  <c r="BR165" i="5"/>
  <c r="K156" i="5"/>
  <c r="K144" i="5"/>
  <c r="K192" i="5"/>
  <c r="K168" i="5"/>
  <c r="K204" i="5"/>
  <c r="K180" i="5"/>
  <c r="AD185" i="5"/>
  <c r="AD137" i="5"/>
  <c r="AD173" i="5"/>
  <c r="AD197" i="5"/>
  <c r="AD161" i="5"/>
  <c r="AD149" i="5"/>
  <c r="BS188" i="5"/>
  <c r="BS176" i="5"/>
  <c r="BS140" i="5"/>
  <c r="BS152" i="5"/>
  <c r="BS164" i="5"/>
  <c r="BS200" i="5"/>
  <c r="AO143" i="5"/>
  <c r="AO155" i="5"/>
  <c r="AO203" i="5"/>
  <c r="AO179" i="5"/>
  <c r="AO167" i="5"/>
  <c r="AO191" i="5"/>
  <c r="BV138" i="5"/>
  <c r="BV162" i="5"/>
  <c r="BV198" i="5"/>
  <c r="BV150" i="5"/>
  <c r="BV186" i="5"/>
  <c r="BV174" i="5"/>
  <c r="BV187" i="5"/>
  <c r="BV175" i="5"/>
  <c r="BV139" i="5"/>
  <c r="BV163" i="5"/>
  <c r="BV199" i="5"/>
  <c r="BV151" i="5"/>
  <c r="Z156" i="5"/>
  <c r="Z144" i="5"/>
  <c r="Z168" i="5"/>
  <c r="Z204" i="5"/>
  <c r="Z192" i="5"/>
  <c r="Z180" i="5"/>
  <c r="AL181" i="5"/>
  <c r="AL145" i="5"/>
  <c r="AL193" i="5"/>
  <c r="AL157" i="5"/>
  <c r="AL169" i="5"/>
  <c r="AL205" i="5"/>
  <c r="AY150" i="5"/>
  <c r="AY138" i="5"/>
  <c r="AY186" i="5"/>
  <c r="AY198" i="5"/>
  <c r="AY162" i="5"/>
  <c r="AY174" i="5"/>
  <c r="AN143" i="5"/>
  <c r="AN203" i="5"/>
  <c r="AN155" i="5"/>
  <c r="AN167" i="5"/>
  <c r="AN191" i="5"/>
  <c r="AN179" i="5"/>
  <c r="BM182" i="5"/>
  <c r="BM146" i="5"/>
  <c r="BM158" i="5"/>
  <c r="BM170" i="5"/>
  <c r="BM206" i="5"/>
  <c r="BM194" i="5"/>
  <c r="W192" i="5"/>
  <c r="W180" i="5"/>
  <c r="W144" i="5"/>
  <c r="W156" i="5"/>
  <c r="W204" i="5"/>
  <c r="W168" i="5"/>
  <c r="AK176" i="5"/>
  <c r="AK140" i="5"/>
  <c r="AK200" i="5"/>
  <c r="AK188" i="5"/>
  <c r="AK152" i="5"/>
  <c r="AK164" i="5"/>
  <c r="BT205" i="5"/>
  <c r="BT157" i="5"/>
  <c r="BT169" i="5"/>
  <c r="BT193" i="5"/>
  <c r="BT181" i="5"/>
  <c r="BT145" i="5"/>
  <c r="H199" i="5"/>
  <c r="H151" i="5"/>
  <c r="H163" i="5"/>
  <c r="H175" i="5"/>
  <c r="H187" i="5"/>
  <c r="H139" i="5"/>
  <c r="AY180" i="5"/>
  <c r="AY144" i="5"/>
  <c r="AY156" i="5"/>
  <c r="AY204" i="5"/>
  <c r="AY192" i="5"/>
  <c r="AY168" i="5"/>
  <c r="X185" i="5"/>
  <c r="X197" i="5"/>
  <c r="X173" i="5"/>
  <c r="X161" i="5"/>
  <c r="X149" i="5"/>
  <c r="X137" i="5"/>
  <c r="G196" i="5"/>
  <c r="G184" i="5"/>
  <c r="G136" i="5"/>
  <c r="G172" i="5"/>
  <c r="G160" i="5"/>
  <c r="G148" i="5"/>
  <c r="AL165" i="5"/>
  <c r="AL153" i="5"/>
  <c r="AL201" i="5"/>
  <c r="AL189" i="5"/>
  <c r="AL177" i="5"/>
  <c r="AL141" i="5"/>
  <c r="BR136" i="5"/>
  <c r="BR160" i="5"/>
  <c r="BR184" i="5"/>
  <c r="BR196" i="5"/>
  <c r="BR172" i="5"/>
  <c r="BR148" i="5"/>
  <c r="AN160" i="5"/>
  <c r="AN184" i="5"/>
  <c r="AN196" i="5"/>
  <c r="AN172" i="5"/>
  <c r="AN148" i="5"/>
  <c r="AN136" i="5"/>
  <c r="BC202" i="5"/>
  <c r="BC166" i="5"/>
  <c r="BC178" i="5"/>
  <c r="BC142" i="5"/>
  <c r="BC190" i="5"/>
  <c r="BC154" i="5"/>
  <c r="AC195" i="5"/>
  <c r="AC147" i="5"/>
  <c r="AC183" i="5"/>
  <c r="AC207" i="5"/>
  <c r="AC159" i="5"/>
  <c r="AC171" i="5"/>
  <c r="BD202" i="5"/>
  <c r="BD190" i="5"/>
  <c r="BD142" i="5"/>
  <c r="BD178" i="5"/>
  <c r="BD166" i="5"/>
  <c r="BD154" i="5"/>
  <c r="BZ200" i="5"/>
  <c r="BZ140" i="5"/>
  <c r="BZ164" i="5"/>
  <c r="BZ188" i="5"/>
  <c r="BZ152" i="5"/>
  <c r="BZ176" i="5"/>
  <c r="X176" i="5"/>
  <c r="X140" i="5"/>
  <c r="X164" i="5"/>
  <c r="X200" i="5"/>
  <c r="X188" i="5"/>
  <c r="X152" i="5"/>
  <c r="AT138" i="5"/>
  <c r="AT162" i="5"/>
  <c r="AT150" i="5"/>
  <c r="AT198" i="5"/>
  <c r="AT174" i="5"/>
  <c r="AT186" i="5"/>
  <c r="BM199" i="5"/>
  <c r="BM139" i="5"/>
  <c r="BM175" i="5"/>
  <c r="BM187" i="5"/>
  <c r="BM151" i="5"/>
  <c r="BM163" i="5"/>
  <c r="L198" i="5"/>
  <c r="L174" i="5"/>
  <c r="L186" i="5"/>
  <c r="L138" i="5"/>
  <c r="L162" i="5"/>
  <c r="L150" i="5"/>
  <c r="AR144" i="5"/>
  <c r="AR180" i="5"/>
  <c r="AR204" i="5"/>
  <c r="AR192" i="5"/>
  <c r="AR168" i="5"/>
  <c r="AR156" i="5"/>
  <c r="AT197" i="5"/>
  <c r="AT161" i="5"/>
  <c r="AT137" i="5"/>
  <c r="AT185" i="5"/>
  <c r="AT173" i="5"/>
  <c r="AT149" i="5"/>
  <c r="BA206" i="5"/>
  <c r="BA194" i="5"/>
  <c r="BA146" i="5"/>
  <c r="BA170" i="5"/>
  <c r="BA182" i="5"/>
  <c r="BA158" i="5"/>
  <c r="AQ144" i="5"/>
  <c r="AQ180" i="5"/>
  <c r="AQ168" i="5"/>
  <c r="AQ204" i="5"/>
  <c r="AQ156" i="5"/>
  <c r="AQ192" i="5"/>
  <c r="BQ177" i="5"/>
  <c r="BQ189" i="5"/>
  <c r="BQ201" i="5"/>
  <c r="BQ141" i="5"/>
  <c r="BQ153" i="5"/>
  <c r="BQ165" i="5"/>
  <c r="AK150" i="5"/>
  <c r="AK138" i="5"/>
  <c r="AK174" i="5"/>
  <c r="AK198" i="5"/>
  <c r="AK186" i="5"/>
  <c r="AK162" i="5"/>
  <c r="BD138" i="5"/>
  <c r="BD162" i="5"/>
  <c r="BD186" i="5"/>
  <c r="BD198" i="5"/>
  <c r="BD150" i="5"/>
  <c r="BD174" i="5"/>
  <c r="AT160" i="5"/>
  <c r="AT184" i="5"/>
  <c r="AT148" i="5"/>
  <c r="AT196" i="5"/>
  <c r="AT136" i="5"/>
  <c r="AT172" i="5"/>
  <c r="BY207" i="5"/>
  <c r="BY159" i="5"/>
  <c r="BY171" i="5"/>
  <c r="BY147" i="5"/>
  <c r="BY195" i="5"/>
  <c r="BY183" i="5"/>
  <c r="BM189" i="5"/>
  <c r="BM201" i="5"/>
  <c r="BM141" i="5"/>
  <c r="BM177" i="5"/>
  <c r="BM165" i="5"/>
  <c r="BM153" i="5"/>
  <c r="M202" i="5"/>
  <c r="M166" i="5"/>
  <c r="M142" i="5"/>
  <c r="M178" i="5"/>
  <c r="M190" i="5"/>
  <c r="M154" i="5"/>
  <c r="AR161" i="5"/>
  <c r="AR197" i="5"/>
  <c r="AR137" i="5"/>
  <c r="AR173" i="5"/>
  <c r="AR185" i="5"/>
  <c r="AR149" i="5"/>
  <c r="V25" i="4"/>
  <c r="O157" i="5"/>
  <c r="O181" i="5"/>
  <c r="O145" i="5"/>
  <c r="O169" i="5"/>
  <c r="O205" i="5"/>
  <c r="O193" i="5"/>
  <c r="J153" i="5"/>
  <c r="J177" i="5"/>
  <c r="J165" i="5"/>
  <c r="J201" i="5"/>
  <c r="J141" i="5"/>
  <c r="J189" i="5"/>
  <c r="AQ207" i="5"/>
  <c r="AQ195" i="5"/>
  <c r="AQ147" i="5"/>
  <c r="AQ159" i="5"/>
  <c r="AQ183" i="5"/>
  <c r="AQ171" i="5"/>
  <c r="BT183" i="5"/>
  <c r="BT207" i="5"/>
  <c r="BT195" i="5"/>
  <c r="BT147" i="5"/>
  <c r="BT159" i="5"/>
  <c r="BT171" i="5"/>
  <c r="S182" i="5"/>
  <c r="S170" i="5"/>
  <c r="S206" i="5"/>
  <c r="S194" i="5"/>
  <c r="S146" i="5"/>
  <c r="S158" i="5"/>
  <c r="AO168" i="5"/>
  <c r="AO180" i="5"/>
  <c r="AO144" i="5"/>
  <c r="AO156" i="5"/>
  <c r="AO204" i="5"/>
  <c r="AO192" i="5"/>
  <c r="V201" i="5"/>
  <c r="V189" i="5"/>
  <c r="V177" i="5"/>
  <c r="V165" i="5"/>
  <c r="V141" i="5"/>
  <c r="V153" i="5"/>
  <c r="AK193" i="5"/>
  <c r="AK181" i="5"/>
  <c r="AK169" i="5"/>
  <c r="AK205" i="5"/>
  <c r="AK145" i="5"/>
  <c r="AK157" i="5"/>
  <c r="BD203" i="5"/>
  <c r="BD167" i="5"/>
  <c r="BD155" i="5"/>
  <c r="BD191" i="5"/>
  <c r="BD143" i="5"/>
  <c r="BD179" i="5"/>
  <c r="BZ171" i="5"/>
  <c r="BZ207" i="5"/>
  <c r="BZ147" i="5"/>
  <c r="BZ183" i="5"/>
  <c r="BZ195" i="5"/>
  <c r="BZ159" i="5"/>
  <c r="Y182" i="5"/>
  <c r="Y170" i="5"/>
  <c r="Y194" i="5"/>
  <c r="Y146" i="5"/>
  <c r="Y206" i="5"/>
  <c r="Y158" i="5"/>
  <c r="AU204" i="5"/>
  <c r="AU192" i="5"/>
  <c r="AU168" i="5"/>
  <c r="AU180" i="5"/>
  <c r="AU144" i="5"/>
  <c r="AU156" i="5"/>
  <c r="AT189" i="5"/>
  <c r="AT177" i="5"/>
  <c r="AT201" i="5"/>
  <c r="AT141" i="5"/>
  <c r="AT165" i="5"/>
  <c r="AT153" i="5"/>
  <c r="AT178" i="5"/>
  <c r="AT202" i="5"/>
  <c r="AT190" i="5"/>
  <c r="AT142" i="5"/>
  <c r="AT154" i="5"/>
  <c r="AT166" i="5"/>
  <c r="BP200" i="5"/>
  <c r="BP188" i="5"/>
  <c r="BP140" i="5"/>
  <c r="BP176" i="5"/>
  <c r="BP164" i="5"/>
  <c r="BP152" i="5"/>
  <c r="E154" i="5"/>
  <c r="E178" i="5"/>
  <c r="E190" i="5"/>
  <c r="E166" i="5"/>
  <c r="E202" i="5"/>
  <c r="E142" i="5"/>
  <c r="P187" i="5"/>
  <c r="P151" i="5"/>
  <c r="P175" i="5"/>
  <c r="P139" i="5"/>
  <c r="P163" i="5"/>
  <c r="P199" i="5"/>
  <c r="AO197" i="5"/>
  <c r="AO185" i="5"/>
  <c r="AO173" i="5"/>
  <c r="AO137" i="5"/>
  <c r="AO161" i="5"/>
  <c r="AO149" i="5"/>
  <c r="BJ187" i="5"/>
  <c r="BJ199" i="5"/>
  <c r="BJ175" i="5"/>
  <c r="BJ139" i="5"/>
  <c r="BJ151" i="5"/>
  <c r="BJ163" i="5"/>
  <c r="BK185" i="5"/>
  <c r="BK197" i="5"/>
  <c r="BK149" i="5"/>
  <c r="BK161" i="5"/>
  <c r="BK173" i="5"/>
  <c r="BK137" i="5"/>
  <c r="AI183" i="5"/>
  <c r="AI195" i="5"/>
  <c r="AI207" i="5"/>
  <c r="AI171" i="5"/>
  <c r="AI147" i="5"/>
  <c r="AI159" i="5"/>
  <c r="BF193" i="5"/>
  <c r="BF145" i="5"/>
  <c r="BF181" i="5"/>
  <c r="BF205" i="5"/>
  <c r="BF157" i="5"/>
  <c r="BF169" i="5"/>
  <c r="AS178" i="5"/>
  <c r="AS166" i="5"/>
  <c r="AS142" i="5"/>
  <c r="AS190" i="5"/>
  <c r="AS202" i="5"/>
  <c r="AS154" i="5"/>
  <c r="BM181" i="5"/>
  <c r="BM157" i="5"/>
  <c r="BM205" i="5"/>
  <c r="BM193" i="5"/>
  <c r="BM145" i="5"/>
  <c r="BM169" i="5"/>
  <c r="S154" i="5"/>
  <c r="S190" i="5"/>
  <c r="S142" i="5"/>
  <c r="S178" i="5"/>
  <c r="S202" i="5"/>
  <c r="S166" i="5"/>
  <c r="AQ32" i="4"/>
  <c r="X12" i="4"/>
  <c r="AS29" i="4"/>
  <c r="AQ27" i="4"/>
  <c r="AS20" i="4"/>
  <c r="X9" i="4"/>
  <c r="AP23" i="4"/>
  <c r="AQ23" i="4" s="1"/>
  <c r="AS27" i="4"/>
  <c r="AQ20" i="4"/>
  <c r="X10" i="4"/>
  <c r="AS23" i="4"/>
  <c r="BL175" i="5"/>
  <c r="BL151" i="5"/>
  <c r="BL199" i="5"/>
  <c r="BL139" i="5"/>
  <c r="BL187" i="5"/>
  <c r="BL163" i="5"/>
  <c r="BF188" i="5"/>
  <c r="BF164" i="5"/>
  <c r="BF152" i="5"/>
  <c r="BF140" i="5"/>
  <c r="BF200" i="5"/>
  <c r="BF176" i="5"/>
  <c r="Z150" i="5"/>
  <c r="Z198" i="5"/>
  <c r="Z186" i="5"/>
  <c r="Z138" i="5"/>
  <c r="Z174" i="5"/>
  <c r="Z162" i="5"/>
  <c r="BB205" i="5"/>
  <c r="BB157" i="5"/>
  <c r="BB181" i="5"/>
  <c r="BB145" i="5"/>
  <c r="BB193" i="5"/>
  <c r="BB169" i="5"/>
  <c r="Z191" i="5"/>
  <c r="Z203" i="5"/>
  <c r="Z155" i="5"/>
  <c r="Z143" i="5"/>
  <c r="Z179" i="5"/>
  <c r="Z167" i="5"/>
  <c r="M181" i="5"/>
  <c r="M169" i="5"/>
  <c r="M145" i="5"/>
  <c r="M205" i="5"/>
  <c r="M193" i="5"/>
  <c r="M157" i="5"/>
  <c r="H191" i="5"/>
  <c r="H155" i="5"/>
  <c r="H143" i="5"/>
  <c r="H179" i="5"/>
  <c r="H203" i="5"/>
  <c r="H167" i="5"/>
  <c r="F159" i="5"/>
  <c r="F207" i="5"/>
  <c r="F183" i="5"/>
  <c r="F195" i="5"/>
  <c r="F147" i="5"/>
  <c r="F171" i="5"/>
  <c r="BS180" i="5"/>
  <c r="BS204" i="5"/>
  <c r="BS156" i="5"/>
  <c r="BS144" i="5"/>
  <c r="BS168" i="5"/>
  <c r="BS192" i="5"/>
  <c r="AO172" i="5"/>
  <c r="AO148" i="5"/>
  <c r="AO196" i="5"/>
  <c r="AO160" i="5"/>
  <c r="AO184" i="5"/>
  <c r="AO136" i="5"/>
  <c r="BB200" i="5"/>
  <c r="BB176" i="5"/>
  <c r="BB188" i="5"/>
  <c r="BB152" i="5"/>
  <c r="BB164" i="5"/>
  <c r="BB140" i="5"/>
  <c r="AL150" i="5"/>
  <c r="AL198" i="5"/>
  <c r="AL186" i="5"/>
  <c r="AL174" i="5"/>
  <c r="AL138" i="5"/>
  <c r="AL162" i="5"/>
  <c r="AM172" i="5"/>
  <c r="AM160" i="5"/>
  <c r="AM196" i="5"/>
  <c r="AM136" i="5"/>
  <c r="AM184" i="5"/>
  <c r="AM148" i="5"/>
  <c r="S159" i="5"/>
  <c r="S183" i="5"/>
  <c r="S195" i="5"/>
  <c r="S207" i="5"/>
  <c r="S171" i="5"/>
  <c r="S147" i="5"/>
  <c r="W179" i="5"/>
  <c r="W167" i="5"/>
  <c r="W203" i="5"/>
  <c r="W191" i="5"/>
  <c r="W155" i="5"/>
  <c r="W143" i="5"/>
  <c r="V26" i="4"/>
  <c r="AZ206" i="5"/>
  <c r="AZ194" i="5"/>
  <c r="AZ158" i="5"/>
  <c r="AZ182" i="5"/>
  <c r="AZ146" i="5"/>
  <c r="AZ170" i="5"/>
  <c r="W205" i="5"/>
  <c r="W181" i="5"/>
  <c r="W193" i="5"/>
  <c r="W169" i="5"/>
  <c r="W157" i="5"/>
  <c r="W145" i="5"/>
  <c r="S165" i="5"/>
  <c r="S189" i="5"/>
  <c r="S153" i="5"/>
  <c r="S201" i="5"/>
  <c r="S141" i="5"/>
  <c r="S177" i="5"/>
  <c r="AN176" i="5"/>
  <c r="AN164" i="5"/>
  <c r="AN200" i="5"/>
  <c r="AN188" i="5"/>
  <c r="AN152" i="5"/>
  <c r="AN140" i="5"/>
  <c r="AD198" i="5"/>
  <c r="AD186" i="5"/>
  <c r="AD174" i="5"/>
  <c r="AD162" i="5"/>
  <c r="AD138" i="5"/>
  <c r="AD150" i="5"/>
  <c r="F188" i="5"/>
  <c r="F152" i="5"/>
  <c r="F164" i="5"/>
  <c r="F200" i="5"/>
  <c r="F140" i="5"/>
  <c r="F176" i="5"/>
  <c r="BS197" i="5"/>
  <c r="BS173" i="5"/>
  <c r="BS185" i="5"/>
  <c r="BS149" i="5"/>
  <c r="BS137" i="5"/>
  <c r="BS161" i="5"/>
  <c r="AH196" i="5"/>
  <c r="AH172" i="5"/>
  <c r="AH184" i="5"/>
  <c r="AH160" i="5"/>
  <c r="AH148" i="5"/>
  <c r="AH136" i="5"/>
  <c r="BS190" i="5"/>
  <c r="BS154" i="5"/>
  <c r="BS202" i="5"/>
  <c r="BS178" i="5"/>
  <c r="BS166" i="5"/>
  <c r="BS142" i="5"/>
  <c r="BS179" i="5"/>
  <c r="BS167" i="5"/>
  <c r="BS203" i="5"/>
  <c r="BS191" i="5"/>
  <c r="BS143" i="5"/>
  <c r="BS155" i="5"/>
  <c r="BF195" i="5"/>
  <c r="BF171" i="5"/>
  <c r="BF207" i="5"/>
  <c r="BF183" i="5"/>
  <c r="BF147" i="5"/>
  <c r="BF159" i="5"/>
  <c r="E206" i="5"/>
  <c r="E170" i="5"/>
  <c r="E182" i="5"/>
  <c r="E194" i="5"/>
  <c r="E146" i="5"/>
  <c r="E158" i="5"/>
  <c r="BA165" i="5"/>
  <c r="BA177" i="5"/>
  <c r="BA189" i="5"/>
  <c r="BA201" i="5"/>
  <c r="BA153" i="5"/>
  <c r="BA141" i="5"/>
  <c r="BL196" i="5"/>
  <c r="BL184" i="5"/>
  <c r="BL136" i="5"/>
  <c r="BL160" i="5"/>
  <c r="BL148" i="5"/>
  <c r="BL172" i="5"/>
  <c r="BL185" i="5"/>
  <c r="BL197" i="5"/>
  <c r="BL173" i="5"/>
  <c r="BL161" i="5"/>
  <c r="BL149" i="5"/>
  <c r="BL137" i="5"/>
  <c r="AN198" i="5"/>
  <c r="AN150" i="5"/>
  <c r="AN174" i="5"/>
  <c r="AN186" i="5"/>
  <c r="AN162" i="5"/>
  <c r="AN138" i="5"/>
  <c r="BV204" i="5"/>
  <c r="BV192" i="5"/>
  <c r="BV156" i="5"/>
  <c r="BV180" i="5"/>
  <c r="BV168" i="5"/>
  <c r="BV144" i="5"/>
  <c r="BT151" i="5"/>
  <c r="BT199" i="5"/>
  <c r="BT163" i="5"/>
  <c r="BT175" i="5"/>
  <c r="BT187" i="5"/>
  <c r="BT139" i="5"/>
  <c r="Q201" i="5"/>
  <c r="Q165" i="5"/>
  <c r="Q153" i="5"/>
  <c r="Q189" i="5"/>
  <c r="Q177" i="5"/>
  <c r="Q141" i="5"/>
  <c r="AN177" i="5"/>
  <c r="AN189" i="5"/>
  <c r="AN201" i="5"/>
  <c r="AN153" i="5"/>
  <c r="AN165" i="5"/>
  <c r="AN141" i="5"/>
  <c r="AB196" i="5"/>
  <c r="AB136" i="5"/>
  <c r="AB184" i="5"/>
  <c r="AB172" i="5"/>
  <c r="AB160" i="5"/>
  <c r="AB148" i="5"/>
  <c r="BH197" i="5"/>
  <c r="BH173" i="5"/>
  <c r="BH185" i="5"/>
  <c r="BH149" i="5"/>
  <c r="BH161" i="5"/>
  <c r="BH137" i="5"/>
  <c r="AA193" i="5"/>
  <c r="AA145" i="5"/>
  <c r="AA181" i="5"/>
  <c r="AA205" i="5"/>
  <c r="AA169" i="5"/>
  <c r="AA157" i="5"/>
  <c r="BD147" i="5"/>
  <c r="BD183" i="5"/>
  <c r="BD207" i="5"/>
  <c r="BD195" i="5"/>
  <c r="BD171" i="5"/>
  <c r="BD159" i="5"/>
  <c r="BZ205" i="5"/>
  <c r="BZ193" i="5"/>
  <c r="BZ145" i="5"/>
  <c r="BZ181" i="5"/>
  <c r="BZ169" i="5"/>
  <c r="BZ157" i="5"/>
  <c r="Y204" i="5"/>
  <c r="Y192" i="5"/>
  <c r="Y144" i="5"/>
  <c r="Y168" i="5"/>
  <c r="Y180" i="5"/>
  <c r="Y156" i="5"/>
  <c r="AC188" i="5"/>
  <c r="AC140" i="5"/>
  <c r="AC152" i="5"/>
  <c r="AC200" i="5"/>
  <c r="AC176" i="5"/>
  <c r="AC164" i="5"/>
  <c r="BL156" i="5"/>
  <c r="BL144" i="5"/>
  <c r="BL180" i="5"/>
  <c r="BL192" i="5"/>
  <c r="BL204" i="5"/>
  <c r="BL168" i="5"/>
  <c r="AI142" i="5"/>
  <c r="AI202" i="5"/>
  <c r="AI166" i="5"/>
  <c r="AI154" i="5"/>
  <c r="AI190" i="5"/>
  <c r="AI178" i="5"/>
  <c r="AO206" i="5"/>
  <c r="AO146" i="5"/>
  <c r="AO182" i="5"/>
  <c r="AO158" i="5"/>
  <c r="AO194" i="5"/>
  <c r="AO170" i="5"/>
  <c r="BK180" i="5"/>
  <c r="BK144" i="5"/>
  <c r="BK204" i="5"/>
  <c r="BK192" i="5"/>
  <c r="BK156" i="5"/>
  <c r="BK168" i="5"/>
  <c r="AG142" i="5"/>
  <c r="AG202" i="5"/>
  <c r="AG178" i="5"/>
  <c r="AG190" i="5"/>
  <c r="AG154" i="5"/>
  <c r="AG166" i="5"/>
  <c r="BJ166" i="5"/>
  <c r="BJ142" i="5"/>
  <c r="BJ154" i="5"/>
  <c r="BJ178" i="5"/>
  <c r="BJ202" i="5"/>
  <c r="BJ190" i="5"/>
  <c r="AZ176" i="5"/>
  <c r="AZ140" i="5"/>
  <c r="AZ164" i="5"/>
  <c r="AZ200" i="5"/>
  <c r="AZ152" i="5"/>
  <c r="AZ188" i="5"/>
  <c r="AF141" i="5"/>
  <c r="AF201" i="5"/>
  <c r="AF177" i="5"/>
  <c r="AF153" i="5"/>
  <c r="AF189" i="5"/>
  <c r="AF165" i="5"/>
  <c r="BT142" i="5"/>
  <c r="BT202" i="5"/>
  <c r="BT190" i="5"/>
  <c r="BT154" i="5"/>
  <c r="BT166" i="5"/>
  <c r="BT178" i="5"/>
  <c r="N187" i="5"/>
  <c r="N175" i="5"/>
  <c r="N139" i="5"/>
  <c r="N151" i="5"/>
  <c r="N163" i="5"/>
  <c r="N199" i="5"/>
  <c r="BM207" i="5"/>
  <c r="BM183" i="5"/>
  <c r="BM147" i="5"/>
  <c r="BM195" i="5"/>
  <c r="BM171" i="5"/>
  <c r="BM159" i="5"/>
  <c r="V144" i="5"/>
  <c r="V156" i="5"/>
  <c r="V168" i="5"/>
  <c r="V192" i="5"/>
  <c r="V180" i="5"/>
  <c r="V204" i="5"/>
  <c r="AI157" i="5"/>
  <c r="AI169" i="5"/>
  <c r="AI145" i="5"/>
  <c r="AI193" i="5"/>
  <c r="AI181" i="5"/>
  <c r="AI205" i="5"/>
  <c r="J205" i="5"/>
  <c r="J193" i="5"/>
  <c r="J145" i="5"/>
  <c r="J181" i="5"/>
  <c r="J169" i="5"/>
  <c r="J157" i="5"/>
  <c r="AN139" i="5"/>
  <c r="AN199" i="5"/>
  <c r="AN175" i="5"/>
  <c r="AN151" i="5"/>
  <c r="AN187" i="5"/>
  <c r="AN163" i="5"/>
  <c r="AT143" i="5"/>
  <c r="AT179" i="5"/>
  <c r="AT191" i="5"/>
  <c r="AT167" i="5"/>
  <c r="AT203" i="5"/>
  <c r="AT155" i="5"/>
  <c r="BV142" i="5"/>
  <c r="BV190" i="5"/>
  <c r="BV202" i="5"/>
  <c r="BV154" i="5"/>
  <c r="BV178" i="5"/>
  <c r="BV166" i="5"/>
  <c r="AL140" i="5"/>
  <c r="AL200" i="5"/>
  <c r="AL176" i="5"/>
  <c r="AL164" i="5"/>
  <c r="AL188" i="5"/>
  <c r="AL152" i="5"/>
  <c r="BV188" i="5"/>
  <c r="BV140" i="5"/>
  <c r="BV164" i="5"/>
  <c r="BV200" i="5"/>
  <c r="BV176" i="5"/>
  <c r="BV152" i="5"/>
  <c r="AP174" i="5"/>
  <c r="AP186" i="5"/>
  <c r="AP138" i="5"/>
  <c r="AP162" i="5"/>
  <c r="AP198" i="5"/>
  <c r="AP150" i="5"/>
  <c r="AI200" i="5"/>
  <c r="AI188" i="5"/>
  <c r="AI164" i="5"/>
  <c r="AI140" i="5"/>
  <c r="AI176" i="5"/>
  <c r="AI152" i="5"/>
  <c r="F181" i="5"/>
  <c r="F169" i="5"/>
  <c r="F157" i="5"/>
  <c r="F145" i="5"/>
  <c r="F193" i="5"/>
  <c r="F205" i="5"/>
  <c r="BT204" i="5"/>
  <c r="BT192" i="5"/>
  <c r="BT156" i="5"/>
  <c r="BT144" i="5"/>
  <c r="BT180" i="5"/>
  <c r="BT168" i="5"/>
  <c r="AY154" i="5"/>
  <c r="AY142" i="5"/>
  <c r="AY190" i="5"/>
  <c r="AY166" i="5"/>
  <c r="AY178" i="5"/>
  <c r="AY202" i="5"/>
  <c r="AR193" i="5"/>
  <c r="AR145" i="5"/>
  <c r="AR205" i="5"/>
  <c r="AR181" i="5"/>
  <c r="AR157" i="5"/>
  <c r="AR169" i="5"/>
  <c r="F173" i="5"/>
  <c r="F137" i="5"/>
  <c r="F197" i="5"/>
  <c r="F161" i="5"/>
  <c r="F149" i="5"/>
  <c r="F185" i="5"/>
  <c r="BB150" i="5"/>
  <c r="BB186" i="5"/>
  <c r="BB138" i="5"/>
  <c r="BB174" i="5"/>
  <c r="BB198" i="5"/>
  <c r="BB162" i="5"/>
  <c r="X193" i="5"/>
  <c r="X181" i="5"/>
  <c r="X205" i="5"/>
  <c r="X169" i="5"/>
  <c r="X157" i="5"/>
  <c r="X145" i="5"/>
  <c r="AY195" i="5"/>
  <c r="AY207" i="5"/>
  <c r="AY171" i="5"/>
  <c r="AY159" i="5"/>
  <c r="AY183" i="5"/>
  <c r="AY147" i="5"/>
  <c r="BY164" i="5"/>
  <c r="BY188" i="5"/>
  <c r="BY152" i="5"/>
  <c r="BY200" i="5"/>
  <c r="BY176" i="5"/>
  <c r="BY140" i="5"/>
  <c r="BO196" i="5"/>
  <c r="BO148" i="5"/>
  <c r="BO184" i="5"/>
  <c r="BO160" i="5"/>
  <c r="BO172" i="5"/>
  <c r="BO136" i="5"/>
  <c r="AL184" i="5"/>
  <c r="AL148" i="5"/>
  <c r="AL196" i="5"/>
  <c r="AL172" i="5"/>
  <c r="AL160" i="5"/>
  <c r="AL136" i="5"/>
  <c r="BD181" i="5"/>
  <c r="BD205" i="5"/>
  <c r="BD193" i="5"/>
  <c r="BD157" i="5"/>
  <c r="BD145" i="5"/>
  <c r="BD169" i="5"/>
  <c r="W196" i="5"/>
  <c r="W172" i="5"/>
  <c r="W184" i="5"/>
  <c r="W160" i="5"/>
  <c r="W136" i="5"/>
  <c r="W148" i="5"/>
  <c r="BB192" i="5"/>
  <c r="BB204" i="5"/>
  <c r="BB168" i="5"/>
  <c r="BB156" i="5"/>
  <c r="BB180" i="5"/>
  <c r="BB144" i="5"/>
  <c r="M182" i="5"/>
  <c r="M170" i="5"/>
  <c r="M146" i="5"/>
  <c r="M206" i="5"/>
  <c r="M194" i="5"/>
  <c r="M158" i="5"/>
  <c r="M165" i="5"/>
  <c r="M141" i="5"/>
  <c r="M177" i="5"/>
  <c r="M201" i="5"/>
  <c r="M189" i="5"/>
  <c r="M153" i="5"/>
  <c r="X184" i="5"/>
  <c r="X196" i="5"/>
  <c r="X160" i="5"/>
  <c r="X148" i="5"/>
  <c r="X172" i="5"/>
  <c r="X136" i="5"/>
  <c r="L206" i="5"/>
  <c r="L182" i="5"/>
  <c r="L194" i="5"/>
  <c r="L146" i="5"/>
  <c r="L170" i="5"/>
  <c r="L158" i="5"/>
  <c r="P141" i="5"/>
  <c r="P165" i="5"/>
  <c r="P177" i="5"/>
  <c r="P201" i="5"/>
  <c r="P189" i="5"/>
  <c r="P153" i="5"/>
  <c r="X190" i="5"/>
  <c r="X154" i="5"/>
  <c r="X202" i="5"/>
  <c r="X142" i="5"/>
  <c r="X178" i="5"/>
  <c r="X166" i="5"/>
  <c r="AT188" i="5"/>
  <c r="AT140" i="5"/>
  <c r="AT164" i="5"/>
  <c r="AT152" i="5"/>
  <c r="AT200" i="5"/>
  <c r="AT176" i="5"/>
  <c r="BO139" i="5"/>
  <c r="BO151" i="5"/>
  <c r="BO175" i="5"/>
  <c r="BO199" i="5"/>
  <c r="BO187" i="5"/>
  <c r="BO163" i="5"/>
  <c r="N150" i="5"/>
  <c r="N198" i="5"/>
  <c r="N186" i="5"/>
  <c r="N138" i="5"/>
  <c r="N174" i="5"/>
  <c r="N162" i="5"/>
  <c r="AG151" i="5"/>
  <c r="AG199" i="5"/>
  <c r="AG139" i="5"/>
  <c r="AG175" i="5"/>
  <c r="AG187" i="5"/>
  <c r="AG163" i="5"/>
  <c r="BC161" i="5"/>
  <c r="BC149" i="5"/>
  <c r="BC137" i="5"/>
  <c r="BC197" i="5"/>
  <c r="BC173" i="5"/>
  <c r="BC185" i="5"/>
  <c r="L168" i="5"/>
  <c r="L204" i="5"/>
  <c r="L192" i="5"/>
  <c r="L144" i="5"/>
  <c r="L156" i="5"/>
  <c r="L180" i="5"/>
  <c r="BV207" i="5"/>
  <c r="BV147" i="5"/>
  <c r="BV195" i="5"/>
  <c r="BV159" i="5"/>
  <c r="BV183" i="5"/>
  <c r="BV171" i="5"/>
  <c r="BL181" i="5"/>
  <c r="BL145" i="5"/>
  <c r="BL169" i="5"/>
  <c r="BL205" i="5"/>
  <c r="BL193" i="5"/>
  <c r="BL157" i="5"/>
  <c r="AK165" i="5"/>
  <c r="AK153" i="5"/>
  <c r="AK141" i="5"/>
  <c r="AK189" i="5"/>
  <c r="AK177" i="5"/>
  <c r="AK201" i="5"/>
  <c r="E196" i="5"/>
  <c r="E160" i="5"/>
  <c r="E172" i="5"/>
  <c r="E184" i="5"/>
  <c r="E136" i="5"/>
  <c r="E148" i="5"/>
  <c r="P185" i="5"/>
  <c r="P149" i="5"/>
  <c r="P173" i="5"/>
  <c r="P137" i="5"/>
  <c r="P161" i="5"/>
  <c r="P197" i="5"/>
  <c r="X186" i="5"/>
  <c r="X162" i="5"/>
  <c r="X198" i="5"/>
  <c r="X150" i="5"/>
  <c r="X138" i="5"/>
  <c r="X174" i="5"/>
  <c r="N196" i="5"/>
  <c r="N172" i="5"/>
  <c r="N148" i="5"/>
  <c r="N160" i="5"/>
  <c r="N184" i="5"/>
  <c r="N136" i="5"/>
  <c r="M207" i="5"/>
  <c r="M159" i="5"/>
  <c r="M171" i="5"/>
  <c r="M147" i="5"/>
  <c r="M195" i="5"/>
  <c r="M183" i="5"/>
  <c r="BX176" i="5"/>
  <c r="BX188" i="5"/>
  <c r="BX200" i="5"/>
  <c r="BX140" i="5"/>
  <c r="BX164" i="5"/>
  <c r="BX152" i="5"/>
  <c r="BD189" i="5"/>
  <c r="BD201" i="5"/>
  <c r="BD141" i="5"/>
  <c r="BD153" i="5"/>
  <c r="BD165" i="5"/>
  <c r="BD177" i="5"/>
  <c r="BB139" i="5"/>
  <c r="BB187" i="5"/>
  <c r="BB175" i="5"/>
  <c r="BB151" i="5"/>
  <c r="BB163" i="5"/>
  <c r="BB199" i="5"/>
  <c r="S28" i="4"/>
  <c r="V30" i="4"/>
  <c r="T182" i="5"/>
  <c r="T170" i="5"/>
  <c r="T206" i="5"/>
  <c r="T194" i="5"/>
  <c r="T146" i="5"/>
  <c r="T158" i="5"/>
  <c r="AE195" i="5"/>
  <c r="AE183" i="5"/>
  <c r="AE159" i="5"/>
  <c r="AE207" i="5"/>
  <c r="AE147" i="5"/>
  <c r="AE171" i="5"/>
  <c r="AN194" i="5"/>
  <c r="AN182" i="5"/>
  <c r="AN146" i="5"/>
  <c r="AN206" i="5"/>
  <c r="AN158" i="5"/>
  <c r="AN170" i="5"/>
  <c r="AN207" i="5"/>
  <c r="AN195" i="5"/>
  <c r="AN183" i="5"/>
  <c r="AN147" i="5"/>
  <c r="AN171" i="5"/>
  <c r="AN159" i="5"/>
  <c r="BJ181" i="5"/>
  <c r="BJ205" i="5"/>
  <c r="BJ193" i="5"/>
  <c r="BJ145" i="5"/>
  <c r="BJ169" i="5"/>
  <c r="BJ157" i="5"/>
  <c r="I180" i="5"/>
  <c r="I204" i="5"/>
  <c r="I192" i="5"/>
  <c r="I144" i="5"/>
  <c r="I168" i="5"/>
  <c r="I156" i="5"/>
  <c r="BF206" i="5"/>
  <c r="BF146" i="5"/>
  <c r="BF170" i="5"/>
  <c r="BF194" i="5"/>
  <c r="BF182" i="5"/>
  <c r="BF158" i="5"/>
  <c r="E193" i="5"/>
  <c r="E181" i="5"/>
  <c r="E157" i="5"/>
  <c r="E205" i="5"/>
  <c r="E145" i="5"/>
  <c r="E169" i="5"/>
  <c r="BO166" i="5"/>
  <c r="BO202" i="5"/>
  <c r="BO142" i="5"/>
  <c r="BO154" i="5"/>
  <c r="BO190" i="5"/>
  <c r="BO178" i="5"/>
  <c r="AT195" i="5"/>
  <c r="AT159" i="5"/>
  <c r="AT207" i="5"/>
  <c r="AT183" i="5"/>
  <c r="AT147" i="5"/>
  <c r="AT171" i="5"/>
  <c r="BP205" i="5"/>
  <c r="BP193" i="5"/>
  <c r="BP157" i="5"/>
  <c r="BP145" i="5"/>
  <c r="BP169" i="5"/>
  <c r="BP181" i="5"/>
  <c r="O204" i="5"/>
  <c r="O156" i="5"/>
  <c r="O144" i="5"/>
  <c r="O192" i="5"/>
  <c r="O180" i="5"/>
  <c r="O168" i="5"/>
  <c r="S150" i="5"/>
  <c r="S198" i="5"/>
  <c r="S162" i="5"/>
  <c r="S174" i="5"/>
  <c r="S138" i="5"/>
  <c r="S186" i="5"/>
  <c r="N178" i="5"/>
  <c r="N166" i="5"/>
  <c r="N202" i="5"/>
  <c r="N190" i="5"/>
  <c r="N142" i="5"/>
  <c r="N154" i="5"/>
  <c r="AH188" i="5"/>
  <c r="AH176" i="5"/>
  <c r="AH200" i="5"/>
  <c r="AH140" i="5"/>
  <c r="AH152" i="5"/>
  <c r="AH164" i="5"/>
  <c r="AV189" i="5"/>
  <c r="AV201" i="5"/>
  <c r="AV153" i="5"/>
  <c r="AV141" i="5"/>
  <c r="AV165" i="5"/>
  <c r="AV177" i="5"/>
  <c r="AL173" i="5"/>
  <c r="AL185" i="5"/>
  <c r="AL137" i="5"/>
  <c r="AL161" i="5"/>
  <c r="AL197" i="5"/>
  <c r="AL149" i="5"/>
  <c r="I149" i="5"/>
  <c r="I197" i="5"/>
  <c r="I185" i="5"/>
  <c r="I137" i="5"/>
  <c r="I173" i="5"/>
  <c r="I161" i="5"/>
  <c r="AD187" i="5"/>
  <c r="AD199" i="5"/>
  <c r="AD163" i="5"/>
  <c r="AD175" i="5"/>
  <c r="AD139" i="5"/>
  <c r="AD151" i="5"/>
  <c r="O136" i="5"/>
  <c r="O172" i="5"/>
  <c r="O160" i="5"/>
  <c r="O196" i="5"/>
  <c r="O184" i="5"/>
  <c r="O148" i="5"/>
  <c r="BC207" i="5"/>
  <c r="BC195" i="5"/>
  <c r="BC171" i="5"/>
  <c r="BC147" i="5"/>
  <c r="BC183" i="5"/>
  <c r="BC159" i="5"/>
  <c r="X206" i="5"/>
  <c r="X158" i="5"/>
  <c r="X170" i="5"/>
  <c r="X194" i="5"/>
  <c r="X146" i="5"/>
  <c r="X182" i="5"/>
  <c r="Z169" i="5"/>
  <c r="Z157" i="5"/>
  <c r="Z193" i="5"/>
  <c r="Z145" i="5"/>
  <c r="Z181" i="5"/>
  <c r="Z205" i="5"/>
  <c r="F177" i="5"/>
  <c r="F189" i="5"/>
  <c r="F153" i="5"/>
  <c r="F165" i="5"/>
  <c r="F141" i="5"/>
  <c r="F201" i="5"/>
  <c r="AA204" i="5"/>
  <c r="AA192" i="5"/>
  <c r="AA180" i="5"/>
  <c r="AA144" i="5"/>
  <c r="AA168" i="5"/>
  <c r="AA156" i="5"/>
  <c r="AO188" i="5"/>
  <c r="AO140" i="5"/>
  <c r="AO176" i="5"/>
  <c r="AO200" i="5"/>
  <c r="AO152" i="5"/>
  <c r="AO164" i="5"/>
  <c r="AQ31" i="4"/>
  <c r="AS24" i="4"/>
  <c r="AQ30" i="4"/>
  <c r="AQ37" i="4"/>
  <c r="AQ26" i="4"/>
  <c r="AQ33" i="4"/>
  <c r="AQ22" i="4"/>
  <c r="AR165" i="5"/>
  <c r="AR201" i="5"/>
  <c r="AR189" i="5"/>
  <c r="AR177" i="5"/>
  <c r="AR141" i="5"/>
  <c r="AR153" i="5"/>
  <c r="K198" i="5"/>
  <c r="K186" i="5"/>
  <c r="K138" i="5"/>
  <c r="K150" i="5"/>
  <c r="K174" i="5"/>
  <c r="K162" i="5"/>
  <c r="BX199" i="5"/>
  <c r="BX175" i="5"/>
  <c r="BX139" i="5"/>
  <c r="BX151" i="5"/>
  <c r="BX187" i="5"/>
  <c r="BX163" i="5"/>
  <c r="AK173" i="5"/>
  <c r="AK197" i="5"/>
  <c r="AK185" i="5"/>
  <c r="AK137" i="5"/>
  <c r="AK161" i="5"/>
  <c r="AK149" i="5"/>
  <c r="V205" i="5"/>
  <c r="V169" i="5"/>
  <c r="V181" i="5"/>
  <c r="V145" i="5"/>
  <c r="V193" i="5"/>
  <c r="V157" i="5"/>
  <c r="AK202" i="5"/>
  <c r="AK178" i="5"/>
  <c r="AK154" i="5"/>
  <c r="AK190" i="5"/>
  <c r="AK142" i="5"/>
  <c r="AK166" i="5"/>
  <c r="BD168" i="5"/>
  <c r="BD204" i="5"/>
  <c r="BD192" i="5"/>
  <c r="BD180" i="5"/>
  <c r="BD144" i="5"/>
  <c r="BD156" i="5"/>
  <c r="G190" i="5"/>
  <c r="G202" i="5"/>
  <c r="G178" i="5"/>
  <c r="G142" i="5"/>
  <c r="G166" i="5"/>
  <c r="G154" i="5"/>
  <c r="Q206" i="5"/>
  <c r="Q158" i="5"/>
  <c r="Q194" i="5"/>
  <c r="Q146" i="5"/>
  <c r="Q182" i="5"/>
  <c r="Q170" i="5"/>
  <c r="AM156" i="5"/>
  <c r="AM204" i="5"/>
  <c r="AM192" i="5"/>
  <c r="AM144" i="5"/>
  <c r="AM180" i="5"/>
  <c r="AM168" i="5"/>
  <c r="BH163" i="5"/>
  <c r="BH175" i="5"/>
  <c r="BH187" i="5"/>
  <c r="BH151" i="5"/>
  <c r="BH139" i="5"/>
  <c r="BH199" i="5"/>
  <c r="F138" i="5"/>
  <c r="F174" i="5"/>
  <c r="F186" i="5"/>
  <c r="F198" i="5"/>
  <c r="F150" i="5"/>
  <c r="F162" i="5"/>
  <c r="BO193" i="5"/>
  <c r="BO181" i="5"/>
  <c r="BO157" i="5"/>
  <c r="BO169" i="5"/>
  <c r="BO205" i="5"/>
  <c r="BO145" i="5"/>
  <c r="AB191" i="5"/>
  <c r="AB167" i="5"/>
  <c r="AB155" i="5"/>
  <c r="AB203" i="5"/>
  <c r="AB143" i="5"/>
  <c r="AB179" i="5"/>
  <c r="AN166" i="5"/>
  <c r="AN190" i="5"/>
  <c r="AN202" i="5"/>
  <c r="AN142" i="5"/>
  <c r="AN154" i="5"/>
  <c r="AN178" i="5"/>
  <c r="BJ188" i="5"/>
  <c r="BJ152" i="5"/>
  <c r="BJ200" i="5"/>
  <c r="BJ176" i="5"/>
  <c r="BJ140" i="5"/>
  <c r="BJ164" i="5"/>
  <c r="H200" i="5"/>
  <c r="H188" i="5"/>
  <c r="H152" i="5"/>
  <c r="H176" i="5"/>
  <c r="H164" i="5"/>
  <c r="H140" i="5"/>
  <c r="AZ172" i="5"/>
  <c r="AZ184" i="5"/>
  <c r="AZ160" i="5"/>
  <c r="AZ136" i="5"/>
  <c r="AZ148" i="5"/>
  <c r="AZ196" i="5"/>
  <c r="Q187" i="5"/>
  <c r="Q151" i="5"/>
  <c r="Q199" i="5"/>
  <c r="Q139" i="5"/>
  <c r="Q175" i="5"/>
  <c r="Q163" i="5"/>
  <c r="AM185" i="5"/>
  <c r="AM149" i="5"/>
  <c r="AM161" i="5"/>
  <c r="AM197" i="5"/>
  <c r="AM137" i="5"/>
  <c r="AM173" i="5"/>
  <c r="BA195" i="5"/>
  <c r="BA159" i="5"/>
  <c r="BA183" i="5"/>
  <c r="BA207" i="5"/>
  <c r="BA147" i="5"/>
  <c r="BA171" i="5"/>
  <c r="Q169" i="5"/>
  <c r="Q181" i="5"/>
  <c r="Q205" i="5"/>
  <c r="Q193" i="5"/>
  <c r="Q157" i="5"/>
  <c r="Q145" i="5"/>
  <c r="P203" i="5"/>
  <c r="P167" i="5"/>
  <c r="P191" i="5"/>
  <c r="P179" i="5"/>
  <c r="P155" i="5"/>
  <c r="P143" i="5"/>
  <c r="Z207" i="5"/>
  <c r="Z195" i="5"/>
  <c r="Z183" i="5"/>
  <c r="Z159" i="5"/>
  <c r="Z171" i="5"/>
  <c r="Z147" i="5"/>
  <c r="AV193" i="5"/>
  <c r="AV157" i="5"/>
  <c r="AV169" i="5"/>
  <c r="AV205" i="5"/>
  <c r="AV181" i="5"/>
  <c r="AV145" i="5"/>
  <c r="BL140" i="5"/>
  <c r="BL176" i="5"/>
  <c r="BL152" i="5"/>
  <c r="BL200" i="5"/>
  <c r="BL164" i="5"/>
  <c r="BL188" i="5"/>
  <c r="AS184" i="5"/>
  <c r="AS136" i="5"/>
  <c r="AS148" i="5"/>
  <c r="AS196" i="5"/>
  <c r="AS172" i="5"/>
  <c r="AS160" i="5"/>
  <c r="AP151" i="5"/>
  <c r="AP175" i="5"/>
  <c r="AP199" i="5"/>
  <c r="AP187" i="5"/>
  <c r="AP163" i="5"/>
  <c r="AP139" i="5"/>
  <c r="AF149" i="5"/>
  <c r="AF173" i="5"/>
  <c r="AF161" i="5"/>
  <c r="AF197" i="5"/>
  <c r="AF185" i="5"/>
  <c r="AF137" i="5"/>
  <c r="H186" i="5"/>
  <c r="H162" i="5"/>
  <c r="H198" i="5"/>
  <c r="H150" i="5"/>
  <c r="H174" i="5"/>
  <c r="H138" i="5"/>
  <c r="F204" i="5"/>
  <c r="F156" i="5"/>
  <c r="F168" i="5"/>
  <c r="F192" i="5"/>
  <c r="F180" i="5"/>
  <c r="F144" i="5"/>
  <c r="BR202" i="5"/>
  <c r="BR190" i="5"/>
  <c r="BR178" i="5"/>
  <c r="BR166" i="5"/>
  <c r="BR154" i="5"/>
  <c r="BR142" i="5"/>
  <c r="BH164" i="5"/>
  <c r="BH152" i="5"/>
  <c r="BH188" i="5"/>
  <c r="BH200" i="5"/>
  <c r="BH176" i="5"/>
  <c r="BH140" i="5"/>
  <c r="H165" i="5"/>
  <c r="H177" i="5"/>
  <c r="H189" i="5"/>
  <c r="H201" i="5"/>
  <c r="H141" i="5"/>
  <c r="H153" i="5"/>
  <c r="BR199" i="5"/>
  <c r="BR187" i="5"/>
  <c r="BR151" i="5"/>
  <c r="BR163" i="5"/>
  <c r="BR175" i="5"/>
  <c r="BR139" i="5"/>
  <c r="BS136" i="5"/>
  <c r="BS196" i="5"/>
  <c r="BS172" i="5"/>
  <c r="BS184" i="5"/>
  <c r="BS160" i="5"/>
  <c r="BS148" i="5"/>
  <c r="AJ203" i="5"/>
  <c r="AJ191" i="5"/>
  <c r="AJ143" i="5"/>
  <c r="AJ167" i="5"/>
  <c r="AJ155" i="5"/>
  <c r="AJ179" i="5"/>
  <c r="BW147" i="5"/>
  <c r="BW183" i="5"/>
  <c r="BW171" i="5"/>
  <c r="BW207" i="5"/>
  <c r="BW195" i="5"/>
  <c r="BW159" i="5"/>
  <c r="X147" i="5"/>
  <c r="X207" i="5"/>
  <c r="X195" i="5"/>
  <c r="X171" i="5"/>
  <c r="X159" i="5"/>
  <c r="X183" i="5"/>
  <c r="AT205" i="5"/>
  <c r="AT193" i="5"/>
  <c r="AT145" i="5"/>
  <c r="AT157" i="5"/>
  <c r="AT181" i="5"/>
  <c r="AT169" i="5"/>
  <c r="BP143" i="5"/>
  <c r="BP179" i="5"/>
  <c r="BP155" i="5"/>
  <c r="BP203" i="5"/>
  <c r="BP191" i="5"/>
  <c r="BP167" i="5"/>
  <c r="AP194" i="5"/>
  <c r="AP182" i="5"/>
  <c r="AP146" i="5"/>
  <c r="AP206" i="5"/>
  <c r="AP158" i="5"/>
  <c r="AP170" i="5"/>
  <c r="AF192" i="5"/>
  <c r="AF168" i="5"/>
  <c r="AF144" i="5"/>
  <c r="AF204" i="5"/>
  <c r="AF180" i="5"/>
  <c r="AF156" i="5"/>
  <c r="BI200" i="5"/>
  <c r="BI140" i="5"/>
  <c r="BI176" i="5"/>
  <c r="BI152" i="5"/>
  <c r="BI164" i="5"/>
  <c r="BI188" i="5"/>
  <c r="I206" i="5"/>
  <c r="I146" i="5"/>
  <c r="I158" i="5"/>
  <c r="I194" i="5"/>
  <c r="I170" i="5"/>
  <c r="I182" i="5"/>
  <c r="AE192" i="5"/>
  <c r="AE144" i="5"/>
  <c r="AE156" i="5"/>
  <c r="AE204" i="5"/>
  <c r="AE180" i="5"/>
  <c r="AE168" i="5"/>
  <c r="BE188" i="5"/>
  <c r="BE152" i="5"/>
  <c r="BE140" i="5"/>
  <c r="BE176" i="5"/>
  <c r="BE200" i="5"/>
  <c r="BE164" i="5"/>
  <c r="AD178" i="5"/>
  <c r="AD142" i="5"/>
  <c r="AD166" i="5"/>
  <c r="AD202" i="5"/>
  <c r="AD190" i="5"/>
  <c r="AD154" i="5"/>
  <c r="AZ139" i="5"/>
  <c r="AZ151" i="5"/>
  <c r="AZ199" i="5"/>
  <c r="AZ187" i="5"/>
  <c r="AZ163" i="5"/>
  <c r="AZ175" i="5"/>
  <c r="E188" i="5"/>
  <c r="E140" i="5"/>
  <c r="E152" i="5"/>
  <c r="E176" i="5"/>
  <c r="E164" i="5"/>
  <c r="E200" i="5"/>
  <c r="Y161" i="5"/>
  <c r="Y137" i="5"/>
  <c r="Y197" i="5"/>
  <c r="Y185" i="5"/>
  <c r="Y173" i="5"/>
  <c r="Y149" i="5"/>
  <c r="BE174" i="5"/>
  <c r="BE198" i="5"/>
  <c r="BE162" i="5"/>
  <c r="BE138" i="5"/>
  <c r="BE186" i="5"/>
  <c r="BE150" i="5"/>
  <c r="BD151" i="5"/>
  <c r="BD139" i="5"/>
  <c r="BD187" i="5"/>
  <c r="BD163" i="5"/>
  <c r="BD199" i="5"/>
  <c r="BD175" i="5"/>
  <c r="BA180" i="5"/>
  <c r="BA156" i="5"/>
  <c r="BA144" i="5"/>
  <c r="BA192" i="5"/>
  <c r="BA204" i="5"/>
  <c r="BA168" i="5"/>
  <c r="AL182" i="5"/>
  <c r="AL146" i="5"/>
  <c r="AL158" i="5"/>
  <c r="AL170" i="5"/>
  <c r="AL206" i="5"/>
  <c r="AL194" i="5"/>
  <c r="BE190" i="5"/>
  <c r="BE202" i="5"/>
  <c r="BE166" i="5"/>
  <c r="BE142" i="5"/>
  <c r="BE178" i="5"/>
  <c r="BE154" i="5"/>
  <c r="AV164" i="5"/>
  <c r="AV188" i="5"/>
  <c r="AV176" i="5"/>
  <c r="AV140" i="5"/>
  <c r="AV152" i="5"/>
  <c r="AV200" i="5"/>
  <c r="BH189" i="5"/>
  <c r="BH141" i="5"/>
  <c r="BH153" i="5"/>
  <c r="BH177" i="5"/>
  <c r="BH201" i="5"/>
  <c r="BH165" i="5"/>
  <c r="BW198" i="5"/>
  <c r="BW138" i="5"/>
  <c r="BW150" i="5"/>
  <c r="BW186" i="5"/>
  <c r="BW174" i="5"/>
  <c r="BW162" i="5"/>
  <c r="AP200" i="5"/>
  <c r="AP176" i="5"/>
  <c r="AP140" i="5"/>
  <c r="AP188" i="5"/>
  <c r="AP164" i="5"/>
  <c r="AP152" i="5"/>
  <c r="J174" i="5"/>
  <c r="J138" i="5"/>
  <c r="J162" i="5"/>
  <c r="J198" i="5"/>
  <c r="J186" i="5"/>
  <c r="J150" i="5"/>
  <c r="BF143" i="5"/>
  <c r="BF179" i="5"/>
  <c r="BF191" i="5"/>
  <c r="BF167" i="5"/>
  <c r="BF203" i="5"/>
  <c r="BF155" i="5"/>
  <c r="AN180" i="5"/>
  <c r="AN144" i="5"/>
  <c r="AN168" i="5"/>
  <c r="AN204" i="5"/>
  <c r="AN192" i="5"/>
  <c r="AN156" i="5"/>
  <c r="BB183" i="5"/>
  <c r="BB147" i="5"/>
  <c r="BB159" i="5"/>
  <c r="BB171" i="5"/>
  <c r="BB195" i="5"/>
  <c r="BB207" i="5"/>
  <c r="L205" i="5"/>
  <c r="L145" i="5"/>
  <c r="L157" i="5"/>
  <c r="L169" i="5"/>
  <c r="L181" i="5"/>
  <c r="L193" i="5"/>
  <c r="AK143" i="5"/>
  <c r="AK155" i="5"/>
  <c r="AK167" i="5"/>
  <c r="AK203" i="5"/>
  <c r="AK191" i="5"/>
  <c r="AK179" i="5"/>
  <c r="V186" i="5"/>
  <c r="V138" i="5"/>
  <c r="V198" i="5"/>
  <c r="V150" i="5"/>
  <c r="V162" i="5"/>
  <c r="V174" i="5"/>
  <c r="S156" i="5"/>
  <c r="S192" i="5"/>
  <c r="S144" i="5"/>
  <c r="S180" i="5"/>
  <c r="S168" i="5"/>
  <c r="S204" i="5"/>
  <c r="BT200" i="5"/>
  <c r="BT188" i="5"/>
  <c r="BT176" i="5"/>
  <c r="BT152" i="5"/>
  <c r="BT164" i="5"/>
  <c r="BT140" i="5"/>
  <c r="BD194" i="5"/>
  <c r="BD182" i="5"/>
  <c r="BD206" i="5"/>
  <c r="BD158" i="5"/>
  <c r="BD170" i="5"/>
  <c r="BD146" i="5"/>
  <c r="BY170" i="5"/>
  <c r="BY182" i="5"/>
  <c r="BY146" i="5"/>
  <c r="BY206" i="5"/>
  <c r="BY194" i="5"/>
  <c r="BY158" i="5"/>
  <c r="BY177" i="5"/>
  <c r="BY165" i="5"/>
  <c r="BY141" i="5"/>
  <c r="BY201" i="5"/>
  <c r="BY189" i="5"/>
  <c r="BY153" i="5"/>
  <c r="V148" i="5"/>
  <c r="V196" i="5"/>
  <c r="V184" i="5"/>
  <c r="V172" i="5"/>
  <c r="V160" i="5"/>
  <c r="V136" i="5"/>
  <c r="AI192" i="5"/>
  <c r="AI180" i="5"/>
  <c r="AI168" i="5"/>
  <c r="AI204" i="5"/>
  <c r="AI156" i="5"/>
  <c r="AI144" i="5"/>
  <c r="BD176" i="5"/>
  <c r="BD200" i="5"/>
  <c r="BD188" i="5"/>
  <c r="BD152" i="5"/>
  <c r="BD140" i="5"/>
  <c r="BD164" i="5"/>
  <c r="AN145" i="5"/>
  <c r="AN181" i="5"/>
  <c r="AN205" i="5"/>
  <c r="AN193" i="5"/>
  <c r="AN157" i="5"/>
  <c r="AN169" i="5"/>
  <c r="BY196" i="5"/>
  <c r="BY172" i="5"/>
  <c r="BY160" i="5"/>
  <c r="BY148" i="5"/>
  <c r="BY184" i="5"/>
  <c r="BY136" i="5"/>
  <c r="X25" i="4" l="1"/>
  <c r="X28" i="4"/>
  <c r="X27" i="4"/>
  <c r="X26" i="4"/>
  <c r="BG50" i="1" l="1"/>
  <c r="BG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Hussam Hammad</author>
  </authors>
  <commentList>
    <comment ref="X1" authorId="0" shapeId="0" xr:uid="{00000000-0006-0000-0100-000001000000}">
      <text>
        <r>
          <rPr>
            <b/>
            <sz val="9"/>
            <color indexed="81"/>
            <rFont val="Tahoma"/>
            <family val="2"/>
          </rPr>
          <t>Hussam Hammad:</t>
        </r>
        <r>
          <rPr>
            <sz val="9"/>
            <color indexed="81"/>
            <rFont val="Tahoma"/>
            <family val="2"/>
          </rPr>
          <t xml:space="preserve">
195 Can not be reviewed, the recording system is unorganized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Z:\CLV Utilities\GAS\CLV Gas Master.xlsx" keepAlive="1" name="CLV Gas Master" type="5" refreshedVersion="0" new="1" background="1">
    <dbPr connection="Provider=Microsoft.ACE.OLEDB.12.0;Password=&quot;&quot;;User ID=Admin;Data Source=Z:\CLV Utilities\GAS\CLV Gas Master.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voice Details$'" commandType="3"/>
  </connection>
  <connection id="2" xr16:uid="{00000000-0015-0000-FFFF-FFFF01000000}" sourceFile="Z:\CLV Utilities\HYDRO\CLV Hydro Master.xlsx" name="CLV Hydro Master" type="100" refreshedVersion="5" minRefreshableVersion="5">
    <extLst>
      <ext xmlns:x15="http://schemas.microsoft.com/office/spreadsheetml/2010/11/main" uri="{DE250136-89BD-433C-8126-D09CA5730AF9}">
        <x15:connection id="a353f590-deee-4b61-a0d4-f290edc8c6fc"/>
      </ext>
    </extLst>
  </connection>
  <connection id="3" xr16:uid="{00000000-0015-0000-FFFF-FFFF02000000}" sourceFile="Z:\CLV Utilities\WATER\CLV Water Master.xls" keepAlive="1" name="CLV Water Master" type="5" refreshedVersion="0" new="1" background="1">
    <dbPr connection="Provider=Microsoft.ACE.OLEDB.12.0;Password=&quot;&quot;;User ID=Admin;Data Source=Z:\CLV Utilities\WATER\CLV Water Master.xls;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voice Details$'" commandType="3"/>
  </connection>
  <connection id="4" xr16:uid="{00000000-0015-0000-FFFF-FFFF03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<sst xmlns="http://schemas.openxmlformats.org/spreadsheetml/2006/main" count="955" uniqueCount="157">
  <si>
    <t>Year</t>
  </si>
  <si>
    <t>Jan</t>
  </si>
  <si>
    <t>feb</t>
  </si>
  <si>
    <t>Mar</t>
  </si>
  <si>
    <t>Apr</t>
  </si>
  <si>
    <t>May</t>
  </si>
  <si>
    <t>Jun</t>
  </si>
  <si>
    <t>Jul</t>
  </si>
  <si>
    <t>Aug</t>
  </si>
  <si>
    <t>Sep</t>
  </si>
  <si>
    <t>Oct</t>
  </si>
  <si>
    <t>Nov</t>
  </si>
  <si>
    <t>Dec</t>
  </si>
  <si>
    <t>Feb</t>
  </si>
  <si>
    <t>Prop. #</t>
  </si>
  <si>
    <t>Trend Line</t>
  </si>
  <si>
    <t>Yearly</t>
  </si>
  <si>
    <t>2016 - Q1</t>
  </si>
  <si>
    <t>2016 - Q2</t>
  </si>
  <si>
    <t>2016 - Q3</t>
  </si>
  <si>
    <t>2016 - Q4</t>
  </si>
  <si>
    <t>2017 - Q1</t>
  </si>
  <si>
    <t>2017 - Q2</t>
  </si>
  <si>
    <t>2017 - Q3</t>
  </si>
  <si>
    <t>2017 - Q4</t>
  </si>
  <si>
    <t>2018 - Q1</t>
  </si>
  <si>
    <t>2018 - Q2</t>
  </si>
  <si>
    <t>2018 - Q3</t>
  </si>
  <si>
    <t>2018 - Q4</t>
  </si>
  <si>
    <t>Invoices Machine GUI</t>
  </si>
  <si>
    <t>Property Code:</t>
  </si>
  <si>
    <t>Select Month:</t>
  </si>
  <si>
    <t>Select Year:</t>
  </si>
  <si>
    <t>Don't Touch</t>
  </si>
  <si>
    <t>Select Invoice:</t>
  </si>
  <si>
    <t>Gas and Heating</t>
  </si>
  <si>
    <t>Water and Sewer</t>
  </si>
  <si>
    <t>Hydro/ Electricity</t>
  </si>
  <si>
    <t>Commericals</t>
  </si>
  <si>
    <t>Amount Paid</t>
  </si>
  <si>
    <t>Consumption</t>
  </si>
  <si>
    <t>Number of Days</t>
  </si>
  <si>
    <t>Gas &amp; Heating</t>
  </si>
  <si>
    <t>Water &amp; Sewer</t>
  </si>
  <si>
    <t>Electricity</t>
  </si>
  <si>
    <t>Q1</t>
  </si>
  <si>
    <t>Q2</t>
  </si>
  <si>
    <t>Q3</t>
  </si>
  <si>
    <t>Q4</t>
  </si>
  <si>
    <t>Monthly</t>
  </si>
  <si>
    <t>Quarterly</t>
  </si>
  <si>
    <t>Deseasonalized Consumption</t>
  </si>
  <si>
    <t>Average (2013 - 2017)</t>
  </si>
  <si>
    <t>Monthly Average</t>
  </si>
  <si>
    <t>Monthly Factors</t>
  </si>
  <si>
    <t>Average</t>
  </si>
  <si>
    <t>Monthly Factor</t>
  </si>
  <si>
    <t>Deasonalized Consumption</t>
  </si>
  <si>
    <t>Actual Consumption</t>
  </si>
  <si>
    <t>Forecasted Consumption</t>
  </si>
  <si>
    <t>Cost Per Unit</t>
  </si>
  <si>
    <t>Deseasonalized Cost</t>
  </si>
  <si>
    <t>Actual Cost</t>
  </si>
  <si>
    <t>Forecasted Cost</t>
  </si>
  <si>
    <t>Period Index</t>
  </si>
  <si>
    <t>Intercept</t>
  </si>
  <si>
    <t>Regression Model</t>
  </si>
  <si>
    <t>Regression Model (Consumption)</t>
  </si>
  <si>
    <t>Period</t>
  </si>
  <si>
    <t>Time</t>
  </si>
  <si>
    <t>Forecast</t>
  </si>
  <si>
    <t>Seasonality</t>
  </si>
  <si>
    <t>Total Consumption</t>
  </si>
  <si>
    <t>Total Cost</t>
  </si>
  <si>
    <t>18 Months Forecast using the regression model, the R-sqr of each property tend to vary depending the stability of the consumption and the consistency in entering the data to the master file correctly.</t>
  </si>
  <si>
    <t>12 months (the Chosen year) data, the values provided are according to the data entered to the master file, so  if the numbers are different from you have in Yardi, that means the bill's data was entered incorrectly.</t>
  </si>
  <si>
    <t>12 months (Chosen year) forecasted data, the accuracy of these values to vary depending on the R-sqr of each property, the higher the feeasible the regression is line is.</t>
  </si>
  <si>
    <t>Comment</t>
  </si>
  <si>
    <t>Property-01</t>
  </si>
  <si>
    <t>Property-02</t>
  </si>
  <si>
    <t>Property-03</t>
  </si>
  <si>
    <t>Property-04</t>
  </si>
  <si>
    <t>Property-05</t>
  </si>
  <si>
    <t>Property-06</t>
  </si>
  <si>
    <t>Property-07</t>
  </si>
  <si>
    <t>Property-08</t>
  </si>
  <si>
    <t>Property-09</t>
  </si>
  <si>
    <t>Property-10</t>
  </si>
  <si>
    <t>Property-11</t>
  </si>
  <si>
    <t>Property-12</t>
  </si>
  <si>
    <t>Property-13</t>
  </si>
  <si>
    <t>Property-14</t>
  </si>
  <si>
    <t>Property-15</t>
  </si>
  <si>
    <t>Property-16</t>
  </si>
  <si>
    <t>Property-17</t>
  </si>
  <si>
    <t>Property-18</t>
  </si>
  <si>
    <t>Property-19</t>
  </si>
  <si>
    <t>Property-20</t>
  </si>
  <si>
    <t>Property-21</t>
  </si>
  <si>
    <t>Property-22</t>
  </si>
  <si>
    <t>Property-23</t>
  </si>
  <si>
    <t>Property-24</t>
  </si>
  <si>
    <t>Property-25</t>
  </si>
  <si>
    <t>Property-26</t>
  </si>
  <si>
    <t>Property-27</t>
  </si>
  <si>
    <t>Property-28</t>
  </si>
  <si>
    <t>Property-29</t>
  </si>
  <si>
    <t>Property-30</t>
  </si>
  <si>
    <t>Property-31</t>
  </si>
  <si>
    <t>Property-32</t>
  </si>
  <si>
    <t>Property-33</t>
  </si>
  <si>
    <t>Property-34</t>
  </si>
  <si>
    <t>Property-35</t>
  </si>
  <si>
    <t>Property-36</t>
  </si>
  <si>
    <t>Property-37</t>
  </si>
  <si>
    <t>Property-38</t>
  </si>
  <si>
    <t>Property-39</t>
  </si>
  <si>
    <t>Property-40</t>
  </si>
  <si>
    <t>Property-41</t>
  </si>
  <si>
    <t>Property-42</t>
  </si>
  <si>
    <t>Property-43</t>
  </si>
  <si>
    <t>Property-44</t>
  </si>
  <si>
    <t>Property-45</t>
  </si>
  <si>
    <t>Property-46</t>
  </si>
  <si>
    <t>Property-47</t>
  </si>
  <si>
    <t>Property-48</t>
  </si>
  <si>
    <t>Property-49</t>
  </si>
  <si>
    <t>Property-50</t>
  </si>
  <si>
    <t>Property-51</t>
  </si>
  <si>
    <t>Property-52</t>
  </si>
  <si>
    <t>Property-53</t>
  </si>
  <si>
    <t>Property-54</t>
  </si>
  <si>
    <t>Property-55</t>
  </si>
  <si>
    <t>Property-56</t>
  </si>
  <si>
    <t>Property-57</t>
  </si>
  <si>
    <t>Property-58</t>
  </si>
  <si>
    <t>Property-59</t>
  </si>
  <si>
    <t>Property-60</t>
  </si>
  <si>
    <t>Property-61</t>
  </si>
  <si>
    <t>Property-62</t>
  </si>
  <si>
    <t>Property-63</t>
  </si>
  <si>
    <t>Property-64</t>
  </si>
  <si>
    <t>Property-65</t>
  </si>
  <si>
    <t>Property-66</t>
  </si>
  <si>
    <t>Property-67</t>
  </si>
  <si>
    <t>Property-68</t>
  </si>
  <si>
    <t>Property-69</t>
  </si>
  <si>
    <t>Property-70</t>
  </si>
  <si>
    <t>Property-71</t>
  </si>
  <si>
    <t>Property-72</t>
  </si>
  <si>
    <t>Property-73</t>
  </si>
  <si>
    <t>Property-74</t>
  </si>
  <si>
    <t>Property-75</t>
  </si>
  <si>
    <t>Property-76</t>
  </si>
  <si>
    <t>Property-77</t>
  </si>
  <si>
    <t>Property-78</t>
  </si>
  <si>
    <t>Property-79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</si>
</sst>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_);_(* \(#,##0.0\);_(* &quot;-&quot;??_);_(@_)"/>
    <numFmt numFmtId="165" formatCode="_(* #,##0_);_(* \(#,##0\);_(* &quot;-&quot;??_);_(@_)"/>
    <numFmt numFmtId="166" formatCode="_(* #,##0.000_);_(* \(#,##0.00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6"/>
      <color theme="1"/>
      <name val="Calibri"/>
      <family val="2"/>
      <scheme val="minor"/>
    </font>
    <font>
      <b/>
      <sz val="11"/>
      <color rgb="FFFF0000"/>
      <name val="Calibri"/>
      <family val="2"/>
      <scheme val="minor"/>
    </font>
    <font>
      <b/>
      <sz val="14"/>
      <color theme="0"/>
      <name val="Calibri"/>
      <family val="2"/>
      <scheme val="minor"/>
    </font>
    <font>
      <b/>
      <sz val="8"/>
      <color rgb="FFFF0000"/>
      <name val="Calibri"/>
      <family val="2"/>
      <scheme val="minor"/>
    </font>
    <font>
      <sz val="9"/>
      <color indexed="81"/>
      <name val="Tahoma"/>
      <family val="2"/>
    </font>
    <font>
      <b/>
      <sz val="9"/>
      <color indexed="81"/>
      <name val="Tahoma"/>
      <family val="2"/>
    </font>
    <font>
      <b/>
      <sz val="14"/>
      <color theme="1"/>
      <name val="Calibri"/>
      <family val="2"/>
      <scheme val="minor"/>
    </font>
    <font>
      <sz val="8"/>
      <name val="Calibri"/>
      <family val="2"/>
      <scheme val="minor"/>
    </font>
  </fonts>
  <fills count="21">
    <fill>
      <patternFill patternType="none"/>
    </fill>
    <fill>
      <patternFill patternType="gray125"/>
    </fill>
    <fill>
      <patternFill patternType="solid">
        <fgColor theme="6"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rgb="FFC2413E"/>
        <bgColor indexed="64"/>
      </patternFill>
    </fill>
    <fill>
      <gradientFill>
        <stop position="0">
          <color theme="0"/>
        </stop>
        <stop position="1">
          <color theme="4"/>
        </stop>
      </gradient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rgb="FF7030A0"/>
        <bgColor indexed="64"/>
      </patternFill>
    </fill>
    <fill>
      <patternFill patternType="solid">
        <fgColor theme="6" tint="0.59999389629810485"/>
        <bgColor indexed="64"/>
      </patternFill>
    </fill>
    <fill>
      <patternFill patternType="solid">
        <fgColor theme="7"/>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44" fontId="1" fillId="0" borderId="0" applyFont="0" applyFill="0" applyBorder="0" applyAlignment="0" applyProtection="0"/>
  </cellStyleXfs>
  <cellXfs count="145">
    <xf numFmtId="0" fontId="0" fillId="0" borderId="0" xfId="0"/>
    <xf numFmtId="164" fontId="0" fillId="0" borderId="0" xfId="1" applyNumberFormat="1" applyFont="1"/>
    <xf numFmtId="165" fontId="0" fillId="0" borderId="0" xfId="1" applyNumberFormat="1" applyFont="1"/>
    <xf numFmtId="0" fontId="0" fillId="0" borderId="0" xfId="0" applyBorder="1"/>
    <xf numFmtId="0" fontId="0" fillId="0" borderId="2" xfId="0" applyBorder="1"/>
    <xf numFmtId="0" fontId="2" fillId="0" borderId="0" xfId="0" applyFont="1"/>
    <xf numFmtId="0" fontId="2" fillId="0" borderId="1" xfId="0" applyFont="1" applyBorder="1"/>
    <xf numFmtId="0" fontId="2" fillId="0" borderId="3" xfId="0" applyFont="1" applyBorder="1"/>
    <xf numFmtId="0" fontId="0" fillId="2" borderId="0" xfId="0" applyFill="1"/>
    <xf numFmtId="164" fontId="0" fillId="2" borderId="0" xfId="1" applyNumberFormat="1" applyFont="1" applyFill="1"/>
    <xf numFmtId="164" fontId="0" fillId="0" borderId="0" xfId="0" applyNumberFormat="1"/>
    <xf numFmtId="0" fontId="2" fillId="2" borderId="0" xfId="0" applyFont="1" applyFill="1" applyAlignment="1">
      <alignment horizontal="center" vertical="center"/>
    </xf>
    <xf numFmtId="0" fontId="2" fillId="0" borderId="0" xfId="0" applyFont="1" applyAlignment="1">
      <alignment horizontal="center" vertical="center"/>
    </xf>
    <xf numFmtId="0" fontId="0" fillId="3" borderId="0" xfId="0" applyFill="1"/>
    <xf numFmtId="0" fontId="2" fillId="0" borderId="1" xfId="0" applyFont="1" applyBorder="1" applyAlignment="1">
      <alignment vertical="center"/>
    </xf>
    <xf numFmtId="0" fontId="0" fillId="4" borderId="0" xfId="0" applyFill="1"/>
    <xf numFmtId="0" fontId="0" fillId="5" borderId="0" xfId="0" applyFill="1"/>
    <xf numFmtId="0" fontId="0" fillId="6" borderId="0" xfId="0" applyFill="1"/>
    <xf numFmtId="0" fontId="6" fillId="0" borderId="0" xfId="0" applyFont="1"/>
    <xf numFmtId="0" fontId="6" fillId="0" borderId="0" xfId="0" applyFont="1" applyFill="1"/>
    <xf numFmtId="0" fontId="0" fillId="5" borderId="17" xfId="0" applyFill="1" applyBorder="1" applyAlignment="1">
      <alignment horizontal="left"/>
    </xf>
    <xf numFmtId="0" fontId="0" fillId="5" borderId="15" xfId="0" applyFill="1" applyBorder="1" applyAlignment="1">
      <alignment horizontal="left"/>
    </xf>
    <xf numFmtId="0" fontId="0" fillId="5" borderId="16" xfId="0" applyFill="1" applyBorder="1" applyAlignment="1">
      <alignment horizontal="left"/>
    </xf>
    <xf numFmtId="0" fontId="0" fillId="4" borderId="8" xfId="0" applyFill="1" applyBorder="1"/>
    <xf numFmtId="0" fontId="0" fillId="4" borderId="5" xfId="0" applyFill="1" applyBorder="1"/>
    <xf numFmtId="0" fontId="0" fillId="4" borderId="6" xfId="0" applyFill="1" applyBorder="1"/>
    <xf numFmtId="0" fontId="0" fillId="4" borderId="7" xfId="0" applyFill="1" applyBorder="1"/>
    <xf numFmtId="0" fontId="0" fillId="4" borderId="9" xfId="0" applyFill="1" applyBorder="1"/>
    <xf numFmtId="0" fontId="0" fillId="4" borderId="11" xfId="0" applyFill="1" applyBorder="1"/>
    <xf numFmtId="0" fontId="0" fillId="4" borderId="10" xfId="0" applyFill="1" applyBorder="1"/>
    <xf numFmtId="0" fontId="0" fillId="4" borderId="1" xfId="0" applyFill="1" applyBorder="1"/>
    <xf numFmtId="0" fontId="0" fillId="4" borderId="0" xfId="0" applyFill="1" applyBorder="1"/>
    <xf numFmtId="0" fontId="0" fillId="13" borderId="5" xfId="0" applyFill="1" applyBorder="1"/>
    <xf numFmtId="0" fontId="0" fillId="13" borderId="8" xfId="0" applyFill="1" applyBorder="1"/>
    <xf numFmtId="0" fontId="0" fillId="13" borderId="10" xfId="0" applyFill="1" applyBorder="1"/>
    <xf numFmtId="0" fontId="0" fillId="13" borderId="6" xfId="0" applyFill="1" applyBorder="1"/>
    <xf numFmtId="0" fontId="0" fillId="13" borderId="0" xfId="0" applyFill="1" applyBorder="1"/>
    <xf numFmtId="0" fontId="0" fillId="13" borderId="1" xfId="0" applyFill="1" applyBorder="1"/>
    <xf numFmtId="0" fontId="0" fillId="13" borderId="7" xfId="0" applyFill="1" applyBorder="1"/>
    <xf numFmtId="0" fontId="0" fillId="13" borderId="9" xfId="0" applyFill="1" applyBorder="1"/>
    <xf numFmtId="0" fontId="0" fillId="13" borderId="11" xfId="0" applyFill="1" applyBorder="1"/>
    <xf numFmtId="0" fontId="0" fillId="15" borderId="0" xfId="0" applyFill="1"/>
    <xf numFmtId="0" fontId="2" fillId="15" borderId="18" xfId="0" applyFont="1" applyFill="1" applyBorder="1"/>
    <xf numFmtId="0" fontId="2" fillId="15" borderId="19" xfId="0" applyFont="1" applyFill="1" applyBorder="1"/>
    <xf numFmtId="14" fontId="0" fillId="13" borderId="6" xfId="0" quotePrefix="1" applyNumberFormat="1" applyFill="1" applyBorder="1"/>
    <xf numFmtId="0" fontId="0" fillId="13" borderId="6" xfId="0" quotePrefix="1" applyFill="1" applyBorder="1"/>
    <xf numFmtId="0" fontId="0" fillId="0" borderId="0" xfId="0" applyAlignment="1">
      <alignment horizontal="center"/>
    </xf>
    <xf numFmtId="0" fontId="0" fillId="0" borderId="0" xfId="0" applyFont="1" applyBorder="1"/>
    <xf numFmtId="0" fontId="0" fillId="0" borderId="0" xfId="0" applyNumberFormat="1"/>
    <xf numFmtId="0" fontId="0" fillId="0" borderId="2" xfId="0" applyFont="1" applyBorder="1"/>
    <xf numFmtId="43" fontId="0" fillId="15" borderId="18" xfId="1" applyFont="1" applyFill="1" applyBorder="1"/>
    <xf numFmtId="166" fontId="0" fillId="15" borderId="19" xfId="1" applyNumberFormat="1" applyFont="1" applyFill="1" applyBorder="1"/>
    <xf numFmtId="166" fontId="0" fillId="15" borderId="18" xfId="0" applyNumberFormat="1" applyFill="1" applyBorder="1"/>
    <xf numFmtId="43" fontId="0" fillId="15" borderId="18" xfId="1" quotePrefix="1" applyFont="1" applyFill="1" applyBorder="1"/>
    <xf numFmtId="0" fontId="0" fillId="0" borderId="18" xfId="0" applyBorder="1"/>
    <xf numFmtId="0" fontId="8" fillId="5" borderId="4" xfId="0" applyFont="1" applyFill="1" applyBorder="1"/>
    <xf numFmtId="0" fontId="0" fillId="0" borderId="20" xfId="0" applyFill="1" applyBorder="1"/>
    <xf numFmtId="164" fontId="0" fillId="5" borderId="0" xfId="1" applyNumberFormat="1" applyFont="1" applyFill="1"/>
    <xf numFmtId="0" fontId="0" fillId="0" borderId="19" xfId="0" applyBorder="1"/>
    <xf numFmtId="0" fontId="0" fillId="5" borderId="18" xfId="0" applyFill="1" applyBorder="1"/>
    <xf numFmtId="0" fontId="0" fillId="17" borderId="0" xfId="0" applyFill="1"/>
    <xf numFmtId="0" fontId="2" fillId="12" borderId="1" xfId="0" applyFont="1" applyFill="1" applyBorder="1"/>
    <xf numFmtId="164" fontId="0" fillId="18" borderId="0" xfId="1" applyNumberFormat="1" applyFont="1" applyFill="1"/>
    <xf numFmtId="164" fontId="0" fillId="16" borderId="0" xfId="1" applyNumberFormat="1" applyFont="1" applyFill="1"/>
    <xf numFmtId="164" fontId="0" fillId="8" borderId="0" xfId="1" applyNumberFormat="1" applyFont="1" applyFill="1"/>
    <xf numFmtId="0" fontId="6" fillId="0" borderId="0" xfId="0" applyFont="1" applyFill="1" applyBorder="1" applyAlignment="1"/>
    <xf numFmtId="0" fontId="11" fillId="0" borderId="0" xfId="0" applyFont="1" applyAlignment="1">
      <alignment vertical="top"/>
    </xf>
    <xf numFmtId="0" fontId="3" fillId="0" borderId="0" xfId="0" applyFont="1"/>
    <xf numFmtId="17" fontId="0" fillId="0" borderId="0" xfId="0" applyNumberFormat="1"/>
    <xf numFmtId="43" fontId="0" fillId="0" borderId="0" xfId="0" applyNumberFormat="1"/>
    <xf numFmtId="166" fontId="0" fillId="0" borderId="0" xfId="0" applyNumberFormat="1"/>
    <xf numFmtId="0" fontId="2" fillId="19" borderId="0" xfId="0" applyFont="1" applyFill="1" applyAlignment="1">
      <alignment horizontal="center" vertical="top" wrapText="1"/>
    </xf>
    <xf numFmtId="0" fontId="6" fillId="19" borderId="12" xfId="0" applyFont="1" applyFill="1" applyBorder="1" applyAlignment="1">
      <alignment horizontal="center"/>
    </xf>
    <xf numFmtId="0" fontId="6" fillId="19" borderId="13" xfId="0" applyFont="1" applyFill="1" applyBorder="1" applyAlignment="1">
      <alignment horizontal="center"/>
    </xf>
    <xf numFmtId="0" fontId="6" fillId="19" borderId="14" xfId="0" applyFont="1" applyFill="1" applyBorder="1" applyAlignment="1">
      <alignment horizontal="center"/>
    </xf>
    <xf numFmtId="44" fontId="5" fillId="0" borderId="5" xfId="3" applyFont="1" applyBorder="1" applyAlignment="1">
      <alignment horizontal="center" vertical="center"/>
    </xf>
    <xf numFmtId="44" fontId="5" fillId="0" borderId="7" xfId="3" applyFont="1" applyBorder="1" applyAlignment="1">
      <alignment horizontal="center" vertical="center"/>
    </xf>
    <xf numFmtId="44" fontId="5" fillId="0" borderId="10" xfId="3" applyFont="1" applyBorder="1" applyAlignment="1">
      <alignment horizontal="center" vertical="center"/>
    </xf>
    <xf numFmtId="44" fontId="5" fillId="0" borderId="11" xfId="3" applyFont="1" applyBorder="1" applyAlignment="1">
      <alignment horizontal="center" vertical="center"/>
    </xf>
    <xf numFmtId="0" fontId="2" fillId="15" borderId="18" xfId="0" applyFont="1" applyFill="1" applyBorder="1" applyAlignment="1">
      <alignment horizontal="center"/>
    </xf>
    <xf numFmtId="44" fontId="5" fillId="0" borderId="6" xfId="3" applyFont="1" applyBorder="1" applyAlignment="1">
      <alignment horizontal="center" vertical="center"/>
    </xf>
    <xf numFmtId="44" fontId="5" fillId="0" borderId="1" xfId="3" applyFont="1" applyBorder="1" applyAlignment="1">
      <alignment horizontal="center" vertical="center"/>
    </xf>
    <xf numFmtId="0" fontId="7" fillId="14" borderId="5"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4" borderId="10" xfId="0" applyFont="1" applyFill="1" applyBorder="1" applyAlignment="1">
      <alignment horizontal="center" vertical="center" wrapText="1"/>
    </xf>
    <xf numFmtId="0" fontId="7" fillId="14" borderId="11"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1" xfId="0" applyFont="1" applyFill="1" applyBorder="1" applyAlignment="1">
      <alignment horizontal="center" vertical="center" wrapText="1"/>
    </xf>
    <xf numFmtId="43" fontId="5" fillId="0" borderId="5" xfId="1" quotePrefix="1" applyFont="1" applyBorder="1" applyAlignment="1">
      <alignment horizontal="center" vertical="center"/>
    </xf>
    <xf numFmtId="43" fontId="5" fillId="0" borderId="6" xfId="1" applyFont="1" applyBorder="1" applyAlignment="1">
      <alignment horizontal="center" vertical="center"/>
    </xf>
    <xf numFmtId="43" fontId="5" fillId="0" borderId="7" xfId="1" applyFont="1" applyBorder="1" applyAlignment="1">
      <alignment horizontal="center" vertical="center"/>
    </xf>
    <xf numFmtId="43" fontId="5" fillId="0" borderId="10" xfId="1" applyFont="1" applyBorder="1" applyAlignment="1">
      <alignment horizontal="center" vertical="center"/>
    </xf>
    <xf numFmtId="43" fontId="5" fillId="0" borderId="1" xfId="1" applyFont="1" applyBorder="1" applyAlignment="1">
      <alignment horizontal="center" vertical="center"/>
    </xf>
    <xf numFmtId="43" fontId="5" fillId="0" borderId="11" xfId="1" applyFont="1" applyBorder="1" applyAlignment="1">
      <alignment horizontal="center" vertical="center"/>
    </xf>
    <xf numFmtId="0" fontId="5" fillId="0" borderId="5" xfId="3" applyNumberFormat="1" applyFont="1" applyBorder="1" applyAlignment="1">
      <alignment horizontal="center" vertical="center"/>
    </xf>
    <xf numFmtId="0" fontId="5" fillId="0" borderId="6" xfId="3" applyNumberFormat="1" applyFont="1" applyBorder="1" applyAlignment="1">
      <alignment horizontal="center" vertical="center"/>
    </xf>
    <xf numFmtId="0" fontId="5" fillId="0" borderId="7" xfId="3" applyNumberFormat="1" applyFont="1" applyBorder="1" applyAlignment="1">
      <alignment horizontal="center" vertical="center"/>
    </xf>
    <xf numFmtId="0" fontId="5" fillId="0" borderId="10" xfId="3" applyNumberFormat="1" applyFont="1" applyBorder="1" applyAlignment="1">
      <alignment horizontal="center" vertical="center"/>
    </xf>
    <xf numFmtId="0" fontId="5" fillId="0" borderId="1" xfId="3" applyNumberFormat="1" applyFont="1" applyBorder="1" applyAlignment="1">
      <alignment horizontal="center" vertical="center"/>
    </xf>
    <xf numFmtId="0" fontId="5" fillId="0" borderId="11" xfId="3" applyNumberFormat="1" applyFont="1" applyBorder="1" applyAlignment="1">
      <alignment horizontal="center" vertical="center"/>
    </xf>
    <xf numFmtId="0" fontId="7" fillId="12" borderId="5"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7" fillId="12" borderId="10"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1" borderId="1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0" fillId="4" borderId="0" xfId="0" applyFill="1" applyBorder="1" applyAlignment="1">
      <alignment horizontal="center"/>
    </xf>
    <xf numFmtId="0" fontId="3" fillId="8" borderId="0" xfId="0" applyFont="1" applyFill="1" applyBorder="1" applyAlignment="1">
      <alignment horizontal="left"/>
    </xf>
    <xf numFmtId="0" fontId="2" fillId="7" borderId="12" xfId="0" applyFont="1"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2" fillId="15" borderId="0" xfId="0" applyFont="1" applyFill="1" applyAlignment="1">
      <alignment horizontal="center"/>
    </xf>
    <xf numFmtId="0" fontId="2" fillId="13" borderId="12" xfId="0" applyFont="1" applyFill="1" applyBorder="1" applyAlignment="1">
      <alignment horizontal="center"/>
    </xf>
    <xf numFmtId="0" fontId="2" fillId="13" borderId="14" xfId="0" applyFont="1" applyFill="1" applyBorder="1" applyAlignment="1">
      <alignment horizontal="center"/>
    </xf>
    <xf numFmtId="0" fontId="0" fillId="13" borderId="5" xfId="0" applyNumberFormat="1" applyFill="1" applyBorder="1" applyAlignment="1">
      <alignment horizontal="center" vertical="center"/>
    </xf>
    <xf numFmtId="0" fontId="0" fillId="13" borderId="7" xfId="0" applyFill="1" applyBorder="1" applyAlignment="1">
      <alignment horizontal="center" vertical="center"/>
    </xf>
    <xf numFmtId="0" fontId="0" fillId="13" borderId="10" xfId="0" applyFill="1" applyBorder="1" applyAlignment="1">
      <alignment horizontal="center" vertical="center"/>
    </xf>
    <xf numFmtId="0" fontId="0" fillId="13" borderId="11" xfId="0" applyFill="1" applyBorder="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8" xfId="0" applyFont="1" applyFill="1" applyBorder="1" applyAlignment="1">
      <alignment horizontal="center" vertical="center"/>
    </xf>
    <xf numFmtId="0" fontId="5" fillId="10" borderId="0" xfId="0" applyFont="1" applyFill="1" applyBorder="1" applyAlignment="1">
      <alignment horizontal="center" vertical="center"/>
    </xf>
    <xf numFmtId="0" fontId="5" fillId="10" borderId="9"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 xfId="0" applyFont="1" applyFill="1" applyBorder="1" applyAlignment="1">
      <alignment horizontal="center" vertical="center"/>
    </xf>
    <xf numFmtId="0" fontId="5" fillId="10" borderId="11" xfId="0" applyFont="1" applyFill="1" applyBorder="1" applyAlignment="1">
      <alignment horizontal="center" vertical="center"/>
    </xf>
    <xf numFmtId="0" fontId="3" fillId="8" borderId="0" xfId="0" applyFont="1" applyFill="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textRotation="90"/>
    </xf>
    <xf numFmtId="0" fontId="0" fillId="0" borderId="0" xfId="0" applyAlignment="1">
      <alignment horizontal="center"/>
    </xf>
    <xf numFmtId="0" fontId="0" fillId="11" borderId="0" xfId="0" applyFill="1" applyAlignment="1">
      <alignment horizontal="center"/>
    </xf>
    <xf numFmtId="0" fontId="4" fillId="2" borderId="0" xfId="0" applyFont="1" applyFill="1" applyAlignment="1">
      <alignment horizontal="center" vertical="center"/>
    </xf>
    <xf numFmtId="0" fontId="0" fillId="20" borderId="0" xfId="0" applyFill="1" applyAlignment="1">
      <alignment horizontal="center" vertical="center"/>
    </xf>
    <xf numFmtId="0" fontId="0" fillId="20" borderId="0" xfId="0" applyFill="1"/>
  </cellXfs>
  <cellStyles count="4">
    <cellStyle name="Comma" xfId="1" builtinId="3"/>
    <cellStyle name="Currency" xfId="3" builtinId="4"/>
    <cellStyle name="Normal" xfId="0" builtinId="0"/>
    <cellStyle name="Normal 3" xfId="2" xr:uid="{00000000-0005-0000-0000-000003000000}"/>
  </cellStyles>
  <dxfs count="0"/>
  <tableStyles count="0" defaultTableStyle="TableStyleMedium2" defaultPivotStyle="PivotStyleLight16"/>
  <colors>
    <mruColors>
      <color rgb="FFC241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Total Consumption (Forecast)</a:t>
            </a:r>
          </a:p>
          <a:p>
            <a:pPr>
              <a:defRPr>
                <a:solidFill>
                  <a:schemeClr val="bg1"/>
                </a:solidFill>
              </a:defRPr>
            </a:pPr>
            <a:r>
              <a:rPr lang="en-US" sz="1400" b="0" i="1">
                <a:solidFill>
                  <a:schemeClr val="bg1"/>
                </a:solidFill>
              </a:rPr>
              <a:t>Apr 2018 - Sep 2019</a:t>
            </a:r>
          </a:p>
        </c:rich>
      </c:tx>
      <c:layout>
        <c:manualLayout>
          <c:xMode val="edge"/>
          <c:yMode val="edge"/>
          <c:x val="7.1202057743045952E-4"/>
          <c:y val="1.44702877707268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Overview!$AP$19</c:f>
              <c:strCache>
                <c:ptCount val="1"/>
                <c:pt idx="0">
                  <c:v>Total Consumption</c:v>
                </c:pt>
              </c:strCache>
            </c:strRef>
          </c:tx>
          <c:spPr>
            <a:solidFill>
              <a:srgbClr val="FF0000"/>
            </a:solidFill>
            <a:ln>
              <a:solidFill>
                <a:sysClr val="windowText" lastClr="000000"/>
              </a:solidFill>
            </a:ln>
            <a:effectLst/>
          </c:spPr>
          <c:invertIfNegative val="0"/>
          <c:dLbls>
            <c:numFmt formatCode="#,##0.0" sourceLinked="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Overview!$AM$20:$AM$37</c:f>
              <c:numCache>
                <c:formatCode>mmm\-yy</c:formatCode>
                <c:ptCount val="18"/>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numCache>
            </c:numRef>
          </c:cat>
          <c:val>
            <c:numRef>
              <c:f>Overview!$AP$20:$AP$37</c:f>
              <c:numCache>
                <c:formatCode>_(* #,##0.00_);_(* \(#,##0.00\);_(* "-"??_);_(@_)</c:formatCode>
                <c:ptCount val="18"/>
                <c:pt idx="0">
                  <c:v>112.56167990108372</c:v>
                </c:pt>
                <c:pt idx="1">
                  <c:v>92.316726848900473</c:v>
                </c:pt>
                <c:pt idx="2">
                  <c:v>128.29068155548174</c:v>
                </c:pt>
                <c:pt idx="3">
                  <c:v>113.87005212305067</c:v>
                </c:pt>
                <c:pt idx="4">
                  <c:v>125.03786959629811</c:v>
                </c:pt>
                <c:pt idx="5">
                  <c:v>79.667718580979482</c:v>
                </c:pt>
                <c:pt idx="6">
                  <c:v>93.597954645822654</c:v>
                </c:pt>
                <c:pt idx="7">
                  <c:v>111.46270268959813</c:v>
                </c:pt>
                <c:pt idx="8">
                  <c:v>110.16766890850117</c:v>
                </c:pt>
                <c:pt idx="9">
                  <c:v>123.97961173843842</c:v>
                </c:pt>
                <c:pt idx="10">
                  <c:v>117.30109076024277</c:v>
                </c:pt>
                <c:pt idx="11">
                  <c:v>108.61883199667783</c:v>
                </c:pt>
                <c:pt idx="12">
                  <c:v>114.80763964522126</c:v>
                </c:pt>
                <c:pt idx="13">
                  <c:v>94.562686593038009</c:v>
                </c:pt>
                <c:pt idx="14">
                  <c:v>130.53664129961928</c:v>
                </c:pt>
                <c:pt idx="15">
                  <c:v>116.11601186718822</c:v>
                </c:pt>
                <c:pt idx="16">
                  <c:v>127.28382934043566</c:v>
                </c:pt>
                <c:pt idx="17">
                  <c:v>81.913678325117019</c:v>
                </c:pt>
              </c:numCache>
            </c:numRef>
          </c:val>
          <c:extLst>
            <c:ext xmlns:c16="http://schemas.microsoft.com/office/drawing/2014/chart" uri="{C3380CC4-5D6E-409C-BE32-E72D297353CC}">
              <c16:uniqueId val="{00000000-456F-4976-9C2C-E52C0207A298}"/>
            </c:ext>
          </c:extLst>
        </c:ser>
        <c:dLbls>
          <c:dLblPos val="outEnd"/>
          <c:showLegendKey val="0"/>
          <c:showVal val="1"/>
          <c:showCatName val="0"/>
          <c:showSerName val="0"/>
          <c:showPercent val="0"/>
          <c:showBubbleSize val="0"/>
        </c:dLbls>
        <c:gapWidth val="444"/>
        <c:overlap val="-90"/>
        <c:axId val="517936568"/>
        <c:axId val="517938528"/>
      </c:barChart>
      <c:dateAx>
        <c:axId val="5179365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17938528"/>
        <c:crosses val="autoZero"/>
        <c:auto val="1"/>
        <c:lblOffset val="100"/>
        <c:baseTimeUnit val="months"/>
      </c:dateAx>
      <c:valAx>
        <c:axId val="517938528"/>
        <c:scaling>
          <c:orientation val="minMax"/>
        </c:scaling>
        <c:delete val="1"/>
        <c:axPos val="l"/>
        <c:numFmt formatCode="_(* #,##0.00_);_(* \(#,##0.00\);_(* &quot;-&quot;??_);_(@_)" sourceLinked="1"/>
        <c:majorTickMark val="none"/>
        <c:minorTickMark val="none"/>
        <c:tickLblPos val="nextTo"/>
        <c:crossAx val="51793656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032498100472122E-2"/>
          <c:y val="2.620670219458284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Overview!$P$34</c:f>
              <c:strCache>
                <c:ptCount val="1"/>
                <c:pt idx="0">
                  <c:v>Actual Consumption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Overview!$P$36:$P$47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Overview!$Q$36:$Q$47</c:f>
              <c:numCache>
                <c:formatCode>_(* #,##0.00_);_(* \(#,##0.00\);_(* "-"??_);_(@_)</c:formatCode>
                <c:ptCount val="12"/>
                <c:pt idx="0">
                  <c:v>115.87878179023664</c:v>
                </c:pt>
                <c:pt idx="1">
                  <c:v>107.63212880983519</c:v>
                </c:pt>
                <c:pt idx="2">
                  <c:v>156.10894573299117</c:v>
                </c:pt>
                <c:pt idx="3">
                  <c:v>107.12693355236232</c:v>
                </c:pt>
                <c:pt idx="4">
                  <c:v>161.74642527816985</c:v>
                </c:pt>
                <c:pt idx="5">
                  <c:v>97.957009027807487</c:v>
                </c:pt>
                <c:pt idx="6">
                  <c:v>135.14706499255794</c:v>
                </c:pt>
                <c:pt idx="7">
                  <c:v>124.34160879750709</c:v>
                </c:pt>
                <c:pt idx="8">
                  <c:v>66.637419330827171</c:v>
                </c:pt>
                <c:pt idx="9">
                  <c:v>51.789349487350158</c:v>
                </c:pt>
                <c:pt idx="10">
                  <c:v>98.845555331161449</c:v>
                </c:pt>
                <c:pt idx="11">
                  <c:v>75.824018673435617</c:v>
                </c:pt>
              </c:numCache>
            </c:numRef>
          </c:val>
          <c:extLst>
            <c:ext xmlns:c16="http://schemas.microsoft.com/office/drawing/2014/chart" uri="{C3380CC4-5D6E-409C-BE32-E72D297353CC}">
              <c16:uniqueId val="{00000000-0359-4EDF-9CBD-ACE626B203E1}"/>
            </c:ext>
          </c:extLst>
        </c:ser>
        <c:dLbls>
          <c:dLblPos val="outEnd"/>
          <c:showLegendKey val="0"/>
          <c:showVal val="1"/>
          <c:showCatName val="0"/>
          <c:showSerName val="0"/>
          <c:showPercent val="0"/>
          <c:showBubbleSize val="0"/>
        </c:dLbls>
        <c:gapWidth val="444"/>
        <c:overlap val="-90"/>
        <c:axId val="517936176"/>
        <c:axId val="517933824"/>
      </c:barChart>
      <c:catAx>
        <c:axId val="51793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17933824"/>
        <c:crosses val="autoZero"/>
        <c:auto val="1"/>
        <c:lblAlgn val="ctr"/>
        <c:lblOffset val="100"/>
        <c:noMultiLvlLbl val="0"/>
      </c:catAx>
      <c:valAx>
        <c:axId val="517933824"/>
        <c:scaling>
          <c:orientation val="minMax"/>
        </c:scaling>
        <c:delete val="1"/>
        <c:axPos val="l"/>
        <c:numFmt formatCode="_(* #,##0.00_);_(* \(#,##0.00\);_(* &quot;-&quot;??_);_(@_)" sourceLinked="1"/>
        <c:majorTickMark val="none"/>
        <c:minorTickMark val="none"/>
        <c:tickLblPos val="nextTo"/>
        <c:crossAx val="51793617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7747414902330148"/>
          <c:y val="2.62067844817492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Overview!$U$34</c:f>
              <c:strCache>
                <c:ptCount val="1"/>
                <c:pt idx="0">
                  <c:v>Actual Cost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Overview!$P$36:$P$47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Overview!$V$36:$V$47</c:f>
              <c:numCache>
                <c:formatCode>_(* #,##0.00_);_(* \(#,##0.00\);_(* "-"??_);_(@_)</c:formatCode>
                <c:ptCount val="12"/>
                <c:pt idx="0">
                  <c:v>155.63903410901878</c:v>
                </c:pt>
                <c:pt idx="1">
                  <c:v>209.86300327896458</c:v>
                </c:pt>
                <c:pt idx="2">
                  <c:v>228.09254778470833</c:v>
                </c:pt>
                <c:pt idx="3">
                  <c:v>181.03767119078827</c:v>
                </c:pt>
                <c:pt idx="4">
                  <c:v>130.16345945606537</c:v>
                </c:pt>
                <c:pt idx="5">
                  <c:v>197.46358360529447</c:v>
                </c:pt>
                <c:pt idx="6">
                  <c:v>195.03913862475147</c:v>
                </c:pt>
                <c:pt idx="7">
                  <c:v>329.86122642193925</c:v>
                </c:pt>
                <c:pt idx="8">
                  <c:v>177.12866393709783</c:v>
                </c:pt>
                <c:pt idx="9">
                  <c:v>184.97891402528523</c:v>
                </c:pt>
                <c:pt idx="10">
                  <c:v>63.773403960738911</c:v>
                </c:pt>
                <c:pt idx="11">
                  <c:v>284.61922592783378</c:v>
                </c:pt>
              </c:numCache>
            </c:numRef>
          </c:val>
          <c:extLst>
            <c:ext xmlns:c16="http://schemas.microsoft.com/office/drawing/2014/chart" uri="{C3380CC4-5D6E-409C-BE32-E72D297353CC}">
              <c16:uniqueId val="{00000000-3DC4-4A27-8E7F-7831B3FF85DB}"/>
            </c:ext>
          </c:extLst>
        </c:ser>
        <c:dLbls>
          <c:dLblPos val="outEnd"/>
          <c:showLegendKey val="0"/>
          <c:showVal val="1"/>
          <c:showCatName val="0"/>
          <c:showSerName val="0"/>
          <c:showPercent val="0"/>
          <c:showBubbleSize val="0"/>
        </c:dLbls>
        <c:gapWidth val="444"/>
        <c:overlap val="-90"/>
        <c:axId val="517938136"/>
        <c:axId val="517936960"/>
      </c:barChart>
      <c:catAx>
        <c:axId val="517938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17936960"/>
        <c:crosses val="autoZero"/>
        <c:auto val="1"/>
        <c:lblAlgn val="ctr"/>
        <c:lblOffset val="100"/>
        <c:noMultiLvlLbl val="0"/>
      </c:catAx>
      <c:valAx>
        <c:axId val="517936960"/>
        <c:scaling>
          <c:orientation val="minMax"/>
        </c:scaling>
        <c:delete val="1"/>
        <c:axPos val="l"/>
        <c:numFmt formatCode="_(* #,##0.00_);_(* \(#,##0.00\);_(* &quot;-&quot;??_);_(@_)" sourceLinked="1"/>
        <c:majorTickMark val="none"/>
        <c:minorTickMark val="none"/>
        <c:tickLblPos val="nextTo"/>
        <c:crossAx val="51793813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Total Cost (Forecast)</a:t>
            </a:r>
          </a:p>
          <a:p>
            <a:pPr>
              <a:defRPr>
                <a:solidFill>
                  <a:schemeClr val="bg1"/>
                </a:solidFill>
              </a:defRPr>
            </a:pPr>
            <a:r>
              <a:rPr lang="en-US" sz="1400" b="0" i="1">
                <a:solidFill>
                  <a:schemeClr val="bg1"/>
                </a:solidFill>
              </a:rPr>
              <a:t>Apr 2018 - Sep 2019</a:t>
            </a:r>
          </a:p>
        </c:rich>
      </c:tx>
      <c:layout>
        <c:manualLayout>
          <c:xMode val="edge"/>
          <c:yMode val="edge"/>
          <c:x val="7.1202057743045952E-4"/>
          <c:y val="1.44702877707268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Overview!$AQ$19</c:f>
              <c:strCache>
                <c:ptCount val="1"/>
                <c:pt idx="0">
                  <c:v>Total Cost</c:v>
                </c:pt>
              </c:strCache>
            </c:strRef>
          </c:tx>
          <c:spPr>
            <a:solidFill>
              <a:srgbClr val="FF0000"/>
            </a:solidFill>
            <a:ln>
              <a:solidFill>
                <a:sysClr val="windowText" lastClr="000000"/>
              </a:solidFill>
            </a:ln>
            <a:effectLst/>
          </c:spPr>
          <c:invertIfNegative val="0"/>
          <c:dLbls>
            <c:numFmt formatCode="_(&quot;$&quot;* #,##0.0_);_(&quot;$&quot;* \(#,##0.0\);_(&quot;$&quot;* &quot;-&quot;?_);_(@_)" sourceLinked="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Overview!$AM$20:$AM$37</c:f>
              <c:numCache>
                <c:formatCode>mmm\-yy</c:formatCode>
                <c:ptCount val="18"/>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numCache>
            </c:numRef>
          </c:cat>
          <c:val>
            <c:numRef>
              <c:f>Overview!$AQ$20:$AQ$37</c:f>
              <c:numCache>
                <c:formatCode>_(* #,##0.00_);_(* \(#,##0.00\);_(* "-"??_);_(@_)</c:formatCode>
                <c:ptCount val="18"/>
                <c:pt idx="0">
                  <c:v>202.55872512208805</c:v>
                </c:pt>
                <c:pt idx="1">
                  <c:v>166.12721589078987</c:v>
                </c:pt>
                <c:pt idx="2">
                  <c:v>230.86362005043216</c:v>
                </c:pt>
                <c:pt idx="3">
                  <c:v>204.913187222331</c:v>
                </c:pt>
                <c:pt idx="4">
                  <c:v>225.01006985383657</c:v>
                </c:pt>
                <c:pt idx="5">
                  <c:v>143.36487802358326</c:v>
                </c:pt>
                <c:pt idx="6">
                  <c:v>168.43283063786544</c:v>
                </c:pt>
                <c:pt idx="7">
                  <c:v>200.58107675105833</c:v>
                </c:pt>
                <c:pt idx="8">
                  <c:v>198.25061764704034</c:v>
                </c:pt>
                <c:pt idx="9">
                  <c:v>223.10569740020171</c:v>
                </c:pt>
                <c:pt idx="10">
                  <c:v>211.08746263120011</c:v>
                </c:pt>
                <c:pt idx="11">
                  <c:v>195.46343083038423</c:v>
                </c:pt>
                <c:pt idx="12">
                  <c:v>206.60040913789007</c:v>
                </c:pt>
                <c:pt idx="13">
                  <c:v>170.16889990659186</c:v>
                </c:pt>
                <c:pt idx="14">
                  <c:v>234.90530406623415</c:v>
                </c:pt>
                <c:pt idx="15">
                  <c:v>208.95487123813302</c:v>
                </c:pt>
                <c:pt idx="16">
                  <c:v>229.05175386963859</c:v>
                </c:pt>
                <c:pt idx="17">
                  <c:v>147.40656203938525</c:v>
                </c:pt>
              </c:numCache>
            </c:numRef>
          </c:val>
          <c:extLst>
            <c:ext xmlns:c16="http://schemas.microsoft.com/office/drawing/2014/chart" uri="{C3380CC4-5D6E-409C-BE32-E72D297353CC}">
              <c16:uniqueId val="{00000000-90E0-4ACC-932C-044EE7AC493C}"/>
            </c:ext>
          </c:extLst>
        </c:ser>
        <c:dLbls>
          <c:dLblPos val="outEnd"/>
          <c:showLegendKey val="0"/>
          <c:showVal val="1"/>
          <c:showCatName val="0"/>
          <c:showSerName val="0"/>
          <c:showPercent val="0"/>
          <c:showBubbleSize val="0"/>
        </c:dLbls>
        <c:gapWidth val="444"/>
        <c:overlap val="-90"/>
        <c:axId val="517934216"/>
        <c:axId val="517935000"/>
      </c:barChart>
      <c:dateAx>
        <c:axId val="5179342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17935000"/>
        <c:crosses val="autoZero"/>
        <c:auto val="1"/>
        <c:lblOffset val="100"/>
        <c:baseTimeUnit val="months"/>
      </c:dateAx>
      <c:valAx>
        <c:axId val="517935000"/>
        <c:scaling>
          <c:orientation val="minMax"/>
        </c:scaling>
        <c:delete val="1"/>
        <c:axPos val="l"/>
        <c:numFmt formatCode="_(* #,##0.00_);_(* \(#,##0.00\);_(* &quot;-&quot;??_);_(@_)" sourceLinked="1"/>
        <c:majorTickMark val="none"/>
        <c:minorTickMark val="none"/>
        <c:tickLblPos val="nextTo"/>
        <c:crossAx val="51793421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Overview!$U$3</c:f>
              <c:strCache>
                <c:ptCount val="1"/>
                <c:pt idx="0">
                  <c:v>Forecasted Consumption</c:v>
                </c:pt>
              </c:strCache>
            </c:strRef>
          </c:tx>
          <c:spPr>
            <a:solidFill>
              <a:schemeClr val="accent2"/>
            </a:solidFill>
            <a:ln>
              <a:solidFill>
                <a:schemeClr val="bg1"/>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Overview!$U$5:$U$16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Overview!$V$5:$V$16</c:f>
              <c:numCache>
                <c:formatCode>_(* #,##0.00_);_(* \(#,##0.00\);_(* "-"??_);_(@_)</c:formatCode>
                <c:ptCount val="12"/>
                <c:pt idx="0">
                  <c:v>119.48769225016333</c:v>
                </c:pt>
                <c:pt idx="1">
                  <c:v>112.8091712719677</c:v>
                </c:pt>
                <c:pt idx="2">
                  <c:v>104.12691250840275</c:v>
                </c:pt>
                <c:pt idx="3">
                  <c:v>110.31572015694618</c:v>
                </c:pt>
                <c:pt idx="4">
                  <c:v>90.070767104762936</c:v>
                </c:pt>
                <c:pt idx="5">
                  <c:v>126.0447218113442</c:v>
                </c:pt>
                <c:pt idx="6">
                  <c:v>111.62409237891313</c:v>
                </c:pt>
                <c:pt idx="7">
                  <c:v>122.79190985216057</c:v>
                </c:pt>
                <c:pt idx="8">
                  <c:v>77.421758836841946</c:v>
                </c:pt>
                <c:pt idx="9">
                  <c:v>91.351994901685117</c:v>
                </c:pt>
                <c:pt idx="10">
                  <c:v>109.2167429454606</c:v>
                </c:pt>
                <c:pt idx="11">
                  <c:v>107.92170916436363</c:v>
                </c:pt>
              </c:numCache>
            </c:numRef>
          </c:val>
          <c:extLst>
            <c:ext xmlns:c16="http://schemas.microsoft.com/office/drawing/2014/chart" uri="{C3380CC4-5D6E-409C-BE32-E72D297353CC}">
              <c16:uniqueId val="{00000000-3C83-4E44-99C9-1E5AEBB31161}"/>
            </c:ext>
          </c:extLst>
        </c:ser>
        <c:dLbls>
          <c:dLblPos val="outEnd"/>
          <c:showLegendKey val="0"/>
          <c:showVal val="1"/>
          <c:showCatName val="0"/>
          <c:showSerName val="0"/>
          <c:showPercent val="0"/>
          <c:showBubbleSize val="0"/>
        </c:dLbls>
        <c:gapWidth val="444"/>
        <c:overlap val="-90"/>
        <c:axId val="520029152"/>
        <c:axId val="520031896"/>
      </c:barChart>
      <c:catAx>
        <c:axId val="52002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0031896"/>
        <c:crosses val="autoZero"/>
        <c:auto val="1"/>
        <c:lblAlgn val="ctr"/>
        <c:lblOffset val="100"/>
        <c:noMultiLvlLbl val="0"/>
      </c:catAx>
      <c:valAx>
        <c:axId val="520031896"/>
        <c:scaling>
          <c:orientation val="minMax"/>
        </c:scaling>
        <c:delete val="1"/>
        <c:axPos val="l"/>
        <c:numFmt formatCode="_(* #,##0.00_);_(* \(#,##0.00\);_(* &quot;-&quot;??_);_(@_)" sourceLinked="1"/>
        <c:majorTickMark val="none"/>
        <c:minorTickMark val="none"/>
        <c:tickLblPos val="nextTo"/>
        <c:crossAx val="520029152"/>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Forecasted Cost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Overview!$AS$19</c:f>
              <c:strCache>
                <c:ptCount val="1"/>
                <c:pt idx="0">
                  <c:v>Forecasted Cost</c:v>
                </c:pt>
              </c:strCache>
            </c:strRef>
          </c:tx>
          <c:spPr>
            <a:solidFill>
              <a:schemeClr val="accent2"/>
            </a:solidFill>
            <a:ln>
              <a:solidFill>
                <a:schemeClr val="bg1"/>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Overview!$U$5:$U$16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Overview!$AS$20:$AS$31</c:f>
              <c:numCache>
                <c:formatCode>_(* #,##0.00_);_(* \(#,##0.00\);_(* "-"??_);_(@_)</c:formatCode>
                <c:ptCount val="12"/>
                <c:pt idx="0">
                  <c:v>215.0223293685977</c:v>
                </c:pt>
                <c:pt idx="1">
                  <c:v>203.00409459959613</c:v>
                </c:pt>
                <c:pt idx="2">
                  <c:v>187.38006279878024</c:v>
                </c:pt>
                <c:pt idx="3">
                  <c:v>198.51704110628606</c:v>
                </c:pt>
                <c:pt idx="4">
                  <c:v>162.08553187498788</c:v>
                </c:pt>
                <c:pt idx="5">
                  <c:v>226.82193603463017</c:v>
                </c:pt>
                <c:pt idx="6">
                  <c:v>200.87150320652901</c:v>
                </c:pt>
                <c:pt idx="7">
                  <c:v>220.96838583803458</c:v>
                </c:pt>
                <c:pt idx="8">
                  <c:v>139.32319400778127</c:v>
                </c:pt>
                <c:pt idx="9">
                  <c:v>164.39114662206345</c:v>
                </c:pt>
                <c:pt idx="10">
                  <c:v>196.53939273525634</c:v>
                </c:pt>
                <c:pt idx="11">
                  <c:v>194.20893363123835</c:v>
                </c:pt>
              </c:numCache>
            </c:numRef>
          </c:val>
          <c:extLst>
            <c:ext xmlns:c16="http://schemas.microsoft.com/office/drawing/2014/chart" uri="{C3380CC4-5D6E-409C-BE32-E72D297353CC}">
              <c16:uniqueId val="{00000000-343B-4CE4-A272-B2D53944CE40}"/>
            </c:ext>
          </c:extLst>
        </c:ser>
        <c:dLbls>
          <c:dLblPos val="outEnd"/>
          <c:showLegendKey val="0"/>
          <c:showVal val="1"/>
          <c:showCatName val="0"/>
          <c:showSerName val="0"/>
          <c:showPercent val="0"/>
          <c:showBubbleSize val="0"/>
        </c:dLbls>
        <c:gapWidth val="444"/>
        <c:overlap val="-90"/>
        <c:axId val="520029544"/>
        <c:axId val="520032680"/>
      </c:barChart>
      <c:catAx>
        <c:axId val="520029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0032680"/>
        <c:crosses val="autoZero"/>
        <c:auto val="1"/>
        <c:lblAlgn val="ctr"/>
        <c:lblOffset val="100"/>
        <c:noMultiLvlLbl val="0"/>
      </c:catAx>
      <c:valAx>
        <c:axId val="520032680"/>
        <c:scaling>
          <c:orientation val="minMax"/>
        </c:scaling>
        <c:delete val="1"/>
        <c:axPos val="l"/>
        <c:numFmt formatCode="_(* #,##0.00_);_(* \(#,##0.00\);_(* &quot;-&quot;??_);_(@_)" sourceLinked="1"/>
        <c:majorTickMark val="none"/>
        <c:minorTickMark val="none"/>
        <c:tickLblPos val="nextTo"/>
        <c:crossAx val="520029544"/>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412750</xdr:colOff>
      <xdr:row>5</xdr:row>
      <xdr:rowOff>174625</xdr:rowOff>
    </xdr:from>
    <xdr:to>
      <xdr:col>12</xdr:col>
      <xdr:colOff>698500</xdr:colOff>
      <xdr:row>14</xdr:row>
      <xdr:rowOff>31750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6096000" y="1158875"/>
          <a:ext cx="714375" cy="17145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503464</xdr:colOff>
      <xdr:row>47</xdr:row>
      <xdr:rowOff>176894</xdr:rowOff>
    </xdr:from>
    <xdr:to>
      <xdr:col>14</xdr:col>
      <xdr:colOff>149679</xdr:colOff>
      <xdr:row>66</xdr:row>
      <xdr:rowOff>68036</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489858</xdr:colOff>
      <xdr:row>67</xdr:row>
      <xdr:rowOff>68035</xdr:rowOff>
    </xdr:from>
    <xdr:to>
      <xdr:col>14</xdr:col>
      <xdr:colOff>136071</xdr:colOff>
      <xdr:row>90</xdr:row>
      <xdr:rowOff>108858</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503463</xdr:colOff>
      <xdr:row>67</xdr:row>
      <xdr:rowOff>122466</xdr:rowOff>
    </xdr:from>
    <xdr:to>
      <xdr:col>25</xdr:col>
      <xdr:colOff>108855</xdr:colOff>
      <xdr:row>90</xdr:row>
      <xdr:rowOff>122465</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476250</xdr:colOff>
      <xdr:row>48</xdr:row>
      <xdr:rowOff>13607</xdr:rowOff>
    </xdr:from>
    <xdr:to>
      <xdr:col>25</xdr:col>
      <xdr:colOff>81644</xdr:colOff>
      <xdr:row>66</xdr:row>
      <xdr:rowOff>95249</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476250</xdr:colOff>
      <xdr:row>91</xdr:row>
      <xdr:rowOff>123824</xdr:rowOff>
    </xdr:from>
    <xdr:to>
      <xdr:col>14</xdr:col>
      <xdr:colOff>76200</xdr:colOff>
      <xdr:row>111</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91</xdr:row>
      <xdr:rowOff>114300</xdr:rowOff>
    </xdr:from>
    <xdr:to>
      <xdr:col>25</xdr:col>
      <xdr:colOff>19050</xdr:colOff>
      <xdr:row>111</xdr:row>
      <xdr:rowOff>85726</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8</xdr:row>
      <xdr:rowOff>0</xdr:rowOff>
    </xdr:from>
    <xdr:to>
      <xdr:col>19</xdr:col>
      <xdr:colOff>0</xdr:colOff>
      <xdr:row>11</xdr:row>
      <xdr:rowOff>190501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9667875" y="1603375"/>
          <a:ext cx="1349375" cy="8096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S107"/>
  <sheetViews>
    <sheetView showGridLines="0" tabSelected="1" zoomScale="60" zoomScaleNormal="60" workbookViewId="0">
      <selection activeCell="N4" sqref="I2:N4"/>
    </sheetView>
  </sheetViews>
  <sheetFormatPr defaultRowHeight="15" outlineLevelCol="1" x14ac:dyDescent="0.25"/>
  <cols>
    <col min="3" max="3" width="8.42578125" customWidth="1"/>
    <col min="4" max="4" width="5.140625" customWidth="1"/>
    <col min="5" max="5" width="3.5703125" customWidth="1"/>
    <col min="10" max="10" width="9.7109375" customWidth="1"/>
    <col min="11" max="11" width="4.140625" customWidth="1"/>
    <col min="12" max="12" width="6.42578125" customWidth="1"/>
    <col min="13" max="13" width="11" customWidth="1"/>
    <col min="14" max="14" width="11.7109375" customWidth="1"/>
    <col min="17" max="17" width="12.5703125" bestFit="1" customWidth="1"/>
    <col min="19" max="19" width="11.140625" bestFit="1" customWidth="1"/>
    <col min="21" max="21" width="15.85546875" bestFit="1" customWidth="1"/>
    <col min="22" max="22" width="12.28515625" bestFit="1" customWidth="1"/>
    <col min="24" max="24" width="11.140625" bestFit="1" customWidth="1"/>
    <col min="31" max="39" width="9.140625" customWidth="1" outlineLevel="1"/>
    <col min="40" max="40" width="10.7109375" customWidth="1" outlineLevel="1"/>
    <col min="41" max="41" width="12.5703125" customWidth="1" outlineLevel="1"/>
    <col min="42" max="42" width="10.7109375" customWidth="1" outlineLevel="1"/>
    <col min="43" max="45" width="9.140625" customWidth="1" outlineLevel="1"/>
  </cols>
  <sheetData>
    <row r="1" spans="2:39" ht="15" customHeight="1" thickBot="1" x14ac:dyDescent="0.3"/>
    <row r="2" spans="2:39" ht="15" customHeight="1" x14ac:dyDescent="0.25">
      <c r="B2" s="128" t="s">
        <v>29</v>
      </c>
      <c r="C2" s="129"/>
      <c r="D2" s="129"/>
      <c r="E2" s="129"/>
      <c r="F2" s="130"/>
      <c r="I2" s="143"/>
      <c r="J2" s="143"/>
      <c r="K2" s="143"/>
      <c r="L2" s="143"/>
      <c r="M2" s="143"/>
      <c r="N2" s="143"/>
      <c r="AG2" s="18">
        <v>153</v>
      </c>
      <c r="AI2" t="s">
        <v>1</v>
      </c>
      <c r="AJ2">
        <v>1</v>
      </c>
      <c r="AK2">
        <v>2016</v>
      </c>
      <c r="AL2">
        <v>1</v>
      </c>
      <c r="AM2" t="s">
        <v>35</v>
      </c>
    </row>
    <row r="3" spans="2:39" ht="15.75" customHeight="1" x14ac:dyDescent="0.25">
      <c r="B3" s="131"/>
      <c r="C3" s="132"/>
      <c r="D3" s="132"/>
      <c r="E3" s="132"/>
      <c r="F3" s="133"/>
      <c r="I3" s="143"/>
      <c r="J3" s="143"/>
      <c r="K3" s="143"/>
      <c r="L3" s="143"/>
      <c r="M3" s="143"/>
      <c r="N3" s="143"/>
      <c r="P3" s="121" t="s">
        <v>67</v>
      </c>
      <c r="Q3" s="121"/>
      <c r="R3" s="121"/>
      <c r="S3" s="121"/>
      <c r="U3" s="121" t="s">
        <v>59</v>
      </c>
      <c r="V3" s="121"/>
      <c r="W3" s="121"/>
      <c r="X3" s="121"/>
      <c r="AG3" s="15">
        <v>154</v>
      </c>
      <c r="AH3">
        <v>3</v>
      </c>
      <c r="AI3" t="s">
        <v>13</v>
      </c>
      <c r="AJ3">
        <v>2</v>
      </c>
      <c r="AK3">
        <v>2017</v>
      </c>
      <c r="AL3">
        <v>13</v>
      </c>
      <c r="AM3" t="s">
        <v>36</v>
      </c>
    </row>
    <row r="4" spans="2:39" ht="15.75" thickBot="1" x14ac:dyDescent="0.3">
      <c r="B4" s="134"/>
      <c r="C4" s="135"/>
      <c r="D4" s="135"/>
      <c r="E4" s="135"/>
      <c r="F4" s="136"/>
      <c r="I4" s="144"/>
      <c r="J4" s="144"/>
      <c r="K4" s="144"/>
      <c r="L4" s="144"/>
      <c r="M4" s="144"/>
      <c r="N4" s="144"/>
      <c r="P4" s="79" t="s">
        <v>49</v>
      </c>
      <c r="Q4" s="79"/>
      <c r="R4" s="41"/>
      <c r="S4" s="41"/>
      <c r="U4" s="79" t="s">
        <v>49</v>
      </c>
      <c r="V4" s="79"/>
      <c r="W4" s="41"/>
      <c r="X4" s="41"/>
      <c r="AG4" s="15">
        <v>155</v>
      </c>
      <c r="AH4">
        <v>4</v>
      </c>
      <c r="AI4" t="s">
        <v>3</v>
      </c>
      <c r="AJ4">
        <v>3</v>
      </c>
      <c r="AK4">
        <v>2018</v>
      </c>
      <c r="AL4">
        <v>25</v>
      </c>
      <c r="AM4" t="s">
        <v>37</v>
      </c>
    </row>
    <row r="5" spans="2:39" x14ac:dyDescent="0.25">
      <c r="P5" s="43" t="str">
        <f>'Gas (Consumption)'!B210</f>
        <v>Intercept</v>
      </c>
      <c r="Q5" s="51">
        <f ca="1">IF($M$14="Gas!",INDEX('Gas (Consumption)'!$A$210:$BZ$222,COUNTA($P$5:P5),$M$8,1),IF($M$14="Hydro!",INDEX('Hydro (Consumption)'!$A$210:$BZ$222,1,$M$8,1),IF($M$14="Water!",INDEX('Water (Consumption)'!$A$210:$BZ$222,1,$M$8,1))))</f>
        <v>96.691910443675937</v>
      </c>
      <c r="R5" s="41"/>
      <c r="S5" s="41"/>
      <c r="U5" s="43" t="s">
        <v>1</v>
      </c>
      <c r="V5" s="53">
        <f ca="1">$Q$5+($Q$6*(IF($M$14="Gas!",INDEX('Gas (Consumption)'!$CC$1:$CC$61,$AM$11+COUNTA($P$35:P36),1,1),IF($M$14="Hydro!",INDEX('Hydro (Consumption)'!$CC$1:$CC$61,$AM$11+COUNTA($P$35:P36),1,1),IF($M$14="Water!",INDEX('Water (Consumption)'!$CC$1:$CC$61,$AM$11+COUNTA($P$35:P36),1,1))))))+Q7</f>
        <v>119.48769225016333</v>
      </c>
      <c r="W5" s="41"/>
      <c r="X5" s="41"/>
      <c r="AG5" s="15">
        <v>156</v>
      </c>
      <c r="AH5">
        <v>5</v>
      </c>
      <c r="AI5" t="s">
        <v>4</v>
      </c>
      <c r="AJ5">
        <v>4</v>
      </c>
    </row>
    <row r="6" spans="2:39" ht="15.75" thickBot="1" x14ac:dyDescent="0.3">
      <c r="P6" s="43" t="str">
        <f>'Gas (Consumption)'!B211</f>
        <v>Period Index</v>
      </c>
      <c r="Q6" s="51">
        <f ca="1">IF($M$14="Gas!",INDEX('Gas (Consumption)'!$A$210:$BZ$222,COUNTA($P$5:P6),$M$8,1),IF($M$14="Hydro!",INDEX('Hydro (Consumption)'!$A$210:$BZ$222,1,$M$8,1),IF($M$14="Water!",INDEX('Water (Consumption)'!$A$210:$BZ$222,1,$M$8,1))))</f>
        <v>0.18716331201146152</v>
      </c>
      <c r="R6" s="41"/>
      <c r="S6" s="41"/>
      <c r="U6" s="42" t="s">
        <v>13</v>
      </c>
      <c r="V6" s="53">
        <f ca="1">$Q$5+($Q$6*(IF($M$14="Gas!",INDEX('Gas (Consumption)'!$CC$1:$CC$61,$AM$11+COUNTA($P$35:P37),1,1),IF($M$14="Hydro!",INDEX('Hydro (Consumption)'!$CC$1:$CC$61,$AM$11+COUNTA($P$35:P37),1,1),IF($M$14="Water!",INDEX('Water (Consumption)'!$CC$1:$CC$61,$AM$11+COUNTA($P$35:P37),1,1))))))+Q8</f>
        <v>112.8091712719677</v>
      </c>
      <c r="W6" s="41"/>
      <c r="X6" s="41"/>
      <c r="AG6" s="15">
        <v>157</v>
      </c>
      <c r="AH6">
        <v>6</v>
      </c>
      <c r="AI6" t="s">
        <v>5</v>
      </c>
      <c r="AJ6">
        <v>5</v>
      </c>
    </row>
    <row r="7" spans="2:39" ht="15.75" thickBot="1" x14ac:dyDescent="0.3">
      <c r="E7" s="24"/>
      <c r="F7" s="25"/>
      <c r="G7" s="25"/>
      <c r="H7" s="25"/>
      <c r="I7" s="25"/>
      <c r="J7" s="25"/>
      <c r="K7" s="26"/>
      <c r="M7" s="55" t="s">
        <v>33</v>
      </c>
      <c r="P7" s="43" t="str">
        <f>'Gas (Consumption)'!B212</f>
        <v>Jan</v>
      </c>
      <c r="Q7" s="51">
        <f ca="1">IF($M$14="Gas!",INDEX('Gas (Consumption)'!$A$210:$BZ$222,COUNTA($P$5:P7),$M$8,1),IF($M$14="Hydro!",INDEX('Hydro (Consumption)'!$A$210:$BZ$222,1,$M$8,1),IF($M$14="Water!",INDEX('Water (Consumption)'!$A$210:$BZ$222,1,$M$8,1))))</f>
        <v>13.624779517925793</v>
      </c>
      <c r="R7" s="41"/>
      <c r="S7" s="41"/>
      <c r="U7" s="42" t="s">
        <v>3</v>
      </c>
      <c r="V7" s="53">
        <f ca="1">$Q$5+($Q$6*(IF($M$14="Gas!",INDEX('Gas (Consumption)'!$CC$1:$CC$61,$AM$11+COUNTA($P$35:P38),1,1),IF($M$14="Hydro!",INDEX('Hydro (Consumption)'!$CC$1:$CC$61,$AM$11+COUNTA($P$35:P38),1,1),IF($M$14="Water!",INDEX('Water (Consumption)'!$CC$1:$CC$61,$AM$11+COUNTA($P$35:P38),1,1))))))+Q9</f>
        <v>104.12691250840275</v>
      </c>
      <c r="W7" s="41"/>
      <c r="X7" s="41"/>
      <c r="AG7" s="15">
        <v>158</v>
      </c>
      <c r="AH7">
        <v>7</v>
      </c>
      <c r="AI7" t="s">
        <v>6</v>
      </c>
      <c r="AJ7">
        <v>6</v>
      </c>
      <c r="AL7">
        <v>2016</v>
      </c>
      <c r="AM7">
        <v>36</v>
      </c>
    </row>
    <row r="8" spans="2:39" ht="16.5" thickBot="1" x14ac:dyDescent="0.3">
      <c r="B8" s="122" t="s">
        <v>60</v>
      </c>
      <c r="C8" s="123"/>
      <c r="E8" s="23"/>
      <c r="F8" s="137" t="s">
        <v>30</v>
      </c>
      <c r="G8" s="137"/>
      <c r="H8" s="118">
        <v>156</v>
      </c>
      <c r="I8" s="119"/>
      <c r="J8" s="120"/>
      <c r="K8" s="27"/>
      <c r="M8" s="21">
        <f>VLOOKUP($H$8,AG2:$AH$88,2,0)</f>
        <v>5</v>
      </c>
      <c r="P8" s="43" t="str">
        <f>'Gas (Consumption)'!B213</f>
        <v>Feb</v>
      </c>
      <c r="Q8" s="51">
        <f ca="1">IF($M$14="Gas!",INDEX('Gas (Consumption)'!$A$210:$BZ$222,COUNTA($P$5:P8),$M$8,1),IF($M$14="Hydro!",INDEX('Hydro (Consumption)'!$A$210:$BZ$222,1,$M$8,1),IF($M$14="Water!",INDEX('Water (Consumption)'!$A$210:$BZ$222,1,$M$8,1))))</f>
        <v>6.7590952277186913</v>
      </c>
      <c r="R8" s="79" t="s">
        <v>50</v>
      </c>
      <c r="S8" s="79"/>
      <c r="U8" s="42" t="s">
        <v>4</v>
      </c>
      <c r="V8" s="53">
        <f ca="1">$Q$5+($Q$6*(IF($M$14="Gas!",INDEX('Gas (Consumption)'!$CC$1:$CC$61,$AM$11+COUNTA($P$35:P39),1,1),IF($M$14="Hydro!",INDEX('Hydro (Consumption)'!$CC$1:$CC$61,$AM$11+COUNTA($P$35:P39),1,1),IF($M$14="Water!",INDEX('Water (Consumption)'!$CC$1:$CC$61,$AM$11+COUNTA($P$35:P39),1,1))))))+Q10</f>
        <v>110.31572015694618</v>
      </c>
      <c r="W8" s="79" t="s">
        <v>50</v>
      </c>
      <c r="X8" s="79"/>
      <c r="AG8" s="15">
        <v>159</v>
      </c>
      <c r="AH8">
        <v>8</v>
      </c>
      <c r="AI8" t="s">
        <v>7</v>
      </c>
      <c r="AJ8">
        <v>7</v>
      </c>
      <c r="AL8">
        <v>2017</v>
      </c>
      <c r="AM8">
        <v>48</v>
      </c>
    </row>
    <row r="9" spans="2:39" ht="15.75" thickBot="1" x14ac:dyDescent="0.3">
      <c r="B9" s="124">
        <f ca="1">(AVERAGE(Q36:Q47)/AVERAGE(V36:V47))^-1</f>
        <v>1.7995353774045608</v>
      </c>
      <c r="C9" s="125"/>
      <c r="E9" s="23"/>
      <c r="F9" s="116"/>
      <c r="G9" s="116"/>
      <c r="H9" s="116"/>
      <c r="I9" s="116"/>
      <c r="J9" s="116"/>
      <c r="K9" s="27"/>
      <c r="M9" s="22"/>
      <c r="P9" s="43" t="str">
        <f>'Gas (Consumption)'!B214</f>
        <v>Mar</v>
      </c>
      <c r="Q9" s="51">
        <f ca="1">IF($M$14="Gas!",INDEX('Gas (Consumption)'!$A$210:$BZ$222,COUNTA($P$5:P9),$M$8,1),IF($M$14="Hydro!",INDEX('Hydro (Consumption)'!$A$210:$BZ$222,1,$M$8,1),IF($M$14="Water!",INDEX('Water (Consumption)'!$A$210:$BZ$222,1,$M$8,1))))</f>
        <v>-2.1103268478577162</v>
      </c>
      <c r="R9" s="42" t="s">
        <v>45</v>
      </c>
      <c r="S9" s="52"/>
      <c r="U9" s="42" t="s">
        <v>5</v>
      </c>
      <c r="V9" s="53">
        <f ca="1">$Q$5+($Q$6*(IF($M$14="Gas!",INDEX('Gas (Consumption)'!$CC$1:$CC$61,$AM$11+COUNTA($P$35:P40),1,1),IF($M$14="Hydro!",INDEX('Hydro (Consumption)'!$CC$1:$CC$61,$AM$11+COUNTA($P$35:P40),1,1),IF($M$14="Water!",INDEX('Water (Consumption)'!$CC$1:$CC$61,$AM$11+COUNTA($P$35:P40),1,1))))))+Q11</f>
        <v>90.070767104762936</v>
      </c>
      <c r="W9" s="42" t="s">
        <v>45</v>
      </c>
      <c r="X9" s="50">
        <f ca="1">SUM(V5:V7)</f>
        <v>336.42377603053382</v>
      </c>
      <c r="AG9" s="15">
        <v>160</v>
      </c>
      <c r="AH9">
        <v>9</v>
      </c>
      <c r="AI9" t="s">
        <v>8</v>
      </c>
      <c r="AJ9">
        <v>8</v>
      </c>
      <c r="AL9">
        <v>2018</v>
      </c>
      <c r="AM9">
        <v>60</v>
      </c>
    </row>
    <row r="10" spans="2:39" ht="16.5" thickBot="1" x14ac:dyDescent="0.3">
      <c r="B10" s="126"/>
      <c r="C10" s="127"/>
      <c r="E10" s="23"/>
      <c r="F10" s="117" t="s">
        <v>31</v>
      </c>
      <c r="G10" s="117"/>
      <c r="H10" s="118" t="s">
        <v>1</v>
      </c>
      <c r="I10" s="119"/>
      <c r="J10" s="120"/>
      <c r="K10" s="27"/>
      <c r="M10" s="22">
        <f>VLOOKUP($H$10,$AI$2:$AJ$13,2,0)</f>
        <v>1</v>
      </c>
      <c r="P10" s="43" t="str">
        <f>'Gas (Consumption)'!B215</f>
        <v>Apr</v>
      </c>
      <c r="Q10" s="51">
        <f ca="1">IF($M$14="Gas!",INDEX('Gas (Consumption)'!$A$210:$BZ$222,COUNTA($P$5:P10),$M$8,1),IF($M$14="Hydro!",INDEX('Hydro (Consumption)'!$A$210:$BZ$222,1,$M$8,1),IF($M$14="Water!",INDEX('Water (Consumption)'!$A$210:$BZ$222,1,$M$8,1))))</f>
        <v>3.8913174886742472</v>
      </c>
      <c r="R10" s="42" t="s">
        <v>46</v>
      </c>
      <c r="S10" s="52"/>
      <c r="U10" s="42" t="s">
        <v>6</v>
      </c>
      <c r="V10" s="53">
        <f ca="1">$Q$5+($Q$6*(IF($M$14="Gas!",INDEX('Gas (Consumption)'!$CC$1:$CC$61,$AM$11+COUNTA($P$35:P41),1,1),IF($M$14="Hydro!",INDEX('Hydro (Consumption)'!$CC$1:$CC$61,$AM$11+COUNTA($P$35:P41),1,1),IF($M$14="Water!",INDEX('Water (Consumption)'!$CC$1:$CC$61,$AM$11+COUNTA($P$35:P41),1,1))))))+Q12</f>
        <v>126.0447218113442</v>
      </c>
      <c r="W10" s="42" t="s">
        <v>46</v>
      </c>
      <c r="X10" s="50">
        <f ca="1">SUM(V8:V10)</f>
        <v>326.43120907305331</v>
      </c>
      <c r="AG10" s="15">
        <v>161</v>
      </c>
      <c r="AH10">
        <v>10</v>
      </c>
      <c r="AI10" t="s">
        <v>9</v>
      </c>
      <c r="AJ10">
        <v>9</v>
      </c>
    </row>
    <row r="11" spans="2:39" ht="15.75" thickBot="1" x14ac:dyDescent="0.3">
      <c r="E11" s="23"/>
      <c r="F11" s="116"/>
      <c r="G11" s="116"/>
      <c r="H11" s="116"/>
      <c r="I11" s="116"/>
      <c r="J11" s="116"/>
      <c r="K11" s="27"/>
      <c r="M11" s="22"/>
      <c r="P11" s="43" t="str">
        <f>'Gas (Consumption)'!B216</f>
        <v>May</v>
      </c>
      <c r="Q11" s="51">
        <f ca="1">IF($M$14="Gas!",INDEX('Gas (Consumption)'!$A$210:$BZ$222,COUNTA($P$5:P11),$M$8,1),IF($M$14="Hydro!",INDEX('Hydro (Consumption)'!$A$210:$BZ$222,1,$M$8,1),IF($M$14="Water!",INDEX('Water (Consumption)'!$A$210:$BZ$222,1,$M$8,1))))</f>
        <v>-16.540798875520466</v>
      </c>
      <c r="R11" s="42" t="s">
        <v>47</v>
      </c>
      <c r="S11" s="52"/>
      <c r="U11" s="42" t="s">
        <v>7</v>
      </c>
      <c r="V11" s="53">
        <f ca="1">$Q$5+($Q$6*(IF($M$14="Gas!",INDEX('Gas (Consumption)'!$CC$1:$CC$61,$AM$11+COUNTA($P$35:P42),1,1),IF($M$14="Hydro!",INDEX('Hydro (Consumption)'!$CC$1:$CC$61,$AM$11+COUNTA($P$35:P42),1,1),IF($M$14="Water!",INDEX('Water (Consumption)'!$CC$1:$CC$61,$AM$11+COUNTA($P$35:P42),1,1))))))+Q13</f>
        <v>111.62409237891313</v>
      </c>
      <c r="W11" s="42" t="s">
        <v>47</v>
      </c>
      <c r="X11" s="50">
        <f ca="1">SUM(V11:V13)</f>
        <v>311.83776106791566</v>
      </c>
      <c r="AG11" s="15">
        <v>162</v>
      </c>
      <c r="AH11">
        <v>11</v>
      </c>
      <c r="AI11" t="s">
        <v>10</v>
      </c>
      <c r="AJ11">
        <v>10</v>
      </c>
      <c r="AL11">
        <f>H12</f>
        <v>2017</v>
      </c>
      <c r="AM11">
        <f>IFERROR(VLOOKUP(AL11,$AL$7:$AM$9,2,0),"")</f>
        <v>48</v>
      </c>
    </row>
    <row r="12" spans="2:39" ht="16.5" thickBot="1" x14ac:dyDescent="0.3">
      <c r="E12" s="23"/>
      <c r="F12" s="117" t="s">
        <v>32</v>
      </c>
      <c r="G12" s="117"/>
      <c r="H12" s="118">
        <v>2017</v>
      </c>
      <c r="I12" s="119"/>
      <c r="J12" s="120"/>
      <c r="K12" s="27"/>
      <c r="M12" s="22">
        <f>IFERROR(VLOOKUP($H$12,$AK$2:$AL$4,2,0),"Choose a year my dear!")</f>
        <v>13</v>
      </c>
      <c r="P12" s="43" t="str">
        <f>'Gas (Consumption)'!B217</f>
        <v>Jun</v>
      </c>
      <c r="Q12" s="51">
        <f ca="1">IF($M$14="Gas!",INDEX('Gas (Consumption)'!$A$210:$BZ$222,COUNTA($P$5:P12),$M$8,1),IF($M$14="Hydro!",INDEX('Hydro (Consumption)'!$A$210:$BZ$222,1,$M$8,1),IF($M$14="Water!",INDEX('Water (Consumption)'!$A$210:$BZ$222,1,$M$8,1))))</f>
        <v>19.245992519049338</v>
      </c>
      <c r="R12" s="42" t="s">
        <v>48</v>
      </c>
      <c r="S12" s="52"/>
      <c r="U12" s="42" t="s">
        <v>8</v>
      </c>
      <c r="V12" s="53">
        <f ca="1">$Q$5+($Q$6*(IF($M$14="Gas!",INDEX('Gas (Consumption)'!$CC$1:$CC$61,$AM$11+COUNTA($P$35:P43),1,1),IF($M$14="Hydro!",INDEX('Hydro (Consumption)'!$CC$1:$CC$61,$AM$11+COUNTA($P$35:P43),1,1),IF($M$14="Water!",INDEX('Water (Consumption)'!$CC$1:$CC$61,$AM$11+COUNTA($P$35:P43),1,1))))))+Q14</f>
        <v>122.79190985216057</v>
      </c>
      <c r="W12" s="42" t="s">
        <v>48</v>
      </c>
      <c r="X12" s="50">
        <f ca="1">SUM(V14:V16)</f>
        <v>308.49044701150933</v>
      </c>
      <c r="AG12" s="15">
        <v>163</v>
      </c>
      <c r="AH12">
        <v>12</v>
      </c>
      <c r="AI12" t="s">
        <v>11</v>
      </c>
      <c r="AJ12">
        <v>11</v>
      </c>
      <c r="AM12">
        <f>IFERROR(VLOOKUP(AL11,$AK$2:$AL$4,2,0),"")</f>
        <v>13</v>
      </c>
    </row>
    <row r="13" spans="2:39" ht="15.75" thickBot="1" x14ac:dyDescent="0.3">
      <c r="E13" s="23"/>
      <c r="F13" s="116"/>
      <c r="G13" s="116"/>
      <c r="H13" s="116"/>
      <c r="I13" s="116"/>
      <c r="J13" s="116"/>
      <c r="K13" s="27"/>
      <c r="M13" s="22"/>
      <c r="P13" s="43" t="str">
        <f>'Gas (Consumption)'!B218</f>
        <v>Jul</v>
      </c>
      <c r="Q13" s="51">
        <f ca="1">IF($M$14="Gas!",INDEX('Gas (Consumption)'!$A$210:$BZ$222,COUNTA($P$5:P13),$M$8,1),IF($M$14="Hydro!",INDEX('Hydro (Consumption)'!$A$210:$BZ$222,1,$M$8,1),IF($M$14="Water!",INDEX('Water (Consumption)'!$A$210:$BZ$222,1,$M$8,1))))</f>
        <v>4.6381997746068224</v>
      </c>
      <c r="R13" s="41"/>
      <c r="S13" s="41"/>
      <c r="U13" s="42" t="s">
        <v>9</v>
      </c>
      <c r="V13" s="53">
        <f ca="1">$Q$5+($Q$6*(IF($M$14="Gas!",INDEX('Gas (Consumption)'!$CC$1:$CC$61,$AM$11+COUNTA($P$35:P44),1,1),IF($M$14="Hydro!",INDEX('Hydro (Consumption)'!$CC$1:$CC$61,$AM$11+COUNTA($P$35:P44),1,1),IF($M$14="Water!",INDEX('Water (Consumption)'!$CC$1:$CC$61,$AM$11+COUNTA($P$35:P44),1,1))))))+Q15</f>
        <v>77.421758836841946</v>
      </c>
      <c r="W13" s="41"/>
      <c r="X13" s="41"/>
      <c r="AG13" s="15">
        <v>164</v>
      </c>
      <c r="AH13">
        <v>13</v>
      </c>
      <c r="AI13" t="s">
        <v>12</v>
      </c>
      <c r="AJ13">
        <v>12</v>
      </c>
    </row>
    <row r="14" spans="2:39" ht="16.5" thickBot="1" x14ac:dyDescent="0.3">
      <c r="E14" s="23"/>
      <c r="F14" s="117" t="s">
        <v>34</v>
      </c>
      <c r="G14" s="117"/>
      <c r="H14" s="118" t="s">
        <v>35</v>
      </c>
      <c r="I14" s="119"/>
      <c r="J14" s="120"/>
      <c r="K14" s="27"/>
      <c r="M14" s="20" t="str">
        <f>IF(H14=AM2,"Gas!",IF(H14=AM3,"Water!",IF(H14=AM4,"Hydro!","Choose an invoice type")))</f>
        <v>Gas!</v>
      </c>
      <c r="P14" s="43" t="str">
        <f>'Gas (Consumption)'!B219</f>
        <v>Aug</v>
      </c>
      <c r="Q14" s="51">
        <f ca="1">IF($M$14="Gas!",INDEX('Gas (Consumption)'!$A$210:$BZ$222,COUNTA($P$5:P14),$M$8,1),IF($M$14="Hydro!",INDEX('Hydro (Consumption)'!$A$210:$BZ$222,1,$M$8,1),IF($M$14="Water!",INDEX('Water (Consumption)'!$A$210:$BZ$222,1,$M$8,1))))</f>
        <v>15.618853935842793</v>
      </c>
      <c r="R14" s="41"/>
      <c r="S14" s="41"/>
      <c r="U14" s="42" t="s">
        <v>10</v>
      </c>
      <c r="V14" s="53">
        <f ca="1">$Q$5+($Q$6*(IF($M$14="Gas!",INDEX('Gas (Consumption)'!$CC$1:$CC$61,$AM$11+COUNTA($P$35:P45),1,1),IF($M$14="Hydro!",INDEX('Hydro (Consumption)'!$CC$1:$CC$61,$AM$11+COUNTA($P$35:P45),1,1),IF($M$14="Water!",INDEX('Water (Consumption)'!$CC$1:$CC$61,$AM$11+COUNTA($P$35:P45),1,1))))))+Q16</f>
        <v>91.351994901685117</v>
      </c>
      <c r="W14" s="41"/>
      <c r="X14" s="41"/>
      <c r="AG14" s="15">
        <v>165</v>
      </c>
      <c r="AH14">
        <v>14</v>
      </c>
    </row>
    <row r="15" spans="2:39" ht="15.75" thickBot="1" x14ac:dyDescent="0.3">
      <c r="E15" s="29"/>
      <c r="F15" s="30"/>
      <c r="G15" s="30"/>
      <c r="H15" s="30"/>
      <c r="I15" s="30"/>
      <c r="J15" s="30"/>
      <c r="K15" s="28"/>
      <c r="P15" s="43" t="str">
        <f>'Gas (Consumption)'!B220</f>
        <v>Sep</v>
      </c>
      <c r="Q15" s="51">
        <f ca="1">IF($M$14="Gas!",INDEX('Gas (Consumption)'!$A$210:$BZ$222,COUNTA($P$5:P15),$M$8,1),IF($M$14="Hydro!",INDEX('Hydro (Consumption)'!$A$210:$BZ$222,1,$M$8,1),IF($M$14="Water!",INDEX('Water (Consumption)'!$A$210:$BZ$222,1,$M$8,1))))</f>
        <v>-29.938460391487293</v>
      </c>
      <c r="R15" s="41"/>
      <c r="S15" s="41"/>
      <c r="U15" s="42" t="s">
        <v>11</v>
      </c>
      <c r="V15" s="53">
        <f ca="1">$Q$5+($Q$6*(IF($M$14="Gas!",INDEX('Gas (Consumption)'!$CC$1:$CC$61,$AM$11+COUNTA($P$35:P46),1,1),IF($M$14="Hydro!",INDEX('Hydro (Consumption)'!$CC$1:$CC$61,$AM$11+COUNTA($P$35:P46),1,1),IF($M$14="Water!",INDEX('Water (Consumption)'!$CC$1:$CC$61,$AM$11+COUNTA($P$35:P46),1,1))))))+Q17</f>
        <v>109.2167429454606</v>
      </c>
      <c r="W15" s="41"/>
      <c r="X15" s="41"/>
      <c r="AG15" s="15">
        <v>166</v>
      </c>
      <c r="AH15">
        <v>15</v>
      </c>
    </row>
    <row r="16" spans="2:39" ht="15.75" thickBot="1" x14ac:dyDescent="0.3">
      <c r="P16" s="43" t="str">
        <f>'Gas (Consumption)'!B221</f>
        <v>Oct</v>
      </c>
      <c r="Q16" s="51">
        <f ca="1">IF($M$14="Gas!",INDEX('Gas (Consumption)'!$A$210:$BZ$222,COUNTA($P$5:P16),$M$8,1),IF($M$14="Hydro!",INDEX('Hydro (Consumption)'!$A$210:$BZ$222,1,$M$8,1),IF($M$14="Water!",INDEX('Water (Consumption)'!$A$210:$BZ$222,1,$M$8,1))))</f>
        <v>-16.195387638655596</v>
      </c>
      <c r="R16" s="41"/>
      <c r="S16" s="41"/>
      <c r="U16" s="42" t="s">
        <v>12</v>
      </c>
      <c r="V16" s="53">
        <f ca="1">$Q$5+($Q$6*(IF($M$14="Gas!",INDEX('Gas (Consumption)'!$CC$1:$CC$61,$AM$11+COUNTA($P$35:P47),1,1),IF($M$14="Hydro!",INDEX('Hydro (Consumption)'!$CC$1:$CC$61,$AM$11+COUNTA($P$35:P47),1,1),IF($M$14="Water!",INDEX('Water (Consumption)'!$CC$1:$CC$61,$AM$11+COUNTA($P$35:P47),1,1))))))</f>
        <v>107.92170916436363</v>
      </c>
      <c r="W16" s="41"/>
      <c r="X16" s="41"/>
      <c r="AG16" s="15">
        <v>167</v>
      </c>
      <c r="AH16">
        <v>16</v>
      </c>
    </row>
    <row r="17" spans="2:45" ht="15.75" customHeight="1" thickBot="1" x14ac:dyDescent="0.3">
      <c r="D17" s="24"/>
      <c r="E17" s="25"/>
      <c r="F17" s="25"/>
      <c r="G17" s="25"/>
      <c r="H17" s="25"/>
      <c r="I17" s="25"/>
      <c r="J17" s="25"/>
      <c r="K17" s="25"/>
      <c r="L17" s="26"/>
      <c r="P17" s="43" t="str">
        <f>'Gas (Consumption)'!B222</f>
        <v>Nov</v>
      </c>
      <c r="Q17" s="51">
        <f ca="1">IF($M$14="Gas!",INDEX('Gas (Consumption)'!$A$210:$BZ$222,COUNTA($P$5:P17),$M$8,1),IF($M$14="Hydro!",INDEX('Hydro (Consumption)'!$A$210:$BZ$222,1,$M$8,1),IF($M$14="Water!",INDEX('Water (Consumption)'!$A$210:$BZ$222,1,$M$8,1))))</f>
        <v>1.482197093108425</v>
      </c>
      <c r="R17" s="41"/>
      <c r="S17" s="41"/>
      <c r="AG17" s="15">
        <v>168</v>
      </c>
      <c r="AH17">
        <v>17</v>
      </c>
    </row>
    <row r="18" spans="2:45" ht="30" customHeight="1" x14ac:dyDescent="0.25">
      <c r="D18" s="23"/>
      <c r="E18" s="31"/>
      <c r="F18" s="86" t="s">
        <v>39</v>
      </c>
      <c r="G18" s="88"/>
      <c r="H18" s="75">
        <f ca="1">IF(M14="Gas!",INDEX(Gas!A1:BZ37,SUM(M10:M12),M8,1),IF(M14="Hydro!",INDEX(Hydro!A1:BZ37,SUM(M10:M12),M8,1),IF(M14="Water!",INDEX(Water!A1:BZ37,SUM(M10:M12),M8,1))))</f>
        <v>164.51399788866496</v>
      </c>
      <c r="I18" s="80"/>
      <c r="J18" s="76"/>
      <c r="K18" s="31"/>
      <c r="L18" s="27"/>
      <c r="AG18" s="15">
        <v>169</v>
      </c>
      <c r="AH18">
        <v>18</v>
      </c>
    </row>
    <row r="19" spans="2:45" ht="15.75" customHeight="1" thickBot="1" x14ac:dyDescent="0.3">
      <c r="D19" s="23"/>
      <c r="E19" s="31"/>
      <c r="F19" s="89"/>
      <c r="G19" s="91"/>
      <c r="H19" s="77"/>
      <c r="I19" s="81"/>
      <c r="J19" s="78"/>
      <c r="K19" s="31"/>
      <c r="L19" s="27"/>
      <c r="P19" s="121" t="s">
        <v>51</v>
      </c>
      <c r="Q19" s="121"/>
      <c r="R19" s="121"/>
      <c r="S19" s="121"/>
      <c r="U19" s="121" t="s">
        <v>61</v>
      </c>
      <c r="V19" s="121"/>
      <c r="W19" s="121"/>
      <c r="X19" s="121"/>
      <c r="AG19" s="15">
        <v>170</v>
      </c>
      <c r="AH19">
        <v>19</v>
      </c>
      <c r="AL19" t="s">
        <v>68</v>
      </c>
      <c r="AM19" t="s">
        <v>69</v>
      </c>
      <c r="AN19" t="s">
        <v>70</v>
      </c>
      <c r="AO19" t="s">
        <v>71</v>
      </c>
      <c r="AP19" t="s">
        <v>72</v>
      </c>
      <c r="AQ19" t="s">
        <v>73</v>
      </c>
      <c r="AS19" t="s">
        <v>63</v>
      </c>
    </row>
    <row r="20" spans="2:45" ht="15.75" thickBot="1" x14ac:dyDescent="0.3">
      <c r="D20" s="23"/>
      <c r="E20" s="31"/>
      <c r="F20" s="31"/>
      <c r="G20" s="31"/>
      <c r="H20" s="31"/>
      <c r="I20" s="31"/>
      <c r="J20" s="31"/>
      <c r="K20" s="31"/>
      <c r="L20" s="27"/>
      <c r="P20" s="79" t="s">
        <v>49</v>
      </c>
      <c r="Q20" s="79"/>
      <c r="R20" s="41"/>
      <c r="S20" s="41"/>
      <c r="U20" s="79" t="s">
        <v>49</v>
      </c>
      <c r="V20" s="79"/>
      <c r="W20" s="41"/>
      <c r="X20" s="41"/>
      <c r="AG20" s="15">
        <v>171</v>
      </c>
      <c r="AH20">
        <v>20</v>
      </c>
      <c r="AL20">
        <v>64</v>
      </c>
      <c r="AM20" s="68">
        <v>43191</v>
      </c>
      <c r="AN20" s="69">
        <f t="shared" ref="AN20:AN37" ca="1" si="0">$Q$5+(AL20*$Q$6)</f>
        <v>108.67036241240947</v>
      </c>
      <c r="AO20" s="70">
        <f t="shared" ref="AO20:AO27" ca="1" si="1">Q10</f>
        <v>3.8913174886742472</v>
      </c>
      <c r="AP20" s="69">
        <f ca="1">AN20+AO20</f>
        <v>112.56167990108372</v>
      </c>
      <c r="AQ20" s="69">
        <f ca="1">AP20*$B$9</f>
        <v>202.55872512208805</v>
      </c>
      <c r="AS20" s="69">
        <f ca="1">V5*$B$9</f>
        <v>215.0223293685977</v>
      </c>
    </row>
    <row r="21" spans="2:45" ht="15" customHeight="1" x14ac:dyDescent="0.25">
      <c r="D21" s="23"/>
      <c r="E21" s="31"/>
      <c r="F21" s="86" t="s">
        <v>40</v>
      </c>
      <c r="G21" s="88"/>
      <c r="H21" s="92">
        <f ca="1">IF(M14="Gas!",INDEX('Gas (Consumption)'!A1:BZ73,SUM(M10:M12),M8,1),IF(M14="Hydro!",INDEX('Hydro (Consumption)'!A1:BZ73,SUM(M10:M12),M8,1),IF(M14="Water!",INDEX('Water (Consumption)'!A1:BZ73,SUM(M10:M12),M8,1))))</f>
        <v>106.85748617404886</v>
      </c>
      <c r="I21" s="93"/>
      <c r="J21" s="94"/>
      <c r="K21" s="31"/>
      <c r="L21" s="27"/>
      <c r="P21" s="43" t="s">
        <v>1</v>
      </c>
      <c r="Q21" s="53">
        <f t="shared" ref="Q21:Q31" ca="1" si="2">Q36-Q7</f>
        <v>102.25400227231086</v>
      </c>
      <c r="R21" s="41"/>
      <c r="S21" s="41"/>
      <c r="U21" s="43" t="s">
        <v>1</v>
      </c>
      <c r="V21" s="53">
        <f ca="1">Q21*$B$9</f>
        <v>184.00969457022973</v>
      </c>
      <c r="W21" s="41"/>
      <c r="X21" s="41"/>
      <c r="AG21" s="19">
        <v>174</v>
      </c>
      <c r="AL21">
        <f>AL20+1</f>
        <v>65</v>
      </c>
      <c r="AM21" s="68">
        <v>43221</v>
      </c>
      <c r="AN21" s="69">
        <f t="shared" ca="1" si="0"/>
        <v>108.85752572442094</v>
      </c>
      <c r="AO21" s="70">
        <f t="shared" ca="1" si="1"/>
        <v>-16.540798875520466</v>
      </c>
      <c r="AP21" s="69">
        <f t="shared" ref="AP21:AP37" ca="1" si="3">AN21+AO21</f>
        <v>92.316726848900473</v>
      </c>
      <c r="AQ21" s="69">
        <f ca="1">AP21*$B$9</f>
        <v>166.12721589078987</v>
      </c>
      <c r="AS21" s="69">
        <f t="shared" ref="AS21:AS31" ca="1" si="4">V6*$B$9</f>
        <v>203.00409459959613</v>
      </c>
    </row>
    <row r="22" spans="2:45" ht="15.75" customHeight="1" thickBot="1" x14ac:dyDescent="0.3">
      <c r="D22" s="23"/>
      <c r="E22" s="31"/>
      <c r="F22" s="89"/>
      <c r="G22" s="91"/>
      <c r="H22" s="95"/>
      <c r="I22" s="96"/>
      <c r="J22" s="97"/>
      <c r="K22" s="31"/>
      <c r="L22" s="27"/>
      <c r="P22" s="42" t="s">
        <v>13</v>
      </c>
      <c r="Q22" s="53">
        <f t="shared" ca="1" si="2"/>
        <v>100.87303358211651</v>
      </c>
      <c r="R22" s="41"/>
      <c r="S22" s="41"/>
      <c r="U22" s="42" t="s">
        <v>13</v>
      </c>
      <c r="V22" s="53">
        <f ca="1">Q22*$B$9</f>
        <v>181.52459255713697</v>
      </c>
      <c r="W22" s="41"/>
      <c r="X22" s="41"/>
      <c r="AG22" s="16">
        <v>175</v>
      </c>
      <c r="AH22">
        <v>21</v>
      </c>
      <c r="AL22">
        <f t="shared" ref="AL22:AL37" si="5">AL21+1</f>
        <v>66</v>
      </c>
      <c r="AM22" s="68">
        <v>43252</v>
      </c>
      <c r="AN22" s="69">
        <f t="shared" ca="1" si="0"/>
        <v>109.0446890364324</v>
      </c>
      <c r="AO22" s="70">
        <f t="shared" ca="1" si="1"/>
        <v>19.245992519049338</v>
      </c>
      <c r="AP22" s="69">
        <f t="shared" ca="1" si="3"/>
        <v>128.29068155548174</v>
      </c>
      <c r="AQ22" s="69">
        <f t="shared" ref="AQ22:AQ37" ca="1" si="6">AP22*$B$9</f>
        <v>230.86362005043216</v>
      </c>
      <c r="AS22" s="69">
        <f t="shared" ca="1" si="4"/>
        <v>187.38006279878024</v>
      </c>
    </row>
    <row r="23" spans="2:45" ht="15.75" thickBot="1" x14ac:dyDescent="0.3">
      <c r="D23" s="23"/>
      <c r="E23" s="31"/>
      <c r="F23" s="31"/>
      <c r="G23" s="31"/>
      <c r="H23" s="31"/>
      <c r="I23" s="31"/>
      <c r="J23" s="31"/>
      <c r="K23" s="31"/>
      <c r="L23" s="27"/>
      <c r="P23" s="42" t="s">
        <v>3</v>
      </c>
      <c r="Q23" s="53">
        <f t="shared" ca="1" si="2"/>
        <v>158.21927258084889</v>
      </c>
      <c r="R23" s="41"/>
      <c r="S23" s="41"/>
      <c r="U23" s="42" t="s">
        <v>3</v>
      </c>
      <c r="V23" s="53">
        <f t="shared" ref="V23:V32" ca="1" si="7">Q23*$B$9</f>
        <v>284.72117839645301</v>
      </c>
      <c r="W23" s="41"/>
      <c r="X23" s="41"/>
      <c r="AG23" s="16">
        <v>176</v>
      </c>
      <c r="AH23">
        <v>22</v>
      </c>
      <c r="AL23">
        <f t="shared" si="5"/>
        <v>67</v>
      </c>
      <c r="AM23" s="68">
        <v>43282</v>
      </c>
      <c r="AN23" s="69">
        <f t="shared" ca="1" si="0"/>
        <v>109.23185234844385</v>
      </c>
      <c r="AO23" s="70">
        <f t="shared" ca="1" si="1"/>
        <v>4.6381997746068224</v>
      </c>
      <c r="AP23" s="69">
        <f t="shared" ca="1" si="3"/>
        <v>113.87005212305067</v>
      </c>
      <c r="AQ23" s="69">
        <f t="shared" ca="1" si="6"/>
        <v>204.913187222331</v>
      </c>
      <c r="AS23" s="69">
        <f t="shared" ca="1" si="4"/>
        <v>198.51704110628606</v>
      </c>
    </row>
    <row r="24" spans="2:45" ht="15" customHeight="1" x14ac:dyDescent="0.25">
      <c r="D24" s="23"/>
      <c r="E24" s="31"/>
      <c r="F24" s="86" t="s">
        <v>41</v>
      </c>
      <c r="G24" s="88"/>
      <c r="H24" s="98">
        <f ca="1">IF(M14="Gas!",INDEX('Gas (Days)'!A1:BZ37,SUM(M10:M12),M8,1),IF(M14="Hydro!",INDEX('Hydro (Days)'!A1:BZ37,SUM(M10:M12),M8,1),IF(M14="Water!",INDEX('Water (Days)'!A1:BZ37,SUM(M10:M12),M8,1))))</f>
        <v>9</v>
      </c>
      <c r="I24" s="99"/>
      <c r="J24" s="100"/>
      <c r="K24" s="31"/>
      <c r="L24" s="27"/>
      <c r="P24" s="42" t="s">
        <v>4</v>
      </c>
      <c r="Q24" s="53">
        <f t="shared" ca="1" si="2"/>
        <v>103.23561606368807</v>
      </c>
      <c r="R24" s="79" t="s">
        <v>50</v>
      </c>
      <c r="S24" s="79"/>
      <c r="U24" s="42" t="s">
        <v>4</v>
      </c>
      <c r="V24" s="53">
        <f t="shared" ca="1" si="7"/>
        <v>185.77614331476124</v>
      </c>
      <c r="W24" s="79" t="s">
        <v>50</v>
      </c>
      <c r="X24" s="79"/>
      <c r="AG24">
        <v>190</v>
      </c>
      <c r="AH24">
        <v>23</v>
      </c>
      <c r="AL24">
        <f t="shared" si="5"/>
        <v>68</v>
      </c>
      <c r="AM24" s="68">
        <v>43313</v>
      </c>
      <c r="AN24" s="69">
        <f t="shared" ca="1" si="0"/>
        <v>109.41901566045532</v>
      </c>
      <c r="AO24" s="70">
        <f t="shared" ca="1" si="1"/>
        <v>15.618853935842793</v>
      </c>
      <c r="AP24" s="69">
        <f t="shared" ca="1" si="3"/>
        <v>125.03786959629811</v>
      </c>
      <c r="AQ24" s="69">
        <f t="shared" ca="1" si="6"/>
        <v>225.01006985383657</v>
      </c>
      <c r="AS24" s="69">
        <f t="shared" ca="1" si="4"/>
        <v>162.08553187498788</v>
      </c>
    </row>
    <row r="25" spans="2:45" ht="20.25" customHeight="1" thickBot="1" x14ac:dyDescent="0.3">
      <c r="D25" s="23"/>
      <c r="E25" s="31"/>
      <c r="F25" s="89"/>
      <c r="G25" s="91"/>
      <c r="H25" s="101"/>
      <c r="I25" s="102"/>
      <c r="J25" s="103"/>
      <c r="K25" s="31"/>
      <c r="L25" s="27"/>
      <c r="P25" s="42" t="s">
        <v>5</v>
      </c>
      <c r="Q25" s="53">
        <f t="shared" ca="1" si="2"/>
        <v>178.28722415369032</v>
      </c>
      <c r="R25" s="42" t="s">
        <v>45</v>
      </c>
      <c r="S25" s="50">
        <f ca="1">SUM(Q21:Q23)</f>
        <v>361.34630843527623</v>
      </c>
      <c r="U25" s="42" t="s">
        <v>5</v>
      </c>
      <c r="V25" s="53">
        <f ca="1">Q25*$B$9</f>
        <v>320.83416720382263</v>
      </c>
      <c r="W25" s="42" t="s">
        <v>45</v>
      </c>
      <c r="X25" s="50">
        <f ca="1">SUM(V21:V23)</f>
        <v>650.25546552381979</v>
      </c>
      <c r="AG25" s="18">
        <v>195</v>
      </c>
      <c r="AH25" t="s">
        <v>38</v>
      </c>
      <c r="AL25">
        <f t="shared" si="5"/>
        <v>69</v>
      </c>
      <c r="AM25" s="68">
        <v>43344</v>
      </c>
      <c r="AN25" s="69">
        <f t="shared" ca="1" si="0"/>
        <v>109.60617897246678</v>
      </c>
      <c r="AO25" s="70">
        <f t="shared" ca="1" si="1"/>
        <v>-29.938460391487293</v>
      </c>
      <c r="AP25" s="69">
        <f t="shared" ca="1" si="3"/>
        <v>79.667718580979482</v>
      </c>
      <c r="AQ25" s="69">
        <f t="shared" ca="1" si="6"/>
        <v>143.36487802358326</v>
      </c>
      <c r="AS25" s="69">
        <f t="shared" ca="1" si="4"/>
        <v>226.82193603463017</v>
      </c>
    </row>
    <row r="26" spans="2:45" ht="15.75" thickBot="1" x14ac:dyDescent="0.3">
      <c r="D26" s="29"/>
      <c r="E26" s="30"/>
      <c r="F26" s="30"/>
      <c r="G26" s="30"/>
      <c r="H26" s="30"/>
      <c r="I26" s="30"/>
      <c r="J26" s="30"/>
      <c r="K26" s="30"/>
      <c r="L26" s="28"/>
      <c r="P26" s="42" t="s">
        <v>6</v>
      </c>
      <c r="Q26" s="53">
        <f t="shared" ca="1" si="2"/>
        <v>78.711016508758149</v>
      </c>
      <c r="R26" s="42" t="s">
        <v>46</v>
      </c>
      <c r="S26" s="50">
        <f ca="1">SUM(Q24:Q26)</f>
        <v>360.23385672613654</v>
      </c>
      <c r="U26" s="42" t="s">
        <v>6</v>
      </c>
      <c r="V26" s="53">
        <f t="shared" ca="1" si="7"/>
        <v>141.6432587989847</v>
      </c>
      <c r="W26" s="42" t="s">
        <v>46</v>
      </c>
      <c r="X26" s="50">
        <f ca="1">SUM(V24:V26)</f>
        <v>648.25356931756858</v>
      </c>
      <c r="AG26" s="16">
        <v>196</v>
      </c>
      <c r="AH26">
        <v>24</v>
      </c>
      <c r="AL26">
        <f t="shared" si="5"/>
        <v>70</v>
      </c>
      <c r="AM26" s="68">
        <v>43374</v>
      </c>
      <c r="AN26" s="69">
        <f t="shared" ca="1" si="0"/>
        <v>109.79334228447824</v>
      </c>
      <c r="AO26" s="70">
        <f t="shared" ca="1" si="1"/>
        <v>-16.195387638655596</v>
      </c>
      <c r="AP26" s="69">
        <f t="shared" ca="1" si="3"/>
        <v>93.597954645822654</v>
      </c>
      <c r="AQ26" s="69">
        <f t="shared" ca="1" si="6"/>
        <v>168.43283063786544</v>
      </c>
      <c r="AS26" s="69">
        <f t="shared" ca="1" si="4"/>
        <v>200.87150320652901</v>
      </c>
    </row>
    <row r="27" spans="2:45" x14ac:dyDescent="0.25">
      <c r="P27" s="42" t="s">
        <v>7</v>
      </c>
      <c r="Q27" s="53">
        <f t="shared" ca="1" si="2"/>
        <v>130.50886521795113</v>
      </c>
      <c r="R27" s="42" t="s">
        <v>47</v>
      </c>
      <c r="S27" s="50">
        <f ca="1">SUM(Q27:Q29)</f>
        <v>335.80749980192991</v>
      </c>
      <c r="U27" s="42" t="s">
        <v>7</v>
      </c>
      <c r="V27" s="53">
        <f t="shared" ca="1" si="7"/>
        <v>234.85532002462665</v>
      </c>
      <c r="W27" s="42" t="s">
        <v>47</v>
      </c>
      <c r="X27" s="50">
        <f ca="1">SUM(V27:V29)</f>
        <v>604.29747589134797</v>
      </c>
      <c r="AG27" s="16">
        <v>197</v>
      </c>
      <c r="AH27">
        <v>25</v>
      </c>
      <c r="AL27">
        <f t="shared" si="5"/>
        <v>71</v>
      </c>
      <c r="AM27" s="68">
        <v>43405</v>
      </c>
      <c r="AN27" s="69">
        <f t="shared" ca="1" si="0"/>
        <v>109.98050559648971</v>
      </c>
      <c r="AO27" s="70">
        <f t="shared" ca="1" si="1"/>
        <v>1.482197093108425</v>
      </c>
      <c r="AP27" s="69">
        <f t="shared" ca="1" si="3"/>
        <v>111.46270268959813</v>
      </c>
      <c r="AQ27" s="69">
        <f t="shared" ca="1" si="6"/>
        <v>200.58107675105833</v>
      </c>
      <c r="AS27" s="69">
        <f t="shared" ca="1" si="4"/>
        <v>220.96838583803458</v>
      </c>
    </row>
    <row r="28" spans="2:45" ht="15.75" thickBot="1" x14ac:dyDescent="0.3">
      <c r="P28" s="42" t="s">
        <v>8</v>
      </c>
      <c r="Q28" s="53">
        <f t="shared" ca="1" si="2"/>
        <v>108.7227548616643</v>
      </c>
      <c r="R28" s="42" t="s">
        <v>48</v>
      </c>
      <c r="S28" s="50">
        <f ca="1">SUM(Q30:Q32)</f>
        <v>241.1721140374944</v>
      </c>
      <c r="U28" s="42" t="s">
        <v>8</v>
      </c>
      <c r="V28" s="53">
        <f t="shared" ca="1" si="7"/>
        <v>195.65044370244863</v>
      </c>
      <c r="W28" s="42" t="s">
        <v>48</v>
      </c>
      <c r="X28" s="50">
        <f ca="1">SUM(V30:V32)</f>
        <v>433.99775125391824</v>
      </c>
      <c r="AG28" s="19">
        <v>234</v>
      </c>
      <c r="AL28">
        <f t="shared" si="5"/>
        <v>72</v>
      </c>
      <c r="AM28" s="68">
        <v>43435</v>
      </c>
      <c r="AN28" s="69">
        <f t="shared" ca="1" si="0"/>
        <v>110.16766890850117</v>
      </c>
      <c r="AO28">
        <v>0</v>
      </c>
      <c r="AP28" s="69">
        <f t="shared" ca="1" si="3"/>
        <v>110.16766890850117</v>
      </c>
      <c r="AQ28" s="69">
        <f t="shared" ca="1" si="6"/>
        <v>198.25061764704034</v>
      </c>
      <c r="AS28" s="69">
        <f t="shared" ca="1" si="4"/>
        <v>139.32319400778127</v>
      </c>
    </row>
    <row r="29" spans="2:45" ht="15.75" thickBot="1" x14ac:dyDescent="0.3">
      <c r="B29" s="32"/>
      <c r="C29" s="35"/>
      <c r="D29" s="35"/>
      <c r="E29" s="35"/>
      <c r="F29" s="44"/>
      <c r="G29" s="35"/>
      <c r="H29" s="45"/>
      <c r="I29" s="35"/>
      <c r="J29" s="45"/>
      <c r="K29" s="35"/>
      <c r="L29" s="45"/>
      <c r="M29" s="35"/>
      <c r="N29" s="38"/>
      <c r="P29" s="42" t="s">
        <v>9</v>
      </c>
      <c r="Q29" s="53">
        <f t="shared" ca="1" si="2"/>
        <v>96.575879722314468</v>
      </c>
      <c r="R29" s="41"/>
      <c r="S29" s="41"/>
      <c r="U29" s="42" t="s">
        <v>9</v>
      </c>
      <c r="V29" s="53">
        <f t="shared" ca="1" si="7"/>
        <v>173.79171216427264</v>
      </c>
      <c r="W29" s="41"/>
      <c r="X29" s="41"/>
      <c r="AG29" s="17">
        <v>235</v>
      </c>
      <c r="AH29">
        <v>26</v>
      </c>
      <c r="AL29">
        <f t="shared" si="5"/>
        <v>73</v>
      </c>
      <c r="AM29" s="68">
        <v>43466</v>
      </c>
      <c r="AN29" s="69">
        <f t="shared" ca="1" si="0"/>
        <v>110.35483222051263</v>
      </c>
      <c r="AO29" s="70">
        <f t="shared" ref="AO29:AO37" ca="1" si="8">Q7</f>
        <v>13.624779517925793</v>
      </c>
      <c r="AP29" s="69">
        <f t="shared" ca="1" si="3"/>
        <v>123.97961173843842</v>
      </c>
      <c r="AQ29" s="69">
        <f t="shared" ca="1" si="6"/>
        <v>223.10569740020171</v>
      </c>
      <c r="AS29" s="69">
        <f t="shared" ca="1" si="4"/>
        <v>164.39114662206345</v>
      </c>
    </row>
    <row r="30" spans="2:45" x14ac:dyDescent="0.25">
      <c r="B30" s="33"/>
      <c r="C30" s="36"/>
      <c r="D30" s="36"/>
      <c r="E30" s="36"/>
      <c r="F30" s="104" t="s">
        <v>45</v>
      </c>
      <c r="G30" s="105"/>
      <c r="H30" s="108" t="s">
        <v>46</v>
      </c>
      <c r="I30" s="109"/>
      <c r="J30" s="112" t="s">
        <v>47</v>
      </c>
      <c r="K30" s="113"/>
      <c r="L30" s="82" t="s">
        <v>48</v>
      </c>
      <c r="M30" s="83"/>
      <c r="N30" s="39"/>
      <c r="P30" s="42" t="s">
        <v>10</v>
      </c>
      <c r="Q30" s="53">
        <f t="shared" ca="1" si="2"/>
        <v>67.984737126005754</v>
      </c>
      <c r="R30" s="41"/>
      <c r="S30" s="41"/>
      <c r="U30" s="42" t="s">
        <v>10</v>
      </c>
      <c r="V30" s="53">
        <f t="shared" ca="1" si="7"/>
        <v>122.34093958179662</v>
      </c>
      <c r="W30" s="41"/>
      <c r="X30" s="41"/>
      <c r="AG30" s="17">
        <v>236</v>
      </c>
      <c r="AH30">
        <v>27</v>
      </c>
      <c r="AL30">
        <f t="shared" si="5"/>
        <v>74</v>
      </c>
      <c r="AM30" s="68">
        <v>43497</v>
      </c>
      <c r="AN30" s="69">
        <f t="shared" ca="1" si="0"/>
        <v>110.54199553252408</v>
      </c>
      <c r="AO30" s="70">
        <f t="shared" ca="1" si="8"/>
        <v>6.7590952277186913</v>
      </c>
      <c r="AP30" s="69">
        <f t="shared" ca="1" si="3"/>
        <v>117.30109076024277</v>
      </c>
      <c r="AQ30" s="69">
        <f t="shared" ca="1" si="6"/>
        <v>211.08746263120011</v>
      </c>
      <c r="AS30" s="69">
        <f t="shared" ca="1" si="4"/>
        <v>196.53939273525634</v>
      </c>
    </row>
    <row r="31" spans="2:45" ht="15.75" thickBot="1" x14ac:dyDescent="0.3">
      <c r="B31" s="33"/>
      <c r="C31" s="36"/>
      <c r="D31" s="36"/>
      <c r="E31" s="36"/>
      <c r="F31" s="106"/>
      <c r="G31" s="107"/>
      <c r="H31" s="110"/>
      <c r="I31" s="111"/>
      <c r="J31" s="114"/>
      <c r="K31" s="115"/>
      <c r="L31" s="84"/>
      <c r="M31" s="85"/>
      <c r="N31" s="39"/>
      <c r="P31" s="42" t="s">
        <v>11</v>
      </c>
      <c r="Q31" s="53">
        <f t="shared" ca="1" si="2"/>
        <v>97.363358238053024</v>
      </c>
      <c r="R31" s="41"/>
      <c r="S31" s="41"/>
      <c r="U31" s="42" t="s">
        <v>11</v>
      </c>
      <c r="V31" s="53">
        <f t="shared" ca="1" si="7"/>
        <v>175.2088076122902</v>
      </c>
      <c r="W31" s="41"/>
      <c r="X31" s="41"/>
      <c r="AG31" s="17">
        <v>237</v>
      </c>
      <c r="AH31">
        <v>28</v>
      </c>
      <c r="AL31">
        <f t="shared" si="5"/>
        <v>75</v>
      </c>
      <c r="AM31" s="68">
        <v>43525</v>
      </c>
      <c r="AN31" s="69">
        <f t="shared" ca="1" si="0"/>
        <v>110.72915884453555</v>
      </c>
      <c r="AO31" s="70">
        <f t="shared" ca="1" si="8"/>
        <v>-2.1103268478577162</v>
      </c>
      <c r="AP31" s="69">
        <f t="shared" ca="1" si="3"/>
        <v>108.61883199667783</v>
      </c>
      <c r="AQ31" s="69">
        <f t="shared" ca="1" si="6"/>
        <v>195.46343083038423</v>
      </c>
      <c r="AS31" s="69">
        <f t="shared" ca="1" si="4"/>
        <v>194.20893363123835</v>
      </c>
    </row>
    <row r="32" spans="2:45" ht="15" customHeight="1" x14ac:dyDescent="0.25">
      <c r="B32" s="33"/>
      <c r="C32" s="86" t="s">
        <v>42</v>
      </c>
      <c r="D32" s="87"/>
      <c r="E32" s="88"/>
      <c r="F32" s="75">
        <f ca="1">IF(H12=2016,INDEX(Gas!A47:BZ60,1,M8,1),IF(H12=2017,INDEX(Gas!A47:BZ60,6,M8,1),IF(H12=2018,INDEX(Gas!A47:BZ60,11,M8,1))))</f>
        <v>530.01603527664838</v>
      </c>
      <c r="G32" s="80"/>
      <c r="H32" s="75">
        <f ca="1">IF(H12=2016,INDEX(Gas!A47:BZ60,2,M8,1),IF(H12=2017,INDEX(Gas!A47:BZ60,7,M8,1),IF(H12=2018,INDEX(Gas!A47:BZ60,12,M8,1))))</f>
        <v>539.29367843156206</v>
      </c>
      <c r="I32" s="80"/>
      <c r="J32" s="75">
        <f ca="1">IF(H12=2016,INDEX(Gas!A47:BZ60,3,M8,1),IF(H12=2017,INDEX(Gas!A47:BZ60,8,M8,1),IF(H12=2018,INDEX(Gas!A47:BZ60,13,M8,1))))</f>
        <v>722.3639486519852</v>
      </c>
      <c r="K32" s="80"/>
      <c r="L32" s="75">
        <f ca="1">IF(H12=2016,INDEX(Gas!A47:BZ60,4,M8,1),IF(H12=2017,INDEX(Gas!A47:BZ60,9,M8,1),IF(H12=2018,INDEX(Gas!A47:BZ60,14,M8,1))))</f>
        <v>425.88098192312196</v>
      </c>
      <c r="M32" s="76"/>
      <c r="N32" s="39"/>
      <c r="P32" s="42" t="s">
        <v>12</v>
      </c>
      <c r="Q32" s="53">
        <f ca="1">Q47</f>
        <v>75.824018673435617</v>
      </c>
      <c r="R32" s="41"/>
      <c r="S32" s="41"/>
      <c r="U32" s="42" t="s">
        <v>12</v>
      </c>
      <c r="V32" s="53">
        <f t="shared" ca="1" si="7"/>
        <v>136.44800405983142</v>
      </c>
      <c r="W32" s="41"/>
      <c r="X32" s="41"/>
      <c r="AG32">
        <v>275</v>
      </c>
      <c r="AH32">
        <v>29</v>
      </c>
      <c r="AL32">
        <f t="shared" si="5"/>
        <v>76</v>
      </c>
      <c r="AM32" s="68">
        <v>43556</v>
      </c>
      <c r="AN32" s="69">
        <f t="shared" ca="1" si="0"/>
        <v>110.91632215654701</v>
      </c>
      <c r="AO32" s="70">
        <f t="shared" ca="1" si="8"/>
        <v>3.8913174886742472</v>
      </c>
      <c r="AP32" s="69">
        <f t="shared" ca="1" si="3"/>
        <v>114.80763964522126</v>
      </c>
      <c r="AQ32" s="69">
        <f t="shared" ca="1" si="6"/>
        <v>206.60040913789007</v>
      </c>
      <c r="AS32" s="69"/>
    </row>
    <row r="33" spans="2:45" ht="15.75" customHeight="1" thickBot="1" x14ac:dyDescent="0.3">
      <c r="B33" s="33"/>
      <c r="C33" s="89"/>
      <c r="D33" s="90"/>
      <c r="E33" s="91"/>
      <c r="F33" s="77"/>
      <c r="G33" s="81"/>
      <c r="H33" s="77"/>
      <c r="I33" s="81"/>
      <c r="J33" s="77"/>
      <c r="K33" s="81"/>
      <c r="L33" s="77"/>
      <c r="M33" s="78"/>
      <c r="N33" s="39"/>
      <c r="AG33" s="19">
        <v>295</v>
      </c>
      <c r="AL33">
        <f t="shared" si="5"/>
        <v>77</v>
      </c>
      <c r="AM33" s="68">
        <v>43586</v>
      </c>
      <c r="AN33" s="69">
        <f t="shared" ca="1" si="0"/>
        <v>111.10348546855847</v>
      </c>
      <c r="AO33" s="70">
        <f t="shared" ca="1" si="8"/>
        <v>-16.540798875520466</v>
      </c>
      <c r="AP33" s="69">
        <f t="shared" ca="1" si="3"/>
        <v>94.562686593038009</v>
      </c>
      <c r="AQ33" s="69">
        <f t="shared" ca="1" si="6"/>
        <v>170.16889990659186</v>
      </c>
      <c r="AS33" s="69"/>
    </row>
    <row r="34" spans="2:45" ht="15.75" thickBot="1" x14ac:dyDescent="0.3">
      <c r="B34" s="33"/>
      <c r="C34" s="36"/>
      <c r="D34" s="36"/>
      <c r="E34" s="36"/>
      <c r="F34" s="36"/>
      <c r="G34" s="36"/>
      <c r="H34" s="36"/>
      <c r="I34" s="36"/>
      <c r="J34" s="36"/>
      <c r="K34" s="36"/>
      <c r="L34" s="36"/>
      <c r="M34" s="36"/>
      <c r="N34" s="39"/>
      <c r="P34" s="121" t="s">
        <v>58</v>
      </c>
      <c r="Q34" s="121"/>
      <c r="R34" s="121"/>
      <c r="S34" s="121"/>
      <c r="U34" s="121" t="s">
        <v>62</v>
      </c>
      <c r="V34" s="121"/>
      <c r="W34" s="121"/>
      <c r="X34" s="121"/>
      <c r="AG34" s="17">
        <v>296</v>
      </c>
      <c r="AH34">
        <v>30</v>
      </c>
      <c r="AL34">
        <f t="shared" si="5"/>
        <v>78</v>
      </c>
      <c r="AM34" s="68">
        <v>43617</v>
      </c>
      <c r="AN34" s="69">
        <f t="shared" ca="1" si="0"/>
        <v>111.29064878056994</v>
      </c>
      <c r="AO34" s="70">
        <f t="shared" ca="1" si="8"/>
        <v>19.245992519049338</v>
      </c>
      <c r="AP34" s="69">
        <f t="shared" ca="1" si="3"/>
        <v>130.53664129961928</v>
      </c>
      <c r="AQ34" s="69">
        <f t="shared" ca="1" si="6"/>
        <v>234.90530406623415</v>
      </c>
      <c r="AS34" s="69"/>
    </row>
    <row r="35" spans="2:45" ht="15" customHeight="1" x14ac:dyDescent="0.25">
      <c r="B35" s="33"/>
      <c r="C35" s="86" t="s">
        <v>43</v>
      </c>
      <c r="D35" s="87"/>
      <c r="E35" s="88"/>
      <c r="F35" s="75">
        <f ca="1">IF($H$12=2016,INDEX(Water!$A$47:$BZ$60,1,$M$8,1),IF($H$12=2017,INDEX(Water!$A$47:$BZ$60,6,$M$8,1),IF($H$12=2018,INDEX(Water!$A$47:$BZ$60,11,$M$8,1))))</f>
        <v>792.23204633997022</v>
      </c>
      <c r="G35" s="80"/>
      <c r="H35" s="75">
        <f ca="1">IF($H$12=2016,INDEX(Water!$A$47:$BZ$60,2,$M$8,1),IF($H$12=2017,INDEX(Water!$A$47:$BZ$60,7,$M$8,1),IF($H$12=2018,INDEX(Water!$A$47:$BZ$60,12,$M$8,1))))</f>
        <v>692.2233219734992</v>
      </c>
      <c r="I35" s="80"/>
      <c r="J35" s="75">
        <f ca="1">IF($H$12=2016,INDEX(Water!$A$47:$BZ$60,3,$M$8,1),IF($H$12=2017,INDEX(Water!$A$47:$BZ$60,8,$M$8,1),IF($H$12=2018,INDEX(Water!$A$47:$BZ$60,13,$M$8,1))))</f>
        <v>598.89649908571732</v>
      </c>
      <c r="K35" s="80"/>
      <c r="L35" s="75">
        <f ca="1">IF($H$12=2016,INDEX(Water!$A$47:$BZ$60,4,$M$8,1),IF($H$12=2017,INDEX(Water!$A$47:$BZ$60,9,$M$8,1),IF($H$12=2018,INDEX(Water!$A$47:$BZ$60,14,$M$8,1))))</f>
        <v>711.4270559250308</v>
      </c>
      <c r="M35" s="76"/>
      <c r="N35" s="39"/>
      <c r="P35" s="79" t="s">
        <v>49</v>
      </c>
      <c r="Q35" s="79"/>
      <c r="R35" s="41"/>
      <c r="S35" s="41"/>
      <c r="U35" s="79" t="s">
        <v>49</v>
      </c>
      <c r="V35" s="79"/>
      <c r="W35" s="41"/>
      <c r="X35" s="41"/>
      <c r="AG35" s="17">
        <v>297</v>
      </c>
      <c r="AH35">
        <v>31</v>
      </c>
      <c r="AL35">
        <f t="shared" si="5"/>
        <v>79</v>
      </c>
      <c r="AM35" s="68">
        <v>43647</v>
      </c>
      <c r="AN35" s="69">
        <f t="shared" ca="1" si="0"/>
        <v>111.4778120925814</v>
      </c>
      <c r="AO35" s="70">
        <f t="shared" ca="1" si="8"/>
        <v>4.6381997746068224</v>
      </c>
      <c r="AP35" s="69">
        <f t="shared" ca="1" si="3"/>
        <v>116.11601186718822</v>
      </c>
      <c r="AQ35" s="69">
        <f t="shared" ca="1" si="6"/>
        <v>208.95487123813302</v>
      </c>
      <c r="AS35" s="69"/>
    </row>
    <row r="36" spans="2:45" ht="18.75" customHeight="1" thickBot="1" x14ac:dyDescent="0.3">
      <c r="B36" s="33"/>
      <c r="C36" s="89"/>
      <c r="D36" s="90"/>
      <c r="E36" s="91"/>
      <c r="F36" s="77"/>
      <c r="G36" s="81"/>
      <c r="H36" s="77"/>
      <c r="I36" s="81"/>
      <c r="J36" s="77"/>
      <c r="K36" s="81"/>
      <c r="L36" s="77"/>
      <c r="M36" s="78"/>
      <c r="N36" s="39"/>
      <c r="P36" s="43" t="s">
        <v>1</v>
      </c>
      <c r="Q36" s="53">
        <f ca="1">IF($M$14="Gas!",INDEX('Gas (Consumption)'!$A$1:$BZ$73,$AM$11+COUNTA($P$35:P36),$M$8,1),IF($M$14="Hydro!",INDEX('Hydro (Consumption)'!$A$1:$BZ$73,$AM$11+COUNTA($P$35:P36),$M$8,1),IF($M$14="Water!",INDEX('Water (Consumption)'!$A$1:$BZ$73,$AM$11+COUNTA($P$35:P36),$M$8,1))))</f>
        <v>115.87878179023664</v>
      </c>
      <c r="R36" s="41"/>
      <c r="S36" s="41"/>
      <c r="U36" s="43" t="s">
        <v>1</v>
      </c>
      <c r="V36" s="53">
        <f ca="1">IF($M$14="Gas!",INDEX(Gas!$A$1:$BZ$37,$AM$12+COUNTA($U$35:U36),$M$8,1),IF($M$14="Hydro!",INDEX(Hydro!$A$1:$BZ$37,$AM$12+COUNTA($U$35:U36),$M$8,1),IF($M$14="Water!",INDEX(Water!$A$1:$BZ$37,$AM$12+COUNTA($U$35:U36),$M$8,1))))</f>
        <v>155.63903410901878</v>
      </c>
      <c r="W36" s="41"/>
      <c r="X36" s="41"/>
      <c r="AG36">
        <v>321</v>
      </c>
      <c r="AH36">
        <v>32</v>
      </c>
      <c r="AL36">
        <f t="shared" si="5"/>
        <v>80</v>
      </c>
      <c r="AM36" s="68">
        <v>43678</v>
      </c>
      <c r="AN36" s="69">
        <f t="shared" ca="1" si="0"/>
        <v>111.66497540459287</v>
      </c>
      <c r="AO36" s="70">
        <f t="shared" ca="1" si="8"/>
        <v>15.618853935842793</v>
      </c>
      <c r="AP36" s="69">
        <f t="shared" ca="1" si="3"/>
        <v>127.28382934043566</v>
      </c>
      <c r="AQ36" s="69">
        <f t="shared" ca="1" si="6"/>
        <v>229.05175386963859</v>
      </c>
      <c r="AS36" s="69"/>
    </row>
    <row r="37" spans="2:45" ht="15.75" customHeight="1" thickBot="1" x14ac:dyDescent="0.3">
      <c r="B37" s="33"/>
      <c r="C37" s="36"/>
      <c r="D37" s="36"/>
      <c r="E37" s="36"/>
      <c r="F37" s="36"/>
      <c r="G37" s="36"/>
      <c r="H37" s="36"/>
      <c r="I37" s="36"/>
      <c r="J37" s="36"/>
      <c r="K37" s="36"/>
      <c r="L37" s="36"/>
      <c r="M37" s="36"/>
      <c r="N37" s="39"/>
      <c r="P37" s="42" t="s">
        <v>13</v>
      </c>
      <c r="Q37" s="53">
        <f ca="1">IF($M$14="Gas!",INDEX('Gas (Consumption)'!$A$1:$BZ$73,$AM$11+COUNTA($P$35:P37),$M$8,1),IF($M$14="Hydro!",INDEX('Hydro (Consumption)'!$A$1:$BZ$73,$AM$11+COUNTA($P$35:P37),$M$8,1),IF($M$14="Water!",INDEX('Water (Consumption)'!$A$1:$BZ$73,$AM$11+COUNTA($P$35:P37),$M$8,1))))</f>
        <v>107.63212880983519</v>
      </c>
      <c r="R37" s="41"/>
      <c r="S37" s="41"/>
      <c r="U37" s="42" t="s">
        <v>13</v>
      </c>
      <c r="V37" s="53">
        <f ca="1">IF($M$14="Gas!",INDEX(Gas!$A$1:$BZ$37,$AM$12+COUNTA($U$35:U37),$M$8,1),IF($M$14="Hydro!",INDEX(Hydro!$A$1:$BZ$37,$AM$12+COUNTA($U$35:U37),$M$8,1),IF($M$14="Water!",INDEX(Water!$A$1:$BZ$37,$AM$12+COUNTA($U$35:U37),$M$8,1))))</f>
        <v>209.86300327896458</v>
      </c>
      <c r="W37" s="41"/>
      <c r="X37" s="41"/>
      <c r="AG37">
        <v>340</v>
      </c>
      <c r="AH37">
        <v>33</v>
      </c>
      <c r="AL37">
        <f t="shared" si="5"/>
        <v>81</v>
      </c>
      <c r="AM37" s="68">
        <v>43709</v>
      </c>
      <c r="AN37" s="69">
        <f t="shared" ca="1" si="0"/>
        <v>111.85213871660432</v>
      </c>
      <c r="AO37" s="70">
        <f t="shared" ca="1" si="8"/>
        <v>-29.938460391487293</v>
      </c>
      <c r="AP37" s="69">
        <f t="shared" ca="1" si="3"/>
        <v>81.913678325117019</v>
      </c>
      <c r="AQ37" s="69">
        <f t="shared" ca="1" si="6"/>
        <v>147.40656203938525</v>
      </c>
      <c r="AS37" s="69"/>
    </row>
    <row r="38" spans="2:45" ht="15" customHeight="1" x14ac:dyDescent="0.25">
      <c r="B38" s="33"/>
      <c r="C38" s="86" t="s">
        <v>44</v>
      </c>
      <c r="D38" s="87"/>
      <c r="E38" s="88"/>
      <c r="F38" s="75">
        <f ca="1">IF($H$12=2016,INDEX(Hydro!$A$48:$BZ$61,1,$M$8,1),IF($H$12=2017,INDEX(Hydro!$A$48:$BZ$61,6,$M$8,1),IF($H$12=2018,INDEX(Hydro!$A$48:$BZ$61,11,$M$8,1))))</f>
        <v>609.81426309744825</v>
      </c>
      <c r="G38" s="80"/>
      <c r="H38" s="75">
        <f ca="1">IF($H$12=2016,INDEX(Hydro!$A$48:$BZ$61,2,$M$8,1),IF($H$12=2017,INDEX(Hydro!$A$48:$BZ$61,7,$M$8,1),IF($H$12=2018,INDEX(Hydro!$A$48:$BZ$61,12,$M$8,1))))</f>
        <v>380.46372691749104</v>
      </c>
      <c r="I38" s="80"/>
      <c r="J38" s="75">
        <f ca="1">IF($H$12=2016,INDEX(Hydro!$A$48:$BZ$61,3,$M$8,1),IF($H$12=2017,INDEX(Hydro!$A$48:$BZ$61,8,$M$8,1),IF($H$12=2018,INDEX(Hydro!$A$48:$BZ$61,13,$M$8,1))))</f>
        <v>613.30872856271378</v>
      </c>
      <c r="K38" s="80"/>
      <c r="L38" s="75">
        <f ca="1">IF($H$12=2016,INDEX(Hydro!$A$48:$BZ$61,4,$M$8,1),IF($H$12=2017,INDEX(Hydro!$A$48:$BZ$61,9,$M$8,1),IF($H$12=2018,INDEX(Hydro!$A$48:$BZ$61,14,$M$8,1))))</f>
        <v>568.11762708808101</v>
      </c>
      <c r="M38" s="76"/>
      <c r="N38" s="39"/>
      <c r="P38" s="42" t="s">
        <v>3</v>
      </c>
      <c r="Q38" s="53">
        <f ca="1">IF($M$14="Gas!",INDEX('Gas (Consumption)'!$A$1:$BZ$73,$AM$11+COUNTA($P$35:P38),$M$8,1),IF($M$14="Hydro!",INDEX('Hydro (Consumption)'!$A$1:$BZ$73,$AM$11+COUNTA($P$35:P38),$M$8,1),IF($M$14="Water!",INDEX('Water (Consumption)'!$A$1:$BZ$73,$AM$11+COUNTA($P$35:P38),$M$8,1))))</f>
        <v>156.10894573299117</v>
      </c>
      <c r="R38" s="41"/>
      <c r="S38" s="41"/>
      <c r="U38" s="42" t="s">
        <v>3</v>
      </c>
      <c r="V38" s="53">
        <f ca="1">IF($M$14="Gas!",INDEX(Gas!$A$1:$BZ$37,$AM$12+COUNTA($U$35:U38),$M$8,1),IF($M$14="Hydro!",INDEX(Hydro!$A$1:$BZ$37,$AM$12+COUNTA($U$35:U38),$M$8,1),IF($M$14="Water!",INDEX(Water!$A$1:$BZ$37,$AM$12+COUNTA($U$35:U38),$M$8,1))))</f>
        <v>228.09254778470833</v>
      </c>
      <c r="W38" s="41"/>
      <c r="X38" s="41"/>
      <c r="AG38">
        <v>352</v>
      </c>
      <c r="AH38">
        <v>34</v>
      </c>
    </row>
    <row r="39" spans="2:45" ht="15.75" customHeight="1" thickBot="1" x14ac:dyDescent="0.3">
      <c r="B39" s="33"/>
      <c r="C39" s="89"/>
      <c r="D39" s="90"/>
      <c r="E39" s="91"/>
      <c r="F39" s="77"/>
      <c r="G39" s="81"/>
      <c r="H39" s="77"/>
      <c r="I39" s="81"/>
      <c r="J39" s="77"/>
      <c r="K39" s="81"/>
      <c r="L39" s="77"/>
      <c r="M39" s="78"/>
      <c r="N39" s="39"/>
      <c r="P39" s="42" t="s">
        <v>4</v>
      </c>
      <c r="Q39" s="53">
        <f ca="1">IF($M$14="Gas!",INDEX('Gas (Consumption)'!$A$1:$BZ$73,$AM$11+COUNTA($P$35:P39),$M$8,1),IF($M$14="Hydro!",INDEX('Hydro (Consumption)'!$A$1:$BZ$73,$AM$11+COUNTA($P$35:P39),$M$8,1),IF($M$14="Water!",INDEX('Water (Consumption)'!$A$1:$BZ$73,$AM$11+COUNTA($P$35:P39),$M$8,1))))</f>
        <v>107.12693355236232</v>
      </c>
      <c r="R39" s="79" t="s">
        <v>50</v>
      </c>
      <c r="S39" s="79"/>
      <c r="U39" s="42" t="s">
        <v>4</v>
      </c>
      <c r="V39" s="53">
        <f ca="1">IF($M$14="Gas!",INDEX(Gas!$A$1:$BZ$37,$AM$12+COUNTA($U$35:U39),$M$8,1),IF($M$14="Hydro!",INDEX(Hydro!$A$1:$BZ$37,$AM$12+COUNTA($U$35:U39),$M$8,1),IF($M$14="Water!",INDEX(Water!$A$1:$BZ$37,$AM$12+COUNTA($U$35:U39),$M$8,1))))</f>
        <v>181.03767119078827</v>
      </c>
      <c r="W39" s="79" t="s">
        <v>50</v>
      </c>
      <c r="X39" s="79"/>
      <c r="AG39">
        <v>358</v>
      </c>
      <c r="AH39">
        <v>35</v>
      </c>
    </row>
    <row r="40" spans="2:45" ht="15.75" customHeight="1" thickBot="1" x14ac:dyDescent="0.3">
      <c r="B40" s="34"/>
      <c r="C40" s="37"/>
      <c r="D40" s="37"/>
      <c r="E40" s="37"/>
      <c r="F40" s="37"/>
      <c r="G40" s="37"/>
      <c r="H40" s="37"/>
      <c r="I40" s="37"/>
      <c r="J40" s="37"/>
      <c r="K40" s="37"/>
      <c r="L40" s="37"/>
      <c r="M40" s="37"/>
      <c r="N40" s="40"/>
      <c r="P40" s="42" t="s">
        <v>5</v>
      </c>
      <c r="Q40" s="53">
        <f ca="1">IF($M$14="Gas!",INDEX('Gas (Consumption)'!$A$1:$BZ$73,$AM$11+COUNTA($P$35:P40),$M$8,1),IF($M$14="Hydro!",INDEX('Hydro (Consumption)'!$A$1:$BZ$73,$AM$11+COUNTA($P$35:P40),$M$8,1),IF($M$14="Water!",INDEX('Water (Consumption)'!$A$1:$BZ$73,$AM$11+COUNTA($P$35:P40),$M$8,1))))</f>
        <v>161.74642527816985</v>
      </c>
      <c r="R40" s="42" t="s">
        <v>45</v>
      </c>
      <c r="S40" s="50">
        <f ca="1">SUM(Q36:Q38)</f>
        <v>379.61985633306301</v>
      </c>
      <c r="U40" s="42" t="s">
        <v>5</v>
      </c>
      <c r="V40" s="53">
        <f ca="1">IF($M$14="Gas!",INDEX(Gas!$A$1:$BZ$37,$AM$12+COUNTA($U$35:U40),$M$8,1),IF($M$14="Hydro!",INDEX(Hydro!$A$1:$BZ$37,$AM$12+COUNTA($U$35:U40),$M$8,1),IF($M$14="Water!",INDEX(Water!$A$1:$BZ$37,$AM$12+COUNTA($U$35:U40),$M$8,1))))</f>
        <v>130.16345945606537</v>
      </c>
      <c r="W40" s="42" t="s">
        <v>45</v>
      </c>
      <c r="X40" s="50">
        <f ca="1">SUM(V36:V38)</f>
        <v>593.59458517269172</v>
      </c>
      <c r="AG40">
        <v>361</v>
      </c>
      <c r="AH40">
        <v>36</v>
      </c>
    </row>
    <row r="41" spans="2:45" ht="15.75" customHeight="1" x14ac:dyDescent="0.25">
      <c r="P41" s="42" t="s">
        <v>6</v>
      </c>
      <c r="Q41" s="53">
        <f ca="1">IF($M$14="Gas!",INDEX('Gas (Consumption)'!$A$1:$BZ$73,$AM$11+COUNTA($P$35:P41),$M$8,1),IF($M$14="Hydro!",INDEX('Hydro (Consumption)'!$A$1:$BZ$73,$AM$11+COUNTA($P$35:P41),$M$8,1),IF($M$14="Water!",INDEX('Water (Consumption)'!$A$1:$BZ$73,$AM$11+COUNTA($P$35:P41),$M$8,1))))</f>
        <v>97.957009027807487</v>
      </c>
      <c r="R41" s="42" t="s">
        <v>46</v>
      </c>
      <c r="S41" s="50">
        <f ca="1">SUM(Q39:Q41)</f>
        <v>366.83036785833968</v>
      </c>
      <c r="U41" s="42" t="s">
        <v>6</v>
      </c>
      <c r="V41" s="53">
        <f ca="1">IF($M$14="Gas!",INDEX(Gas!$A$1:$BZ$37,$AM$12+COUNTA($U$35:U41),$M$8,1),IF($M$14="Hydro!",INDEX(Hydro!$A$1:$BZ$37,$AM$12+COUNTA($U$35:U41),$M$8,1),IF($M$14="Water!",INDEX(Water!$A$1:$BZ$37,$AM$12+COUNTA($U$35:U41),$M$8,1))))</f>
        <v>197.46358360529447</v>
      </c>
      <c r="W41" s="42" t="s">
        <v>46</v>
      </c>
      <c r="X41" s="50">
        <f ca="1">SUM(V39:V41)</f>
        <v>508.66471425214809</v>
      </c>
      <c r="AG41">
        <v>369</v>
      </c>
      <c r="AH41">
        <v>37</v>
      </c>
    </row>
    <row r="42" spans="2:45" ht="15.75" customHeight="1" x14ac:dyDescent="0.25">
      <c r="P42" s="42" t="s">
        <v>7</v>
      </c>
      <c r="Q42" s="53">
        <f ca="1">IF($M$14="Gas!",INDEX('Gas (Consumption)'!$A$1:$BZ$73,$AM$11+COUNTA($P$35:P42),$M$8,1),IF($M$14="Hydro!",INDEX('Hydro (Consumption)'!$A$1:$BZ$73,$AM$11+COUNTA($P$35:P42),$M$8,1),IF($M$14="Water!",INDEX('Water (Consumption)'!$A$1:$BZ$73,$AM$11+COUNTA($P$35:P42),$M$8,1))))</f>
        <v>135.14706499255794</v>
      </c>
      <c r="R42" s="42" t="s">
        <v>47</v>
      </c>
      <c r="S42" s="50">
        <f ca="1">SUM(Q42:Q44)</f>
        <v>326.12609312089222</v>
      </c>
      <c r="U42" s="42" t="s">
        <v>7</v>
      </c>
      <c r="V42" s="53">
        <f ca="1">IF($M$14="Gas!",INDEX(Gas!$A$1:$BZ$37,$AM$12+COUNTA($U$35:U42),$M$8,1),IF($M$14="Hydro!",INDEX(Hydro!$A$1:$BZ$37,$AM$12+COUNTA($U$35:U42),$M$8,1),IF($M$14="Water!",INDEX(Water!$A$1:$BZ$37,$AM$12+COUNTA($U$35:U42),$M$8,1))))</f>
        <v>195.03913862475147</v>
      </c>
      <c r="W42" s="42" t="s">
        <v>47</v>
      </c>
      <c r="X42" s="50">
        <f ca="1">SUM(V42:V44)</f>
        <v>702.02902898378852</v>
      </c>
      <c r="AG42" s="18">
        <v>370</v>
      </c>
    </row>
    <row r="43" spans="2:45" x14ac:dyDescent="0.25">
      <c r="P43" s="42" t="s">
        <v>8</v>
      </c>
      <c r="Q43" s="53">
        <f ca="1">IF($M$14="Gas!",INDEX('Gas (Consumption)'!$A$1:$BZ$73,$AM$11+COUNTA($P$35:P43),$M$8,1),IF($M$14="Hydro!",INDEX('Hydro (Consumption)'!$A$1:$BZ$73,$AM$11+COUNTA($P$35:P43),$M$8,1),IF($M$14="Water!",INDEX('Water (Consumption)'!$A$1:$BZ$73,$AM$11+COUNTA($P$35:P43),$M$8,1))))</f>
        <v>124.34160879750709</v>
      </c>
      <c r="R43" s="42" t="s">
        <v>48</v>
      </c>
      <c r="S43" s="50">
        <f ca="1">SUM(Q45:Q47)</f>
        <v>226.45892349194725</v>
      </c>
      <c r="U43" s="42" t="s">
        <v>8</v>
      </c>
      <c r="V43" s="53">
        <f ca="1">IF($M$14="Gas!",INDEX(Gas!$A$1:$BZ$37,$AM$12+COUNTA($U$35:U43),$M$8,1),IF($M$14="Hydro!",INDEX(Hydro!$A$1:$BZ$37,$AM$12+COUNTA($U$35:U43),$M$8,1),IF($M$14="Water!",INDEX(Water!$A$1:$BZ$37,$AM$12+COUNTA($U$35:U43),$M$8,1))))</f>
        <v>329.86122642193925</v>
      </c>
      <c r="W43" s="42" t="s">
        <v>48</v>
      </c>
      <c r="X43" s="50">
        <f ca="1">SUM(V45:V47)</f>
        <v>533.37154391385798</v>
      </c>
      <c r="AG43" s="17">
        <v>372</v>
      </c>
      <c r="AH43">
        <v>38</v>
      </c>
    </row>
    <row r="44" spans="2:45" x14ac:dyDescent="0.25">
      <c r="P44" s="42" t="s">
        <v>9</v>
      </c>
      <c r="Q44" s="53">
        <f ca="1">IF($M$14="Gas!",INDEX('Gas (Consumption)'!$A$1:$BZ$73,$AM$11+COUNTA($P$35:P44),$M$8,1),IF($M$14="Hydro!",INDEX('Hydro (Consumption)'!$A$1:$BZ$73,$AM$11+COUNTA($P$35:P44),$M$8,1),IF($M$14="Water!",INDEX('Water (Consumption)'!$A$1:$BZ$73,$AM$11+COUNTA($P$35:P44),$M$8,1))))</f>
        <v>66.637419330827171</v>
      </c>
      <c r="R44" s="41"/>
      <c r="S44" s="41"/>
      <c r="U44" s="42" t="s">
        <v>9</v>
      </c>
      <c r="V44" s="53">
        <f ca="1">IF($M$14="Gas!",INDEX(Gas!$A$1:$BZ$37,$AM$12+COUNTA($U$35:U44),$M$8,1),IF($M$14="Hydro!",INDEX(Hydro!$A$1:$BZ$37,$AM$12+COUNTA($U$35:U44),$M$8,1),IF($M$14="Water!",INDEX(Water!$A$1:$BZ$37,$AM$12+COUNTA($U$35:U44),$M$8,1))))</f>
        <v>177.12866393709783</v>
      </c>
      <c r="W44" s="41"/>
      <c r="X44" s="41"/>
      <c r="AG44" s="17">
        <v>371</v>
      </c>
      <c r="AH44">
        <v>39</v>
      </c>
    </row>
    <row r="45" spans="2:45" x14ac:dyDescent="0.25">
      <c r="P45" s="42" t="s">
        <v>10</v>
      </c>
      <c r="Q45" s="53">
        <f ca="1">IF($M$14="Gas!",INDEX('Gas (Consumption)'!$A$1:$BZ$73,$AM$11+COUNTA($P$35:P45),$M$8,1),IF($M$14="Hydro!",INDEX('Hydro (Consumption)'!$A$1:$BZ$73,$AM$11+COUNTA($P$35:P45),$M$8,1),IF($M$14="Water!",INDEX('Water (Consumption)'!$A$1:$BZ$73,$AM$11+COUNTA($P$35:P45),$M$8,1))))</f>
        <v>51.789349487350158</v>
      </c>
      <c r="R45" s="41"/>
      <c r="S45" s="41"/>
      <c r="U45" s="42" t="s">
        <v>10</v>
      </c>
      <c r="V45" s="53">
        <f ca="1">IF($M$14="Gas!",INDEX(Gas!$A$1:$BZ$37,$AM$12+COUNTA($U$35:U45),$M$8,1),IF($M$14="Hydro!",INDEX(Hydro!$A$1:$BZ$37,$AM$12+COUNTA($U$35:U45),$M$8,1),IF($M$14="Water!",INDEX(Water!$A$1:$BZ$37,$AM$12+COUNTA($U$35:U45),$M$8,1))))</f>
        <v>184.97891402528523</v>
      </c>
      <c r="W45" s="41"/>
      <c r="X45" s="41"/>
      <c r="AG45">
        <v>375</v>
      </c>
      <c r="AH45">
        <v>40</v>
      </c>
    </row>
    <row r="46" spans="2:45" x14ac:dyDescent="0.25">
      <c r="P46" s="42" t="s">
        <v>11</v>
      </c>
      <c r="Q46" s="53">
        <f ca="1">IF($M$14="Gas!",INDEX('Gas (Consumption)'!$A$1:$BZ$73,$AM$11+COUNTA($P$35:P46),$M$8,1),IF($M$14="Hydro!",INDEX('Hydro (Consumption)'!$A$1:$BZ$73,$AM$11+COUNTA($P$35:P46),$M$8,1),IF($M$14="Water!",INDEX('Water (Consumption)'!$A$1:$BZ$73,$AM$11+COUNTA($P$35:P46),$M$8,1))))</f>
        <v>98.845555331161449</v>
      </c>
      <c r="R46" s="41"/>
      <c r="S46" s="41"/>
      <c r="U46" s="42" t="s">
        <v>11</v>
      </c>
      <c r="V46" s="53">
        <f ca="1">IF($M$14="Gas!",INDEX(Gas!$A$1:$BZ$37,$AM$12+COUNTA($U$35:U46),$M$8,1),IF($M$14="Hydro!",INDEX(Hydro!$A$1:$BZ$37,$AM$12+COUNTA($U$35:U46),$M$8,1),IF($M$14="Water!",INDEX(Water!$A$1:$BZ$37,$AM$12+COUNTA($U$35:U46),$M$8,1))))</f>
        <v>63.773403960738911</v>
      </c>
      <c r="W46" s="41"/>
      <c r="X46" s="41"/>
      <c r="AG46" s="18">
        <v>376</v>
      </c>
    </row>
    <row r="47" spans="2:45" ht="15.75" thickBot="1" x14ac:dyDescent="0.3">
      <c r="P47" s="42" t="s">
        <v>12</v>
      </c>
      <c r="Q47" s="53">
        <f ca="1">IF($M$14="Gas!",INDEX('Gas (Consumption)'!$A$1:$BZ$73,$AM$11+COUNTA($P$35:P47),$M$8,1),IF($M$14="Hydro!",INDEX('Hydro (Consumption)'!$A$1:$BZ$73,$AM$11+COUNTA($P$35:P47),$M$8,1),IF($M$14="Water!",INDEX('Water (Consumption)'!$A$1:$BZ$73,$AM$11+COUNTA($P$35:P47),$M$8,1))))</f>
        <v>75.824018673435617</v>
      </c>
      <c r="R47" s="41"/>
      <c r="S47" s="41"/>
      <c r="U47" s="42" t="s">
        <v>12</v>
      </c>
      <c r="V47" s="53">
        <f ca="1">IF($M$14="Gas!",INDEX(Gas!$A$1:$BZ$37,$AM$12+COUNTA($U$35:U47),$M$8,1),IF($M$14="Hydro!",INDEX(Hydro!$A$1:$BZ$37,$AM$12+COUNTA($U$35:U47),$M$8,1),IF($M$14="Water!",INDEX(Water!$A$1:$BZ$37,$AM$12+COUNTA($U$35:U47),$M$8,1))))</f>
        <v>284.61922592783378</v>
      </c>
      <c r="W47" s="41"/>
      <c r="X47" s="41"/>
      <c r="AG47" s="17">
        <v>377</v>
      </c>
      <c r="AH47">
        <v>41</v>
      </c>
    </row>
    <row r="48" spans="2:45" ht="15.75" thickBot="1" x14ac:dyDescent="0.3">
      <c r="AA48" s="72" t="s">
        <v>77</v>
      </c>
      <c r="AB48" s="73"/>
      <c r="AC48" s="73"/>
      <c r="AD48" s="73"/>
      <c r="AE48" s="74"/>
      <c r="AG48" s="17">
        <v>378</v>
      </c>
      <c r="AH48">
        <v>42</v>
      </c>
    </row>
    <row r="49" spans="27:34" x14ac:dyDescent="0.25">
      <c r="AG49">
        <v>383</v>
      </c>
      <c r="AH49">
        <v>43</v>
      </c>
    </row>
    <row r="50" spans="27:34" x14ac:dyDescent="0.25">
      <c r="AG50">
        <v>386</v>
      </c>
      <c r="AH50">
        <v>44</v>
      </c>
    </row>
    <row r="51" spans="27:34" x14ac:dyDescent="0.25">
      <c r="AA51" s="71" t="s">
        <v>74</v>
      </c>
      <c r="AB51" s="71"/>
      <c r="AC51" s="71"/>
      <c r="AD51" s="71"/>
      <c r="AE51" s="71"/>
      <c r="AG51">
        <v>389</v>
      </c>
      <c r="AH51">
        <v>45</v>
      </c>
    </row>
    <row r="52" spans="27:34" x14ac:dyDescent="0.25">
      <c r="AA52" s="71"/>
      <c r="AB52" s="71"/>
      <c r="AC52" s="71"/>
      <c r="AD52" s="71"/>
      <c r="AE52" s="71"/>
      <c r="AG52">
        <v>406</v>
      </c>
      <c r="AH52">
        <v>46</v>
      </c>
    </row>
    <row r="53" spans="27:34" x14ac:dyDescent="0.25">
      <c r="AA53" s="71"/>
      <c r="AB53" s="71"/>
      <c r="AC53" s="71"/>
      <c r="AD53" s="71"/>
      <c r="AE53" s="71"/>
      <c r="AG53">
        <v>408</v>
      </c>
      <c r="AH53">
        <v>47</v>
      </c>
    </row>
    <row r="54" spans="27:34" x14ac:dyDescent="0.25">
      <c r="AA54" s="71"/>
      <c r="AB54" s="71"/>
      <c r="AC54" s="71"/>
      <c r="AD54" s="71"/>
      <c r="AE54" s="71"/>
      <c r="AG54">
        <v>435</v>
      </c>
      <c r="AH54">
        <v>48</v>
      </c>
    </row>
    <row r="55" spans="27:34" x14ac:dyDescent="0.25">
      <c r="AA55" s="71"/>
      <c r="AB55" s="71"/>
      <c r="AC55" s="71"/>
      <c r="AD55" s="71"/>
      <c r="AE55" s="71"/>
      <c r="AG55">
        <v>437</v>
      </c>
      <c r="AH55">
        <v>49</v>
      </c>
    </row>
    <row r="56" spans="27:34" x14ac:dyDescent="0.25">
      <c r="AA56" s="71"/>
      <c r="AB56" s="71"/>
      <c r="AC56" s="71"/>
      <c r="AD56" s="71"/>
      <c r="AE56" s="71"/>
      <c r="AG56">
        <v>440</v>
      </c>
      <c r="AH56">
        <v>50</v>
      </c>
    </row>
    <row r="57" spans="27:34" x14ac:dyDescent="0.25">
      <c r="AA57" s="71"/>
      <c r="AB57" s="71"/>
      <c r="AC57" s="71"/>
      <c r="AD57" s="71"/>
      <c r="AE57" s="71"/>
      <c r="AG57">
        <v>442</v>
      </c>
      <c r="AH57">
        <v>51</v>
      </c>
    </row>
    <row r="58" spans="27:34" x14ac:dyDescent="0.25">
      <c r="AA58" s="71"/>
      <c r="AB58" s="71"/>
      <c r="AC58" s="71"/>
      <c r="AD58" s="71"/>
      <c r="AE58" s="71"/>
      <c r="AG58">
        <v>443</v>
      </c>
      <c r="AH58">
        <v>52</v>
      </c>
    </row>
    <row r="59" spans="27:34" x14ac:dyDescent="0.25">
      <c r="AA59" s="71"/>
      <c r="AB59" s="71"/>
      <c r="AC59" s="71"/>
      <c r="AD59" s="71"/>
      <c r="AE59" s="71"/>
      <c r="AG59">
        <v>451</v>
      </c>
      <c r="AH59">
        <v>53</v>
      </c>
    </row>
    <row r="60" spans="27:34" x14ac:dyDescent="0.25">
      <c r="AA60" s="71"/>
      <c r="AB60" s="71"/>
      <c r="AC60" s="71"/>
      <c r="AD60" s="71"/>
      <c r="AE60" s="71"/>
      <c r="AG60">
        <v>452</v>
      </c>
      <c r="AH60">
        <v>54</v>
      </c>
    </row>
    <row r="61" spans="27:34" x14ac:dyDescent="0.25">
      <c r="AA61" s="71"/>
      <c r="AB61" s="71"/>
      <c r="AC61" s="71"/>
      <c r="AD61" s="71"/>
      <c r="AE61" s="71"/>
      <c r="AG61">
        <v>453</v>
      </c>
      <c r="AH61">
        <v>55</v>
      </c>
    </row>
    <row r="62" spans="27:34" x14ac:dyDescent="0.25">
      <c r="AA62" s="71"/>
      <c r="AB62" s="71"/>
      <c r="AC62" s="71"/>
      <c r="AD62" s="71"/>
      <c r="AE62" s="71"/>
      <c r="AG62">
        <v>454</v>
      </c>
      <c r="AH62">
        <v>56</v>
      </c>
    </row>
    <row r="63" spans="27:34" x14ac:dyDescent="0.25">
      <c r="AA63" s="71"/>
      <c r="AB63" s="71"/>
      <c r="AC63" s="71"/>
      <c r="AD63" s="71"/>
      <c r="AE63" s="71"/>
      <c r="AG63">
        <v>455</v>
      </c>
      <c r="AH63">
        <v>57</v>
      </c>
    </row>
    <row r="64" spans="27:34" x14ac:dyDescent="0.25">
      <c r="AG64">
        <v>495</v>
      </c>
      <c r="AH64">
        <v>58</v>
      </c>
    </row>
    <row r="65" spans="27:34" x14ac:dyDescent="0.25">
      <c r="AG65">
        <v>496</v>
      </c>
      <c r="AH65">
        <v>59</v>
      </c>
    </row>
    <row r="66" spans="27:34" x14ac:dyDescent="0.25">
      <c r="AG66" s="18">
        <v>621</v>
      </c>
    </row>
    <row r="67" spans="27:34" x14ac:dyDescent="0.25">
      <c r="AG67" s="17">
        <v>622</v>
      </c>
      <c r="AH67">
        <v>60</v>
      </c>
    </row>
    <row r="68" spans="27:34" x14ac:dyDescent="0.25">
      <c r="AG68" s="17">
        <v>624</v>
      </c>
      <c r="AH68">
        <v>61</v>
      </c>
    </row>
    <row r="69" spans="27:34" x14ac:dyDescent="0.25">
      <c r="AG69">
        <v>623</v>
      </c>
      <c r="AH69">
        <v>62</v>
      </c>
    </row>
    <row r="70" spans="27:34" x14ac:dyDescent="0.25">
      <c r="AA70" s="71" t="s">
        <v>75</v>
      </c>
      <c r="AB70" s="71"/>
      <c r="AC70" s="71"/>
      <c r="AD70" s="71"/>
      <c r="AE70" s="71"/>
      <c r="AG70">
        <v>626</v>
      </c>
      <c r="AH70">
        <v>63</v>
      </c>
    </row>
    <row r="71" spans="27:34" x14ac:dyDescent="0.25">
      <c r="AA71" s="71"/>
      <c r="AB71" s="71"/>
      <c r="AC71" s="71"/>
      <c r="AD71" s="71"/>
      <c r="AE71" s="71"/>
      <c r="AG71">
        <v>636</v>
      </c>
      <c r="AH71">
        <v>64</v>
      </c>
    </row>
    <row r="72" spans="27:34" x14ac:dyDescent="0.25">
      <c r="AA72" s="71"/>
      <c r="AB72" s="71"/>
      <c r="AC72" s="71"/>
      <c r="AD72" s="71"/>
      <c r="AE72" s="71"/>
      <c r="AG72">
        <v>688</v>
      </c>
      <c r="AH72">
        <v>65</v>
      </c>
    </row>
    <row r="73" spans="27:34" x14ac:dyDescent="0.25">
      <c r="AA73" s="71"/>
      <c r="AB73" s="71"/>
      <c r="AC73" s="71"/>
      <c r="AD73" s="71"/>
      <c r="AE73" s="71"/>
      <c r="AG73">
        <v>691</v>
      </c>
      <c r="AH73">
        <v>66</v>
      </c>
    </row>
    <row r="74" spans="27:34" x14ac:dyDescent="0.25">
      <c r="AA74" s="71"/>
      <c r="AB74" s="71"/>
      <c r="AC74" s="71"/>
      <c r="AD74" s="71"/>
      <c r="AE74" s="71"/>
      <c r="AG74" s="18">
        <v>693</v>
      </c>
    </row>
    <row r="75" spans="27:34" x14ac:dyDescent="0.25">
      <c r="AA75" s="71"/>
      <c r="AB75" s="71"/>
      <c r="AC75" s="71"/>
      <c r="AD75" s="71"/>
      <c r="AE75" s="71"/>
      <c r="AG75" s="17">
        <v>694</v>
      </c>
      <c r="AH75">
        <v>67</v>
      </c>
    </row>
    <row r="76" spans="27:34" x14ac:dyDescent="0.25">
      <c r="AA76" s="71"/>
      <c r="AB76" s="71"/>
      <c r="AC76" s="71"/>
      <c r="AD76" s="71"/>
      <c r="AE76" s="71"/>
      <c r="AG76" s="17">
        <v>695</v>
      </c>
      <c r="AH76">
        <v>68</v>
      </c>
    </row>
    <row r="77" spans="27:34" x14ac:dyDescent="0.25">
      <c r="AA77" s="71"/>
      <c r="AB77" s="71"/>
      <c r="AC77" s="71"/>
      <c r="AD77" s="71"/>
      <c r="AE77" s="71"/>
      <c r="AG77" s="17">
        <v>696</v>
      </c>
      <c r="AH77">
        <v>69</v>
      </c>
    </row>
    <row r="78" spans="27:34" x14ac:dyDescent="0.25">
      <c r="AA78" s="71"/>
      <c r="AB78" s="71"/>
      <c r="AC78" s="71"/>
      <c r="AD78" s="71"/>
      <c r="AE78" s="71"/>
      <c r="AG78">
        <v>703</v>
      </c>
      <c r="AH78">
        <v>70</v>
      </c>
    </row>
    <row r="79" spans="27:34" x14ac:dyDescent="0.25">
      <c r="AA79" s="71"/>
      <c r="AB79" s="71"/>
      <c r="AC79" s="71"/>
      <c r="AD79" s="71"/>
      <c r="AE79" s="71"/>
      <c r="AG79" s="19">
        <v>719</v>
      </c>
    </row>
    <row r="80" spans="27:34" x14ac:dyDescent="0.25">
      <c r="AA80" s="71"/>
      <c r="AB80" s="71"/>
      <c r="AC80" s="71"/>
      <c r="AD80" s="71"/>
      <c r="AE80" s="71"/>
      <c r="AG80" s="17">
        <v>720</v>
      </c>
      <c r="AH80">
        <v>71</v>
      </c>
    </row>
    <row r="81" spans="27:34" x14ac:dyDescent="0.25">
      <c r="AA81" s="71"/>
      <c r="AB81" s="71"/>
      <c r="AC81" s="71"/>
      <c r="AD81" s="71"/>
      <c r="AE81" s="71"/>
      <c r="AG81" s="17">
        <v>721</v>
      </c>
      <c r="AH81">
        <v>72</v>
      </c>
    </row>
    <row r="82" spans="27:34" x14ac:dyDescent="0.25">
      <c r="AA82" s="71"/>
      <c r="AB82" s="71"/>
      <c r="AC82" s="71"/>
      <c r="AD82" s="71"/>
      <c r="AE82" s="71"/>
      <c r="AG82">
        <v>755</v>
      </c>
      <c r="AH82">
        <v>73</v>
      </c>
    </row>
    <row r="83" spans="27:34" x14ac:dyDescent="0.25">
      <c r="AA83" s="71"/>
      <c r="AB83" s="71"/>
      <c r="AC83" s="71"/>
      <c r="AD83" s="71"/>
      <c r="AE83" s="71"/>
      <c r="AG83">
        <v>772</v>
      </c>
      <c r="AH83">
        <v>74</v>
      </c>
    </row>
    <row r="84" spans="27:34" x14ac:dyDescent="0.25">
      <c r="AG84">
        <v>781</v>
      </c>
      <c r="AH84">
        <v>75</v>
      </c>
    </row>
    <row r="85" spans="27:34" x14ac:dyDescent="0.25">
      <c r="AG85">
        <v>817</v>
      </c>
      <c r="AH85">
        <v>76</v>
      </c>
    </row>
    <row r="86" spans="27:34" x14ac:dyDescent="0.25">
      <c r="AG86" s="18">
        <v>820</v>
      </c>
    </row>
    <row r="87" spans="27:34" x14ac:dyDescent="0.25">
      <c r="AG87" s="17">
        <v>821</v>
      </c>
      <c r="AH87">
        <v>77</v>
      </c>
    </row>
    <row r="88" spans="27:34" x14ac:dyDescent="0.25">
      <c r="AG88" s="17">
        <v>822</v>
      </c>
      <c r="AH88">
        <v>78</v>
      </c>
    </row>
    <row r="95" spans="27:34" x14ac:dyDescent="0.25">
      <c r="AA95" s="71" t="s">
        <v>76</v>
      </c>
      <c r="AB95" s="71"/>
      <c r="AC95" s="71"/>
      <c r="AD95" s="71"/>
      <c r="AE95" s="71"/>
    </row>
    <row r="96" spans="27:34" x14ac:dyDescent="0.25">
      <c r="AA96" s="71"/>
      <c r="AB96" s="71"/>
      <c r="AC96" s="71"/>
      <c r="AD96" s="71"/>
      <c r="AE96" s="71"/>
    </row>
    <row r="97" spans="27:31" x14ac:dyDescent="0.25">
      <c r="AA97" s="71"/>
      <c r="AB97" s="71"/>
      <c r="AC97" s="71"/>
      <c r="AD97" s="71"/>
      <c r="AE97" s="71"/>
    </row>
    <row r="98" spans="27:31" x14ac:dyDescent="0.25">
      <c r="AA98" s="71"/>
      <c r="AB98" s="71"/>
      <c r="AC98" s="71"/>
      <c r="AD98" s="71"/>
      <c r="AE98" s="71"/>
    </row>
    <row r="99" spans="27:31" x14ac:dyDescent="0.25">
      <c r="AA99" s="71"/>
      <c r="AB99" s="71"/>
      <c r="AC99" s="71"/>
      <c r="AD99" s="71"/>
      <c r="AE99" s="71"/>
    </row>
    <row r="100" spans="27:31" x14ac:dyDescent="0.25">
      <c r="AA100" s="71"/>
      <c r="AB100" s="71"/>
      <c r="AC100" s="71"/>
      <c r="AD100" s="71"/>
      <c r="AE100" s="71"/>
    </row>
    <row r="101" spans="27:31" x14ac:dyDescent="0.25">
      <c r="AA101" s="71"/>
      <c r="AB101" s="71"/>
      <c r="AC101" s="71"/>
      <c r="AD101" s="71"/>
      <c r="AE101" s="71"/>
    </row>
    <row r="102" spans="27:31" x14ac:dyDescent="0.25">
      <c r="AA102" s="71"/>
      <c r="AB102" s="71"/>
      <c r="AC102" s="71"/>
      <c r="AD102" s="71"/>
      <c r="AE102" s="71"/>
    </row>
    <row r="103" spans="27:31" x14ac:dyDescent="0.25">
      <c r="AA103" s="71"/>
      <c r="AB103" s="71"/>
      <c r="AC103" s="71"/>
      <c r="AD103" s="71"/>
      <c r="AE103" s="71"/>
    </row>
    <row r="104" spans="27:31" x14ac:dyDescent="0.25">
      <c r="AA104" s="71"/>
      <c r="AB104" s="71"/>
      <c r="AC104" s="71"/>
      <c r="AD104" s="71"/>
      <c r="AE104" s="71"/>
    </row>
    <row r="105" spans="27:31" x14ac:dyDescent="0.25">
      <c r="AA105" s="71"/>
      <c r="AB105" s="71"/>
      <c r="AC105" s="71"/>
      <c r="AD105" s="71"/>
      <c r="AE105" s="71"/>
    </row>
    <row r="106" spans="27:31" x14ac:dyDescent="0.25">
      <c r="AA106" s="71"/>
      <c r="AB106" s="71"/>
      <c r="AC106" s="71"/>
      <c r="AD106" s="71"/>
      <c r="AE106" s="71"/>
    </row>
    <row r="107" spans="27:31" x14ac:dyDescent="0.25">
      <c r="AA107" s="71"/>
      <c r="AB107" s="71"/>
      <c r="AC107" s="71"/>
      <c r="AD107" s="71"/>
      <c r="AE107" s="71"/>
    </row>
  </sheetData>
  <dataConsolidate/>
  <mergeCells count="62">
    <mergeCell ref="B8:C8"/>
    <mergeCell ref="B9:C10"/>
    <mergeCell ref="P3:S3"/>
    <mergeCell ref="P4:Q4"/>
    <mergeCell ref="R8:S8"/>
    <mergeCell ref="B2:F4"/>
    <mergeCell ref="F8:G8"/>
    <mergeCell ref="H8:J8"/>
    <mergeCell ref="F9:J9"/>
    <mergeCell ref="I2:N3"/>
    <mergeCell ref="U3:X3"/>
    <mergeCell ref="U4:V4"/>
    <mergeCell ref="W8:X8"/>
    <mergeCell ref="P34:S34"/>
    <mergeCell ref="P35:Q35"/>
    <mergeCell ref="P19:S19"/>
    <mergeCell ref="P20:Q20"/>
    <mergeCell ref="R24:S24"/>
    <mergeCell ref="U19:X19"/>
    <mergeCell ref="U20:V20"/>
    <mergeCell ref="W24:X24"/>
    <mergeCell ref="U34:X34"/>
    <mergeCell ref="U35:V35"/>
    <mergeCell ref="F11:J11"/>
    <mergeCell ref="F13:J13"/>
    <mergeCell ref="H18:J19"/>
    <mergeCell ref="F18:G19"/>
    <mergeCell ref="F10:G10"/>
    <mergeCell ref="H10:J10"/>
    <mergeCell ref="F12:G12"/>
    <mergeCell ref="H12:J12"/>
    <mergeCell ref="F14:G14"/>
    <mergeCell ref="H14:J14"/>
    <mergeCell ref="F21:G22"/>
    <mergeCell ref="H21:J22"/>
    <mergeCell ref="F24:G25"/>
    <mergeCell ref="H24:J25"/>
    <mergeCell ref="F35:G36"/>
    <mergeCell ref="F30:G31"/>
    <mergeCell ref="H30:I31"/>
    <mergeCell ref="J30:K31"/>
    <mergeCell ref="J35:K36"/>
    <mergeCell ref="F32:G33"/>
    <mergeCell ref="F38:G39"/>
    <mergeCell ref="H35:I36"/>
    <mergeCell ref="C32:E33"/>
    <mergeCell ref="C35:E36"/>
    <mergeCell ref="C38:E39"/>
    <mergeCell ref="H38:I39"/>
    <mergeCell ref="J38:K39"/>
    <mergeCell ref="L38:M39"/>
    <mergeCell ref="L30:M31"/>
    <mergeCell ref="H32:I33"/>
    <mergeCell ref="J32:K33"/>
    <mergeCell ref="L32:M33"/>
    <mergeCell ref="AA51:AE63"/>
    <mergeCell ref="AA70:AE83"/>
    <mergeCell ref="AA95:AE107"/>
    <mergeCell ref="AA48:AE48"/>
    <mergeCell ref="L35:M36"/>
    <mergeCell ref="W39:X39"/>
    <mergeCell ref="R39:S39"/>
  </mergeCells>
  <dataValidations count="4">
    <dataValidation type="list" allowBlank="1" showErrorMessage="1" promptTitle="Property Code" prompt="Please Select a property from the list below" sqref="H8" xr:uid="{00000000-0002-0000-0000-000000000000}">
      <formula1>$AG$2:$AG$88</formula1>
    </dataValidation>
    <dataValidation type="list" allowBlank="1" showInputMessage="1" showErrorMessage="1" sqref="H10:J10" xr:uid="{00000000-0002-0000-0000-000001000000}">
      <formula1>$AI$2:$AI$13</formula1>
    </dataValidation>
    <dataValidation type="list" allowBlank="1" showErrorMessage="1" sqref="H12:J12" xr:uid="{00000000-0002-0000-0000-000002000000}">
      <formula1>$AK$2:$AK$5</formula1>
    </dataValidation>
    <dataValidation type="list" allowBlank="1" showErrorMessage="1" sqref="H14:J14" xr:uid="{00000000-0002-0000-0000-000003000000}">
      <formula1>$AM$2:$AM$4</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Z66"/>
  <sheetViews>
    <sheetView topLeftCell="AO1" zoomScale="50" zoomScaleNormal="50" workbookViewId="0">
      <selection activeCell="C1" sqref="C1:BZ1"/>
    </sheetView>
  </sheetViews>
  <sheetFormatPr defaultRowHeight="15" x14ac:dyDescent="0.25"/>
  <cols>
    <col min="2" max="2" width="11.140625" bestFit="1" customWidth="1"/>
    <col min="3" max="9" width="9.28515625" bestFit="1" customWidth="1"/>
    <col min="10" max="10" width="10.140625" bestFit="1" customWidth="1"/>
    <col min="11" max="11" width="9.28515625" bestFit="1" customWidth="1"/>
    <col min="12" max="15" width="10.140625" bestFit="1" customWidth="1"/>
    <col min="16" max="19" width="9.28515625" bestFit="1" customWidth="1"/>
    <col min="20" max="23" width="10.140625" bestFit="1" customWidth="1"/>
    <col min="24" max="25" width="9.28515625" bestFit="1" customWidth="1"/>
    <col min="26" max="28" width="11.28515625" bestFit="1" customWidth="1"/>
    <col min="29" max="29" width="9.28515625" bestFit="1" customWidth="1"/>
    <col min="30" max="30" width="10.140625" bestFit="1" customWidth="1"/>
    <col min="31" max="33" width="9.28515625" bestFit="1" customWidth="1"/>
    <col min="34" max="37" width="10.140625" bestFit="1" customWidth="1"/>
    <col min="38" max="38" width="9.28515625" bestFit="1" customWidth="1"/>
    <col min="39" max="39" width="10.140625" bestFit="1" customWidth="1"/>
    <col min="40" max="45" width="9.28515625" bestFit="1" customWidth="1"/>
    <col min="46" max="48" width="10.140625" bestFit="1" customWidth="1"/>
    <col min="49" max="49" width="9.28515625" bestFit="1" customWidth="1"/>
    <col min="50" max="51" width="10.140625" bestFit="1" customWidth="1"/>
    <col min="52" max="52" width="9.28515625" bestFit="1" customWidth="1"/>
    <col min="53" max="56" width="10.140625" bestFit="1" customWidth="1"/>
    <col min="57" max="64" width="9.28515625" bestFit="1" customWidth="1"/>
    <col min="65" max="65" width="10.140625" bestFit="1" customWidth="1"/>
    <col min="66" max="66" width="9.28515625" bestFit="1" customWidth="1"/>
    <col min="67" max="71" width="10.140625" bestFit="1" customWidth="1"/>
    <col min="72" max="78" width="9.28515625" bestFit="1" customWidth="1"/>
  </cols>
  <sheetData>
    <row r="1" spans="1:78" ht="15.75" thickBot="1" x14ac:dyDescent="0.3">
      <c r="A1" s="6" t="s">
        <v>0</v>
      </c>
      <c r="B1" s="6" t="s">
        <v>14</v>
      </c>
      <c r="C1" s="14" t="str">
        <f>Gas!C1</f>
        <v>Property-01</v>
      </c>
      <c r="D1" s="14" t="str">
        <f>Gas!D1</f>
        <v>Property-02</v>
      </c>
      <c r="E1" s="14" t="str">
        <f>Gas!E1</f>
        <v>Property-03</v>
      </c>
      <c r="F1" s="14" t="str">
        <f>Gas!F1</f>
        <v>Property-04</v>
      </c>
      <c r="G1" s="14" t="str">
        <f>Gas!G1</f>
        <v>Property-05</v>
      </c>
      <c r="H1" s="14" t="str">
        <f>Gas!H1</f>
        <v>Property-06</v>
      </c>
      <c r="I1" s="14" t="str">
        <f>Gas!I1</f>
        <v>Property-07</v>
      </c>
      <c r="J1" s="14" t="str">
        <f>Gas!J1</f>
        <v>Property-08</v>
      </c>
      <c r="K1" s="14" t="str">
        <f>Gas!K1</f>
        <v>Property-09</v>
      </c>
      <c r="L1" s="14" t="str">
        <f>Gas!L1</f>
        <v>Property-10</v>
      </c>
      <c r="M1" s="14" t="str">
        <f>Gas!M1</f>
        <v>Property-11</v>
      </c>
      <c r="N1" s="14" t="str">
        <f>Gas!N1</f>
        <v>Property-12</v>
      </c>
      <c r="O1" s="14" t="str">
        <f>Gas!O1</f>
        <v>Property-13</v>
      </c>
      <c r="P1" s="14" t="str">
        <f>Gas!P1</f>
        <v>Property-14</v>
      </c>
      <c r="Q1" s="14" t="str">
        <f>Gas!Q1</f>
        <v>Property-15</v>
      </c>
      <c r="R1" s="14" t="str">
        <f>Gas!R1</f>
        <v>Property-16</v>
      </c>
      <c r="S1" s="14" t="str">
        <f>Gas!S1</f>
        <v>Property-17</v>
      </c>
      <c r="T1" s="14" t="str">
        <f>Gas!T1</f>
        <v>Property-18</v>
      </c>
      <c r="U1" s="14" t="str">
        <f>Gas!U1</f>
        <v>Property-19</v>
      </c>
      <c r="V1" s="14" t="str">
        <f>Gas!V1</f>
        <v>Property-20</v>
      </c>
      <c r="W1" s="14" t="str">
        <f>Gas!W1</f>
        <v>Property-21</v>
      </c>
      <c r="X1" s="14" t="str">
        <f>Gas!X1</f>
        <v>Property-22</v>
      </c>
      <c r="Y1" s="14" t="str">
        <f>Gas!Y1</f>
        <v>Property-23</v>
      </c>
      <c r="Z1" s="14" t="str">
        <f>Gas!Z1</f>
        <v>Property-24</v>
      </c>
      <c r="AA1" s="14" t="str">
        <f>Gas!AA1</f>
        <v>Property-25</v>
      </c>
      <c r="AB1" s="14" t="str">
        <f>Gas!AB1</f>
        <v>Property-26</v>
      </c>
      <c r="AC1" s="14" t="str">
        <f>Gas!AC1</f>
        <v>Property-27</v>
      </c>
      <c r="AD1" s="14" t="str">
        <f>Gas!AD1</f>
        <v>Property-28</v>
      </c>
      <c r="AE1" s="14" t="str">
        <f>Gas!AE1</f>
        <v>Property-29</v>
      </c>
      <c r="AF1" s="14" t="str">
        <f>Gas!AF1</f>
        <v>Property-30</v>
      </c>
      <c r="AG1" s="14" t="str">
        <f>Gas!AG1</f>
        <v>Property-31</v>
      </c>
      <c r="AH1" s="14" t="str">
        <f>Gas!AH1</f>
        <v>Property-32</v>
      </c>
      <c r="AI1" s="14" t="str">
        <f>Gas!AI1</f>
        <v>Property-33</v>
      </c>
      <c r="AJ1" s="14" t="str">
        <f>Gas!AJ1</f>
        <v>Property-34</v>
      </c>
      <c r="AK1" s="14" t="str">
        <f>Gas!AK1</f>
        <v>Property-35</v>
      </c>
      <c r="AL1" s="14" t="str">
        <f>Gas!AL1</f>
        <v>Property-36</v>
      </c>
      <c r="AM1" s="14" t="str">
        <f>Gas!AM1</f>
        <v>Property-37</v>
      </c>
      <c r="AN1" s="14" t="str">
        <f>Gas!AN1</f>
        <v>Property-38</v>
      </c>
      <c r="AO1" s="14" t="str">
        <f>Gas!AO1</f>
        <v>Property-39</v>
      </c>
      <c r="AP1" s="14" t="str">
        <f>Gas!AP1</f>
        <v>Property-40</v>
      </c>
      <c r="AQ1" s="14" t="str">
        <f>Gas!AQ1</f>
        <v>Property-41</v>
      </c>
      <c r="AR1" s="14" t="str">
        <f>Gas!AR1</f>
        <v>Property-42</v>
      </c>
      <c r="AS1" s="14" t="str">
        <f>Gas!AS1</f>
        <v>Property-43</v>
      </c>
      <c r="AT1" s="14" t="str">
        <f>Gas!AT1</f>
        <v>Property-44</v>
      </c>
      <c r="AU1" s="14" t="str">
        <f>Gas!AU1</f>
        <v>Property-45</v>
      </c>
      <c r="AV1" s="14" t="str">
        <f>Gas!AV1</f>
        <v>Property-46</v>
      </c>
      <c r="AW1" s="14" t="str">
        <f>Gas!AW1</f>
        <v>Property-47</v>
      </c>
      <c r="AX1" s="14" t="str">
        <f>Gas!AX1</f>
        <v>Property-48</v>
      </c>
      <c r="AY1" s="14" t="str">
        <f>Gas!AY1</f>
        <v>Property-49</v>
      </c>
      <c r="AZ1" s="14" t="str">
        <f>Gas!AZ1</f>
        <v>Property-50</v>
      </c>
      <c r="BA1" s="14" t="str">
        <f>Gas!BA1</f>
        <v>Property-51</v>
      </c>
      <c r="BB1" s="14" t="str">
        <f>Gas!BB1</f>
        <v>Property-52</v>
      </c>
      <c r="BC1" s="14" t="str">
        <f>Gas!BC1</f>
        <v>Property-53</v>
      </c>
      <c r="BD1" s="14" t="str">
        <f>Gas!BD1</f>
        <v>Property-54</v>
      </c>
      <c r="BE1" s="14" t="str">
        <f>Gas!BE1</f>
        <v>Property-55</v>
      </c>
      <c r="BF1" s="14" t="str">
        <f>Gas!BF1</f>
        <v>Property-56</v>
      </c>
      <c r="BG1" s="14" t="str">
        <f>Gas!BG1</f>
        <v>Property-57</v>
      </c>
      <c r="BH1" s="14" t="str">
        <f>Gas!BH1</f>
        <v>Property-58</v>
      </c>
      <c r="BI1" s="14" t="str">
        <f>Gas!BI1</f>
        <v>Property-59</v>
      </c>
      <c r="BJ1" s="14" t="str">
        <f>Gas!BJ1</f>
        <v>Property-60</v>
      </c>
      <c r="BK1" s="14" t="str">
        <f>Gas!BK1</f>
        <v>Property-61</v>
      </c>
      <c r="BL1" s="14" t="str">
        <f>Gas!BL1</f>
        <v>Property-62</v>
      </c>
      <c r="BM1" s="14" t="str">
        <f>Gas!BM1</f>
        <v>Property-63</v>
      </c>
      <c r="BN1" s="14" t="str">
        <f>Gas!BN1</f>
        <v>Property-64</v>
      </c>
      <c r="BO1" s="14" t="str">
        <f>Gas!BO1</f>
        <v>Property-65</v>
      </c>
      <c r="BP1" s="14" t="str">
        <f>Gas!BP1</f>
        <v>Property-66</v>
      </c>
      <c r="BQ1" s="14" t="str">
        <f>Gas!BQ1</f>
        <v>Property-67</v>
      </c>
      <c r="BR1" s="14" t="str">
        <f>Gas!BR1</f>
        <v>Property-68</v>
      </c>
      <c r="BS1" s="14" t="str">
        <f>Gas!BS1</f>
        <v>Property-69</v>
      </c>
      <c r="BT1" s="14" t="str">
        <f>Gas!BT1</f>
        <v>Property-70</v>
      </c>
      <c r="BU1" s="14" t="str">
        <f>Gas!BU1</f>
        <v>Property-71</v>
      </c>
      <c r="BV1" s="14" t="str">
        <f>Gas!BV1</f>
        <v>Property-72</v>
      </c>
      <c r="BW1" s="14" t="str">
        <f>Gas!BW1</f>
        <v>Property-73</v>
      </c>
      <c r="BX1" s="14" t="str">
        <f>Gas!BX1</f>
        <v>Property-74</v>
      </c>
      <c r="BY1" s="14" t="str">
        <f>Gas!BY1</f>
        <v>Property-75</v>
      </c>
      <c r="BZ1" s="14" t="str">
        <f>Gas!BZ1</f>
        <v>Property-76</v>
      </c>
    </row>
    <row r="2" spans="1:78" x14ac:dyDescent="0.25">
      <c r="A2">
        <v>2016</v>
      </c>
      <c r="B2" t="s">
        <v>1</v>
      </c>
      <c r="C2" s="1">
        <f t="shared" ref="C2:L11" ca="1" si="0">ROUND(RAND()*31+1,0)</f>
        <v>27</v>
      </c>
      <c r="D2" s="1">
        <f t="shared" ca="1" si="0"/>
        <v>3</v>
      </c>
      <c r="E2" s="1">
        <f t="shared" ca="1" si="0"/>
        <v>24</v>
      </c>
      <c r="F2" s="1">
        <f t="shared" ca="1" si="0"/>
        <v>29</v>
      </c>
      <c r="G2" s="1">
        <f t="shared" ca="1" si="0"/>
        <v>19</v>
      </c>
      <c r="H2" s="1">
        <f t="shared" ca="1" si="0"/>
        <v>22</v>
      </c>
      <c r="I2" s="1">
        <f t="shared" ca="1" si="0"/>
        <v>17</v>
      </c>
      <c r="J2" s="1">
        <f t="shared" ca="1" si="0"/>
        <v>29</v>
      </c>
      <c r="K2" s="1">
        <f t="shared" ca="1" si="0"/>
        <v>15</v>
      </c>
      <c r="L2" s="1">
        <f t="shared" ca="1" si="0"/>
        <v>23</v>
      </c>
      <c r="M2" s="1">
        <f t="shared" ref="M2:V11" ca="1" si="1">ROUND(RAND()*31+1,0)</f>
        <v>22</v>
      </c>
      <c r="N2" s="1">
        <f t="shared" ca="1" si="1"/>
        <v>20</v>
      </c>
      <c r="O2" s="1">
        <f t="shared" ca="1" si="1"/>
        <v>26</v>
      </c>
      <c r="P2" s="1">
        <f t="shared" ca="1" si="1"/>
        <v>17</v>
      </c>
      <c r="Q2" s="1">
        <f t="shared" ca="1" si="1"/>
        <v>4</v>
      </c>
      <c r="R2" s="1">
        <f t="shared" ca="1" si="1"/>
        <v>25</v>
      </c>
      <c r="S2" s="1">
        <f t="shared" ca="1" si="1"/>
        <v>31</v>
      </c>
      <c r="T2" s="1">
        <f t="shared" ca="1" si="1"/>
        <v>24</v>
      </c>
      <c r="U2" s="1">
        <f t="shared" ca="1" si="1"/>
        <v>21</v>
      </c>
      <c r="V2" s="1">
        <f t="shared" ca="1" si="1"/>
        <v>28</v>
      </c>
      <c r="W2" s="1">
        <f t="shared" ref="W2:AF11" ca="1" si="2">ROUND(RAND()*31+1,0)</f>
        <v>13</v>
      </c>
      <c r="X2" s="1">
        <f t="shared" ca="1" si="2"/>
        <v>4</v>
      </c>
      <c r="Y2" s="1">
        <f t="shared" ca="1" si="2"/>
        <v>15</v>
      </c>
      <c r="Z2" s="1">
        <f t="shared" ca="1" si="2"/>
        <v>6</v>
      </c>
      <c r="AA2" s="1">
        <f t="shared" ca="1" si="2"/>
        <v>7</v>
      </c>
      <c r="AB2" s="1">
        <f t="shared" ca="1" si="2"/>
        <v>27</v>
      </c>
      <c r="AC2" s="1">
        <f t="shared" ca="1" si="2"/>
        <v>3</v>
      </c>
      <c r="AD2" s="1">
        <f t="shared" ca="1" si="2"/>
        <v>3</v>
      </c>
      <c r="AE2" s="1">
        <f t="shared" ca="1" si="2"/>
        <v>30</v>
      </c>
      <c r="AF2" s="1">
        <f t="shared" ca="1" si="2"/>
        <v>28</v>
      </c>
      <c r="AG2" s="1">
        <f t="shared" ref="AG2:AP11" ca="1" si="3">ROUND(RAND()*31+1,0)</f>
        <v>4</v>
      </c>
      <c r="AH2" s="1">
        <f t="shared" ca="1" si="3"/>
        <v>7</v>
      </c>
      <c r="AI2" s="1">
        <f t="shared" ca="1" si="3"/>
        <v>28</v>
      </c>
      <c r="AJ2" s="1">
        <f t="shared" ca="1" si="3"/>
        <v>8</v>
      </c>
      <c r="AK2" s="1">
        <f t="shared" ca="1" si="3"/>
        <v>28</v>
      </c>
      <c r="AL2" s="1">
        <f t="shared" ca="1" si="3"/>
        <v>22</v>
      </c>
      <c r="AM2" s="1">
        <f t="shared" ca="1" si="3"/>
        <v>22</v>
      </c>
      <c r="AN2" s="1">
        <f t="shared" ca="1" si="3"/>
        <v>5</v>
      </c>
      <c r="AO2" s="1">
        <f t="shared" ca="1" si="3"/>
        <v>29</v>
      </c>
      <c r="AP2" s="1">
        <f t="shared" ca="1" si="3"/>
        <v>9</v>
      </c>
      <c r="AQ2" s="1">
        <f t="shared" ref="AQ2:AZ11" ca="1" si="4">ROUND(RAND()*31+1,0)</f>
        <v>19</v>
      </c>
      <c r="AR2" s="1">
        <f t="shared" ca="1" si="4"/>
        <v>21</v>
      </c>
      <c r="AS2" s="1">
        <f t="shared" ca="1" si="4"/>
        <v>24</v>
      </c>
      <c r="AT2" s="1">
        <f t="shared" ca="1" si="4"/>
        <v>16</v>
      </c>
      <c r="AU2" s="1">
        <f t="shared" ca="1" si="4"/>
        <v>1</v>
      </c>
      <c r="AV2" s="1">
        <f t="shared" ca="1" si="4"/>
        <v>11</v>
      </c>
      <c r="AW2" s="1">
        <f t="shared" ca="1" si="4"/>
        <v>12</v>
      </c>
      <c r="AX2" s="1">
        <f t="shared" ca="1" si="4"/>
        <v>18</v>
      </c>
      <c r="AY2" s="1">
        <f t="shared" ca="1" si="4"/>
        <v>11</v>
      </c>
      <c r="AZ2" s="1">
        <f t="shared" ca="1" si="4"/>
        <v>28</v>
      </c>
      <c r="BA2" s="1">
        <f t="shared" ref="BA2:BJ11" ca="1" si="5">ROUND(RAND()*31+1,0)</f>
        <v>19</v>
      </c>
      <c r="BB2" s="1">
        <f t="shared" ca="1" si="5"/>
        <v>19</v>
      </c>
      <c r="BC2" s="1">
        <f t="shared" ca="1" si="5"/>
        <v>24</v>
      </c>
      <c r="BD2" s="1">
        <f t="shared" ca="1" si="5"/>
        <v>13</v>
      </c>
      <c r="BE2" s="1">
        <f t="shared" ca="1" si="5"/>
        <v>2</v>
      </c>
      <c r="BF2" s="1">
        <f t="shared" ca="1" si="5"/>
        <v>29</v>
      </c>
      <c r="BG2" s="1">
        <f t="shared" ca="1" si="5"/>
        <v>7</v>
      </c>
      <c r="BH2" s="1">
        <f t="shared" ca="1" si="5"/>
        <v>15</v>
      </c>
      <c r="BI2" s="1">
        <f t="shared" ca="1" si="5"/>
        <v>20</v>
      </c>
      <c r="BJ2" s="1">
        <f t="shared" ca="1" si="5"/>
        <v>10</v>
      </c>
      <c r="BK2" s="1">
        <f t="shared" ref="BK2:BT11" ca="1" si="6">ROUND(RAND()*31+1,0)</f>
        <v>2</v>
      </c>
      <c r="BL2" s="1">
        <f t="shared" ca="1" si="6"/>
        <v>21</v>
      </c>
      <c r="BM2" s="1">
        <f t="shared" ca="1" si="6"/>
        <v>23</v>
      </c>
      <c r="BN2" s="1">
        <f t="shared" ca="1" si="6"/>
        <v>1</v>
      </c>
      <c r="BO2" s="1">
        <f t="shared" ca="1" si="6"/>
        <v>11</v>
      </c>
      <c r="BP2" s="1">
        <f t="shared" ca="1" si="6"/>
        <v>14</v>
      </c>
      <c r="BQ2" s="1">
        <f t="shared" ca="1" si="6"/>
        <v>3</v>
      </c>
      <c r="BR2" s="1">
        <f t="shared" ca="1" si="6"/>
        <v>29</v>
      </c>
      <c r="BS2" s="1">
        <f t="shared" ca="1" si="6"/>
        <v>5</v>
      </c>
      <c r="BT2" s="1">
        <f t="shared" ca="1" si="6"/>
        <v>22</v>
      </c>
      <c r="BU2" s="1">
        <f t="shared" ref="BU2:BZ11" ca="1" si="7">ROUND(RAND()*31+1,0)</f>
        <v>6</v>
      </c>
      <c r="BV2" s="1">
        <f t="shared" ca="1" si="7"/>
        <v>9</v>
      </c>
      <c r="BW2" s="1">
        <f t="shared" ca="1" si="7"/>
        <v>1</v>
      </c>
      <c r="BX2" s="1">
        <f t="shared" ca="1" si="7"/>
        <v>15</v>
      </c>
      <c r="BY2" s="1">
        <f t="shared" ca="1" si="7"/>
        <v>10</v>
      </c>
      <c r="BZ2" s="1">
        <f t="shared" ca="1" si="7"/>
        <v>32</v>
      </c>
    </row>
    <row r="3" spans="1:78" x14ac:dyDescent="0.25">
      <c r="A3">
        <v>2016</v>
      </c>
      <c r="B3" t="s">
        <v>2</v>
      </c>
      <c r="C3" s="1">
        <f t="shared" ca="1" si="0"/>
        <v>2</v>
      </c>
      <c r="D3" s="1">
        <f t="shared" ca="1" si="0"/>
        <v>9</v>
      </c>
      <c r="E3" s="1">
        <f t="shared" ca="1" si="0"/>
        <v>8</v>
      </c>
      <c r="F3" s="1">
        <f t="shared" ca="1" si="0"/>
        <v>27</v>
      </c>
      <c r="G3" s="1">
        <f t="shared" ca="1" si="0"/>
        <v>30</v>
      </c>
      <c r="H3" s="1">
        <f t="shared" ca="1" si="0"/>
        <v>26</v>
      </c>
      <c r="I3" s="1">
        <f t="shared" ca="1" si="0"/>
        <v>17</v>
      </c>
      <c r="J3" s="1">
        <f t="shared" ca="1" si="0"/>
        <v>20</v>
      </c>
      <c r="K3" s="1">
        <f t="shared" ca="1" si="0"/>
        <v>7</v>
      </c>
      <c r="L3" s="1">
        <f t="shared" ca="1" si="0"/>
        <v>19</v>
      </c>
      <c r="M3" s="1">
        <f t="shared" ca="1" si="1"/>
        <v>27</v>
      </c>
      <c r="N3" s="1">
        <f t="shared" ca="1" si="1"/>
        <v>9</v>
      </c>
      <c r="O3" s="1">
        <f t="shared" ca="1" si="1"/>
        <v>18</v>
      </c>
      <c r="P3" s="1">
        <f t="shared" ca="1" si="1"/>
        <v>5</v>
      </c>
      <c r="Q3" s="1">
        <f t="shared" ca="1" si="1"/>
        <v>31</v>
      </c>
      <c r="R3" s="1">
        <f t="shared" ca="1" si="1"/>
        <v>14</v>
      </c>
      <c r="S3" s="1">
        <f t="shared" ca="1" si="1"/>
        <v>28</v>
      </c>
      <c r="T3" s="1">
        <f t="shared" ca="1" si="1"/>
        <v>6</v>
      </c>
      <c r="U3" s="1">
        <f t="shared" ca="1" si="1"/>
        <v>32</v>
      </c>
      <c r="V3" s="1">
        <f t="shared" ca="1" si="1"/>
        <v>28</v>
      </c>
      <c r="W3" s="1">
        <f t="shared" ca="1" si="2"/>
        <v>14</v>
      </c>
      <c r="X3" s="1">
        <f t="shared" ca="1" si="2"/>
        <v>28</v>
      </c>
      <c r="Y3" s="1">
        <f t="shared" ca="1" si="2"/>
        <v>28</v>
      </c>
      <c r="Z3" s="1">
        <f t="shared" ca="1" si="2"/>
        <v>13</v>
      </c>
      <c r="AA3" s="1">
        <f t="shared" ca="1" si="2"/>
        <v>28</v>
      </c>
      <c r="AB3" s="1">
        <f t="shared" ca="1" si="2"/>
        <v>13</v>
      </c>
      <c r="AC3" s="1">
        <f t="shared" ca="1" si="2"/>
        <v>11</v>
      </c>
      <c r="AD3" s="1">
        <f t="shared" ca="1" si="2"/>
        <v>25</v>
      </c>
      <c r="AE3" s="1">
        <f t="shared" ca="1" si="2"/>
        <v>7</v>
      </c>
      <c r="AF3" s="1">
        <f t="shared" ca="1" si="2"/>
        <v>26</v>
      </c>
      <c r="AG3" s="1">
        <f t="shared" ca="1" si="3"/>
        <v>23</v>
      </c>
      <c r="AH3" s="1">
        <f t="shared" ca="1" si="3"/>
        <v>30</v>
      </c>
      <c r="AI3" s="1">
        <f t="shared" ca="1" si="3"/>
        <v>28</v>
      </c>
      <c r="AJ3" s="1">
        <f t="shared" ca="1" si="3"/>
        <v>1</v>
      </c>
      <c r="AK3" s="1">
        <f t="shared" ca="1" si="3"/>
        <v>5</v>
      </c>
      <c r="AL3" s="1">
        <f t="shared" ca="1" si="3"/>
        <v>11</v>
      </c>
      <c r="AM3" s="1">
        <f t="shared" ca="1" si="3"/>
        <v>8</v>
      </c>
      <c r="AN3" s="1">
        <f t="shared" ca="1" si="3"/>
        <v>31</v>
      </c>
      <c r="AO3" s="1">
        <f t="shared" ca="1" si="3"/>
        <v>14</v>
      </c>
      <c r="AP3" s="1">
        <f t="shared" ca="1" si="3"/>
        <v>15</v>
      </c>
      <c r="AQ3" s="1">
        <f t="shared" ca="1" si="4"/>
        <v>9</v>
      </c>
      <c r="AR3" s="1">
        <f t="shared" ca="1" si="4"/>
        <v>12</v>
      </c>
      <c r="AS3" s="1">
        <f t="shared" ca="1" si="4"/>
        <v>4</v>
      </c>
      <c r="AT3" s="1">
        <f t="shared" ca="1" si="4"/>
        <v>13</v>
      </c>
      <c r="AU3" s="1">
        <f t="shared" ca="1" si="4"/>
        <v>18</v>
      </c>
      <c r="AV3" s="1">
        <f t="shared" ca="1" si="4"/>
        <v>22</v>
      </c>
      <c r="AW3" s="1">
        <f t="shared" ca="1" si="4"/>
        <v>22</v>
      </c>
      <c r="AX3" s="1">
        <f t="shared" ca="1" si="4"/>
        <v>1</v>
      </c>
      <c r="AY3" s="1">
        <f t="shared" ca="1" si="4"/>
        <v>5</v>
      </c>
      <c r="AZ3" s="1">
        <f t="shared" ca="1" si="4"/>
        <v>29</v>
      </c>
      <c r="BA3" s="1">
        <f t="shared" ca="1" si="5"/>
        <v>18</v>
      </c>
      <c r="BB3" s="1">
        <f t="shared" ca="1" si="5"/>
        <v>12</v>
      </c>
      <c r="BC3" s="1">
        <f t="shared" ca="1" si="5"/>
        <v>1</v>
      </c>
      <c r="BD3" s="1">
        <f t="shared" ca="1" si="5"/>
        <v>8</v>
      </c>
      <c r="BE3" s="1">
        <f t="shared" ca="1" si="5"/>
        <v>19</v>
      </c>
      <c r="BF3" s="1">
        <f t="shared" ca="1" si="5"/>
        <v>31</v>
      </c>
      <c r="BG3" s="1">
        <f t="shared" ca="1" si="5"/>
        <v>5</v>
      </c>
      <c r="BH3" s="1">
        <f t="shared" ca="1" si="5"/>
        <v>22</v>
      </c>
      <c r="BI3" s="1">
        <f t="shared" ca="1" si="5"/>
        <v>5</v>
      </c>
      <c r="BJ3" s="1">
        <f t="shared" ca="1" si="5"/>
        <v>25</v>
      </c>
      <c r="BK3" s="1">
        <f t="shared" ca="1" si="6"/>
        <v>28</v>
      </c>
      <c r="BL3" s="1">
        <f t="shared" ca="1" si="6"/>
        <v>8</v>
      </c>
      <c r="BM3" s="1">
        <f t="shared" ca="1" si="6"/>
        <v>5</v>
      </c>
      <c r="BN3" s="1">
        <f t="shared" ca="1" si="6"/>
        <v>25</v>
      </c>
      <c r="BO3" s="1">
        <f t="shared" ca="1" si="6"/>
        <v>15</v>
      </c>
      <c r="BP3" s="1">
        <f t="shared" ca="1" si="6"/>
        <v>6</v>
      </c>
      <c r="BQ3" s="1">
        <f t="shared" ca="1" si="6"/>
        <v>20</v>
      </c>
      <c r="BR3" s="1">
        <f t="shared" ca="1" si="6"/>
        <v>2</v>
      </c>
      <c r="BS3" s="1">
        <f t="shared" ca="1" si="6"/>
        <v>26</v>
      </c>
      <c r="BT3" s="1">
        <f t="shared" ca="1" si="6"/>
        <v>24</v>
      </c>
      <c r="BU3" s="1">
        <f t="shared" ca="1" si="7"/>
        <v>26</v>
      </c>
      <c r="BV3" s="1">
        <f t="shared" ca="1" si="7"/>
        <v>30</v>
      </c>
      <c r="BW3" s="1">
        <f t="shared" ca="1" si="7"/>
        <v>19</v>
      </c>
      <c r="BX3" s="1">
        <f t="shared" ca="1" si="7"/>
        <v>5</v>
      </c>
      <c r="BY3" s="1">
        <f t="shared" ca="1" si="7"/>
        <v>12</v>
      </c>
      <c r="BZ3" s="1">
        <f t="shared" ca="1" si="7"/>
        <v>21</v>
      </c>
    </row>
    <row r="4" spans="1:78" x14ac:dyDescent="0.25">
      <c r="A4">
        <v>2016</v>
      </c>
      <c r="B4" t="s">
        <v>3</v>
      </c>
      <c r="C4" s="1">
        <f t="shared" ca="1" si="0"/>
        <v>6</v>
      </c>
      <c r="D4" s="1">
        <f t="shared" ca="1" si="0"/>
        <v>7</v>
      </c>
      <c r="E4" s="1">
        <f t="shared" ca="1" si="0"/>
        <v>5</v>
      </c>
      <c r="F4" s="1">
        <f t="shared" ca="1" si="0"/>
        <v>18</v>
      </c>
      <c r="G4" s="1">
        <f t="shared" ca="1" si="0"/>
        <v>9</v>
      </c>
      <c r="H4" s="1">
        <f t="shared" ca="1" si="0"/>
        <v>32</v>
      </c>
      <c r="I4" s="1">
        <f t="shared" ca="1" si="0"/>
        <v>31</v>
      </c>
      <c r="J4" s="1">
        <f t="shared" ca="1" si="0"/>
        <v>26</v>
      </c>
      <c r="K4" s="1">
        <f t="shared" ca="1" si="0"/>
        <v>7</v>
      </c>
      <c r="L4" s="1">
        <f t="shared" ca="1" si="0"/>
        <v>1</v>
      </c>
      <c r="M4" s="1">
        <f t="shared" ca="1" si="1"/>
        <v>27</v>
      </c>
      <c r="N4" s="1">
        <f t="shared" ca="1" si="1"/>
        <v>19</v>
      </c>
      <c r="O4" s="1">
        <f t="shared" ca="1" si="1"/>
        <v>5</v>
      </c>
      <c r="P4" s="1">
        <f t="shared" ca="1" si="1"/>
        <v>20</v>
      </c>
      <c r="Q4" s="1">
        <f t="shared" ca="1" si="1"/>
        <v>31</v>
      </c>
      <c r="R4" s="1">
        <f t="shared" ca="1" si="1"/>
        <v>8</v>
      </c>
      <c r="S4" s="1">
        <f t="shared" ca="1" si="1"/>
        <v>10</v>
      </c>
      <c r="T4" s="1">
        <f t="shared" ca="1" si="1"/>
        <v>20</v>
      </c>
      <c r="U4" s="1">
        <f t="shared" ca="1" si="1"/>
        <v>6</v>
      </c>
      <c r="V4" s="1">
        <f t="shared" ca="1" si="1"/>
        <v>6</v>
      </c>
      <c r="W4" s="1">
        <f t="shared" ca="1" si="2"/>
        <v>7</v>
      </c>
      <c r="X4" s="1">
        <f t="shared" ca="1" si="2"/>
        <v>13</v>
      </c>
      <c r="Y4" s="1">
        <f t="shared" ca="1" si="2"/>
        <v>24</v>
      </c>
      <c r="Z4" s="1">
        <f t="shared" ca="1" si="2"/>
        <v>29</v>
      </c>
      <c r="AA4" s="1">
        <f t="shared" ca="1" si="2"/>
        <v>10</v>
      </c>
      <c r="AB4" s="1">
        <f t="shared" ca="1" si="2"/>
        <v>14</v>
      </c>
      <c r="AC4" s="1">
        <f t="shared" ca="1" si="2"/>
        <v>14</v>
      </c>
      <c r="AD4" s="1">
        <f t="shared" ca="1" si="2"/>
        <v>29</v>
      </c>
      <c r="AE4" s="1">
        <f t="shared" ca="1" si="2"/>
        <v>31</v>
      </c>
      <c r="AF4" s="1">
        <f t="shared" ca="1" si="2"/>
        <v>9</v>
      </c>
      <c r="AG4" s="1">
        <f t="shared" ca="1" si="3"/>
        <v>14</v>
      </c>
      <c r="AH4" s="1">
        <f t="shared" ca="1" si="3"/>
        <v>16</v>
      </c>
      <c r="AI4" s="1">
        <f t="shared" ca="1" si="3"/>
        <v>26</v>
      </c>
      <c r="AJ4" s="1">
        <f t="shared" ca="1" si="3"/>
        <v>9</v>
      </c>
      <c r="AK4" s="1">
        <f t="shared" ca="1" si="3"/>
        <v>19</v>
      </c>
      <c r="AL4" s="1">
        <f t="shared" ca="1" si="3"/>
        <v>9</v>
      </c>
      <c r="AM4" s="1">
        <f t="shared" ca="1" si="3"/>
        <v>19</v>
      </c>
      <c r="AN4" s="1">
        <f t="shared" ca="1" si="3"/>
        <v>21</v>
      </c>
      <c r="AO4" s="1">
        <f t="shared" ca="1" si="3"/>
        <v>14</v>
      </c>
      <c r="AP4" s="1">
        <f t="shared" ca="1" si="3"/>
        <v>14</v>
      </c>
      <c r="AQ4" s="1">
        <f t="shared" ca="1" si="4"/>
        <v>3</v>
      </c>
      <c r="AR4" s="1">
        <f t="shared" ca="1" si="4"/>
        <v>4</v>
      </c>
      <c r="AS4" s="1">
        <f t="shared" ca="1" si="4"/>
        <v>18</v>
      </c>
      <c r="AT4" s="1">
        <f t="shared" ca="1" si="4"/>
        <v>15</v>
      </c>
      <c r="AU4" s="1">
        <f t="shared" ca="1" si="4"/>
        <v>23</v>
      </c>
      <c r="AV4" s="1">
        <f t="shared" ca="1" si="4"/>
        <v>9</v>
      </c>
      <c r="AW4" s="1">
        <f t="shared" ca="1" si="4"/>
        <v>24</v>
      </c>
      <c r="AX4" s="1">
        <f t="shared" ca="1" si="4"/>
        <v>25</v>
      </c>
      <c r="AY4" s="1">
        <f t="shared" ca="1" si="4"/>
        <v>14</v>
      </c>
      <c r="AZ4" s="1">
        <f t="shared" ca="1" si="4"/>
        <v>27</v>
      </c>
      <c r="BA4" s="1">
        <f t="shared" ca="1" si="5"/>
        <v>28</v>
      </c>
      <c r="BB4" s="1">
        <f t="shared" ca="1" si="5"/>
        <v>17</v>
      </c>
      <c r="BC4" s="1">
        <f t="shared" ca="1" si="5"/>
        <v>25</v>
      </c>
      <c r="BD4" s="1">
        <f t="shared" ca="1" si="5"/>
        <v>26</v>
      </c>
      <c r="BE4" s="1">
        <f t="shared" ca="1" si="5"/>
        <v>5</v>
      </c>
      <c r="BF4" s="1">
        <f t="shared" ca="1" si="5"/>
        <v>3</v>
      </c>
      <c r="BG4" s="1">
        <f t="shared" ca="1" si="5"/>
        <v>22</v>
      </c>
      <c r="BH4" s="1">
        <f t="shared" ca="1" si="5"/>
        <v>10</v>
      </c>
      <c r="BI4" s="1">
        <f t="shared" ca="1" si="5"/>
        <v>31</v>
      </c>
      <c r="BJ4" s="1">
        <f t="shared" ca="1" si="5"/>
        <v>7</v>
      </c>
      <c r="BK4" s="1">
        <f t="shared" ca="1" si="6"/>
        <v>6</v>
      </c>
      <c r="BL4" s="1">
        <f t="shared" ca="1" si="6"/>
        <v>24</v>
      </c>
      <c r="BM4" s="1">
        <f t="shared" ca="1" si="6"/>
        <v>12</v>
      </c>
      <c r="BN4" s="1">
        <f t="shared" ca="1" si="6"/>
        <v>8</v>
      </c>
      <c r="BO4" s="1">
        <f t="shared" ca="1" si="6"/>
        <v>5</v>
      </c>
      <c r="BP4" s="1">
        <f t="shared" ca="1" si="6"/>
        <v>28</v>
      </c>
      <c r="BQ4" s="1">
        <f t="shared" ca="1" si="6"/>
        <v>15</v>
      </c>
      <c r="BR4" s="1">
        <f t="shared" ca="1" si="6"/>
        <v>20</v>
      </c>
      <c r="BS4" s="1">
        <f t="shared" ca="1" si="6"/>
        <v>14</v>
      </c>
      <c r="BT4" s="1">
        <f t="shared" ca="1" si="6"/>
        <v>20</v>
      </c>
      <c r="BU4" s="1">
        <f t="shared" ca="1" si="7"/>
        <v>25</v>
      </c>
      <c r="BV4" s="1">
        <f t="shared" ca="1" si="7"/>
        <v>8</v>
      </c>
      <c r="BW4" s="1">
        <f t="shared" ca="1" si="7"/>
        <v>7</v>
      </c>
      <c r="BX4" s="1">
        <f t="shared" ca="1" si="7"/>
        <v>13</v>
      </c>
      <c r="BY4" s="1">
        <f t="shared" ca="1" si="7"/>
        <v>10</v>
      </c>
      <c r="BZ4" s="1">
        <f t="shared" ca="1" si="7"/>
        <v>3</v>
      </c>
    </row>
    <row r="5" spans="1:78" x14ac:dyDescent="0.25">
      <c r="A5">
        <v>2016</v>
      </c>
      <c r="B5" t="s">
        <v>4</v>
      </c>
      <c r="C5" s="1">
        <f t="shared" ca="1" si="0"/>
        <v>15</v>
      </c>
      <c r="D5" s="1">
        <f t="shared" ca="1" si="0"/>
        <v>3</v>
      </c>
      <c r="E5" s="1">
        <f t="shared" ca="1" si="0"/>
        <v>8</v>
      </c>
      <c r="F5" s="1">
        <f t="shared" ca="1" si="0"/>
        <v>6</v>
      </c>
      <c r="G5" s="1">
        <f t="shared" ca="1" si="0"/>
        <v>3</v>
      </c>
      <c r="H5" s="1">
        <f t="shared" ca="1" si="0"/>
        <v>24</v>
      </c>
      <c r="I5" s="1">
        <f t="shared" ca="1" si="0"/>
        <v>24</v>
      </c>
      <c r="J5" s="1">
        <f t="shared" ca="1" si="0"/>
        <v>4</v>
      </c>
      <c r="K5" s="1">
        <f t="shared" ca="1" si="0"/>
        <v>17</v>
      </c>
      <c r="L5" s="1">
        <f t="shared" ca="1" si="0"/>
        <v>30</v>
      </c>
      <c r="M5" s="1">
        <f t="shared" ca="1" si="1"/>
        <v>16</v>
      </c>
      <c r="N5" s="1">
        <f t="shared" ca="1" si="1"/>
        <v>21</v>
      </c>
      <c r="O5" s="1">
        <f t="shared" ca="1" si="1"/>
        <v>15</v>
      </c>
      <c r="P5" s="1">
        <f t="shared" ca="1" si="1"/>
        <v>12</v>
      </c>
      <c r="Q5" s="1">
        <f t="shared" ca="1" si="1"/>
        <v>3</v>
      </c>
      <c r="R5" s="1">
        <f t="shared" ca="1" si="1"/>
        <v>26</v>
      </c>
      <c r="S5" s="1">
        <f t="shared" ca="1" si="1"/>
        <v>31</v>
      </c>
      <c r="T5" s="1">
        <f t="shared" ca="1" si="1"/>
        <v>20</v>
      </c>
      <c r="U5" s="1">
        <f t="shared" ca="1" si="1"/>
        <v>18</v>
      </c>
      <c r="V5" s="1">
        <f t="shared" ca="1" si="1"/>
        <v>6</v>
      </c>
      <c r="W5" s="1">
        <f t="shared" ca="1" si="2"/>
        <v>17</v>
      </c>
      <c r="X5" s="1">
        <f t="shared" ca="1" si="2"/>
        <v>16</v>
      </c>
      <c r="Y5" s="1">
        <f t="shared" ca="1" si="2"/>
        <v>8</v>
      </c>
      <c r="Z5" s="1">
        <f t="shared" ca="1" si="2"/>
        <v>25</v>
      </c>
      <c r="AA5" s="1">
        <f t="shared" ca="1" si="2"/>
        <v>18</v>
      </c>
      <c r="AB5" s="1">
        <f t="shared" ca="1" si="2"/>
        <v>17</v>
      </c>
      <c r="AC5" s="1">
        <f t="shared" ca="1" si="2"/>
        <v>23</v>
      </c>
      <c r="AD5" s="1">
        <f t="shared" ca="1" si="2"/>
        <v>7</v>
      </c>
      <c r="AE5" s="1">
        <f t="shared" ca="1" si="2"/>
        <v>29</v>
      </c>
      <c r="AF5" s="1">
        <f t="shared" ca="1" si="2"/>
        <v>22</v>
      </c>
      <c r="AG5" s="1">
        <f t="shared" ca="1" si="3"/>
        <v>16</v>
      </c>
      <c r="AH5" s="1">
        <f t="shared" ca="1" si="3"/>
        <v>23</v>
      </c>
      <c r="AI5" s="1">
        <f t="shared" ca="1" si="3"/>
        <v>29</v>
      </c>
      <c r="AJ5" s="1">
        <f t="shared" ca="1" si="3"/>
        <v>12</v>
      </c>
      <c r="AK5" s="1">
        <f t="shared" ca="1" si="3"/>
        <v>3</v>
      </c>
      <c r="AL5" s="1">
        <f t="shared" ca="1" si="3"/>
        <v>12</v>
      </c>
      <c r="AM5" s="1">
        <f t="shared" ca="1" si="3"/>
        <v>30</v>
      </c>
      <c r="AN5" s="1">
        <f t="shared" ca="1" si="3"/>
        <v>8</v>
      </c>
      <c r="AO5" s="1">
        <f t="shared" ca="1" si="3"/>
        <v>30</v>
      </c>
      <c r="AP5" s="1">
        <f t="shared" ca="1" si="3"/>
        <v>19</v>
      </c>
      <c r="AQ5" s="1">
        <f t="shared" ca="1" si="4"/>
        <v>23</v>
      </c>
      <c r="AR5" s="1">
        <f t="shared" ca="1" si="4"/>
        <v>21</v>
      </c>
      <c r="AS5" s="1">
        <f t="shared" ca="1" si="4"/>
        <v>13</v>
      </c>
      <c r="AT5" s="1">
        <f t="shared" ca="1" si="4"/>
        <v>6</v>
      </c>
      <c r="AU5" s="1">
        <f t="shared" ca="1" si="4"/>
        <v>10</v>
      </c>
      <c r="AV5" s="1">
        <f t="shared" ca="1" si="4"/>
        <v>10</v>
      </c>
      <c r="AW5" s="1">
        <f t="shared" ca="1" si="4"/>
        <v>9</v>
      </c>
      <c r="AX5" s="1">
        <f t="shared" ca="1" si="4"/>
        <v>14</v>
      </c>
      <c r="AY5" s="1">
        <f t="shared" ca="1" si="4"/>
        <v>4</v>
      </c>
      <c r="AZ5" s="1">
        <f t="shared" ca="1" si="4"/>
        <v>20</v>
      </c>
      <c r="BA5" s="1">
        <f t="shared" ca="1" si="5"/>
        <v>9</v>
      </c>
      <c r="BB5" s="1">
        <f t="shared" ca="1" si="5"/>
        <v>4</v>
      </c>
      <c r="BC5" s="1">
        <f t="shared" ca="1" si="5"/>
        <v>8</v>
      </c>
      <c r="BD5" s="1">
        <f t="shared" ca="1" si="5"/>
        <v>2</v>
      </c>
      <c r="BE5" s="1">
        <f t="shared" ca="1" si="5"/>
        <v>7</v>
      </c>
      <c r="BF5" s="1">
        <f t="shared" ca="1" si="5"/>
        <v>27</v>
      </c>
      <c r="BG5" s="1">
        <f t="shared" ca="1" si="5"/>
        <v>1</v>
      </c>
      <c r="BH5" s="1">
        <f t="shared" ca="1" si="5"/>
        <v>25</v>
      </c>
      <c r="BI5" s="1">
        <f t="shared" ca="1" si="5"/>
        <v>13</v>
      </c>
      <c r="BJ5" s="1">
        <f t="shared" ca="1" si="5"/>
        <v>1</v>
      </c>
      <c r="BK5" s="1">
        <f t="shared" ca="1" si="6"/>
        <v>23</v>
      </c>
      <c r="BL5" s="1">
        <f t="shared" ca="1" si="6"/>
        <v>9</v>
      </c>
      <c r="BM5" s="1">
        <f t="shared" ca="1" si="6"/>
        <v>6</v>
      </c>
      <c r="BN5" s="1">
        <f t="shared" ca="1" si="6"/>
        <v>9</v>
      </c>
      <c r="BO5" s="1">
        <f t="shared" ca="1" si="6"/>
        <v>20</v>
      </c>
      <c r="BP5" s="1">
        <f t="shared" ca="1" si="6"/>
        <v>16</v>
      </c>
      <c r="BQ5" s="1">
        <f t="shared" ca="1" si="6"/>
        <v>26</v>
      </c>
      <c r="BR5" s="1">
        <f t="shared" ca="1" si="6"/>
        <v>21</v>
      </c>
      <c r="BS5" s="1">
        <f t="shared" ca="1" si="6"/>
        <v>5</v>
      </c>
      <c r="BT5" s="1">
        <f t="shared" ca="1" si="6"/>
        <v>20</v>
      </c>
      <c r="BU5" s="1">
        <f t="shared" ca="1" si="7"/>
        <v>32</v>
      </c>
      <c r="BV5" s="1">
        <f t="shared" ca="1" si="7"/>
        <v>1</v>
      </c>
      <c r="BW5" s="1">
        <f t="shared" ca="1" si="7"/>
        <v>28</v>
      </c>
      <c r="BX5" s="1">
        <f t="shared" ca="1" si="7"/>
        <v>13</v>
      </c>
      <c r="BY5" s="1">
        <f t="shared" ca="1" si="7"/>
        <v>17</v>
      </c>
      <c r="BZ5" s="1">
        <f t="shared" ca="1" si="7"/>
        <v>3</v>
      </c>
    </row>
    <row r="6" spans="1:78" x14ac:dyDescent="0.25">
      <c r="A6">
        <v>2016</v>
      </c>
      <c r="B6" t="s">
        <v>5</v>
      </c>
      <c r="C6" s="1">
        <f t="shared" ca="1" si="0"/>
        <v>9</v>
      </c>
      <c r="D6" s="1">
        <f t="shared" ca="1" si="0"/>
        <v>8</v>
      </c>
      <c r="E6" s="1">
        <f t="shared" ca="1" si="0"/>
        <v>15</v>
      </c>
      <c r="F6" s="1">
        <f t="shared" ca="1" si="0"/>
        <v>21</v>
      </c>
      <c r="G6" s="1">
        <f t="shared" ca="1" si="0"/>
        <v>28</v>
      </c>
      <c r="H6" s="1">
        <f t="shared" ca="1" si="0"/>
        <v>24</v>
      </c>
      <c r="I6" s="1">
        <f t="shared" ca="1" si="0"/>
        <v>5</v>
      </c>
      <c r="J6" s="1">
        <f t="shared" ca="1" si="0"/>
        <v>22</v>
      </c>
      <c r="K6" s="1">
        <f t="shared" ca="1" si="0"/>
        <v>30</v>
      </c>
      <c r="L6" s="1">
        <f t="shared" ca="1" si="0"/>
        <v>19</v>
      </c>
      <c r="M6" s="1">
        <f t="shared" ca="1" si="1"/>
        <v>27</v>
      </c>
      <c r="N6" s="1">
        <f t="shared" ca="1" si="1"/>
        <v>10</v>
      </c>
      <c r="O6" s="1">
        <f t="shared" ca="1" si="1"/>
        <v>14</v>
      </c>
      <c r="P6" s="1">
        <f t="shared" ca="1" si="1"/>
        <v>6</v>
      </c>
      <c r="Q6" s="1">
        <f t="shared" ca="1" si="1"/>
        <v>9</v>
      </c>
      <c r="R6" s="1">
        <f t="shared" ca="1" si="1"/>
        <v>22</v>
      </c>
      <c r="S6" s="1">
        <f t="shared" ca="1" si="1"/>
        <v>6</v>
      </c>
      <c r="T6" s="1">
        <f t="shared" ca="1" si="1"/>
        <v>21</v>
      </c>
      <c r="U6" s="1">
        <f t="shared" ca="1" si="1"/>
        <v>24</v>
      </c>
      <c r="V6" s="1">
        <f t="shared" ca="1" si="1"/>
        <v>17</v>
      </c>
      <c r="W6" s="1">
        <f t="shared" ca="1" si="2"/>
        <v>25</v>
      </c>
      <c r="X6" s="1">
        <f t="shared" ca="1" si="2"/>
        <v>16</v>
      </c>
      <c r="Y6" s="1">
        <f t="shared" ca="1" si="2"/>
        <v>25</v>
      </c>
      <c r="Z6" s="1">
        <f t="shared" ca="1" si="2"/>
        <v>10</v>
      </c>
      <c r="AA6" s="1">
        <f t="shared" ca="1" si="2"/>
        <v>29</v>
      </c>
      <c r="AB6" s="1">
        <f t="shared" ca="1" si="2"/>
        <v>8</v>
      </c>
      <c r="AC6" s="1">
        <f t="shared" ca="1" si="2"/>
        <v>21</v>
      </c>
      <c r="AD6" s="1">
        <f t="shared" ca="1" si="2"/>
        <v>16</v>
      </c>
      <c r="AE6" s="1">
        <f t="shared" ca="1" si="2"/>
        <v>10</v>
      </c>
      <c r="AF6" s="1">
        <f t="shared" ca="1" si="2"/>
        <v>12</v>
      </c>
      <c r="AG6" s="1">
        <f t="shared" ca="1" si="3"/>
        <v>2</v>
      </c>
      <c r="AH6" s="1">
        <f t="shared" ca="1" si="3"/>
        <v>11</v>
      </c>
      <c r="AI6" s="1">
        <f t="shared" ca="1" si="3"/>
        <v>16</v>
      </c>
      <c r="AJ6" s="1">
        <f t="shared" ca="1" si="3"/>
        <v>9</v>
      </c>
      <c r="AK6" s="1">
        <f t="shared" ca="1" si="3"/>
        <v>11</v>
      </c>
      <c r="AL6" s="1">
        <f t="shared" ca="1" si="3"/>
        <v>10</v>
      </c>
      <c r="AM6" s="1">
        <f t="shared" ca="1" si="3"/>
        <v>7</v>
      </c>
      <c r="AN6" s="1">
        <f t="shared" ca="1" si="3"/>
        <v>28</v>
      </c>
      <c r="AO6" s="1">
        <f t="shared" ca="1" si="3"/>
        <v>32</v>
      </c>
      <c r="AP6" s="1">
        <f t="shared" ca="1" si="3"/>
        <v>28</v>
      </c>
      <c r="AQ6" s="1">
        <f t="shared" ca="1" si="4"/>
        <v>13</v>
      </c>
      <c r="AR6" s="1">
        <f t="shared" ca="1" si="4"/>
        <v>26</v>
      </c>
      <c r="AS6" s="1">
        <f t="shared" ca="1" si="4"/>
        <v>24</v>
      </c>
      <c r="AT6" s="1">
        <f t="shared" ca="1" si="4"/>
        <v>10</v>
      </c>
      <c r="AU6" s="1">
        <f t="shared" ca="1" si="4"/>
        <v>13</v>
      </c>
      <c r="AV6" s="1">
        <f t="shared" ca="1" si="4"/>
        <v>3</v>
      </c>
      <c r="AW6" s="1">
        <f t="shared" ca="1" si="4"/>
        <v>18</v>
      </c>
      <c r="AX6" s="1">
        <f t="shared" ca="1" si="4"/>
        <v>5</v>
      </c>
      <c r="AY6" s="1">
        <f t="shared" ca="1" si="4"/>
        <v>3</v>
      </c>
      <c r="AZ6" s="1">
        <f t="shared" ca="1" si="4"/>
        <v>31</v>
      </c>
      <c r="BA6" s="1">
        <f t="shared" ca="1" si="5"/>
        <v>15</v>
      </c>
      <c r="BB6" s="1">
        <f t="shared" ca="1" si="5"/>
        <v>24</v>
      </c>
      <c r="BC6" s="1">
        <f t="shared" ca="1" si="5"/>
        <v>19</v>
      </c>
      <c r="BD6" s="1">
        <f t="shared" ca="1" si="5"/>
        <v>11</v>
      </c>
      <c r="BE6" s="1">
        <f t="shared" ca="1" si="5"/>
        <v>13</v>
      </c>
      <c r="BF6" s="1">
        <f t="shared" ca="1" si="5"/>
        <v>26</v>
      </c>
      <c r="BG6" s="1">
        <f t="shared" ca="1" si="5"/>
        <v>24</v>
      </c>
      <c r="BH6" s="1">
        <f t="shared" ca="1" si="5"/>
        <v>29</v>
      </c>
      <c r="BI6" s="1">
        <f t="shared" ca="1" si="5"/>
        <v>24</v>
      </c>
      <c r="BJ6" s="1">
        <f t="shared" ca="1" si="5"/>
        <v>8</v>
      </c>
      <c r="BK6" s="1">
        <f t="shared" ca="1" si="6"/>
        <v>18</v>
      </c>
      <c r="BL6" s="1">
        <f t="shared" ca="1" si="6"/>
        <v>2</v>
      </c>
      <c r="BM6" s="1">
        <f t="shared" ca="1" si="6"/>
        <v>14</v>
      </c>
      <c r="BN6" s="1">
        <f t="shared" ca="1" si="6"/>
        <v>30</v>
      </c>
      <c r="BO6" s="1">
        <f t="shared" ca="1" si="6"/>
        <v>4</v>
      </c>
      <c r="BP6" s="1">
        <f t="shared" ca="1" si="6"/>
        <v>26</v>
      </c>
      <c r="BQ6" s="1">
        <f t="shared" ca="1" si="6"/>
        <v>30</v>
      </c>
      <c r="BR6" s="1">
        <f t="shared" ca="1" si="6"/>
        <v>32</v>
      </c>
      <c r="BS6" s="1">
        <f t="shared" ca="1" si="6"/>
        <v>15</v>
      </c>
      <c r="BT6" s="1">
        <f t="shared" ca="1" si="6"/>
        <v>5</v>
      </c>
      <c r="BU6" s="1">
        <f t="shared" ca="1" si="7"/>
        <v>8</v>
      </c>
      <c r="BV6" s="1">
        <f t="shared" ca="1" si="7"/>
        <v>17</v>
      </c>
      <c r="BW6" s="1">
        <f t="shared" ca="1" si="7"/>
        <v>7</v>
      </c>
      <c r="BX6" s="1">
        <f t="shared" ca="1" si="7"/>
        <v>4</v>
      </c>
      <c r="BY6" s="1">
        <f t="shared" ca="1" si="7"/>
        <v>20</v>
      </c>
      <c r="BZ6" s="1">
        <f t="shared" ca="1" si="7"/>
        <v>6</v>
      </c>
    </row>
    <row r="7" spans="1:78" x14ac:dyDescent="0.25">
      <c r="A7">
        <v>2016</v>
      </c>
      <c r="B7" t="s">
        <v>6</v>
      </c>
      <c r="C7" s="1">
        <f t="shared" ca="1" si="0"/>
        <v>15</v>
      </c>
      <c r="D7" s="1">
        <f t="shared" ca="1" si="0"/>
        <v>21</v>
      </c>
      <c r="E7" s="1">
        <f t="shared" ca="1" si="0"/>
        <v>11</v>
      </c>
      <c r="F7" s="1">
        <f t="shared" ca="1" si="0"/>
        <v>30</v>
      </c>
      <c r="G7" s="1">
        <f t="shared" ca="1" si="0"/>
        <v>21</v>
      </c>
      <c r="H7" s="1">
        <f t="shared" ca="1" si="0"/>
        <v>3</v>
      </c>
      <c r="I7" s="1">
        <f t="shared" ca="1" si="0"/>
        <v>28</v>
      </c>
      <c r="J7" s="1">
        <f t="shared" ca="1" si="0"/>
        <v>27</v>
      </c>
      <c r="K7" s="1">
        <f t="shared" ca="1" si="0"/>
        <v>29</v>
      </c>
      <c r="L7" s="1">
        <f t="shared" ca="1" si="0"/>
        <v>25</v>
      </c>
      <c r="M7" s="1">
        <f t="shared" ca="1" si="1"/>
        <v>8</v>
      </c>
      <c r="N7" s="1">
        <f t="shared" ca="1" si="1"/>
        <v>2</v>
      </c>
      <c r="O7" s="1">
        <f t="shared" ca="1" si="1"/>
        <v>11</v>
      </c>
      <c r="P7" s="1">
        <f t="shared" ca="1" si="1"/>
        <v>31</v>
      </c>
      <c r="Q7" s="1">
        <f t="shared" ca="1" si="1"/>
        <v>7</v>
      </c>
      <c r="R7" s="1">
        <f t="shared" ca="1" si="1"/>
        <v>9</v>
      </c>
      <c r="S7" s="1">
        <f t="shared" ca="1" si="1"/>
        <v>26</v>
      </c>
      <c r="T7" s="1">
        <f t="shared" ca="1" si="1"/>
        <v>20</v>
      </c>
      <c r="U7" s="1">
        <f t="shared" ca="1" si="1"/>
        <v>3</v>
      </c>
      <c r="V7" s="1">
        <f t="shared" ca="1" si="1"/>
        <v>8</v>
      </c>
      <c r="W7" s="1">
        <f t="shared" ca="1" si="2"/>
        <v>19</v>
      </c>
      <c r="X7" s="1">
        <f t="shared" ca="1" si="2"/>
        <v>20</v>
      </c>
      <c r="Y7" s="1">
        <f t="shared" ca="1" si="2"/>
        <v>31</v>
      </c>
      <c r="Z7" s="1">
        <f t="shared" ca="1" si="2"/>
        <v>5</v>
      </c>
      <c r="AA7" s="1">
        <f t="shared" ca="1" si="2"/>
        <v>30</v>
      </c>
      <c r="AB7" s="1">
        <f t="shared" ca="1" si="2"/>
        <v>29</v>
      </c>
      <c r="AC7" s="1">
        <f t="shared" ca="1" si="2"/>
        <v>30</v>
      </c>
      <c r="AD7" s="1">
        <f t="shared" ca="1" si="2"/>
        <v>25</v>
      </c>
      <c r="AE7" s="1">
        <f t="shared" ca="1" si="2"/>
        <v>12</v>
      </c>
      <c r="AF7" s="1">
        <f t="shared" ca="1" si="2"/>
        <v>20</v>
      </c>
      <c r="AG7" s="1">
        <f t="shared" ca="1" si="3"/>
        <v>13</v>
      </c>
      <c r="AH7" s="1">
        <f t="shared" ca="1" si="3"/>
        <v>2</v>
      </c>
      <c r="AI7" s="1">
        <f t="shared" ca="1" si="3"/>
        <v>5</v>
      </c>
      <c r="AJ7" s="1">
        <f t="shared" ca="1" si="3"/>
        <v>10</v>
      </c>
      <c r="AK7" s="1">
        <f t="shared" ca="1" si="3"/>
        <v>8</v>
      </c>
      <c r="AL7" s="1">
        <f t="shared" ca="1" si="3"/>
        <v>4</v>
      </c>
      <c r="AM7" s="1">
        <f t="shared" ca="1" si="3"/>
        <v>23</v>
      </c>
      <c r="AN7" s="1">
        <f t="shared" ca="1" si="3"/>
        <v>1</v>
      </c>
      <c r="AO7" s="1">
        <f t="shared" ca="1" si="3"/>
        <v>18</v>
      </c>
      <c r="AP7" s="1">
        <f t="shared" ca="1" si="3"/>
        <v>6</v>
      </c>
      <c r="AQ7" s="1">
        <f t="shared" ca="1" si="4"/>
        <v>19</v>
      </c>
      <c r="AR7" s="1">
        <f t="shared" ca="1" si="4"/>
        <v>15</v>
      </c>
      <c r="AS7" s="1">
        <f t="shared" ca="1" si="4"/>
        <v>13</v>
      </c>
      <c r="AT7" s="1">
        <f t="shared" ca="1" si="4"/>
        <v>12</v>
      </c>
      <c r="AU7" s="1">
        <f t="shared" ca="1" si="4"/>
        <v>13</v>
      </c>
      <c r="AV7" s="1">
        <f t="shared" ca="1" si="4"/>
        <v>1</v>
      </c>
      <c r="AW7" s="1">
        <f t="shared" ca="1" si="4"/>
        <v>20</v>
      </c>
      <c r="AX7" s="1">
        <f t="shared" ca="1" si="4"/>
        <v>6</v>
      </c>
      <c r="AY7" s="1">
        <f t="shared" ca="1" si="4"/>
        <v>12</v>
      </c>
      <c r="AZ7" s="1">
        <f t="shared" ca="1" si="4"/>
        <v>7</v>
      </c>
      <c r="BA7" s="1">
        <f t="shared" ca="1" si="5"/>
        <v>18</v>
      </c>
      <c r="BB7" s="1">
        <f t="shared" ca="1" si="5"/>
        <v>6</v>
      </c>
      <c r="BC7" s="1">
        <f t="shared" ca="1" si="5"/>
        <v>5</v>
      </c>
      <c r="BD7" s="1">
        <f t="shared" ca="1" si="5"/>
        <v>25</v>
      </c>
      <c r="BE7" s="1">
        <f t="shared" ca="1" si="5"/>
        <v>5</v>
      </c>
      <c r="BF7" s="1">
        <f t="shared" ca="1" si="5"/>
        <v>6</v>
      </c>
      <c r="BG7" s="1">
        <f t="shared" ca="1" si="5"/>
        <v>23</v>
      </c>
      <c r="BH7" s="1">
        <f t="shared" ca="1" si="5"/>
        <v>26</v>
      </c>
      <c r="BI7" s="1">
        <f t="shared" ca="1" si="5"/>
        <v>13</v>
      </c>
      <c r="BJ7" s="1">
        <f t="shared" ca="1" si="5"/>
        <v>23</v>
      </c>
      <c r="BK7" s="1">
        <f t="shared" ca="1" si="6"/>
        <v>14</v>
      </c>
      <c r="BL7" s="1">
        <f t="shared" ca="1" si="6"/>
        <v>9</v>
      </c>
      <c r="BM7" s="1">
        <f t="shared" ca="1" si="6"/>
        <v>16</v>
      </c>
      <c r="BN7" s="1">
        <f t="shared" ca="1" si="6"/>
        <v>4</v>
      </c>
      <c r="BO7" s="1">
        <f t="shared" ca="1" si="6"/>
        <v>13</v>
      </c>
      <c r="BP7" s="1">
        <f t="shared" ca="1" si="6"/>
        <v>9</v>
      </c>
      <c r="BQ7" s="1">
        <f t="shared" ca="1" si="6"/>
        <v>22</v>
      </c>
      <c r="BR7" s="1">
        <f t="shared" ca="1" si="6"/>
        <v>3</v>
      </c>
      <c r="BS7" s="1">
        <f t="shared" ca="1" si="6"/>
        <v>8</v>
      </c>
      <c r="BT7" s="1">
        <f t="shared" ca="1" si="6"/>
        <v>13</v>
      </c>
      <c r="BU7" s="1">
        <f t="shared" ca="1" si="7"/>
        <v>13</v>
      </c>
      <c r="BV7" s="1">
        <f t="shared" ca="1" si="7"/>
        <v>10</v>
      </c>
      <c r="BW7" s="1">
        <f t="shared" ca="1" si="7"/>
        <v>19</v>
      </c>
      <c r="BX7" s="1">
        <f t="shared" ca="1" si="7"/>
        <v>30</v>
      </c>
      <c r="BY7" s="1">
        <f t="shared" ca="1" si="7"/>
        <v>8</v>
      </c>
      <c r="BZ7" s="1">
        <f t="shared" ca="1" si="7"/>
        <v>4</v>
      </c>
    </row>
    <row r="8" spans="1:78" x14ac:dyDescent="0.25">
      <c r="A8">
        <v>2016</v>
      </c>
      <c r="B8" t="s">
        <v>7</v>
      </c>
      <c r="C8" s="1">
        <f t="shared" ca="1" si="0"/>
        <v>7</v>
      </c>
      <c r="D8" s="1">
        <f t="shared" ca="1" si="0"/>
        <v>3</v>
      </c>
      <c r="E8" s="1">
        <f t="shared" ca="1" si="0"/>
        <v>4</v>
      </c>
      <c r="F8" s="1">
        <f t="shared" ca="1" si="0"/>
        <v>26</v>
      </c>
      <c r="G8" s="1">
        <f t="shared" ca="1" si="0"/>
        <v>16</v>
      </c>
      <c r="H8" s="1">
        <f t="shared" ca="1" si="0"/>
        <v>13</v>
      </c>
      <c r="I8" s="1">
        <f t="shared" ca="1" si="0"/>
        <v>6</v>
      </c>
      <c r="J8" s="1">
        <f t="shared" ca="1" si="0"/>
        <v>17</v>
      </c>
      <c r="K8" s="1">
        <f t="shared" ca="1" si="0"/>
        <v>19</v>
      </c>
      <c r="L8" s="1">
        <f t="shared" ca="1" si="0"/>
        <v>28</v>
      </c>
      <c r="M8" s="1">
        <f t="shared" ca="1" si="1"/>
        <v>14</v>
      </c>
      <c r="N8" s="1">
        <f t="shared" ca="1" si="1"/>
        <v>13</v>
      </c>
      <c r="O8" s="1">
        <f t="shared" ca="1" si="1"/>
        <v>10</v>
      </c>
      <c r="P8" s="1">
        <f t="shared" ca="1" si="1"/>
        <v>30</v>
      </c>
      <c r="Q8" s="1">
        <f t="shared" ca="1" si="1"/>
        <v>17</v>
      </c>
      <c r="R8" s="1">
        <f t="shared" ca="1" si="1"/>
        <v>11</v>
      </c>
      <c r="S8" s="1">
        <f t="shared" ca="1" si="1"/>
        <v>31</v>
      </c>
      <c r="T8" s="1">
        <f t="shared" ca="1" si="1"/>
        <v>12</v>
      </c>
      <c r="U8" s="1">
        <f t="shared" ca="1" si="1"/>
        <v>5</v>
      </c>
      <c r="V8" s="1">
        <f t="shared" ca="1" si="1"/>
        <v>15</v>
      </c>
      <c r="W8" s="1">
        <f t="shared" ca="1" si="2"/>
        <v>27</v>
      </c>
      <c r="X8" s="1">
        <f t="shared" ca="1" si="2"/>
        <v>10</v>
      </c>
      <c r="Y8" s="1">
        <f t="shared" ca="1" si="2"/>
        <v>23</v>
      </c>
      <c r="Z8" s="1">
        <f t="shared" ca="1" si="2"/>
        <v>24</v>
      </c>
      <c r="AA8" s="1">
        <f t="shared" ca="1" si="2"/>
        <v>14</v>
      </c>
      <c r="AB8" s="1">
        <f t="shared" ca="1" si="2"/>
        <v>19</v>
      </c>
      <c r="AC8" s="1">
        <f t="shared" ca="1" si="2"/>
        <v>29</v>
      </c>
      <c r="AD8" s="1">
        <f t="shared" ca="1" si="2"/>
        <v>31</v>
      </c>
      <c r="AE8" s="1">
        <f t="shared" ca="1" si="2"/>
        <v>13</v>
      </c>
      <c r="AF8" s="1">
        <f t="shared" ca="1" si="2"/>
        <v>24</v>
      </c>
      <c r="AG8" s="1">
        <f t="shared" ca="1" si="3"/>
        <v>6</v>
      </c>
      <c r="AH8" s="1">
        <f t="shared" ca="1" si="3"/>
        <v>15</v>
      </c>
      <c r="AI8" s="1">
        <f t="shared" ca="1" si="3"/>
        <v>19</v>
      </c>
      <c r="AJ8" s="1">
        <f t="shared" ca="1" si="3"/>
        <v>9</v>
      </c>
      <c r="AK8" s="1">
        <f t="shared" ca="1" si="3"/>
        <v>13</v>
      </c>
      <c r="AL8" s="1">
        <f t="shared" ca="1" si="3"/>
        <v>20</v>
      </c>
      <c r="AM8" s="1">
        <f t="shared" ca="1" si="3"/>
        <v>17</v>
      </c>
      <c r="AN8" s="1">
        <f t="shared" ca="1" si="3"/>
        <v>16</v>
      </c>
      <c r="AO8" s="1">
        <f t="shared" ca="1" si="3"/>
        <v>4</v>
      </c>
      <c r="AP8" s="1">
        <f t="shared" ca="1" si="3"/>
        <v>18</v>
      </c>
      <c r="AQ8" s="1">
        <f t="shared" ca="1" si="4"/>
        <v>21</v>
      </c>
      <c r="AR8" s="1">
        <f t="shared" ca="1" si="4"/>
        <v>10</v>
      </c>
      <c r="AS8" s="1">
        <f t="shared" ca="1" si="4"/>
        <v>11</v>
      </c>
      <c r="AT8" s="1">
        <f t="shared" ca="1" si="4"/>
        <v>22</v>
      </c>
      <c r="AU8" s="1">
        <f t="shared" ca="1" si="4"/>
        <v>22</v>
      </c>
      <c r="AV8" s="1">
        <f t="shared" ca="1" si="4"/>
        <v>24</v>
      </c>
      <c r="AW8" s="1">
        <f t="shared" ca="1" si="4"/>
        <v>18</v>
      </c>
      <c r="AX8" s="1">
        <f t="shared" ca="1" si="4"/>
        <v>21</v>
      </c>
      <c r="AY8" s="1">
        <f t="shared" ca="1" si="4"/>
        <v>12</v>
      </c>
      <c r="AZ8" s="1">
        <f t="shared" ca="1" si="4"/>
        <v>18</v>
      </c>
      <c r="BA8" s="1">
        <f t="shared" ca="1" si="5"/>
        <v>9</v>
      </c>
      <c r="BB8" s="1">
        <f t="shared" ca="1" si="5"/>
        <v>7</v>
      </c>
      <c r="BC8" s="1">
        <f t="shared" ca="1" si="5"/>
        <v>6</v>
      </c>
      <c r="BD8" s="1">
        <f t="shared" ca="1" si="5"/>
        <v>3</v>
      </c>
      <c r="BE8" s="1">
        <f t="shared" ca="1" si="5"/>
        <v>5</v>
      </c>
      <c r="BF8" s="1">
        <f t="shared" ca="1" si="5"/>
        <v>28</v>
      </c>
      <c r="BG8" s="1">
        <f t="shared" ca="1" si="5"/>
        <v>28</v>
      </c>
      <c r="BH8" s="1">
        <f t="shared" ca="1" si="5"/>
        <v>13</v>
      </c>
      <c r="BI8" s="1">
        <f t="shared" ca="1" si="5"/>
        <v>26</v>
      </c>
      <c r="BJ8" s="1">
        <f t="shared" ca="1" si="5"/>
        <v>21</v>
      </c>
      <c r="BK8" s="1">
        <f t="shared" ca="1" si="6"/>
        <v>28</v>
      </c>
      <c r="BL8" s="1">
        <f t="shared" ca="1" si="6"/>
        <v>11</v>
      </c>
      <c r="BM8" s="1">
        <f t="shared" ca="1" si="6"/>
        <v>16</v>
      </c>
      <c r="BN8" s="1">
        <f t="shared" ca="1" si="6"/>
        <v>18</v>
      </c>
      <c r="BO8" s="1">
        <f t="shared" ca="1" si="6"/>
        <v>4</v>
      </c>
      <c r="BP8" s="1">
        <f t="shared" ca="1" si="6"/>
        <v>8</v>
      </c>
      <c r="BQ8" s="1">
        <f t="shared" ca="1" si="6"/>
        <v>12</v>
      </c>
      <c r="BR8" s="1">
        <f t="shared" ca="1" si="6"/>
        <v>24</v>
      </c>
      <c r="BS8" s="1">
        <f t="shared" ca="1" si="6"/>
        <v>13</v>
      </c>
      <c r="BT8" s="1">
        <f t="shared" ca="1" si="6"/>
        <v>30</v>
      </c>
      <c r="BU8" s="1">
        <f t="shared" ca="1" si="7"/>
        <v>9</v>
      </c>
      <c r="BV8" s="1">
        <f t="shared" ca="1" si="7"/>
        <v>10</v>
      </c>
      <c r="BW8" s="1">
        <f t="shared" ca="1" si="7"/>
        <v>23</v>
      </c>
      <c r="BX8" s="1">
        <f t="shared" ca="1" si="7"/>
        <v>27</v>
      </c>
      <c r="BY8" s="1">
        <f t="shared" ca="1" si="7"/>
        <v>31</v>
      </c>
      <c r="BZ8" s="1">
        <f t="shared" ca="1" si="7"/>
        <v>1</v>
      </c>
    </row>
    <row r="9" spans="1:78" x14ac:dyDescent="0.25">
      <c r="A9">
        <v>2016</v>
      </c>
      <c r="B9" t="s">
        <v>8</v>
      </c>
      <c r="C9" s="1">
        <f t="shared" ca="1" si="0"/>
        <v>26</v>
      </c>
      <c r="D9" s="1">
        <f t="shared" ca="1" si="0"/>
        <v>4</v>
      </c>
      <c r="E9" s="1">
        <f t="shared" ca="1" si="0"/>
        <v>11</v>
      </c>
      <c r="F9" s="1">
        <f t="shared" ca="1" si="0"/>
        <v>30</v>
      </c>
      <c r="G9" s="1">
        <f t="shared" ca="1" si="0"/>
        <v>7</v>
      </c>
      <c r="H9" s="1">
        <f t="shared" ca="1" si="0"/>
        <v>22</v>
      </c>
      <c r="I9" s="1">
        <f t="shared" ca="1" si="0"/>
        <v>20</v>
      </c>
      <c r="J9" s="1">
        <f t="shared" ca="1" si="0"/>
        <v>11</v>
      </c>
      <c r="K9" s="1">
        <f t="shared" ca="1" si="0"/>
        <v>13</v>
      </c>
      <c r="L9" s="1">
        <f t="shared" ca="1" si="0"/>
        <v>13</v>
      </c>
      <c r="M9" s="1">
        <f t="shared" ca="1" si="1"/>
        <v>1</v>
      </c>
      <c r="N9" s="1">
        <f t="shared" ca="1" si="1"/>
        <v>32</v>
      </c>
      <c r="O9" s="1">
        <f t="shared" ca="1" si="1"/>
        <v>10</v>
      </c>
      <c r="P9" s="1">
        <f t="shared" ca="1" si="1"/>
        <v>12</v>
      </c>
      <c r="Q9" s="1">
        <f t="shared" ca="1" si="1"/>
        <v>20</v>
      </c>
      <c r="R9" s="1">
        <f t="shared" ca="1" si="1"/>
        <v>16</v>
      </c>
      <c r="S9" s="1">
        <f t="shared" ca="1" si="1"/>
        <v>7</v>
      </c>
      <c r="T9" s="1">
        <f t="shared" ca="1" si="1"/>
        <v>29</v>
      </c>
      <c r="U9" s="1">
        <f t="shared" ca="1" si="1"/>
        <v>21</v>
      </c>
      <c r="V9" s="1">
        <f t="shared" ca="1" si="1"/>
        <v>23</v>
      </c>
      <c r="W9" s="1">
        <f t="shared" ca="1" si="2"/>
        <v>13</v>
      </c>
      <c r="X9" s="1">
        <f t="shared" ca="1" si="2"/>
        <v>4</v>
      </c>
      <c r="Y9" s="1">
        <f t="shared" ca="1" si="2"/>
        <v>4</v>
      </c>
      <c r="Z9" s="1">
        <f t="shared" ca="1" si="2"/>
        <v>25</v>
      </c>
      <c r="AA9" s="1">
        <f t="shared" ca="1" si="2"/>
        <v>19</v>
      </c>
      <c r="AB9" s="1">
        <f t="shared" ca="1" si="2"/>
        <v>10</v>
      </c>
      <c r="AC9" s="1">
        <f t="shared" ca="1" si="2"/>
        <v>26</v>
      </c>
      <c r="AD9" s="1">
        <f t="shared" ca="1" si="2"/>
        <v>13</v>
      </c>
      <c r="AE9" s="1">
        <f t="shared" ca="1" si="2"/>
        <v>10</v>
      </c>
      <c r="AF9" s="1">
        <f t="shared" ca="1" si="2"/>
        <v>27</v>
      </c>
      <c r="AG9" s="1">
        <f t="shared" ca="1" si="3"/>
        <v>5</v>
      </c>
      <c r="AH9" s="1">
        <f t="shared" ca="1" si="3"/>
        <v>22</v>
      </c>
      <c r="AI9" s="1">
        <f t="shared" ca="1" si="3"/>
        <v>23</v>
      </c>
      <c r="AJ9" s="1">
        <f t="shared" ca="1" si="3"/>
        <v>7</v>
      </c>
      <c r="AK9" s="1">
        <f t="shared" ca="1" si="3"/>
        <v>27</v>
      </c>
      <c r="AL9" s="1">
        <f t="shared" ca="1" si="3"/>
        <v>5</v>
      </c>
      <c r="AM9" s="1">
        <f t="shared" ca="1" si="3"/>
        <v>8</v>
      </c>
      <c r="AN9" s="1">
        <f t="shared" ca="1" si="3"/>
        <v>10</v>
      </c>
      <c r="AO9" s="1">
        <f t="shared" ca="1" si="3"/>
        <v>11</v>
      </c>
      <c r="AP9" s="1">
        <f t="shared" ca="1" si="3"/>
        <v>13</v>
      </c>
      <c r="AQ9" s="1">
        <f t="shared" ca="1" si="4"/>
        <v>31</v>
      </c>
      <c r="AR9" s="1">
        <f t="shared" ca="1" si="4"/>
        <v>32</v>
      </c>
      <c r="AS9" s="1">
        <f t="shared" ca="1" si="4"/>
        <v>18</v>
      </c>
      <c r="AT9" s="1">
        <f t="shared" ca="1" si="4"/>
        <v>22</v>
      </c>
      <c r="AU9" s="1">
        <f t="shared" ca="1" si="4"/>
        <v>10</v>
      </c>
      <c r="AV9" s="1">
        <f t="shared" ca="1" si="4"/>
        <v>17</v>
      </c>
      <c r="AW9" s="1">
        <f t="shared" ca="1" si="4"/>
        <v>7</v>
      </c>
      <c r="AX9" s="1">
        <f t="shared" ca="1" si="4"/>
        <v>6</v>
      </c>
      <c r="AY9" s="1">
        <f t="shared" ca="1" si="4"/>
        <v>29</v>
      </c>
      <c r="AZ9" s="1">
        <f t="shared" ca="1" si="4"/>
        <v>25</v>
      </c>
      <c r="BA9" s="1">
        <f t="shared" ca="1" si="5"/>
        <v>12</v>
      </c>
      <c r="BB9" s="1">
        <f t="shared" ca="1" si="5"/>
        <v>22</v>
      </c>
      <c r="BC9" s="1">
        <f t="shared" ca="1" si="5"/>
        <v>9</v>
      </c>
      <c r="BD9" s="1">
        <f t="shared" ca="1" si="5"/>
        <v>20</v>
      </c>
      <c r="BE9" s="1">
        <f t="shared" ca="1" si="5"/>
        <v>12</v>
      </c>
      <c r="BF9" s="1">
        <f t="shared" ca="1" si="5"/>
        <v>13</v>
      </c>
      <c r="BG9" s="1">
        <f t="shared" ca="1" si="5"/>
        <v>16</v>
      </c>
      <c r="BH9" s="1">
        <f t="shared" ca="1" si="5"/>
        <v>13</v>
      </c>
      <c r="BI9" s="1">
        <f t="shared" ca="1" si="5"/>
        <v>16</v>
      </c>
      <c r="BJ9" s="1">
        <f t="shared" ca="1" si="5"/>
        <v>31</v>
      </c>
      <c r="BK9" s="1">
        <f t="shared" ca="1" si="6"/>
        <v>4</v>
      </c>
      <c r="BL9" s="1">
        <f t="shared" ca="1" si="6"/>
        <v>32</v>
      </c>
      <c r="BM9" s="1">
        <f t="shared" ca="1" si="6"/>
        <v>31</v>
      </c>
      <c r="BN9" s="1">
        <f t="shared" ca="1" si="6"/>
        <v>16</v>
      </c>
      <c r="BO9" s="1">
        <f t="shared" ca="1" si="6"/>
        <v>3</v>
      </c>
      <c r="BP9" s="1">
        <f t="shared" ca="1" si="6"/>
        <v>9</v>
      </c>
      <c r="BQ9" s="1">
        <f t="shared" ca="1" si="6"/>
        <v>17</v>
      </c>
      <c r="BR9" s="1">
        <f t="shared" ca="1" si="6"/>
        <v>4</v>
      </c>
      <c r="BS9" s="1">
        <f t="shared" ca="1" si="6"/>
        <v>22</v>
      </c>
      <c r="BT9" s="1">
        <f t="shared" ca="1" si="6"/>
        <v>11</v>
      </c>
      <c r="BU9" s="1">
        <f t="shared" ca="1" si="7"/>
        <v>10</v>
      </c>
      <c r="BV9" s="1">
        <f t="shared" ca="1" si="7"/>
        <v>20</v>
      </c>
      <c r="BW9" s="1">
        <f t="shared" ca="1" si="7"/>
        <v>18</v>
      </c>
      <c r="BX9" s="1">
        <f t="shared" ca="1" si="7"/>
        <v>21</v>
      </c>
      <c r="BY9" s="1">
        <f t="shared" ca="1" si="7"/>
        <v>14</v>
      </c>
      <c r="BZ9" s="1">
        <f t="shared" ca="1" si="7"/>
        <v>7</v>
      </c>
    </row>
    <row r="10" spans="1:78" x14ac:dyDescent="0.25">
      <c r="A10">
        <v>2016</v>
      </c>
      <c r="B10" t="s">
        <v>9</v>
      </c>
      <c r="C10" s="1">
        <f t="shared" ca="1" si="0"/>
        <v>17</v>
      </c>
      <c r="D10" s="1">
        <f t="shared" ca="1" si="0"/>
        <v>4</v>
      </c>
      <c r="E10" s="1">
        <f t="shared" ca="1" si="0"/>
        <v>31</v>
      </c>
      <c r="F10" s="1">
        <f t="shared" ca="1" si="0"/>
        <v>7</v>
      </c>
      <c r="G10" s="1">
        <f t="shared" ca="1" si="0"/>
        <v>24</v>
      </c>
      <c r="H10" s="1">
        <f t="shared" ca="1" si="0"/>
        <v>20</v>
      </c>
      <c r="I10" s="1">
        <f t="shared" ca="1" si="0"/>
        <v>20</v>
      </c>
      <c r="J10" s="1">
        <f t="shared" ca="1" si="0"/>
        <v>23</v>
      </c>
      <c r="K10" s="1">
        <f t="shared" ca="1" si="0"/>
        <v>21</v>
      </c>
      <c r="L10" s="1">
        <f t="shared" ca="1" si="0"/>
        <v>15</v>
      </c>
      <c r="M10" s="1">
        <f t="shared" ca="1" si="1"/>
        <v>23</v>
      </c>
      <c r="N10" s="1">
        <f t="shared" ca="1" si="1"/>
        <v>6</v>
      </c>
      <c r="O10" s="1">
        <f t="shared" ca="1" si="1"/>
        <v>32</v>
      </c>
      <c r="P10" s="1">
        <f t="shared" ca="1" si="1"/>
        <v>2</v>
      </c>
      <c r="Q10" s="1">
        <f t="shared" ca="1" si="1"/>
        <v>3</v>
      </c>
      <c r="R10" s="1">
        <f t="shared" ca="1" si="1"/>
        <v>12</v>
      </c>
      <c r="S10" s="1">
        <f t="shared" ca="1" si="1"/>
        <v>10</v>
      </c>
      <c r="T10" s="1">
        <f t="shared" ca="1" si="1"/>
        <v>24</v>
      </c>
      <c r="U10" s="1">
        <f t="shared" ca="1" si="1"/>
        <v>3</v>
      </c>
      <c r="V10" s="1">
        <f t="shared" ca="1" si="1"/>
        <v>3</v>
      </c>
      <c r="W10" s="1">
        <f t="shared" ca="1" si="2"/>
        <v>21</v>
      </c>
      <c r="X10" s="1">
        <f t="shared" ca="1" si="2"/>
        <v>21</v>
      </c>
      <c r="Y10" s="1">
        <f t="shared" ca="1" si="2"/>
        <v>5</v>
      </c>
      <c r="Z10" s="1">
        <f t="shared" ca="1" si="2"/>
        <v>23</v>
      </c>
      <c r="AA10" s="1">
        <f t="shared" ca="1" si="2"/>
        <v>31</v>
      </c>
      <c r="AB10" s="1">
        <f t="shared" ca="1" si="2"/>
        <v>16</v>
      </c>
      <c r="AC10" s="1">
        <f t="shared" ca="1" si="2"/>
        <v>22</v>
      </c>
      <c r="AD10" s="1">
        <f t="shared" ca="1" si="2"/>
        <v>25</v>
      </c>
      <c r="AE10" s="1">
        <f t="shared" ca="1" si="2"/>
        <v>11</v>
      </c>
      <c r="AF10" s="1">
        <f t="shared" ca="1" si="2"/>
        <v>8</v>
      </c>
      <c r="AG10" s="1">
        <f t="shared" ca="1" si="3"/>
        <v>28</v>
      </c>
      <c r="AH10" s="1">
        <f t="shared" ca="1" si="3"/>
        <v>10</v>
      </c>
      <c r="AI10" s="1">
        <f t="shared" ca="1" si="3"/>
        <v>4</v>
      </c>
      <c r="AJ10" s="1">
        <f t="shared" ca="1" si="3"/>
        <v>31</v>
      </c>
      <c r="AK10" s="1">
        <f t="shared" ca="1" si="3"/>
        <v>13</v>
      </c>
      <c r="AL10" s="1">
        <f t="shared" ca="1" si="3"/>
        <v>12</v>
      </c>
      <c r="AM10" s="1">
        <f t="shared" ca="1" si="3"/>
        <v>28</v>
      </c>
      <c r="AN10" s="1">
        <f t="shared" ca="1" si="3"/>
        <v>20</v>
      </c>
      <c r="AO10" s="1">
        <f t="shared" ca="1" si="3"/>
        <v>22</v>
      </c>
      <c r="AP10" s="1">
        <f t="shared" ca="1" si="3"/>
        <v>27</v>
      </c>
      <c r="AQ10" s="1">
        <f t="shared" ca="1" si="4"/>
        <v>31</v>
      </c>
      <c r="AR10" s="1">
        <f t="shared" ca="1" si="4"/>
        <v>24</v>
      </c>
      <c r="AS10" s="1">
        <f t="shared" ca="1" si="4"/>
        <v>14</v>
      </c>
      <c r="AT10" s="1">
        <f t="shared" ca="1" si="4"/>
        <v>16</v>
      </c>
      <c r="AU10" s="1">
        <f t="shared" ca="1" si="4"/>
        <v>18</v>
      </c>
      <c r="AV10" s="1">
        <f t="shared" ca="1" si="4"/>
        <v>28</v>
      </c>
      <c r="AW10" s="1">
        <f t="shared" ca="1" si="4"/>
        <v>11</v>
      </c>
      <c r="AX10" s="1">
        <f t="shared" ca="1" si="4"/>
        <v>23</v>
      </c>
      <c r="AY10" s="1">
        <f t="shared" ca="1" si="4"/>
        <v>12</v>
      </c>
      <c r="AZ10" s="1">
        <f t="shared" ca="1" si="4"/>
        <v>26</v>
      </c>
      <c r="BA10" s="1">
        <f t="shared" ca="1" si="5"/>
        <v>11</v>
      </c>
      <c r="BB10" s="1">
        <f t="shared" ca="1" si="5"/>
        <v>27</v>
      </c>
      <c r="BC10" s="1">
        <f t="shared" ca="1" si="5"/>
        <v>12</v>
      </c>
      <c r="BD10" s="1">
        <f t="shared" ca="1" si="5"/>
        <v>12</v>
      </c>
      <c r="BE10" s="1">
        <f t="shared" ca="1" si="5"/>
        <v>1</v>
      </c>
      <c r="BF10" s="1">
        <f t="shared" ca="1" si="5"/>
        <v>25</v>
      </c>
      <c r="BG10" s="1">
        <f t="shared" ca="1" si="5"/>
        <v>4</v>
      </c>
      <c r="BH10" s="1">
        <f t="shared" ca="1" si="5"/>
        <v>21</v>
      </c>
      <c r="BI10" s="1">
        <f t="shared" ca="1" si="5"/>
        <v>17</v>
      </c>
      <c r="BJ10" s="1">
        <f t="shared" ca="1" si="5"/>
        <v>21</v>
      </c>
      <c r="BK10" s="1">
        <f t="shared" ca="1" si="6"/>
        <v>21</v>
      </c>
      <c r="BL10" s="1">
        <f t="shared" ca="1" si="6"/>
        <v>29</v>
      </c>
      <c r="BM10" s="1">
        <f t="shared" ca="1" si="6"/>
        <v>17</v>
      </c>
      <c r="BN10" s="1">
        <f t="shared" ca="1" si="6"/>
        <v>16</v>
      </c>
      <c r="BO10" s="1">
        <f t="shared" ca="1" si="6"/>
        <v>14</v>
      </c>
      <c r="BP10" s="1">
        <f t="shared" ca="1" si="6"/>
        <v>31</v>
      </c>
      <c r="BQ10" s="1">
        <f t="shared" ca="1" si="6"/>
        <v>7</v>
      </c>
      <c r="BR10" s="1">
        <f t="shared" ca="1" si="6"/>
        <v>26</v>
      </c>
      <c r="BS10" s="1">
        <f t="shared" ca="1" si="6"/>
        <v>3</v>
      </c>
      <c r="BT10" s="1">
        <f t="shared" ca="1" si="6"/>
        <v>12</v>
      </c>
      <c r="BU10" s="1">
        <f t="shared" ca="1" si="7"/>
        <v>6</v>
      </c>
      <c r="BV10" s="1">
        <f t="shared" ca="1" si="7"/>
        <v>28</v>
      </c>
      <c r="BW10" s="1">
        <f t="shared" ca="1" si="7"/>
        <v>6</v>
      </c>
      <c r="BX10" s="1">
        <f t="shared" ca="1" si="7"/>
        <v>12</v>
      </c>
      <c r="BY10" s="1">
        <f t="shared" ca="1" si="7"/>
        <v>15</v>
      </c>
      <c r="BZ10" s="1">
        <f t="shared" ca="1" si="7"/>
        <v>7</v>
      </c>
    </row>
    <row r="11" spans="1:78" x14ac:dyDescent="0.25">
      <c r="A11">
        <v>2016</v>
      </c>
      <c r="B11" t="s">
        <v>10</v>
      </c>
      <c r="C11" s="1">
        <f t="shared" ca="1" si="0"/>
        <v>2</v>
      </c>
      <c r="D11" s="1">
        <f t="shared" ca="1" si="0"/>
        <v>17</v>
      </c>
      <c r="E11" s="1">
        <f t="shared" ca="1" si="0"/>
        <v>32</v>
      </c>
      <c r="F11" s="1">
        <f t="shared" ca="1" si="0"/>
        <v>12</v>
      </c>
      <c r="G11" s="1">
        <f t="shared" ca="1" si="0"/>
        <v>32</v>
      </c>
      <c r="H11" s="1">
        <f t="shared" ca="1" si="0"/>
        <v>25</v>
      </c>
      <c r="I11" s="1">
        <f t="shared" ca="1" si="0"/>
        <v>4</v>
      </c>
      <c r="J11" s="1">
        <f t="shared" ca="1" si="0"/>
        <v>22</v>
      </c>
      <c r="K11" s="1">
        <f t="shared" ca="1" si="0"/>
        <v>23</v>
      </c>
      <c r="L11" s="1">
        <f t="shared" ca="1" si="0"/>
        <v>22</v>
      </c>
      <c r="M11" s="1">
        <f t="shared" ca="1" si="1"/>
        <v>29</v>
      </c>
      <c r="N11" s="1">
        <f t="shared" ca="1" si="1"/>
        <v>17</v>
      </c>
      <c r="O11" s="1">
        <f t="shared" ca="1" si="1"/>
        <v>27</v>
      </c>
      <c r="P11" s="1">
        <f t="shared" ca="1" si="1"/>
        <v>22</v>
      </c>
      <c r="Q11" s="1">
        <f t="shared" ca="1" si="1"/>
        <v>13</v>
      </c>
      <c r="R11" s="1">
        <f t="shared" ca="1" si="1"/>
        <v>22</v>
      </c>
      <c r="S11" s="1">
        <f t="shared" ca="1" si="1"/>
        <v>15</v>
      </c>
      <c r="T11" s="1">
        <f t="shared" ca="1" si="1"/>
        <v>13</v>
      </c>
      <c r="U11" s="1">
        <f t="shared" ca="1" si="1"/>
        <v>11</v>
      </c>
      <c r="V11" s="1">
        <f t="shared" ca="1" si="1"/>
        <v>10</v>
      </c>
      <c r="W11" s="1">
        <f t="shared" ca="1" si="2"/>
        <v>31</v>
      </c>
      <c r="X11" s="1">
        <f t="shared" ca="1" si="2"/>
        <v>22</v>
      </c>
      <c r="Y11" s="1">
        <f t="shared" ca="1" si="2"/>
        <v>3</v>
      </c>
      <c r="Z11" s="1">
        <f t="shared" ca="1" si="2"/>
        <v>11</v>
      </c>
      <c r="AA11" s="1">
        <f t="shared" ca="1" si="2"/>
        <v>13</v>
      </c>
      <c r="AB11" s="1">
        <f t="shared" ca="1" si="2"/>
        <v>27</v>
      </c>
      <c r="AC11" s="1">
        <f t="shared" ca="1" si="2"/>
        <v>14</v>
      </c>
      <c r="AD11" s="1">
        <f t="shared" ca="1" si="2"/>
        <v>7</v>
      </c>
      <c r="AE11" s="1">
        <f t="shared" ca="1" si="2"/>
        <v>29</v>
      </c>
      <c r="AF11" s="1">
        <f t="shared" ca="1" si="2"/>
        <v>17</v>
      </c>
      <c r="AG11" s="1">
        <f t="shared" ca="1" si="3"/>
        <v>13</v>
      </c>
      <c r="AH11" s="1">
        <f t="shared" ca="1" si="3"/>
        <v>30</v>
      </c>
      <c r="AI11" s="1">
        <f t="shared" ca="1" si="3"/>
        <v>13</v>
      </c>
      <c r="AJ11" s="1">
        <f t="shared" ca="1" si="3"/>
        <v>14</v>
      </c>
      <c r="AK11" s="1">
        <f t="shared" ca="1" si="3"/>
        <v>16</v>
      </c>
      <c r="AL11" s="1">
        <f t="shared" ca="1" si="3"/>
        <v>17</v>
      </c>
      <c r="AM11" s="1">
        <f t="shared" ca="1" si="3"/>
        <v>31</v>
      </c>
      <c r="AN11" s="1">
        <f t="shared" ca="1" si="3"/>
        <v>25</v>
      </c>
      <c r="AO11" s="1">
        <f t="shared" ca="1" si="3"/>
        <v>30</v>
      </c>
      <c r="AP11" s="1">
        <f t="shared" ca="1" si="3"/>
        <v>22</v>
      </c>
      <c r="AQ11" s="1">
        <f t="shared" ca="1" si="4"/>
        <v>24</v>
      </c>
      <c r="AR11" s="1">
        <f t="shared" ca="1" si="4"/>
        <v>25</v>
      </c>
      <c r="AS11" s="1">
        <f t="shared" ca="1" si="4"/>
        <v>5</v>
      </c>
      <c r="AT11" s="1">
        <f t="shared" ca="1" si="4"/>
        <v>13</v>
      </c>
      <c r="AU11" s="1">
        <f t="shared" ca="1" si="4"/>
        <v>6</v>
      </c>
      <c r="AV11" s="1">
        <f t="shared" ca="1" si="4"/>
        <v>3</v>
      </c>
      <c r="AW11" s="1">
        <f t="shared" ca="1" si="4"/>
        <v>15</v>
      </c>
      <c r="AX11" s="1">
        <f t="shared" ca="1" si="4"/>
        <v>29</v>
      </c>
      <c r="AY11" s="1">
        <f t="shared" ca="1" si="4"/>
        <v>28</v>
      </c>
      <c r="AZ11" s="1">
        <f t="shared" ca="1" si="4"/>
        <v>9</v>
      </c>
      <c r="BA11" s="1">
        <f t="shared" ca="1" si="5"/>
        <v>29</v>
      </c>
      <c r="BB11" s="1">
        <f t="shared" ca="1" si="5"/>
        <v>21</v>
      </c>
      <c r="BC11" s="1">
        <f t="shared" ca="1" si="5"/>
        <v>15</v>
      </c>
      <c r="BD11" s="1">
        <f t="shared" ca="1" si="5"/>
        <v>11</v>
      </c>
      <c r="BE11" s="1">
        <f t="shared" ca="1" si="5"/>
        <v>3</v>
      </c>
      <c r="BF11" s="1">
        <f t="shared" ca="1" si="5"/>
        <v>23</v>
      </c>
      <c r="BG11" s="1">
        <f t="shared" ca="1" si="5"/>
        <v>11</v>
      </c>
      <c r="BH11" s="1">
        <f t="shared" ca="1" si="5"/>
        <v>14</v>
      </c>
      <c r="BI11" s="1">
        <f t="shared" ca="1" si="5"/>
        <v>18</v>
      </c>
      <c r="BJ11" s="1">
        <f t="shared" ca="1" si="5"/>
        <v>23</v>
      </c>
      <c r="BK11" s="1">
        <f t="shared" ca="1" si="6"/>
        <v>9</v>
      </c>
      <c r="BL11" s="1">
        <f t="shared" ca="1" si="6"/>
        <v>6</v>
      </c>
      <c r="BM11" s="1">
        <f t="shared" ca="1" si="6"/>
        <v>22</v>
      </c>
      <c r="BN11" s="1">
        <f t="shared" ca="1" si="6"/>
        <v>1</v>
      </c>
      <c r="BO11" s="1">
        <f t="shared" ca="1" si="6"/>
        <v>9</v>
      </c>
      <c r="BP11" s="1">
        <f t="shared" ca="1" si="6"/>
        <v>29</v>
      </c>
      <c r="BQ11" s="1">
        <f t="shared" ca="1" si="6"/>
        <v>7</v>
      </c>
      <c r="BR11" s="1">
        <f t="shared" ca="1" si="6"/>
        <v>1</v>
      </c>
      <c r="BS11" s="1">
        <f t="shared" ca="1" si="6"/>
        <v>13</v>
      </c>
      <c r="BT11" s="1">
        <f t="shared" ca="1" si="6"/>
        <v>9</v>
      </c>
      <c r="BU11" s="1">
        <f t="shared" ca="1" si="7"/>
        <v>28</v>
      </c>
      <c r="BV11" s="1">
        <f t="shared" ca="1" si="7"/>
        <v>27</v>
      </c>
      <c r="BW11" s="1">
        <f t="shared" ca="1" si="7"/>
        <v>1</v>
      </c>
      <c r="BX11" s="1">
        <f t="shared" ca="1" si="7"/>
        <v>3</v>
      </c>
      <c r="BY11" s="1">
        <f t="shared" ca="1" si="7"/>
        <v>13</v>
      </c>
      <c r="BZ11" s="1">
        <f t="shared" ca="1" si="7"/>
        <v>25</v>
      </c>
    </row>
    <row r="12" spans="1:78" x14ac:dyDescent="0.25">
      <c r="A12">
        <v>2016</v>
      </c>
      <c r="B12" t="s">
        <v>11</v>
      </c>
      <c r="C12" s="1">
        <f t="shared" ref="C12:L21" ca="1" si="8">ROUND(RAND()*31+1,0)</f>
        <v>31</v>
      </c>
      <c r="D12" s="1">
        <f t="shared" ca="1" si="8"/>
        <v>22</v>
      </c>
      <c r="E12" s="1">
        <f t="shared" ca="1" si="8"/>
        <v>10</v>
      </c>
      <c r="F12" s="1">
        <f t="shared" ca="1" si="8"/>
        <v>13</v>
      </c>
      <c r="G12" s="1">
        <f t="shared" ca="1" si="8"/>
        <v>10</v>
      </c>
      <c r="H12" s="1">
        <f t="shared" ca="1" si="8"/>
        <v>12</v>
      </c>
      <c r="I12" s="1">
        <f t="shared" ca="1" si="8"/>
        <v>12</v>
      </c>
      <c r="J12" s="1">
        <f t="shared" ca="1" si="8"/>
        <v>4</v>
      </c>
      <c r="K12" s="1">
        <f t="shared" ca="1" si="8"/>
        <v>25</v>
      </c>
      <c r="L12" s="1">
        <f t="shared" ca="1" si="8"/>
        <v>10</v>
      </c>
      <c r="M12" s="1">
        <f t="shared" ref="M12:V21" ca="1" si="9">ROUND(RAND()*31+1,0)</f>
        <v>2</v>
      </c>
      <c r="N12" s="1">
        <f t="shared" ca="1" si="9"/>
        <v>11</v>
      </c>
      <c r="O12" s="1">
        <f t="shared" ca="1" si="9"/>
        <v>20</v>
      </c>
      <c r="P12" s="1">
        <f t="shared" ca="1" si="9"/>
        <v>9</v>
      </c>
      <c r="Q12" s="1">
        <f t="shared" ca="1" si="9"/>
        <v>2</v>
      </c>
      <c r="R12" s="1">
        <f t="shared" ca="1" si="9"/>
        <v>1</v>
      </c>
      <c r="S12" s="1">
        <f t="shared" ca="1" si="9"/>
        <v>24</v>
      </c>
      <c r="T12" s="1">
        <f t="shared" ca="1" si="9"/>
        <v>26</v>
      </c>
      <c r="U12" s="1">
        <f t="shared" ca="1" si="9"/>
        <v>16</v>
      </c>
      <c r="V12" s="1">
        <f t="shared" ca="1" si="9"/>
        <v>29</v>
      </c>
      <c r="W12" s="1">
        <f t="shared" ref="W12:AF21" ca="1" si="10">ROUND(RAND()*31+1,0)</f>
        <v>20</v>
      </c>
      <c r="X12" s="1">
        <f t="shared" ca="1" si="10"/>
        <v>25</v>
      </c>
      <c r="Y12" s="1">
        <f t="shared" ca="1" si="10"/>
        <v>29</v>
      </c>
      <c r="Z12" s="1">
        <f t="shared" ca="1" si="10"/>
        <v>2</v>
      </c>
      <c r="AA12" s="1">
        <f t="shared" ca="1" si="10"/>
        <v>22</v>
      </c>
      <c r="AB12" s="1">
        <f t="shared" ca="1" si="10"/>
        <v>23</v>
      </c>
      <c r="AC12" s="1">
        <f t="shared" ca="1" si="10"/>
        <v>32</v>
      </c>
      <c r="AD12" s="1">
        <f t="shared" ca="1" si="10"/>
        <v>17</v>
      </c>
      <c r="AE12" s="1">
        <f t="shared" ca="1" si="10"/>
        <v>19</v>
      </c>
      <c r="AF12" s="1">
        <f t="shared" ca="1" si="10"/>
        <v>9</v>
      </c>
      <c r="AG12" s="1">
        <f t="shared" ref="AG12:AP21" ca="1" si="11">ROUND(RAND()*31+1,0)</f>
        <v>5</v>
      </c>
      <c r="AH12" s="1">
        <f t="shared" ca="1" si="11"/>
        <v>29</v>
      </c>
      <c r="AI12" s="1">
        <f t="shared" ca="1" si="11"/>
        <v>6</v>
      </c>
      <c r="AJ12" s="1">
        <f t="shared" ca="1" si="11"/>
        <v>25</v>
      </c>
      <c r="AK12" s="1">
        <f t="shared" ca="1" si="11"/>
        <v>19</v>
      </c>
      <c r="AL12" s="1">
        <f t="shared" ca="1" si="11"/>
        <v>14</v>
      </c>
      <c r="AM12" s="1">
        <f t="shared" ca="1" si="11"/>
        <v>15</v>
      </c>
      <c r="AN12" s="1">
        <f t="shared" ca="1" si="11"/>
        <v>16</v>
      </c>
      <c r="AO12" s="1">
        <f t="shared" ca="1" si="11"/>
        <v>9</v>
      </c>
      <c r="AP12" s="1">
        <f t="shared" ca="1" si="11"/>
        <v>14</v>
      </c>
      <c r="AQ12" s="1">
        <f t="shared" ref="AQ12:AZ21" ca="1" si="12">ROUND(RAND()*31+1,0)</f>
        <v>20</v>
      </c>
      <c r="AR12" s="1">
        <f t="shared" ca="1" si="12"/>
        <v>15</v>
      </c>
      <c r="AS12" s="1">
        <f t="shared" ca="1" si="12"/>
        <v>1</v>
      </c>
      <c r="AT12" s="1">
        <f t="shared" ca="1" si="12"/>
        <v>18</v>
      </c>
      <c r="AU12" s="1">
        <f t="shared" ca="1" si="12"/>
        <v>3</v>
      </c>
      <c r="AV12" s="1">
        <f t="shared" ca="1" si="12"/>
        <v>20</v>
      </c>
      <c r="AW12" s="1">
        <f t="shared" ca="1" si="12"/>
        <v>7</v>
      </c>
      <c r="AX12" s="1">
        <f t="shared" ca="1" si="12"/>
        <v>22</v>
      </c>
      <c r="AY12" s="1">
        <f t="shared" ca="1" si="12"/>
        <v>28</v>
      </c>
      <c r="AZ12" s="1">
        <f t="shared" ca="1" si="12"/>
        <v>2</v>
      </c>
      <c r="BA12" s="1">
        <f t="shared" ref="BA12:BJ21" ca="1" si="13">ROUND(RAND()*31+1,0)</f>
        <v>12</v>
      </c>
      <c r="BB12" s="1">
        <f t="shared" ca="1" si="13"/>
        <v>28</v>
      </c>
      <c r="BC12" s="1">
        <f t="shared" ca="1" si="13"/>
        <v>21</v>
      </c>
      <c r="BD12" s="1">
        <f t="shared" ca="1" si="13"/>
        <v>17</v>
      </c>
      <c r="BE12" s="1">
        <f t="shared" ca="1" si="13"/>
        <v>4</v>
      </c>
      <c r="BF12" s="1">
        <f t="shared" ca="1" si="13"/>
        <v>20</v>
      </c>
      <c r="BG12" s="1">
        <f t="shared" ca="1" si="13"/>
        <v>31</v>
      </c>
      <c r="BH12" s="1">
        <f t="shared" ca="1" si="13"/>
        <v>12</v>
      </c>
      <c r="BI12" s="1">
        <f t="shared" ca="1" si="13"/>
        <v>31</v>
      </c>
      <c r="BJ12" s="1">
        <f t="shared" ca="1" si="13"/>
        <v>18</v>
      </c>
      <c r="BK12" s="1">
        <f t="shared" ref="BK12:BT21" ca="1" si="14">ROUND(RAND()*31+1,0)</f>
        <v>3</v>
      </c>
      <c r="BL12" s="1">
        <f t="shared" ca="1" si="14"/>
        <v>5</v>
      </c>
      <c r="BM12" s="1">
        <f t="shared" ca="1" si="14"/>
        <v>20</v>
      </c>
      <c r="BN12" s="1">
        <f t="shared" ca="1" si="14"/>
        <v>15</v>
      </c>
      <c r="BO12" s="1">
        <f t="shared" ca="1" si="14"/>
        <v>20</v>
      </c>
      <c r="BP12" s="1">
        <f t="shared" ca="1" si="14"/>
        <v>10</v>
      </c>
      <c r="BQ12" s="1">
        <f t="shared" ca="1" si="14"/>
        <v>7</v>
      </c>
      <c r="BR12" s="1">
        <f t="shared" ca="1" si="14"/>
        <v>12</v>
      </c>
      <c r="BS12" s="1">
        <f t="shared" ca="1" si="14"/>
        <v>19</v>
      </c>
      <c r="BT12" s="1">
        <f t="shared" ca="1" si="14"/>
        <v>23</v>
      </c>
      <c r="BU12" s="1">
        <f t="shared" ref="BU12:BZ21" ca="1" si="15">ROUND(RAND()*31+1,0)</f>
        <v>9</v>
      </c>
      <c r="BV12" s="1">
        <f t="shared" ca="1" si="15"/>
        <v>11</v>
      </c>
      <c r="BW12" s="1">
        <f t="shared" ca="1" si="15"/>
        <v>6</v>
      </c>
      <c r="BX12" s="1">
        <f t="shared" ca="1" si="15"/>
        <v>16</v>
      </c>
      <c r="BY12" s="1">
        <f t="shared" ca="1" si="15"/>
        <v>16</v>
      </c>
      <c r="BZ12" s="1">
        <f t="shared" ca="1" si="15"/>
        <v>12</v>
      </c>
    </row>
    <row r="13" spans="1:78" x14ac:dyDescent="0.25">
      <c r="A13">
        <v>2016</v>
      </c>
      <c r="B13" t="s">
        <v>12</v>
      </c>
      <c r="C13" s="1">
        <f t="shared" ca="1" si="8"/>
        <v>19</v>
      </c>
      <c r="D13" s="1">
        <f t="shared" ca="1" si="8"/>
        <v>20</v>
      </c>
      <c r="E13" s="1">
        <f t="shared" ca="1" si="8"/>
        <v>31</v>
      </c>
      <c r="F13" s="1">
        <f t="shared" ca="1" si="8"/>
        <v>14</v>
      </c>
      <c r="G13" s="1">
        <f t="shared" ca="1" si="8"/>
        <v>15</v>
      </c>
      <c r="H13" s="1">
        <f t="shared" ca="1" si="8"/>
        <v>21</v>
      </c>
      <c r="I13" s="1">
        <f t="shared" ca="1" si="8"/>
        <v>5</v>
      </c>
      <c r="J13" s="1">
        <f t="shared" ca="1" si="8"/>
        <v>4</v>
      </c>
      <c r="K13" s="1">
        <f t="shared" ca="1" si="8"/>
        <v>19</v>
      </c>
      <c r="L13" s="1">
        <f t="shared" ca="1" si="8"/>
        <v>18</v>
      </c>
      <c r="M13" s="1">
        <f t="shared" ca="1" si="9"/>
        <v>2</v>
      </c>
      <c r="N13" s="1">
        <f t="shared" ca="1" si="9"/>
        <v>20</v>
      </c>
      <c r="O13" s="1">
        <f t="shared" ca="1" si="9"/>
        <v>1</v>
      </c>
      <c r="P13" s="1">
        <f t="shared" ca="1" si="9"/>
        <v>17</v>
      </c>
      <c r="Q13" s="1">
        <f t="shared" ca="1" si="9"/>
        <v>2</v>
      </c>
      <c r="R13" s="1">
        <f t="shared" ca="1" si="9"/>
        <v>19</v>
      </c>
      <c r="S13" s="1">
        <f t="shared" ca="1" si="9"/>
        <v>26</v>
      </c>
      <c r="T13" s="1">
        <f t="shared" ca="1" si="9"/>
        <v>30</v>
      </c>
      <c r="U13" s="1">
        <f t="shared" ca="1" si="9"/>
        <v>27</v>
      </c>
      <c r="V13" s="1">
        <f t="shared" ca="1" si="9"/>
        <v>14</v>
      </c>
      <c r="W13" s="1">
        <f t="shared" ca="1" si="10"/>
        <v>9</v>
      </c>
      <c r="X13" s="1">
        <f t="shared" ca="1" si="10"/>
        <v>12</v>
      </c>
      <c r="Y13" s="1">
        <f t="shared" ca="1" si="10"/>
        <v>31</v>
      </c>
      <c r="Z13" s="1">
        <f t="shared" ca="1" si="10"/>
        <v>9</v>
      </c>
      <c r="AA13" s="1">
        <f t="shared" ca="1" si="10"/>
        <v>9</v>
      </c>
      <c r="AB13" s="1">
        <f t="shared" ca="1" si="10"/>
        <v>12</v>
      </c>
      <c r="AC13" s="1">
        <f t="shared" ca="1" si="10"/>
        <v>11</v>
      </c>
      <c r="AD13" s="1">
        <f t="shared" ca="1" si="10"/>
        <v>23</v>
      </c>
      <c r="AE13" s="1">
        <f t="shared" ca="1" si="10"/>
        <v>19</v>
      </c>
      <c r="AF13" s="1">
        <f t="shared" ca="1" si="10"/>
        <v>20</v>
      </c>
      <c r="AG13" s="1">
        <f t="shared" ca="1" si="11"/>
        <v>5</v>
      </c>
      <c r="AH13" s="1">
        <f t="shared" ca="1" si="11"/>
        <v>13</v>
      </c>
      <c r="AI13" s="1">
        <f t="shared" ca="1" si="11"/>
        <v>11</v>
      </c>
      <c r="AJ13" s="1">
        <f t="shared" ca="1" si="11"/>
        <v>14</v>
      </c>
      <c r="AK13" s="1">
        <f t="shared" ca="1" si="11"/>
        <v>18</v>
      </c>
      <c r="AL13" s="1">
        <f t="shared" ca="1" si="11"/>
        <v>14</v>
      </c>
      <c r="AM13" s="1">
        <f t="shared" ca="1" si="11"/>
        <v>7</v>
      </c>
      <c r="AN13" s="1">
        <f t="shared" ca="1" si="11"/>
        <v>23</v>
      </c>
      <c r="AO13" s="1">
        <f t="shared" ca="1" si="11"/>
        <v>5</v>
      </c>
      <c r="AP13" s="1">
        <f t="shared" ca="1" si="11"/>
        <v>3</v>
      </c>
      <c r="AQ13" s="1">
        <f t="shared" ca="1" si="12"/>
        <v>7</v>
      </c>
      <c r="AR13" s="1">
        <f t="shared" ca="1" si="12"/>
        <v>30</v>
      </c>
      <c r="AS13" s="1">
        <f t="shared" ca="1" si="12"/>
        <v>14</v>
      </c>
      <c r="AT13" s="1">
        <f t="shared" ca="1" si="12"/>
        <v>12</v>
      </c>
      <c r="AU13" s="1">
        <f t="shared" ca="1" si="12"/>
        <v>29</v>
      </c>
      <c r="AV13" s="1">
        <f t="shared" ca="1" si="12"/>
        <v>16</v>
      </c>
      <c r="AW13" s="1">
        <f t="shared" ca="1" si="12"/>
        <v>27</v>
      </c>
      <c r="AX13" s="1">
        <f t="shared" ca="1" si="12"/>
        <v>28</v>
      </c>
      <c r="AY13" s="1">
        <f t="shared" ca="1" si="12"/>
        <v>12</v>
      </c>
      <c r="AZ13" s="1">
        <f t="shared" ca="1" si="12"/>
        <v>7</v>
      </c>
      <c r="BA13" s="1">
        <f t="shared" ca="1" si="13"/>
        <v>19</v>
      </c>
      <c r="BB13" s="1">
        <f t="shared" ca="1" si="13"/>
        <v>20</v>
      </c>
      <c r="BC13" s="1">
        <f t="shared" ca="1" si="13"/>
        <v>7</v>
      </c>
      <c r="BD13" s="1">
        <f t="shared" ca="1" si="13"/>
        <v>25</v>
      </c>
      <c r="BE13" s="1">
        <f t="shared" ca="1" si="13"/>
        <v>11</v>
      </c>
      <c r="BF13" s="1">
        <f t="shared" ca="1" si="13"/>
        <v>17</v>
      </c>
      <c r="BG13" s="1">
        <f t="shared" ca="1" si="13"/>
        <v>12</v>
      </c>
      <c r="BH13" s="1">
        <f t="shared" ca="1" si="13"/>
        <v>21</v>
      </c>
      <c r="BI13" s="1">
        <f t="shared" ca="1" si="13"/>
        <v>26</v>
      </c>
      <c r="BJ13" s="1">
        <f t="shared" ca="1" si="13"/>
        <v>2</v>
      </c>
      <c r="BK13" s="1">
        <f t="shared" ca="1" si="14"/>
        <v>6</v>
      </c>
      <c r="BL13" s="1">
        <f t="shared" ca="1" si="14"/>
        <v>26</v>
      </c>
      <c r="BM13" s="1">
        <f t="shared" ca="1" si="14"/>
        <v>1</v>
      </c>
      <c r="BN13" s="1">
        <f t="shared" ca="1" si="14"/>
        <v>24</v>
      </c>
      <c r="BO13" s="1">
        <f t="shared" ca="1" si="14"/>
        <v>8</v>
      </c>
      <c r="BP13" s="1">
        <f t="shared" ca="1" si="14"/>
        <v>17</v>
      </c>
      <c r="BQ13" s="1">
        <f t="shared" ca="1" si="14"/>
        <v>13</v>
      </c>
      <c r="BR13" s="1">
        <f t="shared" ca="1" si="14"/>
        <v>2</v>
      </c>
      <c r="BS13" s="1">
        <f t="shared" ca="1" si="14"/>
        <v>27</v>
      </c>
      <c r="BT13" s="1">
        <f t="shared" ca="1" si="14"/>
        <v>12</v>
      </c>
      <c r="BU13" s="1">
        <f t="shared" ca="1" si="15"/>
        <v>14</v>
      </c>
      <c r="BV13" s="1">
        <f t="shared" ca="1" si="15"/>
        <v>7</v>
      </c>
      <c r="BW13" s="1">
        <f t="shared" ca="1" si="15"/>
        <v>7</v>
      </c>
      <c r="BX13" s="1">
        <f t="shared" ca="1" si="15"/>
        <v>11</v>
      </c>
      <c r="BY13" s="1">
        <f t="shared" ca="1" si="15"/>
        <v>15</v>
      </c>
      <c r="BZ13" s="1">
        <f t="shared" ca="1" si="15"/>
        <v>9</v>
      </c>
    </row>
    <row r="14" spans="1:78" x14ac:dyDescent="0.25">
      <c r="A14">
        <v>2017</v>
      </c>
      <c r="B14" t="s">
        <v>1</v>
      </c>
      <c r="C14" s="1">
        <f t="shared" ca="1" si="8"/>
        <v>11</v>
      </c>
      <c r="D14" s="1">
        <f t="shared" ca="1" si="8"/>
        <v>32</v>
      </c>
      <c r="E14" s="1">
        <f t="shared" ca="1" si="8"/>
        <v>19</v>
      </c>
      <c r="F14" s="1">
        <f t="shared" ca="1" si="8"/>
        <v>11</v>
      </c>
      <c r="G14" s="1">
        <f t="shared" ca="1" si="8"/>
        <v>32</v>
      </c>
      <c r="H14" s="1">
        <f t="shared" ca="1" si="8"/>
        <v>6</v>
      </c>
      <c r="I14" s="1">
        <f t="shared" ca="1" si="8"/>
        <v>31</v>
      </c>
      <c r="J14" s="1">
        <f t="shared" ca="1" si="8"/>
        <v>15</v>
      </c>
      <c r="K14" s="1">
        <f t="shared" ca="1" si="8"/>
        <v>8</v>
      </c>
      <c r="L14" s="1">
        <f t="shared" ca="1" si="8"/>
        <v>13</v>
      </c>
      <c r="M14" s="1">
        <f t="shared" ca="1" si="9"/>
        <v>21</v>
      </c>
      <c r="N14" s="1">
        <f t="shared" ca="1" si="9"/>
        <v>29</v>
      </c>
      <c r="O14" s="1">
        <f t="shared" ca="1" si="9"/>
        <v>13</v>
      </c>
      <c r="P14" s="1">
        <f t="shared" ca="1" si="9"/>
        <v>25</v>
      </c>
      <c r="Q14" s="1">
        <f t="shared" ca="1" si="9"/>
        <v>30</v>
      </c>
      <c r="R14" s="1">
        <f t="shared" ca="1" si="9"/>
        <v>22</v>
      </c>
      <c r="S14" s="1">
        <f t="shared" ca="1" si="9"/>
        <v>12</v>
      </c>
      <c r="T14" s="1">
        <f t="shared" ca="1" si="9"/>
        <v>14</v>
      </c>
      <c r="U14" s="1">
        <f t="shared" ca="1" si="9"/>
        <v>16</v>
      </c>
      <c r="V14" s="1">
        <f t="shared" ca="1" si="9"/>
        <v>7</v>
      </c>
      <c r="W14" s="1">
        <f t="shared" ca="1" si="10"/>
        <v>24</v>
      </c>
      <c r="X14" s="1">
        <f t="shared" ca="1" si="10"/>
        <v>3</v>
      </c>
      <c r="Y14" s="1">
        <f t="shared" ca="1" si="10"/>
        <v>19</v>
      </c>
      <c r="Z14" s="1">
        <f t="shared" ca="1" si="10"/>
        <v>28</v>
      </c>
      <c r="AA14" s="1">
        <f t="shared" ca="1" si="10"/>
        <v>24</v>
      </c>
      <c r="AB14" s="1">
        <f t="shared" ca="1" si="10"/>
        <v>16</v>
      </c>
      <c r="AC14" s="1">
        <f t="shared" ca="1" si="10"/>
        <v>27</v>
      </c>
      <c r="AD14" s="1">
        <f t="shared" ca="1" si="10"/>
        <v>12</v>
      </c>
      <c r="AE14" s="1">
        <f t="shared" ca="1" si="10"/>
        <v>12</v>
      </c>
      <c r="AF14" s="1">
        <f t="shared" ca="1" si="10"/>
        <v>17</v>
      </c>
      <c r="AG14" s="1">
        <f t="shared" ca="1" si="11"/>
        <v>27</v>
      </c>
      <c r="AH14" s="1">
        <f t="shared" ca="1" si="11"/>
        <v>25</v>
      </c>
      <c r="AI14" s="1">
        <f t="shared" ca="1" si="11"/>
        <v>14</v>
      </c>
      <c r="AJ14" s="1">
        <f t="shared" ca="1" si="11"/>
        <v>20</v>
      </c>
      <c r="AK14" s="1">
        <f t="shared" ca="1" si="11"/>
        <v>12</v>
      </c>
      <c r="AL14" s="1">
        <f t="shared" ca="1" si="11"/>
        <v>9</v>
      </c>
      <c r="AM14" s="1">
        <f t="shared" ca="1" si="11"/>
        <v>17</v>
      </c>
      <c r="AN14" s="1">
        <f t="shared" ca="1" si="11"/>
        <v>2</v>
      </c>
      <c r="AO14" s="1">
        <f t="shared" ca="1" si="11"/>
        <v>21</v>
      </c>
      <c r="AP14" s="1">
        <f t="shared" ca="1" si="11"/>
        <v>32</v>
      </c>
      <c r="AQ14" s="1">
        <f t="shared" ca="1" si="12"/>
        <v>9</v>
      </c>
      <c r="AR14" s="1">
        <f t="shared" ca="1" si="12"/>
        <v>15</v>
      </c>
      <c r="AS14" s="1">
        <f t="shared" ca="1" si="12"/>
        <v>15</v>
      </c>
      <c r="AT14" s="1">
        <f t="shared" ca="1" si="12"/>
        <v>20</v>
      </c>
      <c r="AU14" s="1">
        <f t="shared" ca="1" si="12"/>
        <v>21</v>
      </c>
      <c r="AV14" s="1">
        <f t="shared" ca="1" si="12"/>
        <v>30</v>
      </c>
      <c r="AW14" s="1">
        <f t="shared" ca="1" si="12"/>
        <v>1</v>
      </c>
      <c r="AX14" s="1">
        <f t="shared" ca="1" si="12"/>
        <v>2</v>
      </c>
      <c r="AY14" s="1">
        <f t="shared" ca="1" si="12"/>
        <v>17</v>
      </c>
      <c r="AZ14" s="1">
        <f t="shared" ca="1" si="12"/>
        <v>26</v>
      </c>
      <c r="BA14" s="1">
        <f t="shared" ca="1" si="13"/>
        <v>8</v>
      </c>
      <c r="BB14" s="1">
        <f t="shared" ca="1" si="13"/>
        <v>5</v>
      </c>
      <c r="BC14" s="1">
        <f t="shared" ca="1" si="13"/>
        <v>9</v>
      </c>
      <c r="BD14" s="1">
        <f t="shared" ca="1" si="13"/>
        <v>21</v>
      </c>
      <c r="BE14" s="1">
        <f t="shared" ca="1" si="13"/>
        <v>18</v>
      </c>
      <c r="BF14" s="1">
        <f t="shared" ca="1" si="13"/>
        <v>13</v>
      </c>
      <c r="BG14" s="1">
        <f t="shared" ca="1" si="13"/>
        <v>13</v>
      </c>
      <c r="BH14" s="1">
        <f t="shared" ca="1" si="13"/>
        <v>24</v>
      </c>
      <c r="BI14" s="1">
        <f t="shared" ca="1" si="13"/>
        <v>6</v>
      </c>
      <c r="BJ14" s="1">
        <f t="shared" ca="1" si="13"/>
        <v>26</v>
      </c>
      <c r="BK14" s="1">
        <f t="shared" ca="1" si="14"/>
        <v>23</v>
      </c>
      <c r="BL14" s="1">
        <f t="shared" ca="1" si="14"/>
        <v>5</v>
      </c>
      <c r="BM14" s="1">
        <f t="shared" ca="1" si="14"/>
        <v>21</v>
      </c>
      <c r="BN14" s="1">
        <f t="shared" ca="1" si="14"/>
        <v>3</v>
      </c>
      <c r="BO14" s="1">
        <f t="shared" ca="1" si="14"/>
        <v>20</v>
      </c>
      <c r="BP14" s="1">
        <f t="shared" ca="1" si="14"/>
        <v>20</v>
      </c>
      <c r="BQ14" s="1">
        <f t="shared" ca="1" si="14"/>
        <v>28</v>
      </c>
      <c r="BR14" s="1">
        <f t="shared" ca="1" si="14"/>
        <v>21</v>
      </c>
      <c r="BS14" s="1">
        <f t="shared" ca="1" si="14"/>
        <v>28</v>
      </c>
      <c r="BT14" s="1">
        <f t="shared" ca="1" si="14"/>
        <v>25</v>
      </c>
      <c r="BU14" s="1">
        <f t="shared" ca="1" si="15"/>
        <v>24</v>
      </c>
      <c r="BV14" s="1">
        <f t="shared" ca="1" si="15"/>
        <v>15</v>
      </c>
      <c r="BW14" s="1">
        <f t="shared" ca="1" si="15"/>
        <v>28</v>
      </c>
      <c r="BX14" s="1">
        <f t="shared" ca="1" si="15"/>
        <v>28</v>
      </c>
      <c r="BY14" s="1">
        <f t="shared" ca="1" si="15"/>
        <v>3</v>
      </c>
      <c r="BZ14" s="1">
        <f t="shared" ca="1" si="15"/>
        <v>12</v>
      </c>
    </row>
    <row r="15" spans="1:78" x14ac:dyDescent="0.25">
      <c r="A15">
        <v>2017</v>
      </c>
      <c r="B15" t="s">
        <v>13</v>
      </c>
      <c r="C15" s="1">
        <f t="shared" ca="1" si="8"/>
        <v>12</v>
      </c>
      <c r="D15" s="1">
        <f t="shared" ca="1" si="8"/>
        <v>16</v>
      </c>
      <c r="E15" s="1">
        <f t="shared" ca="1" si="8"/>
        <v>11</v>
      </c>
      <c r="F15" s="1">
        <f t="shared" ca="1" si="8"/>
        <v>17</v>
      </c>
      <c r="G15" s="1">
        <f t="shared" ca="1" si="8"/>
        <v>13</v>
      </c>
      <c r="H15" s="1">
        <f t="shared" ca="1" si="8"/>
        <v>14</v>
      </c>
      <c r="I15" s="1">
        <f t="shared" ca="1" si="8"/>
        <v>24</v>
      </c>
      <c r="J15" s="1">
        <f t="shared" ca="1" si="8"/>
        <v>29</v>
      </c>
      <c r="K15" s="1">
        <f t="shared" ca="1" si="8"/>
        <v>18</v>
      </c>
      <c r="L15" s="1">
        <f t="shared" ca="1" si="8"/>
        <v>15</v>
      </c>
      <c r="M15" s="1">
        <f t="shared" ca="1" si="9"/>
        <v>2</v>
      </c>
      <c r="N15" s="1">
        <f t="shared" ca="1" si="9"/>
        <v>29</v>
      </c>
      <c r="O15" s="1">
        <f t="shared" ca="1" si="9"/>
        <v>8</v>
      </c>
      <c r="P15" s="1">
        <f t="shared" ca="1" si="9"/>
        <v>8</v>
      </c>
      <c r="Q15" s="1">
        <f t="shared" ca="1" si="9"/>
        <v>31</v>
      </c>
      <c r="R15" s="1">
        <f t="shared" ca="1" si="9"/>
        <v>6</v>
      </c>
      <c r="S15" s="1">
        <f t="shared" ca="1" si="9"/>
        <v>19</v>
      </c>
      <c r="T15" s="1">
        <f t="shared" ca="1" si="9"/>
        <v>15</v>
      </c>
      <c r="U15" s="1">
        <f t="shared" ca="1" si="9"/>
        <v>19</v>
      </c>
      <c r="V15" s="1">
        <f t="shared" ca="1" si="9"/>
        <v>29</v>
      </c>
      <c r="W15" s="1">
        <f t="shared" ca="1" si="10"/>
        <v>24</v>
      </c>
      <c r="X15" s="1">
        <f t="shared" ca="1" si="10"/>
        <v>28</v>
      </c>
      <c r="Y15" s="1">
        <f t="shared" ca="1" si="10"/>
        <v>31</v>
      </c>
      <c r="Z15" s="1">
        <f t="shared" ca="1" si="10"/>
        <v>24</v>
      </c>
      <c r="AA15" s="1">
        <f t="shared" ca="1" si="10"/>
        <v>5</v>
      </c>
      <c r="AB15" s="1">
        <f t="shared" ca="1" si="10"/>
        <v>31</v>
      </c>
      <c r="AC15" s="1">
        <f t="shared" ca="1" si="10"/>
        <v>1</v>
      </c>
      <c r="AD15" s="1">
        <f t="shared" ca="1" si="10"/>
        <v>2</v>
      </c>
      <c r="AE15" s="1">
        <f t="shared" ca="1" si="10"/>
        <v>17</v>
      </c>
      <c r="AF15" s="1">
        <f t="shared" ca="1" si="10"/>
        <v>24</v>
      </c>
      <c r="AG15" s="1">
        <f t="shared" ca="1" si="11"/>
        <v>4</v>
      </c>
      <c r="AH15" s="1">
        <f t="shared" ca="1" si="11"/>
        <v>28</v>
      </c>
      <c r="AI15" s="1">
        <f t="shared" ca="1" si="11"/>
        <v>9</v>
      </c>
      <c r="AJ15" s="1">
        <f t="shared" ca="1" si="11"/>
        <v>16</v>
      </c>
      <c r="AK15" s="1">
        <f t="shared" ca="1" si="11"/>
        <v>3</v>
      </c>
      <c r="AL15" s="1">
        <f t="shared" ca="1" si="11"/>
        <v>14</v>
      </c>
      <c r="AM15" s="1">
        <f t="shared" ca="1" si="11"/>
        <v>11</v>
      </c>
      <c r="AN15" s="1">
        <f t="shared" ca="1" si="11"/>
        <v>18</v>
      </c>
      <c r="AO15" s="1">
        <f t="shared" ca="1" si="11"/>
        <v>11</v>
      </c>
      <c r="AP15" s="1">
        <f t="shared" ca="1" si="11"/>
        <v>12</v>
      </c>
      <c r="AQ15" s="1">
        <f t="shared" ca="1" si="12"/>
        <v>27</v>
      </c>
      <c r="AR15" s="1">
        <f t="shared" ca="1" si="12"/>
        <v>30</v>
      </c>
      <c r="AS15" s="1">
        <f t="shared" ca="1" si="12"/>
        <v>4</v>
      </c>
      <c r="AT15" s="1">
        <f t="shared" ca="1" si="12"/>
        <v>27</v>
      </c>
      <c r="AU15" s="1">
        <f t="shared" ca="1" si="12"/>
        <v>12</v>
      </c>
      <c r="AV15" s="1">
        <f t="shared" ca="1" si="12"/>
        <v>16</v>
      </c>
      <c r="AW15" s="1">
        <f t="shared" ca="1" si="12"/>
        <v>14</v>
      </c>
      <c r="AX15" s="1">
        <f t="shared" ca="1" si="12"/>
        <v>30</v>
      </c>
      <c r="AY15" s="1">
        <f t="shared" ca="1" si="12"/>
        <v>7</v>
      </c>
      <c r="AZ15" s="1">
        <f t="shared" ca="1" si="12"/>
        <v>20</v>
      </c>
      <c r="BA15" s="1">
        <f t="shared" ca="1" si="13"/>
        <v>8</v>
      </c>
      <c r="BB15" s="1">
        <f t="shared" ca="1" si="13"/>
        <v>10</v>
      </c>
      <c r="BC15" s="1">
        <f t="shared" ca="1" si="13"/>
        <v>9</v>
      </c>
      <c r="BD15" s="1">
        <f t="shared" ca="1" si="13"/>
        <v>3</v>
      </c>
      <c r="BE15" s="1">
        <f t="shared" ca="1" si="13"/>
        <v>24</v>
      </c>
      <c r="BF15" s="1">
        <f t="shared" ca="1" si="13"/>
        <v>26</v>
      </c>
      <c r="BG15" s="1">
        <f t="shared" ca="1" si="13"/>
        <v>16</v>
      </c>
      <c r="BH15" s="1">
        <f t="shared" ca="1" si="13"/>
        <v>21</v>
      </c>
      <c r="BI15" s="1">
        <f t="shared" ca="1" si="13"/>
        <v>3</v>
      </c>
      <c r="BJ15" s="1">
        <f t="shared" ca="1" si="13"/>
        <v>7</v>
      </c>
      <c r="BK15" s="1">
        <f t="shared" ca="1" si="14"/>
        <v>10</v>
      </c>
      <c r="BL15" s="1">
        <f t="shared" ca="1" si="14"/>
        <v>23</v>
      </c>
      <c r="BM15" s="1">
        <f t="shared" ca="1" si="14"/>
        <v>7</v>
      </c>
      <c r="BN15" s="1">
        <f t="shared" ca="1" si="14"/>
        <v>27</v>
      </c>
      <c r="BO15" s="1">
        <f t="shared" ca="1" si="14"/>
        <v>28</v>
      </c>
      <c r="BP15" s="1">
        <f t="shared" ca="1" si="14"/>
        <v>26</v>
      </c>
      <c r="BQ15" s="1">
        <f t="shared" ca="1" si="14"/>
        <v>13</v>
      </c>
      <c r="BR15" s="1">
        <f t="shared" ca="1" si="14"/>
        <v>24</v>
      </c>
      <c r="BS15" s="1">
        <f t="shared" ca="1" si="14"/>
        <v>26</v>
      </c>
      <c r="BT15" s="1">
        <f t="shared" ca="1" si="14"/>
        <v>23</v>
      </c>
      <c r="BU15" s="1">
        <f t="shared" ca="1" si="15"/>
        <v>23</v>
      </c>
      <c r="BV15" s="1">
        <f t="shared" ca="1" si="15"/>
        <v>23</v>
      </c>
      <c r="BW15" s="1">
        <f t="shared" ca="1" si="15"/>
        <v>16</v>
      </c>
      <c r="BX15" s="1">
        <f t="shared" ca="1" si="15"/>
        <v>5</v>
      </c>
      <c r="BY15" s="1">
        <f t="shared" ca="1" si="15"/>
        <v>13</v>
      </c>
      <c r="BZ15" s="1">
        <f t="shared" ca="1" si="15"/>
        <v>8</v>
      </c>
    </row>
    <row r="16" spans="1:78" x14ac:dyDescent="0.25">
      <c r="A16">
        <v>2017</v>
      </c>
      <c r="B16" t="s">
        <v>3</v>
      </c>
      <c r="C16" s="1">
        <f t="shared" ca="1" si="8"/>
        <v>27</v>
      </c>
      <c r="D16" s="1">
        <f t="shared" ca="1" si="8"/>
        <v>1</v>
      </c>
      <c r="E16" s="1">
        <f t="shared" ca="1" si="8"/>
        <v>9</v>
      </c>
      <c r="F16" s="1">
        <f t="shared" ca="1" si="8"/>
        <v>10</v>
      </c>
      <c r="G16" s="1">
        <f t="shared" ca="1" si="8"/>
        <v>6</v>
      </c>
      <c r="H16" s="1">
        <f t="shared" ca="1" si="8"/>
        <v>11</v>
      </c>
      <c r="I16" s="1">
        <f t="shared" ca="1" si="8"/>
        <v>26</v>
      </c>
      <c r="J16" s="1">
        <f t="shared" ca="1" si="8"/>
        <v>26</v>
      </c>
      <c r="K16" s="1">
        <f t="shared" ca="1" si="8"/>
        <v>24</v>
      </c>
      <c r="L16" s="1">
        <f t="shared" ca="1" si="8"/>
        <v>20</v>
      </c>
      <c r="M16" s="1">
        <f t="shared" ca="1" si="9"/>
        <v>20</v>
      </c>
      <c r="N16" s="1">
        <f t="shared" ca="1" si="9"/>
        <v>28</v>
      </c>
      <c r="O16" s="1">
        <f t="shared" ca="1" si="9"/>
        <v>31</v>
      </c>
      <c r="P16" s="1">
        <f t="shared" ca="1" si="9"/>
        <v>11</v>
      </c>
      <c r="Q16" s="1">
        <f t="shared" ca="1" si="9"/>
        <v>18</v>
      </c>
      <c r="R16" s="1">
        <f t="shared" ca="1" si="9"/>
        <v>8</v>
      </c>
      <c r="S16" s="1">
        <f t="shared" ca="1" si="9"/>
        <v>16</v>
      </c>
      <c r="T16" s="1">
        <f t="shared" ca="1" si="9"/>
        <v>25</v>
      </c>
      <c r="U16" s="1">
        <f t="shared" ca="1" si="9"/>
        <v>26</v>
      </c>
      <c r="V16" s="1">
        <f t="shared" ca="1" si="9"/>
        <v>4</v>
      </c>
      <c r="W16" s="1">
        <f t="shared" ca="1" si="10"/>
        <v>25</v>
      </c>
      <c r="X16" s="1">
        <f t="shared" ca="1" si="10"/>
        <v>7</v>
      </c>
      <c r="Y16" s="1">
        <f t="shared" ca="1" si="10"/>
        <v>17</v>
      </c>
      <c r="Z16" s="1">
        <f t="shared" ca="1" si="10"/>
        <v>20</v>
      </c>
      <c r="AA16" s="1">
        <f t="shared" ca="1" si="10"/>
        <v>17</v>
      </c>
      <c r="AB16" s="1">
        <f t="shared" ca="1" si="10"/>
        <v>15</v>
      </c>
      <c r="AC16" s="1">
        <f t="shared" ca="1" si="10"/>
        <v>26</v>
      </c>
      <c r="AD16" s="1">
        <f t="shared" ca="1" si="10"/>
        <v>3</v>
      </c>
      <c r="AE16" s="1">
        <f t="shared" ca="1" si="10"/>
        <v>4</v>
      </c>
      <c r="AF16" s="1">
        <f t="shared" ca="1" si="10"/>
        <v>12</v>
      </c>
      <c r="AG16" s="1">
        <f t="shared" ca="1" si="11"/>
        <v>29</v>
      </c>
      <c r="AH16" s="1">
        <f t="shared" ca="1" si="11"/>
        <v>2</v>
      </c>
      <c r="AI16" s="1">
        <f t="shared" ca="1" si="11"/>
        <v>2</v>
      </c>
      <c r="AJ16" s="1">
        <f t="shared" ca="1" si="11"/>
        <v>18</v>
      </c>
      <c r="AK16" s="1">
        <f t="shared" ca="1" si="11"/>
        <v>17</v>
      </c>
      <c r="AL16" s="1">
        <f t="shared" ca="1" si="11"/>
        <v>14</v>
      </c>
      <c r="AM16" s="1">
        <f t="shared" ca="1" si="11"/>
        <v>15</v>
      </c>
      <c r="AN16" s="1">
        <f t="shared" ca="1" si="11"/>
        <v>24</v>
      </c>
      <c r="AO16" s="1">
        <f t="shared" ca="1" si="11"/>
        <v>19</v>
      </c>
      <c r="AP16" s="1">
        <f t="shared" ca="1" si="11"/>
        <v>26</v>
      </c>
      <c r="AQ16" s="1">
        <f t="shared" ca="1" si="12"/>
        <v>24</v>
      </c>
      <c r="AR16" s="1">
        <f t="shared" ca="1" si="12"/>
        <v>5</v>
      </c>
      <c r="AS16" s="1">
        <f t="shared" ca="1" si="12"/>
        <v>30</v>
      </c>
      <c r="AT16" s="1">
        <f t="shared" ca="1" si="12"/>
        <v>10</v>
      </c>
      <c r="AU16" s="1">
        <f t="shared" ca="1" si="12"/>
        <v>9</v>
      </c>
      <c r="AV16" s="1">
        <f t="shared" ca="1" si="12"/>
        <v>22</v>
      </c>
      <c r="AW16" s="1">
        <f t="shared" ca="1" si="12"/>
        <v>8</v>
      </c>
      <c r="AX16" s="1">
        <f t="shared" ca="1" si="12"/>
        <v>24</v>
      </c>
      <c r="AY16" s="1">
        <f t="shared" ca="1" si="12"/>
        <v>1</v>
      </c>
      <c r="AZ16" s="1">
        <f t="shared" ca="1" si="12"/>
        <v>5</v>
      </c>
      <c r="BA16" s="1">
        <f t="shared" ca="1" si="13"/>
        <v>30</v>
      </c>
      <c r="BB16" s="1">
        <f t="shared" ca="1" si="13"/>
        <v>3</v>
      </c>
      <c r="BC16" s="1">
        <f t="shared" ca="1" si="13"/>
        <v>6</v>
      </c>
      <c r="BD16" s="1">
        <f t="shared" ca="1" si="13"/>
        <v>17</v>
      </c>
      <c r="BE16" s="1">
        <f t="shared" ca="1" si="13"/>
        <v>7</v>
      </c>
      <c r="BF16" s="1">
        <f t="shared" ca="1" si="13"/>
        <v>18</v>
      </c>
      <c r="BG16" s="1">
        <f t="shared" ca="1" si="13"/>
        <v>3</v>
      </c>
      <c r="BH16" s="1">
        <f t="shared" ca="1" si="13"/>
        <v>7</v>
      </c>
      <c r="BI16" s="1">
        <f t="shared" ca="1" si="13"/>
        <v>24</v>
      </c>
      <c r="BJ16" s="1">
        <f t="shared" ca="1" si="13"/>
        <v>13</v>
      </c>
      <c r="BK16" s="1">
        <f t="shared" ca="1" si="14"/>
        <v>11</v>
      </c>
      <c r="BL16" s="1">
        <f t="shared" ca="1" si="14"/>
        <v>25</v>
      </c>
      <c r="BM16" s="1">
        <f t="shared" ca="1" si="14"/>
        <v>14</v>
      </c>
      <c r="BN16" s="1">
        <f t="shared" ca="1" si="14"/>
        <v>19</v>
      </c>
      <c r="BO16" s="1">
        <f t="shared" ca="1" si="14"/>
        <v>9</v>
      </c>
      <c r="BP16" s="1">
        <f t="shared" ca="1" si="14"/>
        <v>29</v>
      </c>
      <c r="BQ16" s="1">
        <f t="shared" ca="1" si="14"/>
        <v>12</v>
      </c>
      <c r="BR16" s="1">
        <f t="shared" ca="1" si="14"/>
        <v>20</v>
      </c>
      <c r="BS16" s="1">
        <f t="shared" ca="1" si="14"/>
        <v>26</v>
      </c>
      <c r="BT16" s="1">
        <f t="shared" ca="1" si="14"/>
        <v>29</v>
      </c>
      <c r="BU16" s="1">
        <f t="shared" ca="1" si="15"/>
        <v>9</v>
      </c>
      <c r="BV16" s="1">
        <f t="shared" ca="1" si="15"/>
        <v>8</v>
      </c>
      <c r="BW16" s="1">
        <f t="shared" ca="1" si="15"/>
        <v>14</v>
      </c>
      <c r="BX16" s="1">
        <f t="shared" ca="1" si="15"/>
        <v>19</v>
      </c>
      <c r="BY16" s="1">
        <f t="shared" ca="1" si="15"/>
        <v>26</v>
      </c>
      <c r="BZ16" s="1">
        <f t="shared" ca="1" si="15"/>
        <v>25</v>
      </c>
    </row>
    <row r="17" spans="1:78" x14ac:dyDescent="0.25">
      <c r="A17">
        <v>2017</v>
      </c>
      <c r="B17" t="s">
        <v>4</v>
      </c>
      <c r="C17" s="1">
        <f t="shared" ca="1" si="8"/>
        <v>21</v>
      </c>
      <c r="D17" s="1">
        <f t="shared" ca="1" si="8"/>
        <v>22</v>
      </c>
      <c r="E17" s="1">
        <f t="shared" ca="1" si="8"/>
        <v>12</v>
      </c>
      <c r="F17" s="1">
        <f t="shared" ca="1" si="8"/>
        <v>6</v>
      </c>
      <c r="G17" s="1">
        <f t="shared" ca="1" si="8"/>
        <v>19</v>
      </c>
      <c r="H17" s="1">
        <f t="shared" ca="1" si="8"/>
        <v>17</v>
      </c>
      <c r="I17" s="1">
        <f t="shared" ca="1" si="8"/>
        <v>3</v>
      </c>
      <c r="J17" s="1">
        <f t="shared" ca="1" si="8"/>
        <v>5</v>
      </c>
      <c r="K17" s="1">
        <f t="shared" ca="1" si="8"/>
        <v>2</v>
      </c>
      <c r="L17" s="1">
        <f t="shared" ca="1" si="8"/>
        <v>21</v>
      </c>
      <c r="M17" s="1">
        <f t="shared" ca="1" si="9"/>
        <v>32</v>
      </c>
      <c r="N17" s="1">
        <f t="shared" ca="1" si="9"/>
        <v>2</v>
      </c>
      <c r="O17" s="1">
        <f t="shared" ca="1" si="9"/>
        <v>10</v>
      </c>
      <c r="P17" s="1">
        <f t="shared" ca="1" si="9"/>
        <v>7</v>
      </c>
      <c r="Q17" s="1">
        <f t="shared" ca="1" si="9"/>
        <v>23</v>
      </c>
      <c r="R17" s="1">
        <f t="shared" ca="1" si="9"/>
        <v>26</v>
      </c>
      <c r="S17" s="1">
        <f t="shared" ca="1" si="9"/>
        <v>23</v>
      </c>
      <c r="T17" s="1">
        <f t="shared" ca="1" si="9"/>
        <v>31</v>
      </c>
      <c r="U17" s="1">
        <f t="shared" ca="1" si="9"/>
        <v>27</v>
      </c>
      <c r="V17" s="1">
        <f t="shared" ca="1" si="9"/>
        <v>5</v>
      </c>
      <c r="W17" s="1">
        <f t="shared" ca="1" si="10"/>
        <v>19</v>
      </c>
      <c r="X17" s="1">
        <f t="shared" ca="1" si="10"/>
        <v>25</v>
      </c>
      <c r="Y17" s="1">
        <f t="shared" ca="1" si="10"/>
        <v>16</v>
      </c>
      <c r="Z17" s="1">
        <f t="shared" ca="1" si="10"/>
        <v>5</v>
      </c>
      <c r="AA17" s="1">
        <f t="shared" ca="1" si="10"/>
        <v>7</v>
      </c>
      <c r="AB17" s="1">
        <f t="shared" ca="1" si="10"/>
        <v>2</v>
      </c>
      <c r="AC17" s="1">
        <f t="shared" ca="1" si="10"/>
        <v>27</v>
      </c>
      <c r="AD17" s="1">
        <f t="shared" ca="1" si="10"/>
        <v>2</v>
      </c>
      <c r="AE17" s="1">
        <f t="shared" ca="1" si="10"/>
        <v>30</v>
      </c>
      <c r="AF17" s="1">
        <f t="shared" ca="1" si="10"/>
        <v>17</v>
      </c>
      <c r="AG17" s="1">
        <f t="shared" ca="1" si="11"/>
        <v>9</v>
      </c>
      <c r="AH17" s="1">
        <f t="shared" ca="1" si="11"/>
        <v>13</v>
      </c>
      <c r="AI17" s="1">
        <f t="shared" ca="1" si="11"/>
        <v>26</v>
      </c>
      <c r="AJ17" s="1">
        <f t="shared" ca="1" si="11"/>
        <v>6</v>
      </c>
      <c r="AK17" s="1">
        <f t="shared" ca="1" si="11"/>
        <v>6</v>
      </c>
      <c r="AL17" s="1">
        <f t="shared" ca="1" si="11"/>
        <v>5</v>
      </c>
      <c r="AM17" s="1">
        <f t="shared" ca="1" si="11"/>
        <v>16</v>
      </c>
      <c r="AN17" s="1">
        <f t="shared" ca="1" si="11"/>
        <v>4</v>
      </c>
      <c r="AO17" s="1">
        <f t="shared" ca="1" si="11"/>
        <v>21</v>
      </c>
      <c r="AP17" s="1">
        <f t="shared" ca="1" si="11"/>
        <v>7</v>
      </c>
      <c r="AQ17" s="1">
        <f t="shared" ca="1" si="12"/>
        <v>31</v>
      </c>
      <c r="AR17" s="1">
        <f t="shared" ca="1" si="12"/>
        <v>22</v>
      </c>
      <c r="AS17" s="1">
        <f t="shared" ca="1" si="12"/>
        <v>17</v>
      </c>
      <c r="AT17" s="1">
        <f t="shared" ca="1" si="12"/>
        <v>21</v>
      </c>
      <c r="AU17" s="1">
        <f t="shared" ca="1" si="12"/>
        <v>6</v>
      </c>
      <c r="AV17" s="1">
        <f t="shared" ca="1" si="12"/>
        <v>9</v>
      </c>
      <c r="AW17" s="1">
        <f t="shared" ca="1" si="12"/>
        <v>22</v>
      </c>
      <c r="AX17" s="1">
        <f t="shared" ca="1" si="12"/>
        <v>28</v>
      </c>
      <c r="AY17" s="1">
        <f t="shared" ca="1" si="12"/>
        <v>16</v>
      </c>
      <c r="AZ17" s="1">
        <f t="shared" ca="1" si="12"/>
        <v>2</v>
      </c>
      <c r="BA17" s="1">
        <f t="shared" ca="1" si="13"/>
        <v>23</v>
      </c>
      <c r="BB17" s="1">
        <f t="shared" ca="1" si="13"/>
        <v>25</v>
      </c>
      <c r="BC17" s="1">
        <f t="shared" ca="1" si="13"/>
        <v>25</v>
      </c>
      <c r="BD17" s="1">
        <f t="shared" ca="1" si="13"/>
        <v>22</v>
      </c>
      <c r="BE17" s="1">
        <f t="shared" ca="1" si="13"/>
        <v>14</v>
      </c>
      <c r="BF17" s="1">
        <f t="shared" ca="1" si="13"/>
        <v>16</v>
      </c>
      <c r="BG17" s="1">
        <f t="shared" ca="1" si="13"/>
        <v>29</v>
      </c>
      <c r="BH17" s="1">
        <f t="shared" ca="1" si="13"/>
        <v>12</v>
      </c>
      <c r="BI17" s="1">
        <f t="shared" ca="1" si="13"/>
        <v>3</v>
      </c>
      <c r="BJ17" s="1">
        <f t="shared" ca="1" si="13"/>
        <v>17</v>
      </c>
      <c r="BK17" s="1">
        <f t="shared" ca="1" si="14"/>
        <v>16</v>
      </c>
      <c r="BL17" s="1">
        <f t="shared" ca="1" si="14"/>
        <v>18</v>
      </c>
      <c r="BM17" s="1">
        <f t="shared" ca="1" si="14"/>
        <v>27</v>
      </c>
      <c r="BN17" s="1">
        <f t="shared" ca="1" si="14"/>
        <v>30</v>
      </c>
      <c r="BO17" s="1">
        <f t="shared" ca="1" si="14"/>
        <v>5</v>
      </c>
      <c r="BP17" s="1">
        <f t="shared" ca="1" si="14"/>
        <v>19</v>
      </c>
      <c r="BQ17" s="1">
        <f t="shared" ca="1" si="14"/>
        <v>19</v>
      </c>
      <c r="BR17" s="1">
        <f t="shared" ca="1" si="14"/>
        <v>25</v>
      </c>
      <c r="BS17" s="1">
        <f t="shared" ca="1" si="14"/>
        <v>16</v>
      </c>
      <c r="BT17" s="1">
        <f t="shared" ca="1" si="14"/>
        <v>4</v>
      </c>
      <c r="BU17" s="1">
        <f t="shared" ca="1" si="15"/>
        <v>14</v>
      </c>
      <c r="BV17" s="1">
        <f t="shared" ca="1" si="15"/>
        <v>4</v>
      </c>
      <c r="BW17" s="1">
        <f t="shared" ca="1" si="15"/>
        <v>15</v>
      </c>
      <c r="BX17" s="1">
        <f t="shared" ca="1" si="15"/>
        <v>15</v>
      </c>
      <c r="BY17" s="1">
        <f t="shared" ca="1" si="15"/>
        <v>10</v>
      </c>
      <c r="BZ17" s="1">
        <f t="shared" ca="1" si="15"/>
        <v>20</v>
      </c>
    </row>
    <row r="18" spans="1:78" x14ac:dyDescent="0.25">
      <c r="A18">
        <v>2017</v>
      </c>
      <c r="B18" t="s">
        <v>5</v>
      </c>
      <c r="C18" s="1">
        <f t="shared" ca="1" si="8"/>
        <v>25</v>
      </c>
      <c r="D18" s="1">
        <f t="shared" ca="1" si="8"/>
        <v>7</v>
      </c>
      <c r="E18" s="1">
        <f t="shared" ca="1" si="8"/>
        <v>31</v>
      </c>
      <c r="F18" s="1">
        <f t="shared" ca="1" si="8"/>
        <v>13</v>
      </c>
      <c r="G18" s="1">
        <f t="shared" ca="1" si="8"/>
        <v>25</v>
      </c>
      <c r="H18" s="1">
        <f t="shared" ca="1" si="8"/>
        <v>8</v>
      </c>
      <c r="I18" s="1">
        <f t="shared" ca="1" si="8"/>
        <v>7</v>
      </c>
      <c r="J18" s="1">
        <f t="shared" ca="1" si="8"/>
        <v>30</v>
      </c>
      <c r="K18" s="1">
        <f t="shared" ca="1" si="8"/>
        <v>10</v>
      </c>
      <c r="L18" s="1">
        <f t="shared" ca="1" si="8"/>
        <v>20</v>
      </c>
      <c r="M18" s="1">
        <f t="shared" ca="1" si="9"/>
        <v>24</v>
      </c>
      <c r="N18" s="1">
        <f t="shared" ca="1" si="9"/>
        <v>18</v>
      </c>
      <c r="O18" s="1">
        <f t="shared" ca="1" si="9"/>
        <v>12</v>
      </c>
      <c r="P18" s="1">
        <f t="shared" ca="1" si="9"/>
        <v>27</v>
      </c>
      <c r="Q18" s="1">
        <f t="shared" ca="1" si="9"/>
        <v>15</v>
      </c>
      <c r="R18" s="1">
        <f t="shared" ca="1" si="9"/>
        <v>23</v>
      </c>
      <c r="S18" s="1">
        <f t="shared" ca="1" si="9"/>
        <v>27</v>
      </c>
      <c r="T18" s="1">
        <f t="shared" ca="1" si="9"/>
        <v>31</v>
      </c>
      <c r="U18" s="1">
        <f t="shared" ca="1" si="9"/>
        <v>20</v>
      </c>
      <c r="V18" s="1">
        <f t="shared" ca="1" si="9"/>
        <v>14</v>
      </c>
      <c r="W18" s="1">
        <f t="shared" ca="1" si="10"/>
        <v>2</v>
      </c>
      <c r="X18" s="1">
        <f t="shared" ca="1" si="10"/>
        <v>6</v>
      </c>
      <c r="Y18" s="1">
        <f t="shared" ca="1" si="10"/>
        <v>8</v>
      </c>
      <c r="Z18" s="1">
        <f t="shared" ca="1" si="10"/>
        <v>26</v>
      </c>
      <c r="AA18" s="1">
        <f t="shared" ca="1" si="10"/>
        <v>20</v>
      </c>
      <c r="AB18" s="1">
        <f t="shared" ca="1" si="10"/>
        <v>3</v>
      </c>
      <c r="AC18" s="1">
        <f t="shared" ca="1" si="10"/>
        <v>12</v>
      </c>
      <c r="AD18" s="1">
        <f t="shared" ca="1" si="10"/>
        <v>12</v>
      </c>
      <c r="AE18" s="1">
        <f t="shared" ca="1" si="10"/>
        <v>6</v>
      </c>
      <c r="AF18" s="1">
        <f t="shared" ca="1" si="10"/>
        <v>19</v>
      </c>
      <c r="AG18" s="1">
        <f t="shared" ca="1" si="11"/>
        <v>22</v>
      </c>
      <c r="AH18" s="1">
        <f t="shared" ca="1" si="11"/>
        <v>2</v>
      </c>
      <c r="AI18" s="1">
        <f t="shared" ca="1" si="11"/>
        <v>12</v>
      </c>
      <c r="AJ18" s="1">
        <f t="shared" ca="1" si="11"/>
        <v>15</v>
      </c>
      <c r="AK18" s="1">
        <f t="shared" ca="1" si="11"/>
        <v>6</v>
      </c>
      <c r="AL18" s="1">
        <f t="shared" ca="1" si="11"/>
        <v>19</v>
      </c>
      <c r="AM18" s="1">
        <f t="shared" ca="1" si="11"/>
        <v>28</v>
      </c>
      <c r="AN18" s="1">
        <f t="shared" ca="1" si="11"/>
        <v>11</v>
      </c>
      <c r="AO18" s="1">
        <f t="shared" ca="1" si="11"/>
        <v>16</v>
      </c>
      <c r="AP18" s="1">
        <f t="shared" ca="1" si="11"/>
        <v>18</v>
      </c>
      <c r="AQ18" s="1">
        <f t="shared" ca="1" si="12"/>
        <v>14</v>
      </c>
      <c r="AR18" s="1">
        <f t="shared" ca="1" si="12"/>
        <v>31</v>
      </c>
      <c r="AS18" s="1">
        <f t="shared" ca="1" si="12"/>
        <v>15</v>
      </c>
      <c r="AT18" s="1">
        <f t="shared" ca="1" si="12"/>
        <v>27</v>
      </c>
      <c r="AU18" s="1">
        <f t="shared" ca="1" si="12"/>
        <v>24</v>
      </c>
      <c r="AV18" s="1">
        <f t="shared" ca="1" si="12"/>
        <v>22</v>
      </c>
      <c r="AW18" s="1">
        <f t="shared" ca="1" si="12"/>
        <v>25</v>
      </c>
      <c r="AX18" s="1">
        <f t="shared" ca="1" si="12"/>
        <v>9</v>
      </c>
      <c r="AY18" s="1">
        <f t="shared" ca="1" si="12"/>
        <v>14</v>
      </c>
      <c r="AZ18" s="1">
        <f t="shared" ca="1" si="12"/>
        <v>26</v>
      </c>
      <c r="BA18" s="1">
        <f t="shared" ca="1" si="13"/>
        <v>29</v>
      </c>
      <c r="BB18" s="1">
        <f t="shared" ca="1" si="13"/>
        <v>23</v>
      </c>
      <c r="BC18" s="1">
        <f t="shared" ca="1" si="13"/>
        <v>30</v>
      </c>
      <c r="BD18" s="1">
        <f t="shared" ca="1" si="13"/>
        <v>16</v>
      </c>
      <c r="BE18" s="1">
        <f t="shared" ca="1" si="13"/>
        <v>21</v>
      </c>
      <c r="BF18" s="1">
        <f t="shared" ca="1" si="13"/>
        <v>8</v>
      </c>
      <c r="BG18" s="1">
        <f t="shared" ca="1" si="13"/>
        <v>28</v>
      </c>
      <c r="BH18" s="1">
        <f t="shared" ca="1" si="13"/>
        <v>14</v>
      </c>
      <c r="BI18" s="1">
        <f t="shared" ca="1" si="13"/>
        <v>26</v>
      </c>
      <c r="BJ18" s="1">
        <f t="shared" ca="1" si="13"/>
        <v>30</v>
      </c>
      <c r="BK18" s="1">
        <f t="shared" ca="1" si="14"/>
        <v>7</v>
      </c>
      <c r="BL18" s="1">
        <f t="shared" ca="1" si="14"/>
        <v>5</v>
      </c>
      <c r="BM18" s="1">
        <f t="shared" ca="1" si="14"/>
        <v>12</v>
      </c>
      <c r="BN18" s="1">
        <f t="shared" ca="1" si="14"/>
        <v>4</v>
      </c>
      <c r="BO18" s="1">
        <f t="shared" ca="1" si="14"/>
        <v>11</v>
      </c>
      <c r="BP18" s="1">
        <f t="shared" ca="1" si="14"/>
        <v>10</v>
      </c>
      <c r="BQ18" s="1">
        <f t="shared" ca="1" si="14"/>
        <v>4</v>
      </c>
      <c r="BR18" s="1">
        <f t="shared" ca="1" si="14"/>
        <v>10</v>
      </c>
      <c r="BS18" s="1">
        <f t="shared" ca="1" si="14"/>
        <v>9</v>
      </c>
      <c r="BT18" s="1">
        <f t="shared" ca="1" si="14"/>
        <v>17</v>
      </c>
      <c r="BU18" s="1">
        <f t="shared" ca="1" si="15"/>
        <v>13</v>
      </c>
      <c r="BV18" s="1">
        <f t="shared" ca="1" si="15"/>
        <v>17</v>
      </c>
      <c r="BW18" s="1">
        <f t="shared" ca="1" si="15"/>
        <v>21</v>
      </c>
      <c r="BX18" s="1">
        <f t="shared" ca="1" si="15"/>
        <v>20</v>
      </c>
      <c r="BY18" s="1">
        <f t="shared" ca="1" si="15"/>
        <v>8</v>
      </c>
      <c r="BZ18" s="1">
        <f t="shared" ca="1" si="15"/>
        <v>19</v>
      </c>
    </row>
    <row r="19" spans="1:78" x14ac:dyDescent="0.25">
      <c r="A19">
        <v>2017</v>
      </c>
      <c r="B19" t="s">
        <v>6</v>
      </c>
      <c r="C19" s="1">
        <f t="shared" ca="1" si="8"/>
        <v>29</v>
      </c>
      <c r="D19" s="1">
        <f t="shared" ca="1" si="8"/>
        <v>19</v>
      </c>
      <c r="E19" s="1">
        <f t="shared" ca="1" si="8"/>
        <v>20</v>
      </c>
      <c r="F19" s="1">
        <f t="shared" ca="1" si="8"/>
        <v>5</v>
      </c>
      <c r="G19" s="1">
        <f t="shared" ca="1" si="8"/>
        <v>29</v>
      </c>
      <c r="H19" s="1">
        <f t="shared" ca="1" si="8"/>
        <v>28</v>
      </c>
      <c r="I19" s="1">
        <f t="shared" ca="1" si="8"/>
        <v>25</v>
      </c>
      <c r="J19" s="1">
        <f t="shared" ca="1" si="8"/>
        <v>5</v>
      </c>
      <c r="K19" s="1">
        <f t="shared" ca="1" si="8"/>
        <v>11</v>
      </c>
      <c r="L19" s="1">
        <f t="shared" ca="1" si="8"/>
        <v>26</v>
      </c>
      <c r="M19" s="1">
        <f t="shared" ca="1" si="9"/>
        <v>3</v>
      </c>
      <c r="N19" s="1">
        <f t="shared" ca="1" si="9"/>
        <v>21</v>
      </c>
      <c r="O19" s="1">
        <f t="shared" ca="1" si="9"/>
        <v>26</v>
      </c>
      <c r="P19" s="1">
        <f t="shared" ca="1" si="9"/>
        <v>17</v>
      </c>
      <c r="Q19" s="1">
        <f t="shared" ca="1" si="9"/>
        <v>7</v>
      </c>
      <c r="R19" s="1">
        <f t="shared" ca="1" si="9"/>
        <v>8</v>
      </c>
      <c r="S19" s="1">
        <f t="shared" ca="1" si="9"/>
        <v>16</v>
      </c>
      <c r="T19" s="1">
        <f t="shared" ca="1" si="9"/>
        <v>19</v>
      </c>
      <c r="U19" s="1">
        <f t="shared" ca="1" si="9"/>
        <v>11</v>
      </c>
      <c r="V19" s="1">
        <f t="shared" ca="1" si="9"/>
        <v>13</v>
      </c>
      <c r="W19" s="1">
        <f t="shared" ca="1" si="10"/>
        <v>6</v>
      </c>
      <c r="X19" s="1">
        <f t="shared" ca="1" si="10"/>
        <v>24</v>
      </c>
      <c r="Y19" s="1">
        <f t="shared" ca="1" si="10"/>
        <v>20</v>
      </c>
      <c r="Z19" s="1">
        <f t="shared" ca="1" si="10"/>
        <v>25</v>
      </c>
      <c r="AA19" s="1">
        <f t="shared" ca="1" si="10"/>
        <v>31</v>
      </c>
      <c r="AB19" s="1">
        <f t="shared" ca="1" si="10"/>
        <v>12</v>
      </c>
      <c r="AC19" s="1">
        <f t="shared" ca="1" si="10"/>
        <v>4</v>
      </c>
      <c r="AD19" s="1">
        <f t="shared" ca="1" si="10"/>
        <v>15</v>
      </c>
      <c r="AE19" s="1">
        <f t="shared" ca="1" si="10"/>
        <v>8</v>
      </c>
      <c r="AF19" s="1">
        <f t="shared" ca="1" si="10"/>
        <v>12</v>
      </c>
      <c r="AG19" s="1">
        <f t="shared" ca="1" si="11"/>
        <v>7</v>
      </c>
      <c r="AH19" s="1">
        <f t="shared" ca="1" si="11"/>
        <v>30</v>
      </c>
      <c r="AI19" s="1">
        <f t="shared" ca="1" si="11"/>
        <v>27</v>
      </c>
      <c r="AJ19" s="1">
        <f t="shared" ca="1" si="11"/>
        <v>5</v>
      </c>
      <c r="AK19" s="1">
        <f t="shared" ca="1" si="11"/>
        <v>17</v>
      </c>
      <c r="AL19" s="1">
        <f t="shared" ca="1" si="11"/>
        <v>21</v>
      </c>
      <c r="AM19" s="1">
        <f t="shared" ca="1" si="11"/>
        <v>18</v>
      </c>
      <c r="AN19" s="1">
        <f t="shared" ca="1" si="11"/>
        <v>29</v>
      </c>
      <c r="AO19" s="1">
        <f t="shared" ca="1" si="11"/>
        <v>19</v>
      </c>
      <c r="AP19" s="1">
        <f t="shared" ca="1" si="11"/>
        <v>15</v>
      </c>
      <c r="AQ19" s="1">
        <f t="shared" ca="1" si="12"/>
        <v>10</v>
      </c>
      <c r="AR19" s="1">
        <f t="shared" ca="1" si="12"/>
        <v>30</v>
      </c>
      <c r="AS19" s="1">
        <f t="shared" ca="1" si="12"/>
        <v>4</v>
      </c>
      <c r="AT19" s="1">
        <f t="shared" ca="1" si="12"/>
        <v>28</v>
      </c>
      <c r="AU19" s="1">
        <f t="shared" ca="1" si="12"/>
        <v>4</v>
      </c>
      <c r="AV19" s="1">
        <f t="shared" ca="1" si="12"/>
        <v>25</v>
      </c>
      <c r="AW19" s="1">
        <f t="shared" ca="1" si="12"/>
        <v>26</v>
      </c>
      <c r="AX19" s="1">
        <f t="shared" ca="1" si="12"/>
        <v>12</v>
      </c>
      <c r="AY19" s="1">
        <f t="shared" ca="1" si="12"/>
        <v>29</v>
      </c>
      <c r="AZ19" s="1">
        <f t="shared" ca="1" si="12"/>
        <v>30</v>
      </c>
      <c r="BA19" s="1">
        <f t="shared" ca="1" si="13"/>
        <v>24</v>
      </c>
      <c r="BB19" s="1">
        <f t="shared" ca="1" si="13"/>
        <v>18</v>
      </c>
      <c r="BC19" s="1">
        <f t="shared" ca="1" si="13"/>
        <v>4</v>
      </c>
      <c r="BD19" s="1">
        <f t="shared" ca="1" si="13"/>
        <v>8</v>
      </c>
      <c r="BE19" s="1">
        <f t="shared" ca="1" si="13"/>
        <v>16</v>
      </c>
      <c r="BF19" s="1">
        <f t="shared" ca="1" si="13"/>
        <v>13</v>
      </c>
      <c r="BG19" s="1">
        <f t="shared" ca="1" si="13"/>
        <v>26</v>
      </c>
      <c r="BH19" s="1">
        <f t="shared" ca="1" si="13"/>
        <v>3</v>
      </c>
      <c r="BI19" s="1">
        <f t="shared" ca="1" si="13"/>
        <v>13</v>
      </c>
      <c r="BJ19" s="1">
        <f t="shared" ca="1" si="13"/>
        <v>22</v>
      </c>
      <c r="BK19" s="1">
        <f t="shared" ca="1" si="14"/>
        <v>29</v>
      </c>
      <c r="BL19" s="1">
        <f t="shared" ca="1" si="14"/>
        <v>6</v>
      </c>
      <c r="BM19" s="1">
        <f t="shared" ca="1" si="14"/>
        <v>18</v>
      </c>
      <c r="BN19" s="1">
        <f t="shared" ca="1" si="14"/>
        <v>25</v>
      </c>
      <c r="BO19" s="1">
        <f t="shared" ca="1" si="14"/>
        <v>4</v>
      </c>
      <c r="BP19" s="1">
        <f t="shared" ca="1" si="14"/>
        <v>31</v>
      </c>
      <c r="BQ19" s="1">
        <f t="shared" ca="1" si="14"/>
        <v>18</v>
      </c>
      <c r="BR19" s="1">
        <f t="shared" ca="1" si="14"/>
        <v>23</v>
      </c>
      <c r="BS19" s="1">
        <f t="shared" ca="1" si="14"/>
        <v>26</v>
      </c>
      <c r="BT19" s="1">
        <f t="shared" ca="1" si="14"/>
        <v>24</v>
      </c>
      <c r="BU19" s="1">
        <f t="shared" ca="1" si="15"/>
        <v>4</v>
      </c>
      <c r="BV19" s="1">
        <f t="shared" ca="1" si="15"/>
        <v>20</v>
      </c>
      <c r="BW19" s="1">
        <f t="shared" ca="1" si="15"/>
        <v>20</v>
      </c>
      <c r="BX19" s="1">
        <f t="shared" ca="1" si="15"/>
        <v>31</v>
      </c>
      <c r="BY19" s="1">
        <f t="shared" ca="1" si="15"/>
        <v>12</v>
      </c>
      <c r="BZ19" s="1">
        <f t="shared" ca="1" si="15"/>
        <v>7</v>
      </c>
    </row>
    <row r="20" spans="1:78" x14ac:dyDescent="0.25">
      <c r="A20">
        <v>2017</v>
      </c>
      <c r="B20" t="s">
        <v>7</v>
      </c>
      <c r="C20" s="1">
        <f t="shared" ca="1" si="8"/>
        <v>31</v>
      </c>
      <c r="D20" s="1">
        <f t="shared" ca="1" si="8"/>
        <v>19</v>
      </c>
      <c r="E20" s="1">
        <f t="shared" ca="1" si="8"/>
        <v>15</v>
      </c>
      <c r="F20" s="1">
        <f t="shared" ca="1" si="8"/>
        <v>12</v>
      </c>
      <c r="G20" s="1">
        <f t="shared" ca="1" si="8"/>
        <v>25</v>
      </c>
      <c r="H20" s="1">
        <f t="shared" ca="1" si="8"/>
        <v>13</v>
      </c>
      <c r="I20" s="1">
        <f t="shared" ca="1" si="8"/>
        <v>14</v>
      </c>
      <c r="J20" s="1">
        <f t="shared" ca="1" si="8"/>
        <v>11</v>
      </c>
      <c r="K20" s="1">
        <f t="shared" ca="1" si="8"/>
        <v>6</v>
      </c>
      <c r="L20" s="1">
        <f t="shared" ca="1" si="8"/>
        <v>15</v>
      </c>
      <c r="M20" s="1">
        <f t="shared" ca="1" si="9"/>
        <v>5</v>
      </c>
      <c r="N20" s="1">
        <f t="shared" ca="1" si="9"/>
        <v>12</v>
      </c>
      <c r="O20" s="1">
        <f t="shared" ca="1" si="9"/>
        <v>2</v>
      </c>
      <c r="P20" s="1">
        <f t="shared" ca="1" si="9"/>
        <v>2</v>
      </c>
      <c r="Q20" s="1">
        <f t="shared" ca="1" si="9"/>
        <v>10</v>
      </c>
      <c r="R20" s="1">
        <f t="shared" ca="1" si="9"/>
        <v>18</v>
      </c>
      <c r="S20" s="1">
        <f t="shared" ca="1" si="9"/>
        <v>26</v>
      </c>
      <c r="T20" s="1">
        <f t="shared" ca="1" si="9"/>
        <v>19</v>
      </c>
      <c r="U20" s="1">
        <f t="shared" ca="1" si="9"/>
        <v>31</v>
      </c>
      <c r="V20" s="1">
        <f t="shared" ca="1" si="9"/>
        <v>3</v>
      </c>
      <c r="W20" s="1">
        <f t="shared" ca="1" si="10"/>
        <v>10</v>
      </c>
      <c r="X20" s="1">
        <f t="shared" ca="1" si="10"/>
        <v>20</v>
      </c>
      <c r="Y20" s="1">
        <f t="shared" ca="1" si="10"/>
        <v>6</v>
      </c>
      <c r="Z20" s="1">
        <f t="shared" ca="1" si="10"/>
        <v>6</v>
      </c>
      <c r="AA20" s="1">
        <f t="shared" ca="1" si="10"/>
        <v>5</v>
      </c>
      <c r="AB20" s="1">
        <f t="shared" ca="1" si="10"/>
        <v>6</v>
      </c>
      <c r="AC20" s="1">
        <f t="shared" ca="1" si="10"/>
        <v>13</v>
      </c>
      <c r="AD20" s="1">
        <f t="shared" ca="1" si="10"/>
        <v>5</v>
      </c>
      <c r="AE20" s="1">
        <f t="shared" ca="1" si="10"/>
        <v>6</v>
      </c>
      <c r="AF20" s="1">
        <f t="shared" ca="1" si="10"/>
        <v>22</v>
      </c>
      <c r="AG20" s="1">
        <f t="shared" ca="1" si="11"/>
        <v>11</v>
      </c>
      <c r="AH20" s="1">
        <f t="shared" ca="1" si="11"/>
        <v>8</v>
      </c>
      <c r="AI20" s="1">
        <f t="shared" ca="1" si="11"/>
        <v>22</v>
      </c>
      <c r="AJ20" s="1">
        <f t="shared" ca="1" si="11"/>
        <v>15</v>
      </c>
      <c r="AK20" s="1">
        <f t="shared" ca="1" si="11"/>
        <v>9</v>
      </c>
      <c r="AL20" s="1">
        <f t="shared" ca="1" si="11"/>
        <v>22</v>
      </c>
      <c r="AM20" s="1">
        <f t="shared" ca="1" si="11"/>
        <v>20</v>
      </c>
      <c r="AN20" s="1">
        <f t="shared" ca="1" si="11"/>
        <v>25</v>
      </c>
      <c r="AO20" s="1">
        <f t="shared" ca="1" si="11"/>
        <v>30</v>
      </c>
      <c r="AP20" s="1">
        <f t="shared" ca="1" si="11"/>
        <v>12</v>
      </c>
      <c r="AQ20" s="1">
        <f t="shared" ca="1" si="12"/>
        <v>6</v>
      </c>
      <c r="AR20" s="1">
        <f t="shared" ca="1" si="12"/>
        <v>15</v>
      </c>
      <c r="AS20" s="1">
        <f t="shared" ca="1" si="12"/>
        <v>26</v>
      </c>
      <c r="AT20" s="1">
        <f t="shared" ca="1" si="12"/>
        <v>31</v>
      </c>
      <c r="AU20" s="1">
        <f t="shared" ca="1" si="12"/>
        <v>8</v>
      </c>
      <c r="AV20" s="1">
        <f t="shared" ca="1" si="12"/>
        <v>15</v>
      </c>
      <c r="AW20" s="1">
        <f t="shared" ca="1" si="12"/>
        <v>2</v>
      </c>
      <c r="AX20" s="1">
        <f t="shared" ca="1" si="12"/>
        <v>29</v>
      </c>
      <c r="AY20" s="1">
        <f t="shared" ca="1" si="12"/>
        <v>19</v>
      </c>
      <c r="AZ20" s="1">
        <f t="shared" ca="1" si="12"/>
        <v>8</v>
      </c>
      <c r="BA20" s="1">
        <f t="shared" ca="1" si="13"/>
        <v>23</v>
      </c>
      <c r="BB20" s="1">
        <f t="shared" ca="1" si="13"/>
        <v>16</v>
      </c>
      <c r="BC20" s="1">
        <f t="shared" ca="1" si="13"/>
        <v>24</v>
      </c>
      <c r="BD20" s="1">
        <f t="shared" ca="1" si="13"/>
        <v>10</v>
      </c>
      <c r="BE20" s="1">
        <f t="shared" ca="1" si="13"/>
        <v>6</v>
      </c>
      <c r="BF20" s="1">
        <f t="shared" ca="1" si="13"/>
        <v>16</v>
      </c>
      <c r="BG20" s="1">
        <f t="shared" ca="1" si="13"/>
        <v>10</v>
      </c>
      <c r="BH20" s="1">
        <f t="shared" ca="1" si="13"/>
        <v>25</v>
      </c>
      <c r="BI20" s="1">
        <f t="shared" ca="1" si="13"/>
        <v>16</v>
      </c>
      <c r="BJ20" s="1">
        <f t="shared" ca="1" si="13"/>
        <v>6</v>
      </c>
      <c r="BK20" s="1">
        <f t="shared" ca="1" si="14"/>
        <v>5</v>
      </c>
      <c r="BL20" s="1">
        <f t="shared" ca="1" si="14"/>
        <v>14</v>
      </c>
      <c r="BM20" s="1">
        <f t="shared" ca="1" si="14"/>
        <v>29</v>
      </c>
      <c r="BN20" s="1">
        <f t="shared" ca="1" si="14"/>
        <v>7</v>
      </c>
      <c r="BO20" s="1">
        <f t="shared" ca="1" si="14"/>
        <v>2</v>
      </c>
      <c r="BP20" s="1">
        <f t="shared" ca="1" si="14"/>
        <v>14</v>
      </c>
      <c r="BQ20" s="1">
        <f t="shared" ca="1" si="14"/>
        <v>17</v>
      </c>
      <c r="BR20" s="1">
        <f t="shared" ca="1" si="14"/>
        <v>4</v>
      </c>
      <c r="BS20" s="1">
        <f t="shared" ca="1" si="14"/>
        <v>7</v>
      </c>
      <c r="BT20" s="1">
        <f t="shared" ca="1" si="14"/>
        <v>32</v>
      </c>
      <c r="BU20" s="1">
        <f t="shared" ca="1" si="15"/>
        <v>4</v>
      </c>
      <c r="BV20" s="1">
        <f t="shared" ca="1" si="15"/>
        <v>32</v>
      </c>
      <c r="BW20" s="1">
        <f t="shared" ca="1" si="15"/>
        <v>8</v>
      </c>
      <c r="BX20" s="1">
        <f t="shared" ca="1" si="15"/>
        <v>4</v>
      </c>
      <c r="BY20" s="1">
        <f t="shared" ca="1" si="15"/>
        <v>31</v>
      </c>
      <c r="BZ20" s="1">
        <f t="shared" ca="1" si="15"/>
        <v>12</v>
      </c>
    </row>
    <row r="21" spans="1:78" x14ac:dyDescent="0.25">
      <c r="A21">
        <v>2017</v>
      </c>
      <c r="B21" t="s">
        <v>8</v>
      </c>
      <c r="C21" s="1">
        <f t="shared" ca="1" si="8"/>
        <v>7</v>
      </c>
      <c r="D21" s="1">
        <f t="shared" ca="1" si="8"/>
        <v>19</v>
      </c>
      <c r="E21" s="1">
        <f t="shared" ca="1" si="8"/>
        <v>13</v>
      </c>
      <c r="F21" s="1">
        <f t="shared" ca="1" si="8"/>
        <v>13</v>
      </c>
      <c r="G21" s="1">
        <f t="shared" ca="1" si="8"/>
        <v>18</v>
      </c>
      <c r="H21" s="1">
        <f t="shared" ca="1" si="8"/>
        <v>22</v>
      </c>
      <c r="I21" s="1">
        <f t="shared" ca="1" si="8"/>
        <v>31</v>
      </c>
      <c r="J21" s="1">
        <f t="shared" ca="1" si="8"/>
        <v>20</v>
      </c>
      <c r="K21" s="1">
        <f t="shared" ca="1" si="8"/>
        <v>11</v>
      </c>
      <c r="L21" s="1">
        <f t="shared" ca="1" si="8"/>
        <v>5</v>
      </c>
      <c r="M21" s="1">
        <f t="shared" ca="1" si="9"/>
        <v>5</v>
      </c>
      <c r="N21" s="1">
        <f t="shared" ca="1" si="9"/>
        <v>20</v>
      </c>
      <c r="O21" s="1">
        <f t="shared" ca="1" si="9"/>
        <v>12</v>
      </c>
      <c r="P21" s="1">
        <f t="shared" ca="1" si="9"/>
        <v>7</v>
      </c>
      <c r="Q21" s="1">
        <f t="shared" ca="1" si="9"/>
        <v>9</v>
      </c>
      <c r="R21" s="1">
        <f t="shared" ca="1" si="9"/>
        <v>28</v>
      </c>
      <c r="S21" s="1">
        <f t="shared" ca="1" si="9"/>
        <v>32</v>
      </c>
      <c r="T21" s="1">
        <f t="shared" ca="1" si="9"/>
        <v>5</v>
      </c>
      <c r="U21" s="1">
        <f t="shared" ca="1" si="9"/>
        <v>23</v>
      </c>
      <c r="V21" s="1">
        <f t="shared" ca="1" si="9"/>
        <v>7</v>
      </c>
      <c r="W21" s="1">
        <f t="shared" ca="1" si="10"/>
        <v>12</v>
      </c>
      <c r="X21" s="1">
        <f t="shared" ca="1" si="10"/>
        <v>13</v>
      </c>
      <c r="Y21" s="1">
        <f t="shared" ca="1" si="10"/>
        <v>10</v>
      </c>
      <c r="Z21" s="1">
        <f t="shared" ca="1" si="10"/>
        <v>8</v>
      </c>
      <c r="AA21" s="1">
        <f t="shared" ca="1" si="10"/>
        <v>10</v>
      </c>
      <c r="AB21" s="1">
        <f t="shared" ca="1" si="10"/>
        <v>31</v>
      </c>
      <c r="AC21" s="1">
        <f t="shared" ca="1" si="10"/>
        <v>19</v>
      </c>
      <c r="AD21" s="1">
        <f t="shared" ca="1" si="10"/>
        <v>23</v>
      </c>
      <c r="AE21" s="1">
        <f t="shared" ca="1" si="10"/>
        <v>27</v>
      </c>
      <c r="AF21" s="1">
        <f t="shared" ca="1" si="10"/>
        <v>28</v>
      </c>
      <c r="AG21" s="1">
        <f t="shared" ca="1" si="11"/>
        <v>29</v>
      </c>
      <c r="AH21" s="1">
        <f t="shared" ca="1" si="11"/>
        <v>25</v>
      </c>
      <c r="AI21" s="1">
        <f t="shared" ca="1" si="11"/>
        <v>18</v>
      </c>
      <c r="AJ21" s="1">
        <f t="shared" ca="1" si="11"/>
        <v>21</v>
      </c>
      <c r="AK21" s="1">
        <f t="shared" ca="1" si="11"/>
        <v>21</v>
      </c>
      <c r="AL21" s="1">
        <f t="shared" ca="1" si="11"/>
        <v>24</v>
      </c>
      <c r="AM21" s="1">
        <f t="shared" ca="1" si="11"/>
        <v>22</v>
      </c>
      <c r="AN21" s="1">
        <f t="shared" ca="1" si="11"/>
        <v>2</v>
      </c>
      <c r="AO21" s="1">
        <f t="shared" ca="1" si="11"/>
        <v>25</v>
      </c>
      <c r="AP21" s="1">
        <f t="shared" ca="1" si="11"/>
        <v>3</v>
      </c>
      <c r="AQ21" s="1">
        <f t="shared" ca="1" si="12"/>
        <v>4</v>
      </c>
      <c r="AR21" s="1">
        <f t="shared" ca="1" si="12"/>
        <v>8</v>
      </c>
      <c r="AS21" s="1">
        <f t="shared" ca="1" si="12"/>
        <v>17</v>
      </c>
      <c r="AT21" s="1">
        <f t="shared" ca="1" si="12"/>
        <v>31</v>
      </c>
      <c r="AU21" s="1">
        <f t="shared" ca="1" si="12"/>
        <v>9</v>
      </c>
      <c r="AV21" s="1">
        <f t="shared" ca="1" si="12"/>
        <v>26</v>
      </c>
      <c r="AW21" s="1">
        <f t="shared" ca="1" si="12"/>
        <v>11</v>
      </c>
      <c r="AX21" s="1">
        <f t="shared" ca="1" si="12"/>
        <v>27</v>
      </c>
      <c r="AY21" s="1">
        <f t="shared" ca="1" si="12"/>
        <v>24</v>
      </c>
      <c r="AZ21" s="1">
        <f t="shared" ca="1" si="12"/>
        <v>10</v>
      </c>
      <c r="BA21" s="1">
        <f t="shared" ca="1" si="13"/>
        <v>25</v>
      </c>
      <c r="BB21" s="1">
        <f t="shared" ca="1" si="13"/>
        <v>29</v>
      </c>
      <c r="BC21" s="1">
        <f t="shared" ca="1" si="13"/>
        <v>17</v>
      </c>
      <c r="BD21" s="1">
        <f t="shared" ca="1" si="13"/>
        <v>32</v>
      </c>
      <c r="BE21" s="1">
        <f t="shared" ca="1" si="13"/>
        <v>22</v>
      </c>
      <c r="BF21" s="1">
        <f t="shared" ca="1" si="13"/>
        <v>2</v>
      </c>
      <c r="BG21" s="1">
        <f t="shared" ca="1" si="13"/>
        <v>6</v>
      </c>
      <c r="BH21" s="1">
        <f t="shared" ca="1" si="13"/>
        <v>31</v>
      </c>
      <c r="BI21" s="1">
        <f t="shared" ca="1" si="13"/>
        <v>3</v>
      </c>
      <c r="BJ21" s="1">
        <f t="shared" ca="1" si="13"/>
        <v>11</v>
      </c>
      <c r="BK21" s="1">
        <f t="shared" ca="1" si="14"/>
        <v>18</v>
      </c>
      <c r="BL21" s="1">
        <f t="shared" ca="1" si="14"/>
        <v>9</v>
      </c>
      <c r="BM21" s="1">
        <f t="shared" ca="1" si="14"/>
        <v>9</v>
      </c>
      <c r="BN21" s="1">
        <f t="shared" ca="1" si="14"/>
        <v>3</v>
      </c>
      <c r="BO21" s="1">
        <f t="shared" ca="1" si="14"/>
        <v>12</v>
      </c>
      <c r="BP21" s="1">
        <f t="shared" ca="1" si="14"/>
        <v>7</v>
      </c>
      <c r="BQ21" s="1">
        <f t="shared" ca="1" si="14"/>
        <v>30</v>
      </c>
      <c r="BR21" s="1">
        <f t="shared" ca="1" si="14"/>
        <v>2</v>
      </c>
      <c r="BS21" s="1">
        <f t="shared" ca="1" si="14"/>
        <v>11</v>
      </c>
      <c r="BT21" s="1">
        <f t="shared" ca="1" si="14"/>
        <v>23</v>
      </c>
      <c r="BU21" s="1">
        <f t="shared" ca="1" si="15"/>
        <v>29</v>
      </c>
      <c r="BV21" s="1">
        <f t="shared" ca="1" si="15"/>
        <v>10</v>
      </c>
      <c r="BW21" s="1">
        <f t="shared" ca="1" si="15"/>
        <v>16</v>
      </c>
      <c r="BX21" s="1">
        <f t="shared" ca="1" si="15"/>
        <v>13</v>
      </c>
      <c r="BY21" s="1">
        <f t="shared" ca="1" si="15"/>
        <v>9</v>
      </c>
      <c r="BZ21" s="1">
        <f t="shared" ca="1" si="15"/>
        <v>16</v>
      </c>
    </row>
    <row r="22" spans="1:78" x14ac:dyDescent="0.25">
      <c r="A22">
        <v>2017</v>
      </c>
      <c r="B22" t="s">
        <v>9</v>
      </c>
      <c r="C22" s="1">
        <f t="shared" ref="C22:L31" ca="1" si="16">ROUND(RAND()*31+1,0)</f>
        <v>3</v>
      </c>
      <c r="D22" s="1">
        <f t="shared" ca="1" si="16"/>
        <v>15</v>
      </c>
      <c r="E22" s="1">
        <f t="shared" ca="1" si="16"/>
        <v>8</v>
      </c>
      <c r="F22" s="1">
        <f t="shared" ca="1" si="16"/>
        <v>12</v>
      </c>
      <c r="G22" s="1">
        <f t="shared" ca="1" si="16"/>
        <v>12</v>
      </c>
      <c r="H22" s="1">
        <f t="shared" ca="1" si="16"/>
        <v>28</v>
      </c>
      <c r="I22" s="1">
        <f t="shared" ca="1" si="16"/>
        <v>22</v>
      </c>
      <c r="J22" s="1">
        <f t="shared" ca="1" si="16"/>
        <v>30</v>
      </c>
      <c r="K22" s="1">
        <f t="shared" ca="1" si="16"/>
        <v>7</v>
      </c>
      <c r="L22" s="1">
        <f t="shared" ca="1" si="16"/>
        <v>17</v>
      </c>
      <c r="M22" s="1">
        <f t="shared" ref="M22:V31" ca="1" si="17">ROUND(RAND()*31+1,0)</f>
        <v>27</v>
      </c>
      <c r="N22" s="1">
        <f t="shared" ca="1" si="17"/>
        <v>7</v>
      </c>
      <c r="O22" s="1">
        <f t="shared" ca="1" si="17"/>
        <v>20</v>
      </c>
      <c r="P22" s="1">
        <f t="shared" ca="1" si="17"/>
        <v>26</v>
      </c>
      <c r="Q22" s="1">
        <f t="shared" ca="1" si="17"/>
        <v>9</v>
      </c>
      <c r="R22" s="1">
        <f t="shared" ca="1" si="17"/>
        <v>6</v>
      </c>
      <c r="S22" s="1">
        <f t="shared" ca="1" si="17"/>
        <v>17</v>
      </c>
      <c r="T22" s="1">
        <f t="shared" ca="1" si="17"/>
        <v>25</v>
      </c>
      <c r="U22" s="1">
        <f t="shared" ca="1" si="17"/>
        <v>13</v>
      </c>
      <c r="V22" s="1">
        <f t="shared" ca="1" si="17"/>
        <v>4</v>
      </c>
      <c r="W22" s="1">
        <f t="shared" ref="W22:AF31" ca="1" si="18">ROUND(RAND()*31+1,0)</f>
        <v>2</v>
      </c>
      <c r="X22" s="1">
        <f t="shared" ca="1" si="18"/>
        <v>12</v>
      </c>
      <c r="Y22" s="1">
        <f t="shared" ca="1" si="18"/>
        <v>2</v>
      </c>
      <c r="Z22" s="1">
        <f t="shared" ca="1" si="18"/>
        <v>23</v>
      </c>
      <c r="AA22" s="1">
        <f t="shared" ca="1" si="18"/>
        <v>3</v>
      </c>
      <c r="AB22" s="1">
        <f t="shared" ca="1" si="18"/>
        <v>16</v>
      </c>
      <c r="AC22" s="1">
        <f t="shared" ca="1" si="18"/>
        <v>5</v>
      </c>
      <c r="AD22" s="1">
        <f t="shared" ca="1" si="18"/>
        <v>1</v>
      </c>
      <c r="AE22" s="1">
        <f t="shared" ca="1" si="18"/>
        <v>12</v>
      </c>
      <c r="AF22" s="1">
        <f t="shared" ca="1" si="18"/>
        <v>9</v>
      </c>
      <c r="AG22" s="1">
        <f t="shared" ref="AG22:AP31" ca="1" si="19">ROUND(RAND()*31+1,0)</f>
        <v>26</v>
      </c>
      <c r="AH22" s="1">
        <f t="shared" ca="1" si="19"/>
        <v>5</v>
      </c>
      <c r="AI22" s="1">
        <f t="shared" ca="1" si="19"/>
        <v>30</v>
      </c>
      <c r="AJ22" s="1">
        <f t="shared" ca="1" si="19"/>
        <v>30</v>
      </c>
      <c r="AK22" s="1">
        <f t="shared" ca="1" si="19"/>
        <v>31</v>
      </c>
      <c r="AL22" s="1">
        <f t="shared" ca="1" si="19"/>
        <v>5</v>
      </c>
      <c r="AM22" s="1">
        <f t="shared" ca="1" si="19"/>
        <v>27</v>
      </c>
      <c r="AN22" s="1">
        <f t="shared" ca="1" si="19"/>
        <v>31</v>
      </c>
      <c r="AO22" s="1">
        <f t="shared" ca="1" si="19"/>
        <v>5</v>
      </c>
      <c r="AP22" s="1">
        <f t="shared" ca="1" si="19"/>
        <v>7</v>
      </c>
      <c r="AQ22" s="1">
        <f t="shared" ref="AQ22:AZ31" ca="1" si="20">ROUND(RAND()*31+1,0)</f>
        <v>11</v>
      </c>
      <c r="AR22" s="1">
        <f t="shared" ca="1" si="20"/>
        <v>5</v>
      </c>
      <c r="AS22" s="1">
        <f t="shared" ca="1" si="20"/>
        <v>9</v>
      </c>
      <c r="AT22" s="1">
        <f t="shared" ca="1" si="20"/>
        <v>2</v>
      </c>
      <c r="AU22" s="1">
        <f t="shared" ca="1" si="20"/>
        <v>32</v>
      </c>
      <c r="AV22" s="1">
        <f t="shared" ca="1" si="20"/>
        <v>17</v>
      </c>
      <c r="AW22" s="1">
        <f t="shared" ca="1" si="20"/>
        <v>3</v>
      </c>
      <c r="AX22" s="1">
        <f t="shared" ca="1" si="20"/>
        <v>9</v>
      </c>
      <c r="AY22" s="1">
        <f t="shared" ca="1" si="20"/>
        <v>30</v>
      </c>
      <c r="AZ22" s="1">
        <f t="shared" ca="1" si="20"/>
        <v>15</v>
      </c>
      <c r="BA22" s="1">
        <f t="shared" ref="BA22:BJ31" ca="1" si="21">ROUND(RAND()*31+1,0)</f>
        <v>30</v>
      </c>
      <c r="BB22" s="1">
        <f t="shared" ca="1" si="21"/>
        <v>28</v>
      </c>
      <c r="BC22" s="1">
        <f t="shared" ca="1" si="21"/>
        <v>29</v>
      </c>
      <c r="BD22" s="1">
        <f t="shared" ca="1" si="21"/>
        <v>4</v>
      </c>
      <c r="BE22" s="1">
        <f t="shared" ca="1" si="21"/>
        <v>25</v>
      </c>
      <c r="BF22" s="1">
        <f t="shared" ca="1" si="21"/>
        <v>14</v>
      </c>
      <c r="BG22" s="1">
        <f t="shared" ca="1" si="21"/>
        <v>5</v>
      </c>
      <c r="BH22" s="1">
        <f t="shared" ca="1" si="21"/>
        <v>20</v>
      </c>
      <c r="BI22" s="1">
        <f t="shared" ca="1" si="21"/>
        <v>20</v>
      </c>
      <c r="BJ22" s="1">
        <f t="shared" ca="1" si="21"/>
        <v>9</v>
      </c>
      <c r="BK22" s="1">
        <f t="shared" ref="BK22:BT31" ca="1" si="22">ROUND(RAND()*31+1,0)</f>
        <v>13</v>
      </c>
      <c r="BL22" s="1">
        <f t="shared" ca="1" si="22"/>
        <v>26</v>
      </c>
      <c r="BM22" s="1">
        <f t="shared" ca="1" si="22"/>
        <v>19</v>
      </c>
      <c r="BN22" s="1">
        <f t="shared" ca="1" si="22"/>
        <v>12</v>
      </c>
      <c r="BO22" s="1">
        <f t="shared" ca="1" si="22"/>
        <v>30</v>
      </c>
      <c r="BP22" s="1">
        <f t="shared" ca="1" si="22"/>
        <v>28</v>
      </c>
      <c r="BQ22" s="1">
        <f t="shared" ca="1" si="22"/>
        <v>6</v>
      </c>
      <c r="BR22" s="1">
        <f t="shared" ca="1" si="22"/>
        <v>11</v>
      </c>
      <c r="BS22" s="1">
        <f t="shared" ca="1" si="22"/>
        <v>11</v>
      </c>
      <c r="BT22" s="1">
        <f t="shared" ca="1" si="22"/>
        <v>19</v>
      </c>
      <c r="BU22" s="1">
        <f t="shared" ref="BU22:BZ31" ca="1" si="23">ROUND(RAND()*31+1,0)</f>
        <v>4</v>
      </c>
      <c r="BV22" s="1">
        <f t="shared" ca="1" si="23"/>
        <v>25</v>
      </c>
      <c r="BW22" s="1">
        <f t="shared" ca="1" si="23"/>
        <v>11</v>
      </c>
      <c r="BX22" s="1">
        <f t="shared" ca="1" si="23"/>
        <v>24</v>
      </c>
      <c r="BY22" s="1">
        <f t="shared" ca="1" si="23"/>
        <v>6</v>
      </c>
      <c r="BZ22" s="1">
        <f t="shared" ca="1" si="23"/>
        <v>18</v>
      </c>
    </row>
    <row r="23" spans="1:78" x14ac:dyDescent="0.25">
      <c r="A23">
        <v>2017</v>
      </c>
      <c r="B23" t="s">
        <v>10</v>
      </c>
      <c r="C23" s="1">
        <f t="shared" ca="1" si="16"/>
        <v>30</v>
      </c>
      <c r="D23" s="1">
        <f t="shared" ca="1" si="16"/>
        <v>4</v>
      </c>
      <c r="E23" s="1">
        <f t="shared" ca="1" si="16"/>
        <v>20</v>
      </c>
      <c r="F23" s="1">
        <f t="shared" ca="1" si="16"/>
        <v>5</v>
      </c>
      <c r="G23" s="1">
        <f t="shared" ca="1" si="16"/>
        <v>26</v>
      </c>
      <c r="H23" s="1">
        <f t="shared" ca="1" si="16"/>
        <v>7</v>
      </c>
      <c r="I23" s="1">
        <f t="shared" ca="1" si="16"/>
        <v>17</v>
      </c>
      <c r="J23" s="1">
        <f t="shared" ca="1" si="16"/>
        <v>1</v>
      </c>
      <c r="K23" s="1">
        <f t="shared" ca="1" si="16"/>
        <v>28</v>
      </c>
      <c r="L23" s="1">
        <f t="shared" ca="1" si="16"/>
        <v>2</v>
      </c>
      <c r="M23" s="1">
        <f t="shared" ca="1" si="17"/>
        <v>28</v>
      </c>
      <c r="N23" s="1">
        <f t="shared" ca="1" si="17"/>
        <v>9</v>
      </c>
      <c r="O23" s="1">
        <f t="shared" ca="1" si="17"/>
        <v>6</v>
      </c>
      <c r="P23" s="1">
        <f t="shared" ca="1" si="17"/>
        <v>25</v>
      </c>
      <c r="Q23" s="1">
        <f t="shared" ca="1" si="17"/>
        <v>5</v>
      </c>
      <c r="R23" s="1">
        <f t="shared" ca="1" si="17"/>
        <v>3</v>
      </c>
      <c r="S23" s="1">
        <f t="shared" ca="1" si="17"/>
        <v>20</v>
      </c>
      <c r="T23" s="1">
        <f t="shared" ca="1" si="17"/>
        <v>13</v>
      </c>
      <c r="U23" s="1">
        <f t="shared" ca="1" si="17"/>
        <v>29</v>
      </c>
      <c r="V23" s="1">
        <f t="shared" ca="1" si="17"/>
        <v>19</v>
      </c>
      <c r="W23" s="1">
        <f t="shared" ca="1" si="18"/>
        <v>12</v>
      </c>
      <c r="X23" s="1">
        <f t="shared" ca="1" si="18"/>
        <v>30</v>
      </c>
      <c r="Y23" s="1">
        <f t="shared" ca="1" si="18"/>
        <v>3</v>
      </c>
      <c r="Z23" s="1">
        <f t="shared" ca="1" si="18"/>
        <v>32</v>
      </c>
      <c r="AA23" s="1">
        <f t="shared" ca="1" si="18"/>
        <v>13</v>
      </c>
      <c r="AB23" s="1">
        <f t="shared" ca="1" si="18"/>
        <v>14</v>
      </c>
      <c r="AC23" s="1">
        <f t="shared" ca="1" si="18"/>
        <v>18</v>
      </c>
      <c r="AD23" s="1">
        <f t="shared" ca="1" si="18"/>
        <v>25</v>
      </c>
      <c r="AE23" s="1">
        <f t="shared" ca="1" si="18"/>
        <v>16</v>
      </c>
      <c r="AF23" s="1">
        <f t="shared" ca="1" si="18"/>
        <v>5</v>
      </c>
      <c r="AG23" s="1">
        <f t="shared" ca="1" si="19"/>
        <v>18</v>
      </c>
      <c r="AH23" s="1">
        <f t="shared" ca="1" si="19"/>
        <v>11</v>
      </c>
      <c r="AI23" s="1">
        <f t="shared" ca="1" si="19"/>
        <v>5</v>
      </c>
      <c r="AJ23" s="1">
        <f t="shared" ca="1" si="19"/>
        <v>30</v>
      </c>
      <c r="AK23" s="1">
        <f t="shared" ca="1" si="19"/>
        <v>19</v>
      </c>
      <c r="AL23" s="1">
        <f t="shared" ca="1" si="19"/>
        <v>17</v>
      </c>
      <c r="AM23" s="1">
        <f t="shared" ca="1" si="19"/>
        <v>7</v>
      </c>
      <c r="AN23" s="1">
        <f t="shared" ca="1" si="19"/>
        <v>27</v>
      </c>
      <c r="AO23" s="1">
        <f t="shared" ca="1" si="19"/>
        <v>1</v>
      </c>
      <c r="AP23" s="1">
        <f t="shared" ca="1" si="19"/>
        <v>26</v>
      </c>
      <c r="AQ23" s="1">
        <f t="shared" ca="1" si="20"/>
        <v>31</v>
      </c>
      <c r="AR23" s="1">
        <f t="shared" ca="1" si="20"/>
        <v>30</v>
      </c>
      <c r="AS23" s="1">
        <f t="shared" ca="1" si="20"/>
        <v>20</v>
      </c>
      <c r="AT23" s="1">
        <f t="shared" ca="1" si="20"/>
        <v>11</v>
      </c>
      <c r="AU23" s="1">
        <f t="shared" ca="1" si="20"/>
        <v>11</v>
      </c>
      <c r="AV23" s="1">
        <f t="shared" ca="1" si="20"/>
        <v>8</v>
      </c>
      <c r="AW23" s="1">
        <f t="shared" ca="1" si="20"/>
        <v>10</v>
      </c>
      <c r="AX23" s="1">
        <f t="shared" ca="1" si="20"/>
        <v>31</v>
      </c>
      <c r="AY23" s="1">
        <f t="shared" ca="1" si="20"/>
        <v>9</v>
      </c>
      <c r="AZ23" s="1">
        <f t="shared" ca="1" si="20"/>
        <v>19</v>
      </c>
      <c r="BA23" s="1">
        <f t="shared" ca="1" si="21"/>
        <v>14</v>
      </c>
      <c r="BB23" s="1">
        <f t="shared" ca="1" si="21"/>
        <v>9</v>
      </c>
      <c r="BC23" s="1">
        <f t="shared" ca="1" si="21"/>
        <v>26</v>
      </c>
      <c r="BD23" s="1">
        <f t="shared" ca="1" si="21"/>
        <v>18</v>
      </c>
      <c r="BE23" s="1">
        <f t="shared" ca="1" si="21"/>
        <v>27</v>
      </c>
      <c r="BF23" s="1">
        <f t="shared" ca="1" si="21"/>
        <v>11</v>
      </c>
      <c r="BG23" s="1">
        <f t="shared" ca="1" si="21"/>
        <v>3</v>
      </c>
      <c r="BH23" s="1">
        <f t="shared" ca="1" si="21"/>
        <v>12</v>
      </c>
      <c r="BI23" s="1">
        <f t="shared" ca="1" si="21"/>
        <v>25</v>
      </c>
      <c r="BJ23" s="1">
        <f t="shared" ca="1" si="21"/>
        <v>32</v>
      </c>
      <c r="BK23" s="1">
        <f t="shared" ca="1" si="22"/>
        <v>9</v>
      </c>
      <c r="BL23" s="1">
        <f t="shared" ca="1" si="22"/>
        <v>16</v>
      </c>
      <c r="BM23" s="1">
        <f t="shared" ca="1" si="22"/>
        <v>17</v>
      </c>
      <c r="BN23" s="1">
        <f t="shared" ca="1" si="22"/>
        <v>24</v>
      </c>
      <c r="BO23" s="1">
        <f t="shared" ca="1" si="22"/>
        <v>15</v>
      </c>
      <c r="BP23" s="1">
        <f t="shared" ca="1" si="22"/>
        <v>11</v>
      </c>
      <c r="BQ23" s="1">
        <f t="shared" ca="1" si="22"/>
        <v>8</v>
      </c>
      <c r="BR23" s="1">
        <f t="shared" ca="1" si="22"/>
        <v>10</v>
      </c>
      <c r="BS23" s="1">
        <f t="shared" ca="1" si="22"/>
        <v>24</v>
      </c>
      <c r="BT23" s="1">
        <f t="shared" ca="1" si="22"/>
        <v>12</v>
      </c>
      <c r="BU23" s="1">
        <f t="shared" ca="1" si="23"/>
        <v>3</v>
      </c>
      <c r="BV23" s="1">
        <f t="shared" ca="1" si="23"/>
        <v>9</v>
      </c>
      <c r="BW23" s="1">
        <f t="shared" ca="1" si="23"/>
        <v>15</v>
      </c>
      <c r="BX23" s="1">
        <f t="shared" ca="1" si="23"/>
        <v>12</v>
      </c>
      <c r="BY23" s="1">
        <f t="shared" ca="1" si="23"/>
        <v>16</v>
      </c>
      <c r="BZ23" s="1">
        <f t="shared" ca="1" si="23"/>
        <v>2</v>
      </c>
    </row>
    <row r="24" spans="1:78" x14ac:dyDescent="0.25">
      <c r="A24">
        <v>2017</v>
      </c>
      <c r="B24" t="s">
        <v>11</v>
      </c>
      <c r="C24" s="1">
        <f t="shared" ca="1" si="16"/>
        <v>25</v>
      </c>
      <c r="D24" s="1">
        <f t="shared" ca="1" si="16"/>
        <v>24</v>
      </c>
      <c r="E24" s="1">
        <f t="shared" ca="1" si="16"/>
        <v>18</v>
      </c>
      <c r="F24" s="1">
        <f t="shared" ca="1" si="16"/>
        <v>19</v>
      </c>
      <c r="G24" s="1">
        <f t="shared" ca="1" si="16"/>
        <v>11</v>
      </c>
      <c r="H24" s="1">
        <f t="shared" ca="1" si="16"/>
        <v>1</v>
      </c>
      <c r="I24" s="1">
        <f t="shared" ca="1" si="16"/>
        <v>19</v>
      </c>
      <c r="J24" s="1">
        <f t="shared" ca="1" si="16"/>
        <v>9</v>
      </c>
      <c r="K24" s="1">
        <f t="shared" ca="1" si="16"/>
        <v>14</v>
      </c>
      <c r="L24" s="1">
        <f t="shared" ca="1" si="16"/>
        <v>24</v>
      </c>
      <c r="M24" s="1">
        <f t="shared" ca="1" si="17"/>
        <v>3</v>
      </c>
      <c r="N24" s="1">
        <f t="shared" ca="1" si="17"/>
        <v>24</v>
      </c>
      <c r="O24" s="1">
        <f t="shared" ca="1" si="17"/>
        <v>26</v>
      </c>
      <c r="P24" s="1">
        <f t="shared" ca="1" si="17"/>
        <v>22</v>
      </c>
      <c r="Q24" s="1">
        <f t="shared" ca="1" si="17"/>
        <v>27</v>
      </c>
      <c r="R24" s="1">
        <f t="shared" ca="1" si="17"/>
        <v>28</v>
      </c>
      <c r="S24" s="1">
        <f t="shared" ca="1" si="17"/>
        <v>11</v>
      </c>
      <c r="T24" s="1">
        <f t="shared" ca="1" si="17"/>
        <v>15</v>
      </c>
      <c r="U24" s="1">
        <f t="shared" ca="1" si="17"/>
        <v>26</v>
      </c>
      <c r="V24" s="1">
        <f t="shared" ca="1" si="17"/>
        <v>8</v>
      </c>
      <c r="W24" s="1">
        <f t="shared" ca="1" si="18"/>
        <v>19</v>
      </c>
      <c r="X24" s="1">
        <f t="shared" ca="1" si="18"/>
        <v>12</v>
      </c>
      <c r="Y24" s="1">
        <f t="shared" ca="1" si="18"/>
        <v>4</v>
      </c>
      <c r="Z24" s="1">
        <f t="shared" ca="1" si="18"/>
        <v>25</v>
      </c>
      <c r="AA24" s="1">
        <f t="shared" ca="1" si="18"/>
        <v>23</v>
      </c>
      <c r="AB24" s="1">
        <f t="shared" ca="1" si="18"/>
        <v>29</v>
      </c>
      <c r="AC24" s="1">
        <f t="shared" ca="1" si="18"/>
        <v>8</v>
      </c>
      <c r="AD24" s="1">
        <f t="shared" ca="1" si="18"/>
        <v>16</v>
      </c>
      <c r="AE24" s="1">
        <f t="shared" ca="1" si="18"/>
        <v>16</v>
      </c>
      <c r="AF24" s="1">
        <f t="shared" ca="1" si="18"/>
        <v>22</v>
      </c>
      <c r="AG24" s="1">
        <f t="shared" ca="1" si="19"/>
        <v>8</v>
      </c>
      <c r="AH24" s="1">
        <f t="shared" ca="1" si="19"/>
        <v>11</v>
      </c>
      <c r="AI24" s="1">
        <f t="shared" ca="1" si="19"/>
        <v>9</v>
      </c>
      <c r="AJ24" s="1">
        <f t="shared" ca="1" si="19"/>
        <v>32</v>
      </c>
      <c r="AK24" s="1">
        <f t="shared" ca="1" si="19"/>
        <v>21</v>
      </c>
      <c r="AL24" s="1">
        <f t="shared" ca="1" si="19"/>
        <v>17</v>
      </c>
      <c r="AM24" s="1">
        <f t="shared" ca="1" si="19"/>
        <v>9</v>
      </c>
      <c r="AN24" s="1">
        <f t="shared" ca="1" si="19"/>
        <v>31</v>
      </c>
      <c r="AO24" s="1">
        <f t="shared" ca="1" si="19"/>
        <v>7</v>
      </c>
      <c r="AP24" s="1">
        <f t="shared" ca="1" si="19"/>
        <v>20</v>
      </c>
      <c r="AQ24" s="1">
        <f t="shared" ca="1" si="20"/>
        <v>15</v>
      </c>
      <c r="AR24" s="1">
        <f t="shared" ca="1" si="20"/>
        <v>17</v>
      </c>
      <c r="AS24" s="1">
        <f t="shared" ca="1" si="20"/>
        <v>5</v>
      </c>
      <c r="AT24" s="1">
        <f t="shared" ca="1" si="20"/>
        <v>4</v>
      </c>
      <c r="AU24" s="1">
        <f t="shared" ca="1" si="20"/>
        <v>30</v>
      </c>
      <c r="AV24" s="1">
        <f t="shared" ca="1" si="20"/>
        <v>10</v>
      </c>
      <c r="AW24" s="1">
        <f t="shared" ca="1" si="20"/>
        <v>29</v>
      </c>
      <c r="AX24" s="1">
        <f t="shared" ca="1" si="20"/>
        <v>26</v>
      </c>
      <c r="AY24" s="1">
        <f t="shared" ca="1" si="20"/>
        <v>28</v>
      </c>
      <c r="AZ24" s="1">
        <f t="shared" ca="1" si="20"/>
        <v>30</v>
      </c>
      <c r="BA24" s="1">
        <f t="shared" ca="1" si="21"/>
        <v>18</v>
      </c>
      <c r="BB24" s="1">
        <f t="shared" ca="1" si="21"/>
        <v>9</v>
      </c>
      <c r="BC24" s="1">
        <f t="shared" ca="1" si="21"/>
        <v>17</v>
      </c>
      <c r="BD24" s="1">
        <f t="shared" ca="1" si="21"/>
        <v>32</v>
      </c>
      <c r="BE24" s="1">
        <f t="shared" ca="1" si="21"/>
        <v>29</v>
      </c>
      <c r="BF24" s="1">
        <f t="shared" ca="1" si="21"/>
        <v>9</v>
      </c>
      <c r="BG24" s="1">
        <f t="shared" ca="1" si="21"/>
        <v>4</v>
      </c>
      <c r="BH24" s="1">
        <f t="shared" ca="1" si="21"/>
        <v>24</v>
      </c>
      <c r="BI24" s="1">
        <f t="shared" ca="1" si="21"/>
        <v>3</v>
      </c>
      <c r="BJ24" s="1">
        <f t="shared" ca="1" si="21"/>
        <v>14</v>
      </c>
      <c r="BK24" s="1">
        <f t="shared" ca="1" si="22"/>
        <v>28</v>
      </c>
      <c r="BL24" s="1">
        <f t="shared" ca="1" si="22"/>
        <v>4</v>
      </c>
      <c r="BM24" s="1">
        <f t="shared" ca="1" si="22"/>
        <v>27</v>
      </c>
      <c r="BN24" s="1">
        <f t="shared" ca="1" si="22"/>
        <v>8</v>
      </c>
      <c r="BO24" s="1">
        <f t="shared" ca="1" si="22"/>
        <v>22</v>
      </c>
      <c r="BP24" s="1">
        <f t="shared" ca="1" si="22"/>
        <v>11</v>
      </c>
      <c r="BQ24" s="1">
        <f t="shared" ca="1" si="22"/>
        <v>16</v>
      </c>
      <c r="BR24" s="1">
        <f t="shared" ca="1" si="22"/>
        <v>20</v>
      </c>
      <c r="BS24" s="1">
        <f t="shared" ca="1" si="22"/>
        <v>30</v>
      </c>
      <c r="BT24" s="1">
        <f t="shared" ca="1" si="22"/>
        <v>15</v>
      </c>
      <c r="BU24" s="1">
        <f t="shared" ca="1" si="23"/>
        <v>4</v>
      </c>
      <c r="BV24" s="1">
        <f t="shared" ca="1" si="23"/>
        <v>8</v>
      </c>
      <c r="BW24" s="1">
        <f t="shared" ca="1" si="23"/>
        <v>31</v>
      </c>
      <c r="BX24" s="1">
        <f t="shared" ca="1" si="23"/>
        <v>15</v>
      </c>
      <c r="BY24" s="1">
        <f t="shared" ca="1" si="23"/>
        <v>21</v>
      </c>
      <c r="BZ24" s="1">
        <f t="shared" ca="1" si="23"/>
        <v>25</v>
      </c>
    </row>
    <row r="25" spans="1:78" x14ac:dyDescent="0.25">
      <c r="A25">
        <v>2017</v>
      </c>
      <c r="B25" t="s">
        <v>12</v>
      </c>
      <c r="C25" s="1">
        <f t="shared" ca="1" si="16"/>
        <v>3</v>
      </c>
      <c r="D25" s="1">
        <f t="shared" ca="1" si="16"/>
        <v>31</v>
      </c>
      <c r="E25" s="1">
        <f t="shared" ca="1" si="16"/>
        <v>18</v>
      </c>
      <c r="F25" s="1">
        <f t="shared" ca="1" si="16"/>
        <v>27</v>
      </c>
      <c r="G25" s="1">
        <f t="shared" ca="1" si="16"/>
        <v>25</v>
      </c>
      <c r="H25" s="1">
        <f t="shared" ca="1" si="16"/>
        <v>15</v>
      </c>
      <c r="I25" s="1">
        <f t="shared" ca="1" si="16"/>
        <v>11</v>
      </c>
      <c r="J25" s="1">
        <f t="shared" ca="1" si="16"/>
        <v>26</v>
      </c>
      <c r="K25" s="1">
        <f t="shared" ca="1" si="16"/>
        <v>19</v>
      </c>
      <c r="L25" s="1">
        <f t="shared" ca="1" si="16"/>
        <v>27</v>
      </c>
      <c r="M25" s="1">
        <f t="shared" ca="1" si="17"/>
        <v>31</v>
      </c>
      <c r="N25" s="1">
        <f t="shared" ca="1" si="17"/>
        <v>8</v>
      </c>
      <c r="O25" s="1">
        <f t="shared" ca="1" si="17"/>
        <v>30</v>
      </c>
      <c r="P25" s="1">
        <f t="shared" ca="1" si="17"/>
        <v>27</v>
      </c>
      <c r="Q25" s="1">
        <f t="shared" ca="1" si="17"/>
        <v>9</v>
      </c>
      <c r="R25" s="1">
        <f t="shared" ca="1" si="17"/>
        <v>9</v>
      </c>
      <c r="S25" s="1">
        <f t="shared" ca="1" si="17"/>
        <v>14</v>
      </c>
      <c r="T25" s="1">
        <f t="shared" ca="1" si="17"/>
        <v>24</v>
      </c>
      <c r="U25" s="1">
        <f t="shared" ca="1" si="17"/>
        <v>21</v>
      </c>
      <c r="V25" s="1">
        <f t="shared" ca="1" si="17"/>
        <v>16</v>
      </c>
      <c r="W25" s="1">
        <f t="shared" ca="1" si="18"/>
        <v>2</v>
      </c>
      <c r="X25" s="1">
        <f t="shared" ca="1" si="18"/>
        <v>16</v>
      </c>
      <c r="Y25" s="1">
        <f t="shared" ca="1" si="18"/>
        <v>25</v>
      </c>
      <c r="Z25" s="1">
        <f t="shared" ca="1" si="18"/>
        <v>28</v>
      </c>
      <c r="AA25" s="1">
        <f t="shared" ca="1" si="18"/>
        <v>6</v>
      </c>
      <c r="AB25" s="1">
        <f t="shared" ca="1" si="18"/>
        <v>8</v>
      </c>
      <c r="AC25" s="1">
        <f t="shared" ca="1" si="18"/>
        <v>23</v>
      </c>
      <c r="AD25" s="1">
        <f t="shared" ca="1" si="18"/>
        <v>23</v>
      </c>
      <c r="AE25" s="1">
        <f t="shared" ca="1" si="18"/>
        <v>19</v>
      </c>
      <c r="AF25" s="1">
        <f t="shared" ca="1" si="18"/>
        <v>7</v>
      </c>
      <c r="AG25" s="1">
        <f t="shared" ca="1" si="19"/>
        <v>25</v>
      </c>
      <c r="AH25" s="1">
        <f t="shared" ca="1" si="19"/>
        <v>13</v>
      </c>
      <c r="AI25" s="1">
        <f t="shared" ca="1" si="19"/>
        <v>8</v>
      </c>
      <c r="AJ25" s="1">
        <f t="shared" ca="1" si="19"/>
        <v>32</v>
      </c>
      <c r="AK25" s="1">
        <f t="shared" ca="1" si="19"/>
        <v>5</v>
      </c>
      <c r="AL25" s="1">
        <f t="shared" ca="1" si="19"/>
        <v>22</v>
      </c>
      <c r="AM25" s="1">
        <f t="shared" ca="1" si="19"/>
        <v>8</v>
      </c>
      <c r="AN25" s="1">
        <f t="shared" ca="1" si="19"/>
        <v>17</v>
      </c>
      <c r="AO25" s="1">
        <f t="shared" ca="1" si="19"/>
        <v>10</v>
      </c>
      <c r="AP25" s="1">
        <f t="shared" ca="1" si="19"/>
        <v>27</v>
      </c>
      <c r="AQ25" s="1">
        <f t="shared" ca="1" si="20"/>
        <v>13</v>
      </c>
      <c r="AR25" s="1">
        <f t="shared" ca="1" si="20"/>
        <v>3</v>
      </c>
      <c r="AS25" s="1">
        <f t="shared" ca="1" si="20"/>
        <v>21</v>
      </c>
      <c r="AT25" s="1">
        <f t="shared" ca="1" si="20"/>
        <v>9</v>
      </c>
      <c r="AU25" s="1">
        <f t="shared" ca="1" si="20"/>
        <v>30</v>
      </c>
      <c r="AV25" s="1">
        <f t="shared" ca="1" si="20"/>
        <v>4</v>
      </c>
      <c r="AW25" s="1">
        <f t="shared" ca="1" si="20"/>
        <v>4</v>
      </c>
      <c r="AX25" s="1">
        <f t="shared" ca="1" si="20"/>
        <v>1</v>
      </c>
      <c r="AY25" s="1">
        <f t="shared" ca="1" si="20"/>
        <v>20</v>
      </c>
      <c r="AZ25" s="1">
        <f t="shared" ca="1" si="20"/>
        <v>26</v>
      </c>
      <c r="BA25" s="1">
        <f t="shared" ca="1" si="21"/>
        <v>5</v>
      </c>
      <c r="BB25" s="1">
        <f t="shared" ca="1" si="21"/>
        <v>17</v>
      </c>
      <c r="BC25" s="1">
        <f t="shared" ca="1" si="21"/>
        <v>18</v>
      </c>
      <c r="BD25" s="1">
        <f t="shared" ca="1" si="21"/>
        <v>32</v>
      </c>
      <c r="BE25" s="1">
        <f t="shared" ca="1" si="21"/>
        <v>16</v>
      </c>
      <c r="BF25" s="1">
        <f t="shared" ca="1" si="21"/>
        <v>17</v>
      </c>
      <c r="BG25" s="1">
        <f t="shared" ca="1" si="21"/>
        <v>19</v>
      </c>
      <c r="BH25" s="1">
        <f t="shared" ca="1" si="21"/>
        <v>9</v>
      </c>
      <c r="BI25" s="1">
        <f t="shared" ca="1" si="21"/>
        <v>26</v>
      </c>
      <c r="BJ25" s="1">
        <f t="shared" ca="1" si="21"/>
        <v>15</v>
      </c>
      <c r="BK25" s="1">
        <f t="shared" ca="1" si="22"/>
        <v>19</v>
      </c>
      <c r="BL25" s="1">
        <f t="shared" ca="1" si="22"/>
        <v>19</v>
      </c>
      <c r="BM25" s="1">
        <f t="shared" ca="1" si="22"/>
        <v>22</v>
      </c>
      <c r="BN25" s="1">
        <f t="shared" ca="1" si="22"/>
        <v>3</v>
      </c>
      <c r="BO25" s="1">
        <f t="shared" ca="1" si="22"/>
        <v>30</v>
      </c>
      <c r="BP25" s="1">
        <f t="shared" ca="1" si="22"/>
        <v>28</v>
      </c>
      <c r="BQ25" s="1">
        <f t="shared" ca="1" si="22"/>
        <v>20</v>
      </c>
      <c r="BR25" s="1">
        <f t="shared" ca="1" si="22"/>
        <v>29</v>
      </c>
      <c r="BS25" s="1">
        <f t="shared" ca="1" si="22"/>
        <v>30</v>
      </c>
      <c r="BT25" s="1">
        <f t="shared" ca="1" si="22"/>
        <v>28</v>
      </c>
      <c r="BU25" s="1">
        <f t="shared" ca="1" si="23"/>
        <v>5</v>
      </c>
      <c r="BV25" s="1">
        <f t="shared" ca="1" si="23"/>
        <v>9</v>
      </c>
      <c r="BW25" s="1">
        <f t="shared" ca="1" si="23"/>
        <v>15</v>
      </c>
      <c r="BX25" s="1">
        <f t="shared" ca="1" si="23"/>
        <v>10</v>
      </c>
      <c r="BY25" s="1">
        <f t="shared" ca="1" si="23"/>
        <v>19</v>
      </c>
      <c r="BZ25" s="1">
        <f t="shared" ca="1" si="23"/>
        <v>26</v>
      </c>
    </row>
    <row r="26" spans="1:78" x14ac:dyDescent="0.25">
      <c r="A26">
        <v>2018</v>
      </c>
      <c r="B26" t="s">
        <v>1</v>
      </c>
      <c r="C26" s="1">
        <f t="shared" ca="1" si="16"/>
        <v>29</v>
      </c>
      <c r="D26" s="1">
        <f t="shared" ca="1" si="16"/>
        <v>8</v>
      </c>
      <c r="E26" s="1">
        <f t="shared" ca="1" si="16"/>
        <v>13</v>
      </c>
      <c r="F26" s="1">
        <f t="shared" ca="1" si="16"/>
        <v>15</v>
      </c>
      <c r="G26" s="1">
        <f t="shared" ca="1" si="16"/>
        <v>10</v>
      </c>
      <c r="H26" s="1">
        <f t="shared" ca="1" si="16"/>
        <v>21</v>
      </c>
      <c r="I26" s="1">
        <f t="shared" ca="1" si="16"/>
        <v>12</v>
      </c>
      <c r="J26" s="1">
        <f t="shared" ca="1" si="16"/>
        <v>19</v>
      </c>
      <c r="K26" s="1">
        <f t="shared" ca="1" si="16"/>
        <v>14</v>
      </c>
      <c r="L26" s="1">
        <f t="shared" ca="1" si="16"/>
        <v>31</v>
      </c>
      <c r="M26" s="1">
        <f t="shared" ca="1" si="17"/>
        <v>5</v>
      </c>
      <c r="N26" s="1">
        <f t="shared" ca="1" si="17"/>
        <v>12</v>
      </c>
      <c r="O26" s="1">
        <f t="shared" ca="1" si="17"/>
        <v>19</v>
      </c>
      <c r="P26" s="1">
        <f t="shared" ca="1" si="17"/>
        <v>5</v>
      </c>
      <c r="Q26" s="1">
        <f t="shared" ca="1" si="17"/>
        <v>7</v>
      </c>
      <c r="R26" s="1">
        <f t="shared" ca="1" si="17"/>
        <v>16</v>
      </c>
      <c r="S26" s="1">
        <f t="shared" ca="1" si="17"/>
        <v>28</v>
      </c>
      <c r="T26" s="1">
        <f t="shared" ca="1" si="17"/>
        <v>7</v>
      </c>
      <c r="U26" s="1">
        <f t="shared" ca="1" si="17"/>
        <v>19</v>
      </c>
      <c r="V26" s="1">
        <f t="shared" ca="1" si="17"/>
        <v>20</v>
      </c>
      <c r="W26" s="1">
        <f t="shared" ca="1" si="18"/>
        <v>16</v>
      </c>
      <c r="X26" s="1">
        <f t="shared" ca="1" si="18"/>
        <v>9</v>
      </c>
      <c r="Y26" s="1">
        <f t="shared" ca="1" si="18"/>
        <v>26</v>
      </c>
      <c r="Z26" s="1">
        <f t="shared" ca="1" si="18"/>
        <v>30</v>
      </c>
      <c r="AA26" s="1">
        <f t="shared" ca="1" si="18"/>
        <v>28</v>
      </c>
      <c r="AB26" s="1">
        <f t="shared" ca="1" si="18"/>
        <v>9</v>
      </c>
      <c r="AC26" s="1">
        <f t="shared" ca="1" si="18"/>
        <v>30</v>
      </c>
      <c r="AD26" s="1">
        <f t="shared" ca="1" si="18"/>
        <v>5</v>
      </c>
      <c r="AE26" s="1">
        <f t="shared" ca="1" si="18"/>
        <v>28</v>
      </c>
      <c r="AF26" s="1">
        <f t="shared" ca="1" si="18"/>
        <v>18</v>
      </c>
      <c r="AG26" s="1">
        <f t="shared" ca="1" si="19"/>
        <v>20</v>
      </c>
      <c r="AH26" s="1">
        <f t="shared" ca="1" si="19"/>
        <v>16</v>
      </c>
      <c r="AI26" s="1">
        <f t="shared" ca="1" si="19"/>
        <v>1</v>
      </c>
      <c r="AJ26" s="1">
        <f t="shared" ca="1" si="19"/>
        <v>11</v>
      </c>
      <c r="AK26" s="1">
        <f t="shared" ca="1" si="19"/>
        <v>10</v>
      </c>
      <c r="AL26" s="1">
        <f t="shared" ca="1" si="19"/>
        <v>6</v>
      </c>
      <c r="AM26" s="1">
        <f t="shared" ca="1" si="19"/>
        <v>22</v>
      </c>
      <c r="AN26" s="1">
        <f t="shared" ca="1" si="19"/>
        <v>10</v>
      </c>
      <c r="AO26" s="1">
        <f t="shared" ca="1" si="19"/>
        <v>24</v>
      </c>
      <c r="AP26" s="1">
        <f t="shared" ca="1" si="19"/>
        <v>18</v>
      </c>
      <c r="AQ26" s="1">
        <f t="shared" ca="1" si="20"/>
        <v>19</v>
      </c>
      <c r="AR26" s="1">
        <f t="shared" ca="1" si="20"/>
        <v>22</v>
      </c>
      <c r="AS26" s="1">
        <f t="shared" ca="1" si="20"/>
        <v>7</v>
      </c>
      <c r="AT26" s="1">
        <f t="shared" ca="1" si="20"/>
        <v>1</v>
      </c>
      <c r="AU26" s="1">
        <f t="shared" ca="1" si="20"/>
        <v>2</v>
      </c>
      <c r="AV26" s="1">
        <f t="shared" ca="1" si="20"/>
        <v>24</v>
      </c>
      <c r="AW26" s="1">
        <f t="shared" ca="1" si="20"/>
        <v>14</v>
      </c>
      <c r="AX26" s="1">
        <f t="shared" ca="1" si="20"/>
        <v>4</v>
      </c>
      <c r="AY26" s="1">
        <f t="shared" ca="1" si="20"/>
        <v>23</v>
      </c>
      <c r="AZ26" s="1">
        <f t="shared" ca="1" si="20"/>
        <v>29</v>
      </c>
      <c r="BA26" s="1">
        <f t="shared" ca="1" si="21"/>
        <v>24</v>
      </c>
      <c r="BB26" s="1">
        <f t="shared" ca="1" si="21"/>
        <v>18</v>
      </c>
      <c r="BC26" s="1">
        <f t="shared" ca="1" si="21"/>
        <v>19</v>
      </c>
      <c r="BD26" s="1">
        <f t="shared" ca="1" si="21"/>
        <v>31</v>
      </c>
      <c r="BE26" s="1">
        <f t="shared" ca="1" si="21"/>
        <v>6</v>
      </c>
      <c r="BF26" s="1">
        <f t="shared" ca="1" si="21"/>
        <v>10</v>
      </c>
      <c r="BG26" s="1">
        <f t="shared" ca="1" si="21"/>
        <v>4</v>
      </c>
      <c r="BH26" s="1">
        <f t="shared" ca="1" si="21"/>
        <v>10</v>
      </c>
      <c r="BI26" s="1">
        <f t="shared" ca="1" si="21"/>
        <v>22</v>
      </c>
      <c r="BJ26" s="1">
        <f t="shared" ca="1" si="21"/>
        <v>8</v>
      </c>
      <c r="BK26" s="1">
        <f t="shared" ca="1" si="22"/>
        <v>24</v>
      </c>
      <c r="BL26" s="1">
        <f t="shared" ca="1" si="22"/>
        <v>11</v>
      </c>
      <c r="BM26" s="1">
        <f t="shared" ca="1" si="22"/>
        <v>13</v>
      </c>
      <c r="BN26" s="1">
        <f t="shared" ca="1" si="22"/>
        <v>23</v>
      </c>
      <c r="BO26" s="1">
        <f t="shared" ca="1" si="22"/>
        <v>18</v>
      </c>
      <c r="BP26" s="1">
        <f t="shared" ca="1" si="22"/>
        <v>9</v>
      </c>
      <c r="BQ26" s="1">
        <f t="shared" ca="1" si="22"/>
        <v>10</v>
      </c>
      <c r="BR26" s="1">
        <f t="shared" ca="1" si="22"/>
        <v>16</v>
      </c>
      <c r="BS26" s="1">
        <f t="shared" ca="1" si="22"/>
        <v>24</v>
      </c>
      <c r="BT26" s="1">
        <f t="shared" ca="1" si="22"/>
        <v>23</v>
      </c>
      <c r="BU26" s="1">
        <f t="shared" ca="1" si="23"/>
        <v>3</v>
      </c>
      <c r="BV26" s="1">
        <f t="shared" ca="1" si="23"/>
        <v>24</v>
      </c>
      <c r="BW26" s="1">
        <f t="shared" ca="1" si="23"/>
        <v>9</v>
      </c>
      <c r="BX26" s="1">
        <f t="shared" ca="1" si="23"/>
        <v>17</v>
      </c>
      <c r="BY26" s="1">
        <f t="shared" ca="1" si="23"/>
        <v>2</v>
      </c>
      <c r="BZ26" s="1">
        <f t="shared" ca="1" si="23"/>
        <v>19</v>
      </c>
    </row>
    <row r="27" spans="1:78" x14ac:dyDescent="0.25">
      <c r="A27">
        <v>2018</v>
      </c>
      <c r="B27" t="s">
        <v>13</v>
      </c>
      <c r="C27" s="1">
        <f t="shared" ca="1" si="16"/>
        <v>9</v>
      </c>
      <c r="D27" s="1">
        <f t="shared" ca="1" si="16"/>
        <v>13</v>
      </c>
      <c r="E27" s="1">
        <f t="shared" ca="1" si="16"/>
        <v>2</v>
      </c>
      <c r="F27" s="1">
        <f t="shared" ca="1" si="16"/>
        <v>18</v>
      </c>
      <c r="G27" s="1">
        <f t="shared" ca="1" si="16"/>
        <v>21</v>
      </c>
      <c r="H27" s="1">
        <f t="shared" ca="1" si="16"/>
        <v>23</v>
      </c>
      <c r="I27" s="1">
        <f t="shared" ca="1" si="16"/>
        <v>8</v>
      </c>
      <c r="J27" s="1">
        <f t="shared" ca="1" si="16"/>
        <v>24</v>
      </c>
      <c r="K27" s="1">
        <f t="shared" ca="1" si="16"/>
        <v>14</v>
      </c>
      <c r="L27" s="1">
        <f t="shared" ca="1" si="16"/>
        <v>19</v>
      </c>
      <c r="M27" s="1">
        <f t="shared" ca="1" si="17"/>
        <v>3</v>
      </c>
      <c r="N27" s="1">
        <f t="shared" ca="1" si="17"/>
        <v>21</v>
      </c>
      <c r="O27" s="1">
        <f t="shared" ca="1" si="17"/>
        <v>2</v>
      </c>
      <c r="P27" s="1">
        <f t="shared" ca="1" si="17"/>
        <v>10</v>
      </c>
      <c r="Q27" s="1">
        <f t="shared" ca="1" si="17"/>
        <v>13</v>
      </c>
      <c r="R27" s="1">
        <f t="shared" ca="1" si="17"/>
        <v>15</v>
      </c>
      <c r="S27" s="1">
        <f t="shared" ca="1" si="17"/>
        <v>14</v>
      </c>
      <c r="T27" s="1">
        <f t="shared" ca="1" si="17"/>
        <v>19</v>
      </c>
      <c r="U27" s="1">
        <f t="shared" ca="1" si="17"/>
        <v>8</v>
      </c>
      <c r="V27" s="1">
        <f t="shared" ca="1" si="17"/>
        <v>16</v>
      </c>
      <c r="W27" s="1">
        <f t="shared" ca="1" si="18"/>
        <v>14</v>
      </c>
      <c r="X27" s="1">
        <f t="shared" ca="1" si="18"/>
        <v>5</v>
      </c>
      <c r="Y27" s="1">
        <f t="shared" ca="1" si="18"/>
        <v>22</v>
      </c>
      <c r="Z27" s="1">
        <f t="shared" ca="1" si="18"/>
        <v>20</v>
      </c>
      <c r="AA27" s="1">
        <f t="shared" ca="1" si="18"/>
        <v>8</v>
      </c>
      <c r="AB27" s="1">
        <f t="shared" ca="1" si="18"/>
        <v>23</v>
      </c>
      <c r="AC27" s="1">
        <f t="shared" ca="1" si="18"/>
        <v>19</v>
      </c>
      <c r="AD27" s="1">
        <f t="shared" ca="1" si="18"/>
        <v>12</v>
      </c>
      <c r="AE27" s="1">
        <f t="shared" ca="1" si="18"/>
        <v>21</v>
      </c>
      <c r="AF27" s="1">
        <f t="shared" ca="1" si="18"/>
        <v>5</v>
      </c>
      <c r="AG27" s="1">
        <f t="shared" ca="1" si="19"/>
        <v>8</v>
      </c>
      <c r="AH27" s="1">
        <f t="shared" ca="1" si="19"/>
        <v>18</v>
      </c>
      <c r="AI27" s="1">
        <f t="shared" ca="1" si="19"/>
        <v>25</v>
      </c>
      <c r="AJ27" s="1">
        <f t="shared" ca="1" si="19"/>
        <v>27</v>
      </c>
      <c r="AK27" s="1">
        <f t="shared" ca="1" si="19"/>
        <v>2</v>
      </c>
      <c r="AL27" s="1">
        <f t="shared" ca="1" si="19"/>
        <v>21</v>
      </c>
      <c r="AM27" s="1">
        <f t="shared" ca="1" si="19"/>
        <v>10</v>
      </c>
      <c r="AN27" s="1">
        <f t="shared" ca="1" si="19"/>
        <v>32</v>
      </c>
      <c r="AO27" s="1">
        <f t="shared" ca="1" si="19"/>
        <v>17</v>
      </c>
      <c r="AP27" s="1">
        <f t="shared" ca="1" si="19"/>
        <v>12</v>
      </c>
      <c r="AQ27" s="1">
        <f t="shared" ca="1" si="20"/>
        <v>23</v>
      </c>
      <c r="AR27" s="1">
        <f t="shared" ca="1" si="20"/>
        <v>24</v>
      </c>
      <c r="AS27" s="1">
        <f t="shared" ca="1" si="20"/>
        <v>17</v>
      </c>
      <c r="AT27" s="1">
        <f t="shared" ca="1" si="20"/>
        <v>26</v>
      </c>
      <c r="AU27" s="1">
        <f t="shared" ca="1" si="20"/>
        <v>3</v>
      </c>
      <c r="AV27" s="1">
        <f t="shared" ca="1" si="20"/>
        <v>26</v>
      </c>
      <c r="AW27" s="1">
        <f t="shared" ca="1" si="20"/>
        <v>10</v>
      </c>
      <c r="AX27" s="1">
        <f t="shared" ca="1" si="20"/>
        <v>28</v>
      </c>
      <c r="AY27" s="1">
        <f t="shared" ca="1" si="20"/>
        <v>10</v>
      </c>
      <c r="AZ27" s="1">
        <f t="shared" ca="1" si="20"/>
        <v>29</v>
      </c>
      <c r="BA27" s="1">
        <f t="shared" ca="1" si="21"/>
        <v>9</v>
      </c>
      <c r="BB27" s="1">
        <f t="shared" ca="1" si="21"/>
        <v>6</v>
      </c>
      <c r="BC27" s="1">
        <f t="shared" ca="1" si="21"/>
        <v>30</v>
      </c>
      <c r="BD27" s="1">
        <f t="shared" ca="1" si="21"/>
        <v>10</v>
      </c>
      <c r="BE27" s="1">
        <f t="shared" ca="1" si="21"/>
        <v>1</v>
      </c>
      <c r="BF27" s="1">
        <f t="shared" ca="1" si="21"/>
        <v>32</v>
      </c>
      <c r="BG27" s="1">
        <f t="shared" ca="1" si="21"/>
        <v>13</v>
      </c>
      <c r="BH27" s="1">
        <f t="shared" ca="1" si="21"/>
        <v>26</v>
      </c>
      <c r="BI27" s="1">
        <f t="shared" ca="1" si="21"/>
        <v>20</v>
      </c>
      <c r="BJ27" s="1">
        <f t="shared" ca="1" si="21"/>
        <v>1</v>
      </c>
      <c r="BK27" s="1">
        <f t="shared" ca="1" si="22"/>
        <v>5</v>
      </c>
      <c r="BL27" s="1">
        <f t="shared" ca="1" si="22"/>
        <v>4</v>
      </c>
      <c r="BM27" s="1">
        <f t="shared" ca="1" si="22"/>
        <v>9</v>
      </c>
      <c r="BN27" s="1">
        <f t="shared" ca="1" si="22"/>
        <v>14</v>
      </c>
      <c r="BO27" s="1">
        <f t="shared" ca="1" si="22"/>
        <v>2</v>
      </c>
      <c r="BP27" s="1">
        <f t="shared" ca="1" si="22"/>
        <v>17</v>
      </c>
      <c r="BQ27" s="1">
        <f t="shared" ca="1" si="22"/>
        <v>19</v>
      </c>
      <c r="BR27" s="1">
        <f t="shared" ca="1" si="22"/>
        <v>31</v>
      </c>
      <c r="BS27" s="1">
        <f t="shared" ca="1" si="22"/>
        <v>29</v>
      </c>
      <c r="BT27" s="1">
        <f t="shared" ca="1" si="22"/>
        <v>3</v>
      </c>
      <c r="BU27" s="1">
        <f t="shared" ca="1" si="23"/>
        <v>11</v>
      </c>
      <c r="BV27" s="1">
        <f t="shared" ca="1" si="23"/>
        <v>14</v>
      </c>
      <c r="BW27" s="1">
        <f t="shared" ca="1" si="23"/>
        <v>17</v>
      </c>
      <c r="BX27" s="1">
        <f t="shared" ca="1" si="23"/>
        <v>24</v>
      </c>
      <c r="BY27" s="1">
        <f t="shared" ca="1" si="23"/>
        <v>6</v>
      </c>
      <c r="BZ27" s="1">
        <f t="shared" ca="1" si="23"/>
        <v>16</v>
      </c>
    </row>
    <row r="28" spans="1:78" x14ac:dyDescent="0.25">
      <c r="A28">
        <v>2018</v>
      </c>
      <c r="B28" t="s">
        <v>3</v>
      </c>
      <c r="C28" s="1">
        <f t="shared" ca="1" si="16"/>
        <v>10</v>
      </c>
      <c r="D28" s="1">
        <f t="shared" ca="1" si="16"/>
        <v>18</v>
      </c>
      <c r="E28" s="1">
        <f t="shared" ca="1" si="16"/>
        <v>3</v>
      </c>
      <c r="F28" s="1">
        <f t="shared" ca="1" si="16"/>
        <v>22</v>
      </c>
      <c r="G28" s="1">
        <f t="shared" ca="1" si="16"/>
        <v>26</v>
      </c>
      <c r="H28" s="1">
        <f t="shared" ca="1" si="16"/>
        <v>17</v>
      </c>
      <c r="I28" s="1">
        <f t="shared" ca="1" si="16"/>
        <v>25</v>
      </c>
      <c r="J28" s="1">
        <f t="shared" ca="1" si="16"/>
        <v>23</v>
      </c>
      <c r="K28" s="1">
        <f t="shared" ca="1" si="16"/>
        <v>15</v>
      </c>
      <c r="L28" s="1">
        <f t="shared" ca="1" si="16"/>
        <v>29</v>
      </c>
      <c r="M28" s="1">
        <f t="shared" ca="1" si="17"/>
        <v>17</v>
      </c>
      <c r="N28" s="1">
        <f t="shared" ca="1" si="17"/>
        <v>21</v>
      </c>
      <c r="O28" s="1">
        <f t="shared" ca="1" si="17"/>
        <v>5</v>
      </c>
      <c r="P28" s="1">
        <f t="shared" ca="1" si="17"/>
        <v>29</v>
      </c>
      <c r="Q28" s="1">
        <f t="shared" ca="1" si="17"/>
        <v>2</v>
      </c>
      <c r="R28" s="1">
        <f t="shared" ca="1" si="17"/>
        <v>28</v>
      </c>
      <c r="S28" s="1">
        <f t="shared" ca="1" si="17"/>
        <v>5</v>
      </c>
      <c r="T28" s="1">
        <f t="shared" ca="1" si="17"/>
        <v>10</v>
      </c>
      <c r="U28" s="1">
        <f t="shared" ca="1" si="17"/>
        <v>20</v>
      </c>
      <c r="V28" s="1">
        <f t="shared" ca="1" si="17"/>
        <v>17</v>
      </c>
      <c r="W28" s="1">
        <f t="shared" ca="1" si="18"/>
        <v>32</v>
      </c>
      <c r="X28" s="1">
        <f t="shared" ca="1" si="18"/>
        <v>24</v>
      </c>
      <c r="Y28" s="1">
        <f t="shared" ca="1" si="18"/>
        <v>12</v>
      </c>
      <c r="Z28" s="1">
        <f t="shared" ca="1" si="18"/>
        <v>22</v>
      </c>
      <c r="AA28" s="1">
        <f t="shared" ca="1" si="18"/>
        <v>8</v>
      </c>
      <c r="AB28" s="1">
        <f t="shared" ca="1" si="18"/>
        <v>27</v>
      </c>
      <c r="AC28" s="1">
        <f t="shared" ca="1" si="18"/>
        <v>15</v>
      </c>
      <c r="AD28" s="1">
        <f t="shared" ca="1" si="18"/>
        <v>25</v>
      </c>
      <c r="AE28" s="1">
        <f t="shared" ca="1" si="18"/>
        <v>24</v>
      </c>
      <c r="AF28" s="1">
        <f t="shared" ca="1" si="18"/>
        <v>31</v>
      </c>
      <c r="AG28" s="1">
        <f t="shared" ca="1" si="19"/>
        <v>19</v>
      </c>
      <c r="AH28" s="1">
        <f t="shared" ca="1" si="19"/>
        <v>28</v>
      </c>
      <c r="AI28" s="1">
        <f t="shared" ca="1" si="19"/>
        <v>20</v>
      </c>
      <c r="AJ28" s="1">
        <f t="shared" ca="1" si="19"/>
        <v>13</v>
      </c>
      <c r="AK28" s="1">
        <f t="shared" ca="1" si="19"/>
        <v>3</v>
      </c>
      <c r="AL28" s="1">
        <f t="shared" ca="1" si="19"/>
        <v>32</v>
      </c>
      <c r="AM28" s="1">
        <f t="shared" ca="1" si="19"/>
        <v>1</v>
      </c>
      <c r="AN28" s="1">
        <f t="shared" ca="1" si="19"/>
        <v>8</v>
      </c>
      <c r="AO28" s="1">
        <f t="shared" ca="1" si="19"/>
        <v>32</v>
      </c>
      <c r="AP28" s="1">
        <f t="shared" ca="1" si="19"/>
        <v>28</v>
      </c>
      <c r="AQ28" s="1">
        <f t="shared" ca="1" si="20"/>
        <v>13</v>
      </c>
      <c r="AR28" s="1">
        <f t="shared" ca="1" si="20"/>
        <v>13</v>
      </c>
      <c r="AS28" s="1">
        <f t="shared" ca="1" si="20"/>
        <v>23</v>
      </c>
      <c r="AT28" s="1">
        <f t="shared" ca="1" si="20"/>
        <v>4</v>
      </c>
      <c r="AU28" s="1">
        <f t="shared" ca="1" si="20"/>
        <v>21</v>
      </c>
      <c r="AV28" s="1">
        <f t="shared" ca="1" si="20"/>
        <v>20</v>
      </c>
      <c r="AW28" s="1">
        <f t="shared" ca="1" si="20"/>
        <v>30</v>
      </c>
      <c r="AX28" s="1">
        <f t="shared" ca="1" si="20"/>
        <v>23</v>
      </c>
      <c r="AY28" s="1">
        <f t="shared" ca="1" si="20"/>
        <v>2</v>
      </c>
      <c r="AZ28" s="1">
        <f t="shared" ca="1" si="20"/>
        <v>12</v>
      </c>
      <c r="BA28" s="1">
        <f t="shared" ca="1" si="21"/>
        <v>30</v>
      </c>
      <c r="BB28" s="1">
        <f t="shared" ca="1" si="21"/>
        <v>5</v>
      </c>
      <c r="BC28" s="1">
        <f t="shared" ca="1" si="21"/>
        <v>19</v>
      </c>
      <c r="BD28" s="1">
        <f t="shared" ca="1" si="21"/>
        <v>30</v>
      </c>
      <c r="BE28" s="1">
        <f t="shared" ca="1" si="21"/>
        <v>30</v>
      </c>
      <c r="BF28" s="1">
        <f t="shared" ca="1" si="21"/>
        <v>5</v>
      </c>
      <c r="BG28" s="1">
        <f t="shared" ca="1" si="21"/>
        <v>28</v>
      </c>
      <c r="BH28" s="1">
        <f t="shared" ca="1" si="21"/>
        <v>17</v>
      </c>
      <c r="BI28" s="1">
        <f t="shared" ca="1" si="21"/>
        <v>26</v>
      </c>
      <c r="BJ28" s="1">
        <f t="shared" ca="1" si="21"/>
        <v>12</v>
      </c>
      <c r="BK28" s="1">
        <f t="shared" ca="1" si="22"/>
        <v>14</v>
      </c>
      <c r="BL28" s="1">
        <f t="shared" ca="1" si="22"/>
        <v>27</v>
      </c>
      <c r="BM28" s="1">
        <f t="shared" ca="1" si="22"/>
        <v>3</v>
      </c>
      <c r="BN28" s="1">
        <f t="shared" ca="1" si="22"/>
        <v>3</v>
      </c>
      <c r="BO28" s="1">
        <f t="shared" ca="1" si="22"/>
        <v>21</v>
      </c>
      <c r="BP28" s="1">
        <f t="shared" ca="1" si="22"/>
        <v>3</v>
      </c>
      <c r="BQ28" s="1">
        <f t="shared" ca="1" si="22"/>
        <v>8</v>
      </c>
      <c r="BR28" s="1">
        <f t="shared" ca="1" si="22"/>
        <v>3</v>
      </c>
      <c r="BS28" s="1">
        <f t="shared" ca="1" si="22"/>
        <v>31</v>
      </c>
      <c r="BT28" s="1">
        <f t="shared" ca="1" si="22"/>
        <v>24</v>
      </c>
      <c r="BU28" s="1">
        <f t="shared" ca="1" si="23"/>
        <v>18</v>
      </c>
      <c r="BV28" s="1">
        <f t="shared" ca="1" si="23"/>
        <v>14</v>
      </c>
      <c r="BW28" s="1">
        <f t="shared" ca="1" si="23"/>
        <v>2</v>
      </c>
      <c r="BX28" s="1">
        <f t="shared" ca="1" si="23"/>
        <v>9</v>
      </c>
      <c r="BY28" s="1">
        <f t="shared" ca="1" si="23"/>
        <v>26</v>
      </c>
      <c r="BZ28" s="1">
        <f t="shared" ca="1" si="23"/>
        <v>13</v>
      </c>
    </row>
    <row r="29" spans="1:78" x14ac:dyDescent="0.25">
      <c r="A29">
        <v>2018</v>
      </c>
      <c r="B29" t="s">
        <v>4</v>
      </c>
      <c r="C29" s="1">
        <f t="shared" ca="1" si="16"/>
        <v>2</v>
      </c>
      <c r="D29" s="1">
        <f t="shared" ca="1" si="16"/>
        <v>24</v>
      </c>
      <c r="E29" s="1">
        <f t="shared" ca="1" si="16"/>
        <v>6</v>
      </c>
      <c r="F29" s="1">
        <f t="shared" ca="1" si="16"/>
        <v>28</v>
      </c>
      <c r="G29" s="1">
        <f t="shared" ca="1" si="16"/>
        <v>12</v>
      </c>
      <c r="H29" s="1">
        <f t="shared" ca="1" si="16"/>
        <v>17</v>
      </c>
      <c r="I29" s="1">
        <f t="shared" ca="1" si="16"/>
        <v>9</v>
      </c>
      <c r="J29" s="1">
        <f t="shared" ca="1" si="16"/>
        <v>9</v>
      </c>
      <c r="K29" s="1">
        <f t="shared" ca="1" si="16"/>
        <v>23</v>
      </c>
      <c r="L29" s="1">
        <f t="shared" ca="1" si="16"/>
        <v>31</v>
      </c>
      <c r="M29" s="1">
        <f t="shared" ca="1" si="17"/>
        <v>10</v>
      </c>
      <c r="N29" s="1">
        <f t="shared" ca="1" si="17"/>
        <v>13</v>
      </c>
      <c r="O29" s="1">
        <f t="shared" ca="1" si="17"/>
        <v>2</v>
      </c>
      <c r="P29" s="1">
        <f t="shared" ca="1" si="17"/>
        <v>10</v>
      </c>
      <c r="Q29" s="1">
        <f t="shared" ca="1" si="17"/>
        <v>5</v>
      </c>
      <c r="R29" s="1">
        <f t="shared" ca="1" si="17"/>
        <v>18</v>
      </c>
      <c r="S29" s="1">
        <f t="shared" ca="1" si="17"/>
        <v>11</v>
      </c>
      <c r="T29" s="1">
        <f t="shared" ca="1" si="17"/>
        <v>28</v>
      </c>
      <c r="U29" s="1">
        <f t="shared" ca="1" si="17"/>
        <v>10</v>
      </c>
      <c r="V29" s="1">
        <f t="shared" ca="1" si="17"/>
        <v>24</v>
      </c>
      <c r="W29" s="1">
        <f t="shared" ca="1" si="18"/>
        <v>11</v>
      </c>
      <c r="X29" s="1">
        <f t="shared" ca="1" si="18"/>
        <v>9</v>
      </c>
      <c r="Y29" s="1">
        <f t="shared" ca="1" si="18"/>
        <v>12</v>
      </c>
      <c r="Z29" s="1">
        <f t="shared" ca="1" si="18"/>
        <v>24</v>
      </c>
      <c r="AA29" s="1">
        <f t="shared" ca="1" si="18"/>
        <v>2</v>
      </c>
      <c r="AB29" s="1">
        <f t="shared" ca="1" si="18"/>
        <v>4</v>
      </c>
      <c r="AC29" s="1">
        <f t="shared" ca="1" si="18"/>
        <v>16</v>
      </c>
      <c r="AD29" s="1">
        <f t="shared" ca="1" si="18"/>
        <v>2</v>
      </c>
      <c r="AE29" s="1">
        <f t="shared" ca="1" si="18"/>
        <v>9</v>
      </c>
      <c r="AF29" s="1">
        <f t="shared" ca="1" si="18"/>
        <v>8</v>
      </c>
      <c r="AG29" s="1">
        <f t="shared" ca="1" si="19"/>
        <v>9</v>
      </c>
      <c r="AH29" s="1">
        <f t="shared" ca="1" si="19"/>
        <v>30</v>
      </c>
      <c r="AI29" s="1">
        <f t="shared" ca="1" si="19"/>
        <v>5</v>
      </c>
      <c r="AJ29" s="1">
        <f t="shared" ca="1" si="19"/>
        <v>26</v>
      </c>
      <c r="AK29" s="1">
        <f t="shared" ca="1" si="19"/>
        <v>23</v>
      </c>
      <c r="AL29" s="1">
        <f t="shared" ca="1" si="19"/>
        <v>4</v>
      </c>
      <c r="AM29" s="1">
        <f t="shared" ca="1" si="19"/>
        <v>27</v>
      </c>
      <c r="AN29" s="1">
        <f t="shared" ca="1" si="19"/>
        <v>18</v>
      </c>
      <c r="AO29" s="1">
        <f t="shared" ca="1" si="19"/>
        <v>16</v>
      </c>
      <c r="AP29" s="1">
        <f t="shared" ca="1" si="19"/>
        <v>32</v>
      </c>
      <c r="AQ29" s="1">
        <f t="shared" ca="1" si="20"/>
        <v>7</v>
      </c>
      <c r="AR29" s="1">
        <f t="shared" ca="1" si="20"/>
        <v>21</v>
      </c>
      <c r="AS29" s="1">
        <f t="shared" ca="1" si="20"/>
        <v>20</v>
      </c>
      <c r="AT29" s="1">
        <f t="shared" ca="1" si="20"/>
        <v>10</v>
      </c>
      <c r="AU29" s="1">
        <f t="shared" ca="1" si="20"/>
        <v>16</v>
      </c>
      <c r="AV29" s="1">
        <f t="shared" ca="1" si="20"/>
        <v>13</v>
      </c>
      <c r="AW29" s="1">
        <f t="shared" ca="1" si="20"/>
        <v>6</v>
      </c>
      <c r="AX29" s="1">
        <f t="shared" ca="1" si="20"/>
        <v>5</v>
      </c>
      <c r="AY29" s="1">
        <f t="shared" ca="1" si="20"/>
        <v>5</v>
      </c>
      <c r="AZ29" s="1">
        <f t="shared" ca="1" si="20"/>
        <v>2</v>
      </c>
      <c r="BA29" s="1">
        <f t="shared" ca="1" si="21"/>
        <v>21</v>
      </c>
      <c r="BB29" s="1">
        <f t="shared" ca="1" si="21"/>
        <v>6</v>
      </c>
      <c r="BC29" s="1">
        <f t="shared" ca="1" si="21"/>
        <v>28</v>
      </c>
      <c r="BD29" s="1">
        <f t="shared" ca="1" si="21"/>
        <v>13</v>
      </c>
      <c r="BE29" s="1">
        <f t="shared" ca="1" si="21"/>
        <v>10</v>
      </c>
      <c r="BF29" s="1">
        <f t="shared" ca="1" si="21"/>
        <v>12</v>
      </c>
      <c r="BG29" s="1">
        <f t="shared" ca="1" si="21"/>
        <v>14</v>
      </c>
      <c r="BH29" s="1">
        <f t="shared" ca="1" si="21"/>
        <v>18</v>
      </c>
      <c r="BI29" s="1">
        <f t="shared" ca="1" si="21"/>
        <v>24</v>
      </c>
      <c r="BJ29" s="1">
        <f t="shared" ca="1" si="21"/>
        <v>16</v>
      </c>
      <c r="BK29" s="1">
        <f t="shared" ca="1" si="22"/>
        <v>6</v>
      </c>
      <c r="BL29" s="1">
        <f t="shared" ca="1" si="22"/>
        <v>11</v>
      </c>
      <c r="BM29" s="1">
        <f t="shared" ca="1" si="22"/>
        <v>11</v>
      </c>
      <c r="BN29" s="1">
        <f t="shared" ca="1" si="22"/>
        <v>31</v>
      </c>
      <c r="BO29" s="1">
        <f t="shared" ca="1" si="22"/>
        <v>20</v>
      </c>
      <c r="BP29" s="1">
        <f t="shared" ca="1" si="22"/>
        <v>27</v>
      </c>
      <c r="BQ29" s="1">
        <f t="shared" ca="1" si="22"/>
        <v>1</v>
      </c>
      <c r="BR29" s="1">
        <f t="shared" ca="1" si="22"/>
        <v>19</v>
      </c>
      <c r="BS29" s="1">
        <f t="shared" ca="1" si="22"/>
        <v>10</v>
      </c>
      <c r="BT29" s="1">
        <f t="shared" ca="1" si="22"/>
        <v>7</v>
      </c>
      <c r="BU29" s="1">
        <f t="shared" ca="1" si="23"/>
        <v>26</v>
      </c>
      <c r="BV29" s="1">
        <f t="shared" ca="1" si="23"/>
        <v>21</v>
      </c>
      <c r="BW29" s="1">
        <f t="shared" ca="1" si="23"/>
        <v>23</v>
      </c>
      <c r="BX29" s="1">
        <f t="shared" ca="1" si="23"/>
        <v>20</v>
      </c>
      <c r="BY29" s="1">
        <f t="shared" ca="1" si="23"/>
        <v>29</v>
      </c>
      <c r="BZ29" s="1">
        <f t="shared" ca="1" si="23"/>
        <v>30</v>
      </c>
    </row>
    <row r="30" spans="1:78" x14ac:dyDescent="0.25">
      <c r="A30">
        <v>2018</v>
      </c>
      <c r="B30" t="s">
        <v>5</v>
      </c>
      <c r="C30" s="1">
        <f t="shared" ca="1" si="16"/>
        <v>2</v>
      </c>
      <c r="D30" s="1">
        <f t="shared" ca="1" si="16"/>
        <v>16</v>
      </c>
      <c r="E30" s="1">
        <f t="shared" ca="1" si="16"/>
        <v>22</v>
      </c>
      <c r="F30" s="1">
        <f t="shared" ca="1" si="16"/>
        <v>26</v>
      </c>
      <c r="G30" s="1">
        <f t="shared" ca="1" si="16"/>
        <v>3</v>
      </c>
      <c r="H30" s="1">
        <f t="shared" ca="1" si="16"/>
        <v>3</v>
      </c>
      <c r="I30" s="1">
        <f t="shared" ca="1" si="16"/>
        <v>9</v>
      </c>
      <c r="J30" s="1">
        <f t="shared" ca="1" si="16"/>
        <v>3</v>
      </c>
      <c r="K30" s="1">
        <f t="shared" ca="1" si="16"/>
        <v>22</v>
      </c>
      <c r="L30" s="1">
        <f t="shared" ca="1" si="16"/>
        <v>19</v>
      </c>
      <c r="M30" s="1">
        <f t="shared" ca="1" si="17"/>
        <v>3</v>
      </c>
      <c r="N30" s="1">
        <f t="shared" ca="1" si="17"/>
        <v>11</v>
      </c>
      <c r="O30" s="1">
        <f t="shared" ca="1" si="17"/>
        <v>27</v>
      </c>
      <c r="P30" s="1">
        <f t="shared" ca="1" si="17"/>
        <v>28</v>
      </c>
      <c r="Q30" s="1">
        <f t="shared" ca="1" si="17"/>
        <v>6</v>
      </c>
      <c r="R30" s="1">
        <f t="shared" ca="1" si="17"/>
        <v>18</v>
      </c>
      <c r="S30" s="1">
        <f t="shared" ca="1" si="17"/>
        <v>14</v>
      </c>
      <c r="T30" s="1">
        <f t="shared" ca="1" si="17"/>
        <v>21</v>
      </c>
      <c r="U30" s="1">
        <f t="shared" ca="1" si="17"/>
        <v>11</v>
      </c>
      <c r="V30" s="1">
        <f t="shared" ca="1" si="17"/>
        <v>13</v>
      </c>
      <c r="W30" s="1">
        <f t="shared" ca="1" si="18"/>
        <v>7</v>
      </c>
      <c r="X30" s="1">
        <f t="shared" ca="1" si="18"/>
        <v>24</v>
      </c>
      <c r="Y30" s="1">
        <f t="shared" ca="1" si="18"/>
        <v>10</v>
      </c>
      <c r="Z30" s="1">
        <f t="shared" ca="1" si="18"/>
        <v>8</v>
      </c>
      <c r="AA30" s="1">
        <f t="shared" ca="1" si="18"/>
        <v>16</v>
      </c>
      <c r="AB30" s="1">
        <f t="shared" ca="1" si="18"/>
        <v>1</v>
      </c>
      <c r="AC30" s="1">
        <f t="shared" ca="1" si="18"/>
        <v>12</v>
      </c>
      <c r="AD30" s="1">
        <f t="shared" ca="1" si="18"/>
        <v>29</v>
      </c>
      <c r="AE30" s="1">
        <f t="shared" ca="1" si="18"/>
        <v>5</v>
      </c>
      <c r="AF30" s="1">
        <f t="shared" ca="1" si="18"/>
        <v>8</v>
      </c>
      <c r="AG30" s="1">
        <f t="shared" ca="1" si="19"/>
        <v>10</v>
      </c>
      <c r="AH30" s="1">
        <f t="shared" ca="1" si="19"/>
        <v>20</v>
      </c>
      <c r="AI30" s="1">
        <f t="shared" ca="1" si="19"/>
        <v>9</v>
      </c>
      <c r="AJ30" s="1">
        <f t="shared" ca="1" si="19"/>
        <v>11</v>
      </c>
      <c r="AK30" s="1">
        <f t="shared" ca="1" si="19"/>
        <v>27</v>
      </c>
      <c r="AL30" s="1">
        <f t="shared" ca="1" si="19"/>
        <v>10</v>
      </c>
      <c r="AM30" s="1">
        <f t="shared" ca="1" si="19"/>
        <v>25</v>
      </c>
      <c r="AN30" s="1">
        <f t="shared" ca="1" si="19"/>
        <v>6</v>
      </c>
      <c r="AO30" s="1">
        <f t="shared" ca="1" si="19"/>
        <v>12</v>
      </c>
      <c r="AP30" s="1">
        <f t="shared" ca="1" si="19"/>
        <v>6</v>
      </c>
      <c r="AQ30" s="1">
        <f t="shared" ca="1" si="20"/>
        <v>16</v>
      </c>
      <c r="AR30" s="1">
        <f t="shared" ca="1" si="20"/>
        <v>9</v>
      </c>
      <c r="AS30" s="1">
        <f t="shared" ca="1" si="20"/>
        <v>15</v>
      </c>
      <c r="AT30" s="1">
        <f t="shared" ca="1" si="20"/>
        <v>24</v>
      </c>
      <c r="AU30" s="1">
        <f t="shared" ca="1" si="20"/>
        <v>16</v>
      </c>
      <c r="AV30" s="1">
        <f t="shared" ca="1" si="20"/>
        <v>4</v>
      </c>
      <c r="AW30" s="1">
        <f t="shared" ca="1" si="20"/>
        <v>3</v>
      </c>
      <c r="AX30" s="1">
        <f t="shared" ca="1" si="20"/>
        <v>16</v>
      </c>
      <c r="AY30" s="1">
        <f t="shared" ca="1" si="20"/>
        <v>7</v>
      </c>
      <c r="AZ30" s="1">
        <f t="shared" ca="1" si="20"/>
        <v>10</v>
      </c>
      <c r="BA30" s="1">
        <f t="shared" ca="1" si="21"/>
        <v>11</v>
      </c>
      <c r="BB30" s="1">
        <f t="shared" ca="1" si="21"/>
        <v>22</v>
      </c>
      <c r="BC30" s="1">
        <f t="shared" ca="1" si="21"/>
        <v>23</v>
      </c>
      <c r="BD30" s="1">
        <f t="shared" ca="1" si="21"/>
        <v>13</v>
      </c>
      <c r="BE30" s="1">
        <f t="shared" ca="1" si="21"/>
        <v>15</v>
      </c>
      <c r="BF30" s="1">
        <f t="shared" ca="1" si="21"/>
        <v>31</v>
      </c>
      <c r="BG30" s="1">
        <f t="shared" ca="1" si="21"/>
        <v>8</v>
      </c>
      <c r="BH30" s="1">
        <f t="shared" ca="1" si="21"/>
        <v>1</v>
      </c>
      <c r="BI30" s="1">
        <f t="shared" ca="1" si="21"/>
        <v>23</v>
      </c>
      <c r="BJ30" s="1">
        <f t="shared" ca="1" si="21"/>
        <v>25</v>
      </c>
      <c r="BK30" s="1">
        <f t="shared" ca="1" si="22"/>
        <v>30</v>
      </c>
      <c r="BL30" s="1">
        <f t="shared" ca="1" si="22"/>
        <v>8</v>
      </c>
      <c r="BM30" s="1">
        <f t="shared" ca="1" si="22"/>
        <v>15</v>
      </c>
      <c r="BN30" s="1">
        <f t="shared" ca="1" si="22"/>
        <v>8</v>
      </c>
      <c r="BO30" s="1">
        <f t="shared" ca="1" si="22"/>
        <v>22</v>
      </c>
      <c r="BP30" s="1">
        <f t="shared" ca="1" si="22"/>
        <v>10</v>
      </c>
      <c r="BQ30" s="1">
        <f t="shared" ca="1" si="22"/>
        <v>6</v>
      </c>
      <c r="BR30" s="1">
        <f t="shared" ca="1" si="22"/>
        <v>11</v>
      </c>
      <c r="BS30" s="1">
        <f t="shared" ca="1" si="22"/>
        <v>19</v>
      </c>
      <c r="BT30" s="1">
        <f t="shared" ca="1" si="22"/>
        <v>28</v>
      </c>
      <c r="BU30" s="1">
        <f t="shared" ca="1" si="23"/>
        <v>12</v>
      </c>
      <c r="BV30" s="1">
        <f t="shared" ca="1" si="23"/>
        <v>21</v>
      </c>
      <c r="BW30" s="1">
        <f t="shared" ca="1" si="23"/>
        <v>6</v>
      </c>
      <c r="BX30" s="1">
        <f t="shared" ca="1" si="23"/>
        <v>18</v>
      </c>
      <c r="BY30" s="1">
        <f t="shared" ca="1" si="23"/>
        <v>19</v>
      </c>
      <c r="BZ30" s="1">
        <f t="shared" ca="1" si="23"/>
        <v>13</v>
      </c>
    </row>
    <row r="31" spans="1:78" x14ac:dyDescent="0.25">
      <c r="A31">
        <v>2018</v>
      </c>
      <c r="B31" t="s">
        <v>6</v>
      </c>
      <c r="C31" s="1">
        <f t="shared" ca="1" si="16"/>
        <v>5</v>
      </c>
      <c r="D31" s="1">
        <f t="shared" ca="1" si="16"/>
        <v>5</v>
      </c>
      <c r="E31" s="1">
        <f t="shared" ca="1" si="16"/>
        <v>8</v>
      </c>
      <c r="F31" s="1">
        <f t="shared" ca="1" si="16"/>
        <v>16</v>
      </c>
      <c r="G31" s="1">
        <f t="shared" ca="1" si="16"/>
        <v>30</v>
      </c>
      <c r="H31" s="1">
        <f t="shared" ca="1" si="16"/>
        <v>1</v>
      </c>
      <c r="I31" s="1">
        <f t="shared" ca="1" si="16"/>
        <v>10</v>
      </c>
      <c r="J31" s="1">
        <f t="shared" ca="1" si="16"/>
        <v>27</v>
      </c>
      <c r="K31" s="1">
        <f t="shared" ca="1" si="16"/>
        <v>16</v>
      </c>
      <c r="L31" s="1">
        <f t="shared" ca="1" si="16"/>
        <v>14</v>
      </c>
      <c r="M31" s="1">
        <f t="shared" ca="1" si="17"/>
        <v>24</v>
      </c>
      <c r="N31" s="1">
        <f t="shared" ca="1" si="17"/>
        <v>12</v>
      </c>
      <c r="O31" s="1">
        <f t="shared" ca="1" si="17"/>
        <v>12</v>
      </c>
      <c r="P31" s="1">
        <f t="shared" ca="1" si="17"/>
        <v>5</v>
      </c>
      <c r="Q31" s="1">
        <f t="shared" ca="1" si="17"/>
        <v>16</v>
      </c>
      <c r="R31" s="1">
        <f t="shared" ca="1" si="17"/>
        <v>21</v>
      </c>
      <c r="S31" s="1">
        <f t="shared" ca="1" si="17"/>
        <v>2</v>
      </c>
      <c r="T31" s="1">
        <f t="shared" ca="1" si="17"/>
        <v>14</v>
      </c>
      <c r="U31" s="1">
        <f t="shared" ca="1" si="17"/>
        <v>24</v>
      </c>
      <c r="V31" s="1">
        <f t="shared" ca="1" si="17"/>
        <v>10</v>
      </c>
      <c r="W31" s="1">
        <f t="shared" ca="1" si="18"/>
        <v>27</v>
      </c>
      <c r="X31" s="1">
        <f t="shared" ca="1" si="18"/>
        <v>13</v>
      </c>
      <c r="Y31" s="1">
        <f t="shared" ca="1" si="18"/>
        <v>6</v>
      </c>
      <c r="Z31" s="1">
        <f t="shared" ca="1" si="18"/>
        <v>7</v>
      </c>
      <c r="AA31" s="1">
        <f t="shared" ca="1" si="18"/>
        <v>21</v>
      </c>
      <c r="AB31" s="1">
        <f t="shared" ca="1" si="18"/>
        <v>15</v>
      </c>
      <c r="AC31" s="1">
        <f t="shared" ca="1" si="18"/>
        <v>32</v>
      </c>
      <c r="AD31" s="1">
        <f t="shared" ca="1" si="18"/>
        <v>8</v>
      </c>
      <c r="AE31" s="1">
        <f t="shared" ca="1" si="18"/>
        <v>8</v>
      </c>
      <c r="AF31" s="1">
        <f t="shared" ca="1" si="18"/>
        <v>32</v>
      </c>
      <c r="AG31" s="1">
        <f t="shared" ca="1" si="19"/>
        <v>5</v>
      </c>
      <c r="AH31" s="1">
        <f t="shared" ca="1" si="19"/>
        <v>18</v>
      </c>
      <c r="AI31" s="1">
        <f t="shared" ca="1" si="19"/>
        <v>20</v>
      </c>
      <c r="AJ31" s="1">
        <f t="shared" ca="1" si="19"/>
        <v>27</v>
      </c>
      <c r="AK31" s="1">
        <f t="shared" ca="1" si="19"/>
        <v>8</v>
      </c>
      <c r="AL31" s="1">
        <f t="shared" ca="1" si="19"/>
        <v>22</v>
      </c>
      <c r="AM31" s="1">
        <f t="shared" ca="1" si="19"/>
        <v>30</v>
      </c>
      <c r="AN31" s="1">
        <f t="shared" ca="1" si="19"/>
        <v>20</v>
      </c>
      <c r="AO31" s="1">
        <f t="shared" ca="1" si="19"/>
        <v>28</v>
      </c>
      <c r="AP31" s="1">
        <f t="shared" ca="1" si="19"/>
        <v>15</v>
      </c>
      <c r="AQ31" s="1">
        <f t="shared" ca="1" si="20"/>
        <v>10</v>
      </c>
      <c r="AR31" s="1">
        <f t="shared" ca="1" si="20"/>
        <v>14</v>
      </c>
      <c r="AS31" s="1">
        <f t="shared" ca="1" si="20"/>
        <v>2</v>
      </c>
      <c r="AT31" s="1">
        <f t="shared" ca="1" si="20"/>
        <v>3</v>
      </c>
      <c r="AU31" s="1">
        <f t="shared" ca="1" si="20"/>
        <v>1</v>
      </c>
      <c r="AV31" s="1">
        <f t="shared" ca="1" si="20"/>
        <v>3</v>
      </c>
      <c r="AW31" s="1">
        <f t="shared" ca="1" si="20"/>
        <v>10</v>
      </c>
      <c r="AX31" s="1">
        <f t="shared" ca="1" si="20"/>
        <v>1</v>
      </c>
      <c r="AY31" s="1">
        <f t="shared" ca="1" si="20"/>
        <v>3</v>
      </c>
      <c r="AZ31" s="1">
        <f t="shared" ca="1" si="20"/>
        <v>3</v>
      </c>
      <c r="BA31" s="1">
        <f t="shared" ca="1" si="21"/>
        <v>23</v>
      </c>
      <c r="BB31" s="1">
        <f t="shared" ca="1" si="21"/>
        <v>1</v>
      </c>
      <c r="BC31" s="1">
        <f t="shared" ca="1" si="21"/>
        <v>5</v>
      </c>
      <c r="BD31" s="1">
        <f t="shared" ca="1" si="21"/>
        <v>29</v>
      </c>
      <c r="BE31" s="1">
        <f t="shared" ca="1" si="21"/>
        <v>27</v>
      </c>
      <c r="BF31" s="1">
        <f t="shared" ca="1" si="21"/>
        <v>22</v>
      </c>
      <c r="BG31" s="1">
        <f t="shared" ca="1" si="21"/>
        <v>10</v>
      </c>
      <c r="BH31" s="1">
        <f t="shared" ca="1" si="21"/>
        <v>13</v>
      </c>
      <c r="BI31" s="1">
        <f t="shared" ca="1" si="21"/>
        <v>27</v>
      </c>
      <c r="BJ31" s="1">
        <f t="shared" ca="1" si="21"/>
        <v>26</v>
      </c>
      <c r="BK31" s="1">
        <f t="shared" ca="1" si="22"/>
        <v>30</v>
      </c>
      <c r="BL31" s="1">
        <f t="shared" ca="1" si="22"/>
        <v>25</v>
      </c>
      <c r="BM31" s="1">
        <f t="shared" ca="1" si="22"/>
        <v>18</v>
      </c>
      <c r="BN31" s="1">
        <f t="shared" ca="1" si="22"/>
        <v>23</v>
      </c>
      <c r="BO31" s="1">
        <f t="shared" ca="1" si="22"/>
        <v>25</v>
      </c>
      <c r="BP31" s="1">
        <f t="shared" ca="1" si="22"/>
        <v>19</v>
      </c>
      <c r="BQ31" s="1">
        <f t="shared" ca="1" si="22"/>
        <v>28</v>
      </c>
      <c r="BR31" s="1">
        <f t="shared" ca="1" si="22"/>
        <v>24</v>
      </c>
      <c r="BS31" s="1">
        <f t="shared" ca="1" si="22"/>
        <v>22</v>
      </c>
      <c r="BT31" s="1">
        <f t="shared" ca="1" si="22"/>
        <v>20</v>
      </c>
      <c r="BU31" s="1">
        <f t="shared" ca="1" si="23"/>
        <v>22</v>
      </c>
      <c r="BV31" s="1">
        <f t="shared" ca="1" si="23"/>
        <v>29</v>
      </c>
      <c r="BW31" s="1">
        <f t="shared" ca="1" si="23"/>
        <v>25</v>
      </c>
      <c r="BX31" s="1">
        <f t="shared" ca="1" si="23"/>
        <v>17</v>
      </c>
      <c r="BY31" s="1">
        <f t="shared" ca="1" si="23"/>
        <v>25</v>
      </c>
      <c r="BZ31" s="1">
        <f t="shared" ca="1" si="23"/>
        <v>9</v>
      </c>
    </row>
    <row r="32" spans="1:78" x14ac:dyDescent="0.25">
      <c r="A32">
        <v>2018</v>
      </c>
      <c r="B32" t="s">
        <v>7</v>
      </c>
      <c r="C32" s="1">
        <f t="shared" ref="C32:L37" ca="1" si="24">ROUND(RAND()*31+1,0)</f>
        <v>21</v>
      </c>
      <c r="D32" s="1">
        <f t="shared" ca="1" si="24"/>
        <v>11</v>
      </c>
      <c r="E32" s="1">
        <f t="shared" ca="1" si="24"/>
        <v>7</v>
      </c>
      <c r="F32" s="1">
        <f t="shared" ca="1" si="24"/>
        <v>31</v>
      </c>
      <c r="G32" s="1">
        <f t="shared" ca="1" si="24"/>
        <v>16</v>
      </c>
      <c r="H32" s="1">
        <f t="shared" ca="1" si="24"/>
        <v>19</v>
      </c>
      <c r="I32" s="1">
        <f t="shared" ca="1" si="24"/>
        <v>18</v>
      </c>
      <c r="J32" s="1">
        <f t="shared" ca="1" si="24"/>
        <v>17</v>
      </c>
      <c r="K32" s="1">
        <f t="shared" ca="1" si="24"/>
        <v>9</v>
      </c>
      <c r="L32" s="1">
        <f t="shared" ca="1" si="24"/>
        <v>8</v>
      </c>
      <c r="M32" s="1">
        <f t="shared" ref="M32:V37" ca="1" si="25">ROUND(RAND()*31+1,0)</f>
        <v>24</v>
      </c>
      <c r="N32" s="1">
        <f t="shared" ca="1" si="25"/>
        <v>9</v>
      </c>
      <c r="O32" s="1">
        <f t="shared" ca="1" si="25"/>
        <v>16</v>
      </c>
      <c r="P32" s="1">
        <f t="shared" ca="1" si="25"/>
        <v>31</v>
      </c>
      <c r="Q32" s="1">
        <f t="shared" ca="1" si="25"/>
        <v>23</v>
      </c>
      <c r="R32" s="1">
        <f t="shared" ca="1" si="25"/>
        <v>21</v>
      </c>
      <c r="S32" s="1">
        <f t="shared" ca="1" si="25"/>
        <v>20</v>
      </c>
      <c r="T32" s="1">
        <f t="shared" ca="1" si="25"/>
        <v>19</v>
      </c>
      <c r="U32" s="1">
        <f t="shared" ca="1" si="25"/>
        <v>20</v>
      </c>
      <c r="V32" s="1">
        <f t="shared" ca="1" si="25"/>
        <v>22</v>
      </c>
      <c r="W32" s="1">
        <f t="shared" ref="W32:AF37" ca="1" si="26">ROUND(RAND()*31+1,0)</f>
        <v>23</v>
      </c>
      <c r="X32" s="1">
        <f t="shared" ca="1" si="26"/>
        <v>27</v>
      </c>
      <c r="Y32" s="1">
        <f t="shared" ca="1" si="26"/>
        <v>23</v>
      </c>
      <c r="Z32" s="1">
        <f t="shared" ca="1" si="26"/>
        <v>15</v>
      </c>
      <c r="AA32" s="1">
        <f t="shared" ca="1" si="26"/>
        <v>19</v>
      </c>
      <c r="AB32" s="1">
        <f t="shared" ca="1" si="26"/>
        <v>18</v>
      </c>
      <c r="AC32" s="1">
        <f t="shared" ca="1" si="26"/>
        <v>14</v>
      </c>
      <c r="AD32" s="1">
        <f t="shared" ca="1" si="26"/>
        <v>9</v>
      </c>
      <c r="AE32" s="1">
        <f t="shared" ca="1" si="26"/>
        <v>17</v>
      </c>
      <c r="AF32" s="1">
        <f t="shared" ca="1" si="26"/>
        <v>31</v>
      </c>
      <c r="AG32" s="1">
        <f t="shared" ref="AG32:AP37" ca="1" si="27">ROUND(RAND()*31+1,0)</f>
        <v>13</v>
      </c>
      <c r="AH32" s="1">
        <f t="shared" ca="1" si="27"/>
        <v>11</v>
      </c>
      <c r="AI32" s="1">
        <f t="shared" ca="1" si="27"/>
        <v>29</v>
      </c>
      <c r="AJ32" s="1">
        <f t="shared" ca="1" si="27"/>
        <v>18</v>
      </c>
      <c r="AK32" s="1">
        <f t="shared" ca="1" si="27"/>
        <v>9</v>
      </c>
      <c r="AL32" s="1">
        <f t="shared" ca="1" si="27"/>
        <v>8</v>
      </c>
      <c r="AM32" s="1">
        <f t="shared" ca="1" si="27"/>
        <v>26</v>
      </c>
      <c r="AN32" s="1">
        <f t="shared" ca="1" si="27"/>
        <v>28</v>
      </c>
      <c r="AO32" s="1">
        <f t="shared" ca="1" si="27"/>
        <v>4</v>
      </c>
      <c r="AP32" s="1">
        <f t="shared" ca="1" si="27"/>
        <v>25</v>
      </c>
      <c r="AQ32" s="1">
        <f t="shared" ref="AQ32:AZ37" ca="1" si="28">ROUND(RAND()*31+1,0)</f>
        <v>10</v>
      </c>
      <c r="AR32" s="1">
        <f t="shared" ca="1" si="28"/>
        <v>11</v>
      </c>
      <c r="AS32" s="1">
        <f t="shared" ca="1" si="28"/>
        <v>7</v>
      </c>
      <c r="AT32" s="1">
        <f t="shared" ca="1" si="28"/>
        <v>11</v>
      </c>
      <c r="AU32" s="1">
        <f t="shared" ca="1" si="28"/>
        <v>11</v>
      </c>
      <c r="AV32" s="1">
        <f t="shared" ca="1" si="28"/>
        <v>15</v>
      </c>
      <c r="AW32" s="1">
        <f t="shared" ca="1" si="28"/>
        <v>28</v>
      </c>
      <c r="AX32" s="1">
        <f t="shared" ca="1" si="28"/>
        <v>3</v>
      </c>
      <c r="AY32" s="1">
        <f t="shared" ca="1" si="28"/>
        <v>18</v>
      </c>
      <c r="AZ32" s="1">
        <f t="shared" ca="1" si="28"/>
        <v>18</v>
      </c>
      <c r="BA32" s="1">
        <f t="shared" ref="BA32:BJ37" ca="1" si="29">ROUND(RAND()*31+1,0)</f>
        <v>9</v>
      </c>
      <c r="BB32" s="1">
        <f t="shared" ca="1" si="29"/>
        <v>28</v>
      </c>
      <c r="BC32" s="1">
        <f t="shared" ca="1" si="29"/>
        <v>32</v>
      </c>
      <c r="BD32" s="1">
        <f t="shared" ca="1" si="29"/>
        <v>6</v>
      </c>
      <c r="BE32" s="1">
        <f t="shared" ca="1" si="29"/>
        <v>15</v>
      </c>
      <c r="BF32" s="1">
        <f t="shared" ca="1" si="29"/>
        <v>15</v>
      </c>
      <c r="BG32" s="1">
        <f t="shared" ca="1" si="29"/>
        <v>3</v>
      </c>
      <c r="BH32" s="1">
        <f t="shared" ca="1" si="29"/>
        <v>28</v>
      </c>
      <c r="BI32" s="1">
        <f t="shared" ca="1" si="29"/>
        <v>9</v>
      </c>
      <c r="BJ32" s="1">
        <f t="shared" ca="1" si="29"/>
        <v>5</v>
      </c>
      <c r="BK32" s="1">
        <f t="shared" ref="BK32:BT37" ca="1" si="30">ROUND(RAND()*31+1,0)</f>
        <v>30</v>
      </c>
      <c r="BL32" s="1">
        <f t="shared" ca="1" si="30"/>
        <v>21</v>
      </c>
      <c r="BM32" s="1">
        <f t="shared" ca="1" si="30"/>
        <v>28</v>
      </c>
      <c r="BN32" s="1">
        <f t="shared" ca="1" si="30"/>
        <v>22</v>
      </c>
      <c r="BO32" s="1">
        <f t="shared" ca="1" si="30"/>
        <v>2</v>
      </c>
      <c r="BP32" s="1">
        <f t="shared" ca="1" si="30"/>
        <v>28</v>
      </c>
      <c r="BQ32" s="1">
        <f t="shared" ca="1" si="30"/>
        <v>10</v>
      </c>
      <c r="BR32" s="1">
        <f t="shared" ca="1" si="30"/>
        <v>1</v>
      </c>
      <c r="BS32" s="1">
        <f t="shared" ca="1" si="30"/>
        <v>17</v>
      </c>
      <c r="BT32" s="1">
        <f t="shared" ca="1" si="30"/>
        <v>8</v>
      </c>
      <c r="BU32" s="1">
        <f t="shared" ref="BU32:BZ37" ca="1" si="31">ROUND(RAND()*31+1,0)</f>
        <v>29</v>
      </c>
      <c r="BV32" s="1">
        <f t="shared" ca="1" si="31"/>
        <v>6</v>
      </c>
      <c r="BW32" s="1">
        <f t="shared" ca="1" si="31"/>
        <v>21</v>
      </c>
      <c r="BX32" s="1">
        <f t="shared" ca="1" si="31"/>
        <v>10</v>
      </c>
      <c r="BY32" s="1">
        <f t="shared" ca="1" si="31"/>
        <v>26</v>
      </c>
      <c r="BZ32" s="1">
        <f t="shared" ca="1" si="31"/>
        <v>18</v>
      </c>
    </row>
    <row r="33" spans="1:78" x14ac:dyDescent="0.25">
      <c r="A33">
        <v>2018</v>
      </c>
      <c r="B33" t="s">
        <v>8</v>
      </c>
      <c r="C33" s="1">
        <f t="shared" ca="1" si="24"/>
        <v>5</v>
      </c>
      <c r="D33" s="1">
        <f t="shared" ca="1" si="24"/>
        <v>16</v>
      </c>
      <c r="E33" s="1">
        <f t="shared" ca="1" si="24"/>
        <v>24</v>
      </c>
      <c r="F33" s="1">
        <f t="shared" ca="1" si="24"/>
        <v>6</v>
      </c>
      <c r="G33" s="1">
        <f t="shared" ca="1" si="24"/>
        <v>21</v>
      </c>
      <c r="H33" s="1">
        <f t="shared" ca="1" si="24"/>
        <v>21</v>
      </c>
      <c r="I33" s="1">
        <f t="shared" ca="1" si="24"/>
        <v>4</v>
      </c>
      <c r="J33" s="1">
        <f t="shared" ca="1" si="24"/>
        <v>9</v>
      </c>
      <c r="K33" s="1">
        <f t="shared" ca="1" si="24"/>
        <v>19</v>
      </c>
      <c r="L33" s="1">
        <f t="shared" ca="1" si="24"/>
        <v>7</v>
      </c>
      <c r="M33" s="1">
        <f t="shared" ca="1" si="25"/>
        <v>12</v>
      </c>
      <c r="N33" s="1">
        <f t="shared" ca="1" si="25"/>
        <v>19</v>
      </c>
      <c r="O33" s="1">
        <f t="shared" ca="1" si="25"/>
        <v>2</v>
      </c>
      <c r="P33" s="1">
        <f t="shared" ca="1" si="25"/>
        <v>30</v>
      </c>
      <c r="Q33" s="1">
        <f t="shared" ca="1" si="25"/>
        <v>6</v>
      </c>
      <c r="R33" s="1">
        <f t="shared" ca="1" si="25"/>
        <v>8</v>
      </c>
      <c r="S33" s="1">
        <f t="shared" ca="1" si="25"/>
        <v>9</v>
      </c>
      <c r="T33" s="1">
        <f t="shared" ca="1" si="25"/>
        <v>5</v>
      </c>
      <c r="U33" s="1">
        <f t="shared" ca="1" si="25"/>
        <v>22</v>
      </c>
      <c r="V33" s="1">
        <f t="shared" ca="1" si="25"/>
        <v>25</v>
      </c>
      <c r="W33" s="1">
        <f t="shared" ca="1" si="26"/>
        <v>5</v>
      </c>
      <c r="X33" s="1">
        <f t="shared" ca="1" si="26"/>
        <v>22</v>
      </c>
      <c r="Y33" s="1">
        <f t="shared" ca="1" si="26"/>
        <v>24</v>
      </c>
      <c r="Z33" s="1">
        <f t="shared" ca="1" si="26"/>
        <v>18</v>
      </c>
      <c r="AA33" s="1">
        <f t="shared" ca="1" si="26"/>
        <v>10</v>
      </c>
      <c r="AB33" s="1">
        <f t="shared" ca="1" si="26"/>
        <v>22</v>
      </c>
      <c r="AC33" s="1">
        <f t="shared" ca="1" si="26"/>
        <v>25</v>
      </c>
      <c r="AD33" s="1">
        <f t="shared" ca="1" si="26"/>
        <v>17</v>
      </c>
      <c r="AE33" s="1">
        <f t="shared" ca="1" si="26"/>
        <v>9</v>
      </c>
      <c r="AF33" s="1">
        <f t="shared" ca="1" si="26"/>
        <v>13</v>
      </c>
      <c r="AG33" s="1">
        <f t="shared" ca="1" si="27"/>
        <v>29</v>
      </c>
      <c r="AH33" s="1">
        <f t="shared" ca="1" si="27"/>
        <v>5</v>
      </c>
      <c r="AI33" s="1">
        <f t="shared" ca="1" si="27"/>
        <v>3</v>
      </c>
      <c r="AJ33" s="1">
        <f t="shared" ca="1" si="27"/>
        <v>4</v>
      </c>
      <c r="AK33" s="1">
        <f t="shared" ca="1" si="27"/>
        <v>15</v>
      </c>
      <c r="AL33" s="1">
        <f t="shared" ca="1" si="27"/>
        <v>21</v>
      </c>
      <c r="AM33" s="1">
        <f t="shared" ca="1" si="27"/>
        <v>27</v>
      </c>
      <c r="AN33" s="1">
        <f t="shared" ca="1" si="27"/>
        <v>12</v>
      </c>
      <c r="AO33" s="1">
        <f t="shared" ca="1" si="27"/>
        <v>30</v>
      </c>
      <c r="AP33" s="1">
        <f t="shared" ca="1" si="27"/>
        <v>17</v>
      </c>
      <c r="AQ33" s="1">
        <f t="shared" ca="1" si="28"/>
        <v>10</v>
      </c>
      <c r="AR33" s="1">
        <f t="shared" ca="1" si="28"/>
        <v>4</v>
      </c>
      <c r="AS33" s="1">
        <f t="shared" ca="1" si="28"/>
        <v>4</v>
      </c>
      <c r="AT33" s="1">
        <f t="shared" ca="1" si="28"/>
        <v>29</v>
      </c>
      <c r="AU33" s="1">
        <f t="shared" ca="1" si="28"/>
        <v>4</v>
      </c>
      <c r="AV33" s="1">
        <f t="shared" ca="1" si="28"/>
        <v>28</v>
      </c>
      <c r="AW33" s="1">
        <f t="shared" ca="1" si="28"/>
        <v>26</v>
      </c>
      <c r="AX33" s="1">
        <f t="shared" ca="1" si="28"/>
        <v>2</v>
      </c>
      <c r="AY33" s="1">
        <f t="shared" ca="1" si="28"/>
        <v>14</v>
      </c>
      <c r="AZ33" s="1">
        <f t="shared" ca="1" si="28"/>
        <v>30</v>
      </c>
      <c r="BA33" s="1">
        <f t="shared" ca="1" si="29"/>
        <v>27</v>
      </c>
      <c r="BB33" s="1">
        <f t="shared" ca="1" si="29"/>
        <v>29</v>
      </c>
      <c r="BC33" s="1">
        <f t="shared" ca="1" si="29"/>
        <v>31</v>
      </c>
      <c r="BD33" s="1">
        <f t="shared" ca="1" si="29"/>
        <v>29</v>
      </c>
      <c r="BE33" s="1">
        <f t="shared" ca="1" si="29"/>
        <v>18</v>
      </c>
      <c r="BF33" s="1">
        <f t="shared" ca="1" si="29"/>
        <v>19</v>
      </c>
      <c r="BG33" s="1">
        <f t="shared" ca="1" si="29"/>
        <v>10</v>
      </c>
      <c r="BH33" s="1">
        <f t="shared" ca="1" si="29"/>
        <v>16</v>
      </c>
      <c r="BI33" s="1">
        <f t="shared" ca="1" si="29"/>
        <v>4</v>
      </c>
      <c r="BJ33" s="1">
        <f t="shared" ca="1" si="29"/>
        <v>17</v>
      </c>
      <c r="BK33" s="1">
        <f t="shared" ca="1" si="30"/>
        <v>11</v>
      </c>
      <c r="BL33" s="1">
        <f t="shared" ca="1" si="30"/>
        <v>25</v>
      </c>
      <c r="BM33" s="1">
        <f t="shared" ca="1" si="30"/>
        <v>4</v>
      </c>
      <c r="BN33" s="1">
        <f t="shared" ca="1" si="30"/>
        <v>10</v>
      </c>
      <c r="BO33" s="1">
        <f t="shared" ca="1" si="30"/>
        <v>27</v>
      </c>
      <c r="BP33" s="1">
        <f t="shared" ca="1" si="30"/>
        <v>31</v>
      </c>
      <c r="BQ33" s="1">
        <f t="shared" ca="1" si="30"/>
        <v>22</v>
      </c>
      <c r="BR33" s="1">
        <f t="shared" ca="1" si="30"/>
        <v>21</v>
      </c>
      <c r="BS33" s="1">
        <f t="shared" ca="1" si="30"/>
        <v>12</v>
      </c>
      <c r="BT33" s="1">
        <f t="shared" ca="1" si="30"/>
        <v>22</v>
      </c>
      <c r="BU33" s="1">
        <f t="shared" ca="1" si="31"/>
        <v>6</v>
      </c>
      <c r="BV33" s="1">
        <f t="shared" ca="1" si="31"/>
        <v>17</v>
      </c>
      <c r="BW33" s="1">
        <f t="shared" ca="1" si="31"/>
        <v>5</v>
      </c>
      <c r="BX33" s="1">
        <f t="shared" ca="1" si="31"/>
        <v>2</v>
      </c>
      <c r="BY33" s="1">
        <f t="shared" ca="1" si="31"/>
        <v>27</v>
      </c>
      <c r="BZ33" s="1">
        <f t="shared" ca="1" si="31"/>
        <v>15</v>
      </c>
    </row>
    <row r="34" spans="1:78" x14ac:dyDescent="0.25">
      <c r="A34">
        <v>2018</v>
      </c>
      <c r="B34" t="s">
        <v>9</v>
      </c>
      <c r="C34" s="1">
        <f t="shared" ca="1" si="24"/>
        <v>31</v>
      </c>
      <c r="D34" s="1">
        <f t="shared" ca="1" si="24"/>
        <v>9</v>
      </c>
      <c r="E34" s="1">
        <f t="shared" ca="1" si="24"/>
        <v>20</v>
      </c>
      <c r="F34" s="1">
        <f t="shared" ca="1" si="24"/>
        <v>19</v>
      </c>
      <c r="G34" s="1">
        <f t="shared" ca="1" si="24"/>
        <v>32</v>
      </c>
      <c r="H34" s="1">
        <f t="shared" ca="1" si="24"/>
        <v>32</v>
      </c>
      <c r="I34" s="1">
        <f t="shared" ca="1" si="24"/>
        <v>26</v>
      </c>
      <c r="J34" s="1">
        <f t="shared" ca="1" si="24"/>
        <v>23</v>
      </c>
      <c r="K34" s="1">
        <f t="shared" ca="1" si="24"/>
        <v>22</v>
      </c>
      <c r="L34" s="1">
        <f t="shared" ca="1" si="24"/>
        <v>28</v>
      </c>
      <c r="M34" s="1">
        <f t="shared" ca="1" si="25"/>
        <v>16</v>
      </c>
      <c r="N34" s="1">
        <f t="shared" ca="1" si="25"/>
        <v>5</v>
      </c>
      <c r="O34" s="1">
        <f t="shared" ca="1" si="25"/>
        <v>3</v>
      </c>
      <c r="P34" s="1">
        <f t="shared" ca="1" si="25"/>
        <v>22</v>
      </c>
      <c r="Q34" s="1">
        <f t="shared" ca="1" si="25"/>
        <v>29</v>
      </c>
      <c r="R34" s="1">
        <f t="shared" ca="1" si="25"/>
        <v>1</v>
      </c>
      <c r="S34" s="1">
        <f t="shared" ca="1" si="25"/>
        <v>24</v>
      </c>
      <c r="T34" s="1">
        <f t="shared" ca="1" si="25"/>
        <v>31</v>
      </c>
      <c r="U34" s="1">
        <f t="shared" ca="1" si="25"/>
        <v>6</v>
      </c>
      <c r="V34" s="1">
        <f t="shared" ca="1" si="25"/>
        <v>29</v>
      </c>
      <c r="W34" s="1">
        <f t="shared" ca="1" si="26"/>
        <v>12</v>
      </c>
      <c r="X34" s="1">
        <f t="shared" ca="1" si="26"/>
        <v>11</v>
      </c>
      <c r="Y34" s="1">
        <f t="shared" ca="1" si="26"/>
        <v>12</v>
      </c>
      <c r="Z34" s="1">
        <f t="shared" ca="1" si="26"/>
        <v>10</v>
      </c>
      <c r="AA34" s="1">
        <f t="shared" ca="1" si="26"/>
        <v>30</v>
      </c>
      <c r="AB34" s="1">
        <f t="shared" ca="1" si="26"/>
        <v>20</v>
      </c>
      <c r="AC34" s="1">
        <f t="shared" ca="1" si="26"/>
        <v>20</v>
      </c>
      <c r="AD34" s="1">
        <f t="shared" ca="1" si="26"/>
        <v>6</v>
      </c>
      <c r="AE34" s="1">
        <f t="shared" ca="1" si="26"/>
        <v>17</v>
      </c>
      <c r="AF34" s="1">
        <f t="shared" ca="1" si="26"/>
        <v>19</v>
      </c>
      <c r="AG34" s="1">
        <f t="shared" ca="1" si="27"/>
        <v>17</v>
      </c>
      <c r="AH34" s="1">
        <f t="shared" ca="1" si="27"/>
        <v>12</v>
      </c>
      <c r="AI34" s="1">
        <f t="shared" ca="1" si="27"/>
        <v>19</v>
      </c>
      <c r="AJ34" s="1">
        <f t="shared" ca="1" si="27"/>
        <v>22</v>
      </c>
      <c r="AK34" s="1">
        <f t="shared" ca="1" si="27"/>
        <v>10</v>
      </c>
      <c r="AL34" s="1">
        <f t="shared" ca="1" si="27"/>
        <v>16</v>
      </c>
      <c r="AM34" s="1">
        <f t="shared" ca="1" si="27"/>
        <v>19</v>
      </c>
      <c r="AN34" s="1">
        <f t="shared" ca="1" si="27"/>
        <v>27</v>
      </c>
      <c r="AO34" s="1">
        <f t="shared" ca="1" si="27"/>
        <v>14</v>
      </c>
      <c r="AP34" s="1">
        <f t="shared" ca="1" si="27"/>
        <v>25</v>
      </c>
      <c r="AQ34" s="1">
        <f t="shared" ca="1" si="28"/>
        <v>8</v>
      </c>
      <c r="AR34" s="1">
        <f t="shared" ca="1" si="28"/>
        <v>26</v>
      </c>
      <c r="AS34" s="1">
        <f t="shared" ca="1" si="28"/>
        <v>12</v>
      </c>
      <c r="AT34" s="1">
        <f t="shared" ca="1" si="28"/>
        <v>30</v>
      </c>
      <c r="AU34" s="1">
        <f t="shared" ca="1" si="28"/>
        <v>10</v>
      </c>
      <c r="AV34" s="1">
        <f t="shared" ca="1" si="28"/>
        <v>25</v>
      </c>
      <c r="AW34" s="1">
        <f t="shared" ca="1" si="28"/>
        <v>30</v>
      </c>
      <c r="AX34" s="1">
        <f t="shared" ca="1" si="28"/>
        <v>30</v>
      </c>
      <c r="AY34" s="1">
        <f t="shared" ca="1" si="28"/>
        <v>5</v>
      </c>
      <c r="AZ34" s="1">
        <f t="shared" ca="1" si="28"/>
        <v>2</v>
      </c>
      <c r="BA34" s="1">
        <f t="shared" ca="1" si="29"/>
        <v>27</v>
      </c>
      <c r="BB34" s="1">
        <f t="shared" ca="1" si="29"/>
        <v>20</v>
      </c>
      <c r="BC34" s="1">
        <f t="shared" ca="1" si="29"/>
        <v>31</v>
      </c>
      <c r="BD34" s="1">
        <f t="shared" ca="1" si="29"/>
        <v>18</v>
      </c>
      <c r="BE34" s="1">
        <f t="shared" ca="1" si="29"/>
        <v>22</v>
      </c>
      <c r="BF34" s="1">
        <f t="shared" ca="1" si="29"/>
        <v>7</v>
      </c>
      <c r="BG34" s="1">
        <f t="shared" ca="1" si="29"/>
        <v>3</v>
      </c>
      <c r="BH34" s="1">
        <f t="shared" ca="1" si="29"/>
        <v>22</v>
      </c>
      <c r="BI34" s="1">
        <f t="shared" ca="1" si="29"/>
        <v>22</v>
      </c>
      <c r="BJ34" s="1">
        <f t="shared" ca="1" si="29"/>
        <v>17</v>
      </c>
      <c r="BK34" s="1">
        <f t="shared" ca="1" si="30"/>
        <v>7</v>
      </c>
      <c r="BL34" s="1">
        <f t="shared" ca="1" si="30"/>
        <v>4</v>
      </c>
      <c r="BM34" s="1">
        <f t="shared" ca="1" si="30"/>
        <v>19</v>
      </c>
      <c r="BN34" s="1">
        <f t="shared" ca="1" si="30"/>
        <v>30</v>
      </c>
      <c r="BO34" s="1">
        <f t="shared" ca="1" si="30"/>
        <v>24</v>
      </c>
      <c r="BP34" s="1">
        <f t="shared" ca="1" si="30"/>
        <v>4</v>
      </c>
      <c r="BQ34" s="1">
        <f t="shared" ca="1" si="30"/>
        <v>6</v>
      </c>
      <c r="BR34" s="1">
        <f t="shared" ca="1" si="30"/>
        <v>25</v>
      </c>
      <c r="BS34" s="1">
        <f t="shared" ca="1" si="30"/>
        <v>7</v>
      </c>
      <c r="BT34" s="1">
        <f t="shared" ca="1" si="30"/>
        <v>4</v>
      </c>
      <c r="BU34" s="1">
        <f t="shared" ca="1" si="31"/>
        <v>15</v>
      </c>
      <c r="BV34" s="1">
        <f t="shared" ca="1" si="31"/>
        <v>4</v>
      </c>
      <c r="BW34" s="1">
        <f t="shared" ca="1" si="31"/>
        <v>4</v>
      </c>
      <c r="BX34" s="1">
        <f t="shared" ca="1" si="31"/>
        <v>14</v>
      </c>
      <c r="BY34" s="1">
        <f t="shared" ca="1" si="31"/>
        <v>22</v>
      </c>
      <c r="BZ34" s="1">
        <f t="shared" ca="1" si="31"/>
        <v>17</v>
      </c>
    </row>
    <row r="35" spans="1:78" x14ac:dyDescent="0.25">
      <c r="A35">
        <v>2018</v>
      </c>
      <c r="B35" t="s">
        <v>10</v>
      </c>
      <c r="C35" s="1">
        <f t="shared" ca="1" si="24"/>
        <v>3</v>
      </c>
      <c r="D35" s="1">
        <f t="shared" ca="1" si="24"/>
        <v>22</v>
      </c>
      <c r="E35" s="1">
        <f t="shared" ca="1" si="24"/>
        <v>11</v>
      </c>
      <c r="F35" s="1">
        <f t="shared" ca="1" si="24"/>
        <v>8</v>
      </c>
      <c r="G35" s="1">
        <f t="shared" ca="1" si="24"/>
        <v>6</v>
      </c>
      <c r="H35" s="1">
        <f t="shared" ca="1" si="24"/>
        <v>25</v>
      </c>
      <c r="I35" s="1">
        <f t="shared" ca="1" si="24"/>
        <v>20</v>
      </c>
      <c r="J35" s="1">
        <f t="shared" ca="1" si="24"/>
        <v>7</v>
      </c>
      <c r="K35" s="1">
        <f t="shared" ca="1" si="24"/>
        <v>19</v>
      </c>
      <c r="L35" s="1">
        <f t="shared" ca="1" si="24"/>
        <v>19</v>
      </c>
      <c r="M35" s="1">
        <f t="shared" ca="1" si="25"/>
        <v>22</v>
      </c>
      <c r="N35" s="1">
        <f t="shared" ca="1" si="25"/>
        <v>12</v>
      </c>
      <c r="O35" s="1">
        <f t="shared" ca="1" si="25"/>
        <v>29</v>
      </c>
      <c r="P35" s="1">
        <f t="shared" ca="1" si="25"/>
        <v>15</v>
      </c>
      <c r="Q35" s="1">
        <f t="shared" ca="1" si="25"/>
        <v>3</v>
      </c>
      <c r="R35" s="1">
        <f t="shared" ca="1" si="25"/>
        <v>25</v>
      </c>
      <c r="S35" s="1">
        <f t="shared" ca="1" si="25"/>
        <v>8</v>
      </c>
      <c r="T35" s="1">
        <f t="shared" ca="1" si="25"/>
        <v>22</v>
      </c>
      <c r="U35" s="1">
        <f t="shared" ca="1" si="25"/>
        <v>12</v>
      </c>
      <c r="V35" s="1">
        <f t="shared" ca="1" si="25"/>
        <v>21</v>
      </c>
      <c r="W35" s="1">
        <f t="shared" ca="1" si="26"/>
        <v>7</v>
      </c>
      <c r="X35" s="1">
        <f t="shared" ca="1" si="26"/>
        <v>25</v>
      </c>
      <c r="Y35" s="1">
        <f t="shared" ca="1" si="26"/>
        <v>6</v>
      </c>
      <c r="Z35" s="1">
        <f t="shared" ca="1" si="26"/>
        <v>14</v>
      </c>
      <c r="AA35" s="1">
        <f t="shared" ca="1" si="26"/>
        <v>18</v>
      </c>
      <c r="AB35" s="1">
        <f t="shared" ca="1" si="26"/>
        <v>13</v>
      </c>
      <c r="AC35" s="1">
        <f t="shared" ca="1" si="26"/>
        <v>10</v>
      </c>
      <c r="AD35" s="1">
        <f t="shared" ca="1" si="26"/>
        <v>29</v>
      </c>
      <c r="AE35" s="1">
        <f t="shared" ca="1" si="26"/>
        <v>21</v>
      </c>
      <c r="AF35" s="1">
        <f t="shared" ca="1" si="26"/>
        <v>20</v>
      </c>
      <c r="AG35" s="1">
        <f t="shared" ca="1" si="27"/>
        <v>24</v>
      </c>
      <c r="AH35" s="1">
        <f t="shared" ca="1" si="27"/>
        <v>6</v>
      </c>
      <c r="AI35" s="1">
        <f t="shared" ca="1" si="27"/>
        <v>9</v>
      </c>
      <c r="AJ35" s="1">
        <f t="shared" ca="1" si="27"/>
        <v>29</v>
      </c>
      <c r="AK35" s="1">
        <f t="shared" ca="1" si="27"/>
        <v>5</v>
      </c>
      <c r="AL35" s="1">
        <f t="shared" ca="1" si="27"/>
        <v>4</v>
      </c>
      <c r="AM35" s="1">
        <f t="shared" ca="1" si="27"/>
        <v>5</v>
      </c>
      <c r="AN35" s="1">
        <f t="shared" ca="1" si="27"/>
        <v>27</v>
      </c>
      <c r="AO35" s="1">
        <f t="shared" ca="1" si="27"/>
        <v>4</v>
      </c>
      <c r="AP35" s="1">
        <f t="shared" ca="1" si="27"/>
        <v>14</v>
      </c>
      <c r="AQ35" s="1">
        <f t="shared" ca="1" si="28"/>
        <v>30</v>
      </c>
      <c r="AR35" s="1">
        <f t="shared" ca="1" si="28"/>
        <v>25</v>
      </c>
      <c r="AS35" s="1">
        <f t="shared" ca="1" si="28"/>
        <v>22</v>
      </c>
      <c r="AT35" s="1">
        <f t="shared" ca="1" si="28"/>
        <v>25</v>
      </c>
      <c r="AU35" s="1">
        <f t="shared" ca="1" si="28"/>
        <v>11</v>
      </c>
      <c r="AV35" s="1">
        <f t="shared" ca="1" si="28"/>
        <v>28</v>
      </c>
      <c r="AW35" s="1">
        <f t="shared" ca="1" si="28"/>
        <v>20</v>
      </c>
      <c r="AX35" s="1">
        <f t="shared" ca="1" si="28"/>
        <v>3</v>
      </c>
      <c r="AY35" s="1">
        <f t="shared" ca="1" si="28"/>
        <v>22</v>
      </c>
      <c r="AZ35" s="1">
        <f t="shared" ca="1" si="28"/>
        <v>13</v>
      </c>
      <c r="BA35" s="1">
        <f t="shared" ca="1" si="29"/>
        <v>17</v>
      </c>
      <c r="BB35" s="1">
        <f t="shared" ca="1" si="29"/>
        <v>12</v>
      </c>
      <c r="BC35" s="1">
        <f t="shared" ca="1" si="29"/>
        <v>11</v>
      </c>
      <c r="BD35" s="1">
        <f t="shared" ca="1" si="29"/>
        <v>17</v>
      </c>
      <c r="BE35" s="1">
        <f t="shared" ca="1" si="29"/>
        <v>9</v>
      </c>
      <c r="BF35" s="1">
        <f t="shared" ca="1" si="29"/>
        <v>16</v>
      </c>
      <c r="BG35" s="1">
        <f t="shared" ca="1" si="29"/>
        <v>8</v>
      </c>
      <c r="BH35" s="1">
        <f t="shared" ca="1" si="29"/>
        <v>9</v>
      </c>
      <c r="BI35" s="1">
        <f t="shared" ca="1" si="29"/>
        <v>12</v>
      </c>
      <c r="BJ35" s="1">
        <f t="shared" ca="1" si="29"/>
        <v>26</v>
      </c>
      <c r="BK35" s="1">
        <f t="shared" ca="1" si="30"/>
        <v>2</v>
      </c>
      <c r="BL35" s="1">
        <f t="shared" ca="1" si="30"/>
        <v>1</v>
      </c>
      <c r="BM35" s="1">
        <f t="shared" ca="1" si="30"/>
        <v>19</v>
      </c>
      <c r="BN35" s="1">
        <f t="shared" ca="1" si="30"/>
        <v>16</v>
      </c>
      <c r="BO35" s="1">
        <f t="shared" ca="1" si="30"/>
        <v>24</v>
      </c>
      <c r="BP35" s="1">
        <f t="shared" ca="1" si="30"/>
        <v>3</v>
      </c>
      <c r="BQ35" s="1">
        <f t="shared" ca="1" si="30"/>
        <v>20</v>
      </c>
      <c r="BR35" s="1">
        <f t="shared" ca="1" si="30"/>
        <v>7</v>
      </c>
      <c r="BS35" s="1">
        <f t="shared" ca="1" si="30"/>
        <v>28</v>
      </c>
      <c r="BT35" s="1">
        <f t="shared" ca="1" si="30"/>
        <v>31</v>
      </c>
      <c r="BU35" s="1">
        <f t="shared" ca="1" si="31"/>
        <v>18</v>
      </c>
      <c r="BV35" s="1">
        <f t="shared" ca="1" si="31"/>
        <v>23</v>
      </c>
      <c r="BW35" s="1">
        <f t="shared" ca="1" si="31"/>
        <v>17</v>
      </c>
      <c r="BX35" s="1">
        <f t="shared" ca="1" si="31"/>
        <v>6</v>
      </c>
      <c r="BY35" s="1">
        <f t="shared" ca="1" si="31"/>
        <v>22</v>
      </c>
      <c r="BZ35" s="1">
        <f t="shared" ca="1" si="31"/>
        <v>16</v>
      </c>
    </row>
    <row r="36" spans="1:78" x14ac:dyDescent="0.25">
      <c r="A36">
        <v>2018</v>
      </c>
      <c r="B36" t="s">
        <v>11</v>
      </c>
      <c r="C36" s="1">
        <f t="shared" ca="1" si="24"/>
        <v>16</v>
      </c>
      <c r="D36" s="1">
        <f t="shared" ca="1" si="24"/>
        <v>22</v>
      </c>
      <c r="E36" s="1">
        <f t="shared" ca="1" si="24"/>
        <v>3</v>
      </c>
      <c r="F36" s="1">
        <f t="shared" ca="1" si="24"/>
        <v>19</v>
      </c>
      <c r="G36" s="1">
        <f t="shared" ca="1" si="24"/>
        <v>8</v>
      </c>
      <c r="H36" s="1">
        <f t="shared" ca="1" si="24"/>
        <v>9</v>
      </c>
      <c r="I36" s="1">
        <f t="shared" ca="1" si="24"/>
        <v>24</v>
      </c>
      <c r="J36" s="1">
        <f t="shared" ca="1" si="24"/>
        <v>4</v>
      </c>
      <c r="K36" s="1">
        <f t="shared" ca="1" si="24"/>
        <v>10</v>
      </c>
      <c r="L36" s="1">
        <f t="shared" ca="1" si="24"/>
        <v>2</v>
      </c>
      <c r="M36" s="1">
        <f t="shared" ca="1" si="25"/>
        <v>7</v>
      </c>
      <c r="N36" s="1">
        <f t="shared" ca="1" si="25"/>
        <v>30</v>
      </c>
      <c r="O36" s="1">
        <f t="shared" ca="1" si="25"/>
        <v>5</v>
      </c>
      <c r="P36" s="1">
        <f t="shared" ca="1" si="25"/>
        <v>27</v>
      </c>
      <c r="Q36" s="1">
        <f t="shared" ca="1" si="25"/>
        <v>23</v>
      </c>
      <c r="R36" s="1">
        <f t="shared" ca="1" si="25"/>
        <v>9</v>
      </c>
      <c r="S36" s="1">
        <f t="shared" ca="1" si="25"/>
        <v>3</v>
      </c>
      <c r="T36" s="1">
        <f t="shared" ca="1" si="25"/>
        <v>16</v>
      </c>
      <c r="U36" s="1">
        <f t="shared" ca="1" si="25"/>
        <v>15</v>
      </c>
      <c r="V36" s="1">
        <f t="shared" ca="1" si="25"/>
        <v>15</v>
      </c>
      <c r="W36" s="1">
        <f t="shared" ca="1" si="26"/>
        <v>3</v>
      </c>
      <c r="X36" s="1">
        <f t="shared" ca="1" si="26"/>
        <v>21</v>
      </c>
      <c r="Y36" s="1">
        <f t="shared" ca="1" si="26"/>
        <v>28</v>
      </c>
      <c r="Z36" s="1">
        <f t="shared" ca="1" si="26"/>
        <v>29</v>
      </c>
      <c r="AA36" s="1">
        <f t="shared" ca="1" si="26"/>
        <v>6</v>
      </c>
      <c r="AB36" s="1">
        <f t="shared" ca="1" si="26"/>
        <v>23</v>
      </c>
      <c r="AC36" s="1">
        <f t="shared" ca="1" si="26"/>
        <v>9</v>
      </c>
      <c r="AD36" s="1">
        <f t="shared" ca="1" si="26"/>
        <v>1</v>
      </c>
      <c r="AE36" s="1">
        <f t="shared" ca="1" si="26"/>
        <v>11</v>
      </c>
      <c r="AF36" s="1">
        <f t="shared" ca="1" si="26"/>
        <v>15</v>
      </c>
      <c r="AG36" s="1">
        <f t="shared" ca="1" si="27"/>
        <v>10</v>
      </c>
      <c r="AH36" s="1">
        <f t="shared" ca="1" si="27"/>
        <v>31</v>
      </c>
      <c r="AI36" s="1">
        <f t="shared" ca="1" si="27"/>
        <v>25</v>
      </c>
      <c r="AJ36" s="1">
        <f t="shared" ca="1" si="27"/>
        <v>17</v>
      </c>
      <c r="AK36" s="1">
        <f t="shared" ca="1" si="27"/>
        <v>21</v>
      </c>
      <c r="AL36" s="1">
        <f t="shared" ca="1" si="27"/>
        <v>13</v>
      </c>
      <c r="AM36" s="1">
        <f t="shared" ca="1" si="27"/>
        <v>10</v>
      </c>
      <c r="AN36" s="1">
        <f t="shared" ca="1" si="27"/>
        <v>30</v>
      </c>
      <c r="AO36" s="1">
        <f t="shared" ca="1" si="27"/>
        <v>7</v>
      </c>
      <c r="AP36" s="1">
        <f t="shared" ca="1" si="27"/>
        <v>2</v>
      </c>
      <c r="AQ36" s="1">
        <f t="shared" ca="1" si="28"/>
        <v>1</v>
      </c>
      <c r="AR36" s="1">
        <f t="shared" ca="1" si="28"/>
        <v>12</v>
      </c>
      <c r="AS36" s="1">
        <f t="shared" ca="1" si="28"/>
        <v>32</v>
      </c>
      <c r="AT36" s="1">
        <f t="shared" ca="1" si="28"/>
        <v>21</v>
      </c>
      <c r="AU36" s="1">
        <f t="shared" ca="1" si="28"/>
        <v>26</v>
      </c>
      <c r="AV36" s="1">
        <f t="shared" ca="1" si="28"/>
        <v>26</v>
      </c>
      <c r="AW36" s="1">
        <f t="shared" ca="1" si="28"/>
        <v>29</v>
      </c>
      <c r="AX36" s="1">
        <f t="shared" ca="1" si="28"/>
        <v>31</v>
      </c>
      <c r="AY36" s="1">
        <f t="shared" ca="1" si="28"/>
        <v>23</v>
      </c>
      <c r="AZ36" s="1">
        <f t="shared" ca="1" si="28"/>
        <v>7</v>
      </c>
      <c r="BA36" s="1">
        <f t="shared" ca="1" si="29"/>
        <v>11</v>
      </c>
      <c r="BB36" s="1">
        <f t="shared" ca="1" si="29"/>
        <v>6</v>
      </c>
      <c r="BC36" s="1">
        <f t="shared" ca="1" si="29"/>
        <v>20</v>
      </c>
      <c r="BD36" s="1">
        <f t="shared" ca="1" si="29"/>
        <v>31</v>
      </c>
      <c r="BE36" s="1">
        <f t="shared" ca="1" si="29"/>
        <v>21</v>
      </c>
      <c r="BF36" s="1">
        <f t="shared" ca="1" si="29"/>
        <v>20</v>
      </c>
      <c r="BG36" s="1">
        <f t="shared" ca="1" si="29"/>
        <v>28</v>
      </c>
      <c r="BH36" s="1">
        <f t="shared" ca="1" si="29"/>
        <v>27</v>
      </c>
      <c r="BI36" s="1">
        <f t="shared" ca="1" si="29"/>
        <v>31</v>
      </c>
      <c r="BJ36" s="1">
        <f t="shared" ca="1" si="29"/>
        <v>22</v>
      </c>
      <c r="BK36" s="1">
        <f t="shared" ca="1" si="30"/>
        <v>22</v>
      </c>
      <c r="BL36" s="1">
        <f t="shared" ca="1" si="30"/>
        <v>29</v>
      </c>
      <c r="BM36" s="1">
        <f t="shared" ca="1" si="30"/>
        <v>18</v>
      </c>
      <c r="BN36" s="1">
        <f t="shared" ca="1" si="30"/>
        <v>12</v>
      </c>
      <c r="BO36" s="1">
        <f t="shared" ca="1" si="30"/>
        <v>20</v>
      </c>
      <c r="BP36" s="1">
        <f t="shared" ca="1" si="30"/>
        <v>25</v>
      </c>
      <c r="BQ36" s="1">
        <f t="shared" ca="1" si="30"/>
        <v>23</v>
      </c>
      <c r="BR36" s="1">
        <f t="shared" ca="1" si="30"/>
        <v>5</v>
      </c>
      <c r="BS36" s="1">
        <f t="shared" ca="1" si="30"/>
        <v>21</v>
      </c>
      <c r="BT36" s="1">
        <f t="shared" ca="1" si="30"/>
        <v>1</v>
      </c>
      <c r="BU36" s="1">
        <f t="shared" ca="1" si="31"/>
        <v>13</v>
      </c>
      <c r="BV36" s="1">
        <f t="shared" ca="1" si="31"/>
        <v>21</v>
      </c>
      <c r="BW36" s="1">
        <f t="shared" ca="1" si="31"/>
        <v>28</v>
      </c>
      <c r="BX36" s="1">
        <f t="shared" ca="1" si="31"/>
        <v>30</v>
      </c>
      <c r="BY36" s="1">
        <f t="shared" ca="1" si="31"/>
        <v>6</v>
      </c>
      <c r="BZ36" s="1">
        <f t="shared" ca="1" si="31"/>
        <v>16</v>
      </c>
    </row>
    <row r="37" spans="1:78" x14ac:dyDescent="0.25">
      <c r="A37">
        <v>2018</v>
      </c>
      <c r="B37" t="s">
        <v>12</v>
      </c>
      <c r="C37" s="1">
        <f t="shared" ca="1" si="24"/>
        <v>24</v>
      </c>
      <c r="D37" s="1">
        <f t="shared" ca="1" si="24"/>
        <v>27</v>
      </c>
      <c r="E37" s="1">
        <f t="shared" ca="1" si="24"/>
        <v>21</v>
      </c>
      <c r="F37" s="1">
        <f t="shared" ca="1" si="24"/>
        <v>9</v>
      </c>
      <c r="G37" s="1">
        <f t="shared" ca="1" si="24"/>
        <v>13</v>
      </c>
      <c r="H37" s="1">
        <f t="shared" ca="1" si="24"/>
        <v>11</v>
      </c>
      <c r="I37" s="1">
        <f t="shared" ca="1" si="24"/>
        <v>30</v>
      </c>
      <c r="J37" s="1">
        <f t="shared" ca="1" si="24"/>
        <v>13</v>
      </c>
      <c r="K37" s="1">
        <f t="shared" ca="1" si="24"/>
        <v>19</v>
      </c>
      <c r="L37" s="1">
        <f t="shared" ca="1" si="24"/>
        <v>12</v>
      </c>
      <c r="M37" s="1">
        <f t="shared" ca="1" si="25"/>
        <v>22</v>
      </c>
      <c r="N37" s="1">
        <f t="shared" ca="1" si="25"/>
        <v>29</v>
      </c>
      <c r="O37" s="1">
        <f t="shared" ca="1" si="25"/>
        <v>12</v>
      </c>
      <c r="P37" s="1">
        <f t="shared" ca="1" si="25"/>
        <v>21</v>
      </c>
      <c r="Q37" s="1">
        <f t="shared" ca="1" si="25"/>
        <v>1</v>
      </c>
      <c r="R37" s="1">
        <f t="shared" ca="1" si="25"/>
        <v>26</v>
      </c>
      <c r="S37" s="1">
        <f t="shared" ca="1" si="25"/>
        <v>9</v>
      </c>
      <c r="T37" s="1">
        <f t="shared" ca="1" si="25"/>
        <v>4</v>
      </c>
      <c r="U37" s="1">
        <f t="shared" ca="1" si="25"/>
        <v>15</v>
      </c>
      <c r="V37" s="1">
        <f t="shared" ca="1" si="25"/>
        <v>30</v>
      </c>
      <c r="W37" s="1">
        <f t="shared" ca="1" si="26"/>
        <v>10</v>
      </c>
      <c r="X37" s="1">
        <f t="shared" ca="1" si="26"/>
        <v>15</v>
      </c>
      <c r="Y37" s="1">
        <f t="shared" ca="1" si="26"/>
        <v>20</v>
      </c>
      <c r="Z37" s="1">
        <f t="shared" ca="1" si="26"/>
        <v>14</v>
      </c>
      <c r="AA37" s="1">
        <f t="shared" ca="1" si="26"/>
        <v>2</v>
      </c>
      <c r="AB37" s="1">
        <f t="shared" ca="1" si="26"/>
        <v>10</v>
      </c>
      <c r="AC37" s="1">
        <f t="shared" ca="1" si="26"/>
        <v>13</v>
      </c>
      <c r="AD37" s="1">
        <f t="shared" ca="1" si="26"/>
        <v>6</v>
      </c>
      <c r="AE37" s="1">
        <f t="shared" ca="1" si="26"/>
        <v>30</v>
      </c>
      <c r="AF37" s="1">
        <f t="shared" ca="1" si="26"/>
        <v>18</v>
      </c>
      <c r="AG37" s="1">
        <f t="shared" ca="1" si="27"/>
        <v>30</v>
      </c>
      <c r="AH37" s="1">
        <f t="shared" ca="1" si="27"/>
        <v>24</v>
      </c>
      <c r="AI37" s="1">
        <f t="shared" ca="1" si="27"/>
        <v>12</v>
      </c>
      <c r="AJ37" s="1">
        <f t="shared" ca="1" si="27"/>
        <v>21</v>
      </c>
      <c r="AK37" s="1">
        <f t="shared" ca="1" si="27"/>
        <v>2</v>
      </c>
      <c r="AL37" s="1">
        <f t="shared" ca="1" si="27"/>
        <v>22</v>
      </c>
      <c r="AM37" s="1">
        <f t="shared" ca="1" si="27"/>
        <v>25</v>
      </c>
      <c r="AN37" s="1">
        <f t="shared" ca="1" si="27"/>
        <v>9</v>
      </c>
      <c r="AO37" s="1">
        <f t="shared" ca="1" si="27"/>
        <v>31</v>
      </c>
      <c r="AP37" s="1">
        <f t="shared" ca="1" si="27"/>
        <v>11</v>
      </c>
      <c r="AQ37" s="1">
        <f t="shared" ca="1" si="28"/>
        <v>14</v>
      </c>
      <c r="AR37" s="1">
        <f t="shared" ca="1" si="28"/>
        <v>4</v>
      </c>
      <c r="AS37" s="1">
        <f t="shared" ca="1" si="28"/>
        <v>7</v>
      </c>
      <c r="AT37" s="1">
        <f t="shared" ca="1" si="28"/>
        <v>30</v>
      </c>
      <c r="AU37" s="1">
        <f t="shared" ca="1" si="28"/>
        <v>26</v>
      </c>
      <c r="AV37" s="1">
        <f t="shared" ca="1" si="28"/>
        <v>19</v>
      </c>
      <c r="AW37" s="1">
        <f t="shared" ca="1" si="28"/>
        <v>2</v>
      </c>
      <c r="AX37" s="1">
        <f t="shared" ca="1" si="28"/>
        <v>6</v>
      </c>
      <c r="AY37" s="1">
        <f t="shared" ca="1" si="28"/>
        <v>7</v>
      </c>
      <c r="AZ37" s="1">
        <f t="shared" ca="1" si="28"/>
        <v>8</v>
      </c>
      <c r="BA37" s="1">
        <f t="shared" ca="1" si="29"/>
        <v>2</v>
      </c>
      <c r="BB37" s="1">
        <f t="shared" ca="1" si="29"/>
        <v>31</v>
      </c>
      <c r="BC37" s="1">
        <f t="shared" ca="1" si="29"/>
        <v>2</v>
      </c>
      <c r="BD37" s="1">
        <f t="shared" ca="1" si="29"/>
        <v>30</v>
      </c>
      <c r="BE37" s="1">
        <f t="shared" ca="1" si="29"/>
        <v>10</v>
      </c>
      <c r="BF37" s="1">
        <f t="shared" ca="1" si="29"/>
        <v>28</v>
      </c>
      <c r="BG37" s="1">
        <f t="shared" ca="1" si="29"/>
        <v>16</v>
      </c>
      <c r="BH37" s="1">
        <f t="shared" ca="1" si="29"/>
        <v>4</v>
      </c>
      <c r="BI37" s="1">
        <f t="shared" ca="1" si="29"/>
        <v>3</v>
      </c>
      <c r="BJ37" s="1">
        <f t="shared" ca="1" si="29"/>
        <v>11</v>
      </c>
      <c r="BK37" s="1">
        <f t="shared" ca="1" si="30"/>
        <v>32</v>
      </c>
      <c r="BL37" s="1">
        <f t="shared" ca="1" si="30"/>
        <v>1</v>
      </c>
      <c r="BM37" s="1">
        <f t="shared" ca="1" si="30"/>
        <v>7</v>
      </c>
      <c r="BN37" s="1">
        <f t="shared" ca="1" si="30"/>
        <v>6</v>
      </c>
      <c r="BO37" s="1">
        <f t="shared" ca="1" si="30"/>
        <v>18</v>
      </c>
      <c r="BP37" s="1">
        <f t="shared" ca="1" si="30"/>
        <v>12</v>
      </c>
      <c r="BQ37" s="1">
        <f t="shared" ca="1" si="30"/>
        <v>11</v>
      </c>
      <c r="BR37" s="1">
        <f t="shared" ca="1" si="30"/>
        <v>8</v>
      </c>
      <c r="BS37" s="1">
        <f t="shared" ca="1" si="30"/>
        <v>7</v>
      </c>
      <c r="BT37" s="1">
        <f t="shared" ca="1" si="30"/>
        <v>10</v>
      </c>
      <c r="BU37" s="1">
        <f t="shared" ca="1" si="31"/>
        <v>11</v>
      </c>
      <c r="BV37" s="1">
        <f t="shared" ca="1" si="31"/>
        <v>29</v>
      </c>
      <c r="BW37" s="1">
        <f t="shared" ca="1" si="31"/>
        <v>32</v>
      </c>
      <c r="BX37" s="1">
        <f t="shared" ca="1" si="31"/>
        <v>18</v>
      </c>
      <c r="BY37" s="1">
        <f t="shared" ca="1" si="31"/>
        <v>23</v>
      </c>
      <c r="BZ37" s="1">
        <f t="shared" ca="1" si="31"/>
        <v>4</v>
      </c>
    </row>
    <row r="39" spans="1:78" ht="54.75" customHeight="1" x14ac:dyDescent="0.25">
      <c r="A39" s="142" t="s">
        <v>15</v>
      </c>
      <c r="B39" s="142"/>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2" spans="1:78" x14ac:dyDescent="0.25">
      <c r="A42" s="139" t="s">
        <v>16</v>
      </c>
      <c r="B42">
        <v>2016</v>
      </c>
      <c r="C42" s="2">
        <f ca="1">SUMIF($A$2:$A$37,$B42,C2:C37)</f>
        <v>176</v>
      </c>
      <c r="D42" s="2">
        <f t="shared" ref="D42:BO42" ca="1" si="32">SUMIF($A$2:$A$37,$B42,D2:D37)</f>
        <v>121</v>
      </c>
      <c r="E42" s="2">
        <f t="shared" ca="1" si="32"/>
        <v>190</v>
      </c>
      <c r="F42" s="2">
        <f t="shared" ca="1" si="32"/>
        <v>233</v>
      </c>
      <c r="G42" s="2">
        <f t="shared" ca="1" si="32"/>
        <v>214</v>
      </c>
      <c r="H42" s="2">
        <f t="shared" ca="1" si="32"/>
        <v>244</v>
      </c>
      <c r="I42" s="2">
        <f t="shared" ca="1" si="32"/>
        <v>189</v>
      </c>
      <c r="J42" s="2">
        <f t="shared" ca="1" si="32"/>
        <v>209</v>
      </c>
      <c r="K42" s="2">
        <f t="shared" ca="1" si="32"/>
        <v>225</v>
      </c>
      <c r="L42" s="2">
        <f t="shared" ca="1" si="32"/>
        <v>223</v>
      </c>
      <c r="M42" s="2">
        <f t="shared" ca="1" si="32"/>
        <v>198</v>
      </c>
      <c r="N42" s="2">
        <f t="shared" ca="1" si="32"/>
        <v>180</v>
      </c>
      <c r="O42" s="2">
        <f t="shared" ca="1" si="32"/>
        <v>189</v>
      </c>
      <c r="P42" s="2">
        <f t="shared" ca="1" si="32"/>
        <v>183</v>
      </c>
      <c r="Q42" s="2">
        <f t="shared" ca="1" si="32"/>
        <v>142</v>
      </c>
      <c r="R42" s="2">
        <f t="shared" ca="1" si="32"/>
        <v>185</v>
      </c>
      <c r="S42" s="2">
        <f t="shared" ca="1" si="32"/>
        <v>245</v>
      </c>
      <c r="T42" s="2">
        <f t="shared" ca="1" si="32"/>
        <v>245</v>
      </c>
      <c r="U42" s="2">
        <f t="shared" ca="1" si="32"/>
        <v>187</v>
      </c>
      <c r="V42" s="2">
        <f t="shared" ca="1" si="32"/>
        <v>187</v>
      </c>
      <c r="W42" s="2">
        <f t="shared" ca="1" si="32"/>
        <v>216</v>
      </c>
      <c r="X42" s="2">
        <f t="shared" ca="1" si="32"/>
        <v>191</v>
      </c>
      <c r="Y42" s="2">
        <f t="shared" ca="1" si="32"/>
        <v>226</v>
      </c>
      <c r="Z42" s="2">
        <f t="shared" ca="1" si="32"/>
        <v>182</v>
      </c>
      <c r="AA42" s="2">
        <f t="shared" ca="1" si="32"/>
        <v>230</v>
      </c>
      <c r="AB42" s="2">
        <f t="shared" ca="1" si="32"/>
        <v>215</v>
      </c>
      <c r="AC42" s="2">
        <f t="shared" ca="1" si="32"/>
        <v>236</v>
      </c>
      <c r="AD42" s="2">
        <f t="shared" ca="1" si="32"/>
        <v>221</v>
      </c>
      <c r="AE42" s="2">
        <f t="shared" ca="1" si="32"/>
        <v>220</v>
      </c>
      <c r="AF42" s="2">
        <f t="shared" ca="1" si="32"/>
        <v>222</v>
      </c>
      <c r="AG42" s="2">
        <f t="shared" ca="1" si="32"/>
        <v>134</v>
      </c>
      <c r="AH42" s="2">
        <f t="shared" ca="1" si="32"/>
        <v>208</v>
      </c>
      <c r="AI42" s="2">
        <f t="shared" ca="1" si="32"/>
        <v>208</v>
      </c>
      <c r="AJ42" s="2">
        <f t="shared" ca="1" si="32"/>
        <v>149</v>
      </c>
      <c r="AK42" s="2">
        <f t="shared" ca="1" si="32"/>
        <v>180</v>
      </c>
      <c r="AL42" s="2">
        <f t="shared" ca="1" si="32"/>
        <v>150</v>
      </c>
      <c r="AM42" s="2">
        <f t="shared" ca="1" si="32"/>
        <v>215</v>
      </c>
      <c r="AN42" s="2">
        <f t="shared" ca="1" si="32"/>
        <v>204</v>
      </c>
      <c r="AO42" s="2">
        <f t="shared" ca="1" si="32"/>
        <v>218</v>
      </c>
      <c r="AP42" s="2">
        <f t="shared" ca="1" si="32"/>
        <v>188</v>
      </c>
      <c r="AQ42" s="2">
        <f t="shared" ca="1" si="32"/>
        <v>220</v>
      </c>
      <c r="AR42" s="2">
        <f t="shared" ca="1" si="32"/>
        <v>235</v>
      </c>
      <c r="AS42" s="2">
        <f t="shared" ca="1" si="32"/>
        <v>159</v>
      </c>
      <c r="AT42" s="2">
        <f t="shared" ca="1" si="32"/>
        <v>175</v>
      </c>
      <c r="AU42" s="2">
        <f t="shared" ca="1" si="32"/>
        <v>166</v>
      </c>
      <c r="AV42" s="2">
        <f t="shared" ca="1" si="32"/>
        <v>164</v>
      </c>
      <c r="AW42" s="2">
        <f t="shared" ca="1" si="32"/>
        <v>190</v>
      </c>
      <c r="AX42" s="2">
        <f t="shared" ca="1" si="32"/>
        <v>198</v>
      </c>
      <c r="AY42" s="2">
        <f t="shared" ca="1" si="32"/>
        <v>170</v>
      </c>
      <c r="AZ42" s="2">
        <f t="shared" ca="1" si="32"/>
        <v>229</v>
      </c>
      <c r="BA42" s="2">
        <f t="shared" ca="1" si="32"/>
        <v>199</v>
      </c>
      <c r="BB42" s="2">
        <f t="shared" ca="1" si="32"/>
        <v>207</v>
      </c>
      <c r="BC42" s="2">
        <f t="shared" ca="1" si="32"/>
        <v>152</v>
      </c>
      <c r="BD42" s="2">
        <f t="shared" ca="1" si="32"/>
        <v>173</v>
      </c>
      <c r="BE42" s="2">
        <f t="shared" ca="1" si="32"/>
        <v>87</v>
      </c>
      <c r="BF42" s="2">
        <f t="shared" ca="1" si="32"/>
        <v>248</v>
      </c>
      <c r="BG42" s="2">
        <f t="shared" ca="1" si="32"/>
        <v>184</v>
      </c>
      <c r="BH42" s="2">
        <f t="shared" ca="1" si="32"/>
        <v>221</v>
      </c>
      <c r="BI42" s="2">
        <f t="shared" ca="1" si="32"/>
        <v>240</v>
      </c>
      <c r="BJ42" s="2">
        <f t="shared" ca="1" si="32"/>
        <v>190</v>
      </c>
      <c r="BK42" s="2">
        <f t="shared" ca="1" si="32"/>
        <v>162</v>
      </c>
      <c r="BL42" s="2">
        <f t="shared" ca="1" si="32"/>
        <v>182</v>
      </c>
      <c r="BM42" s="2">
        <f t="shared" ca="1" si="32"/>
        <v>183</v>
      </c>
      <c r="BN42" s="2">
        <f t="shared" ca="1" si="32"/>
        <v>167</v>
      </c>
      <c r="BO42" s="2">
        <f t="shared" ca="1" si="32"/>
        <v>126</v>
      </c>
      <c r="BP42" s="2">
        <f t="shared" ref="BP42:BZ42" ca="1" si="33">SUMIF($A$2:$A$37,$B42,BP2:BP37)</f>
        <v>203</v>
      </c>
      <c r="BQ42" s="2">
        <f t="shared" ca="1" si="33"/>
        <v>179</v>
      </c>
      <c r="BR42" s="2">
        <f t="shared" ca="1" si="33"/>
        <v>176</v>
      </c>
      <c r="BS42" s="2">
        <f t="shared" ca="1" si="33"/>
        <v>170</v>
      </c>
      <c r="BT42" s="2">
        <f t="shared" ca="1" si="33"/>
        <v>201</v>
      </c>
      <c r="BU42" s="2">
        <f t="shared" ca="1" si="33"/>
        <v>186</v>
      </c>
      <c r="BV42" s="2">
        <f t="shared" ca="1" si="33"/>
        <v>178</v>
      </c>
      <c r="BW42" s="2">
        <f t="shared" ca="1" si="33"/>
        <v>142</v>
      </c>
      <c r="BX42" s="2">
        <f t="shared" ca="1" si="33"/>
        <v>170</v>
      </c>
      <c r="BY42" s="2">
        <f t="shared" ca="1" si="33"/>
        <v>181</v>
      </c>
      <c r="BZ42" s="2">
        <f t="shared" ca="1" si="33"/>
        <v>130</v>
      </c>
    </row>
    <row r="43" spans="1:78" x14ac:dyDescent="0.25">
      <c r="A43" s="139"/>
      <c r="B43">
        <f>B42+1</f>
        <v>2017</v>
      </c>
      <c r="C43" s="2">
        <f ca="1">SUMIF($A$2:$A$37,$B43,C2:C37)</f>
        <v>224</v>
      </c>
      <c r="D43" s="2">
        <f t="shared" ref="D43:BO43" ca="1" si="34">SUMIF($A$2:$A$37,$B43,D2:D37)</f>
        <v>209</v>
      </c>
      <c r="E43" s="2">
        <f t="shared" ca="1" si="34"/>
        <v>194</v>
      </c>
      <c r="F43" s="2">
        <f t="shared" ca="1" si="34"/>
        <v>150</v>
      </c>
      <c r="G43" s="2">
        <f t="shared" ca="1" si="34"/>
        <v>241</v>
      </c>
      <c r="H43" s="2">
        <f t="shared" ca="1" si="34"/>
        <v>170</v>
      </c>
      <c r="I43" s="2">
        <f t="shared" ca="1" si="34"/>
        <v>230</v>
      </c>
      <c r="J43" s="2">
        <f t="shared" ca="1" si="34"/>
        <v>207</v>
      </c>
      <c r="K43" s="2">
        <f t="shared" ca="1" si="34"/>
        <v>158</v>
      </c>
      <c r="L43" s="2">
        <f t="shared" ca="1" si="34"/>
        <v>205</v>
      </c>
      <c r="M43" s="2">
        <f t="shared" ca="1" si="34"/>
        <v>201</v>
      </c>
      <c r="N43" s="2">
        <f t="shared" ca="1" si="34"/>
        <v>207</v>
      </c>
      <c r="O43" s="2">
        <f t="shared" ca="1" si="34"/>
        <v>196</v>
      </c>
      <c r="P43" s="2">
        <f t="shared" ca="1" si="34"/>
        <v>204</v>
      </c>
      <c r="Q43" s="2">
        <f t="shared" ca="1" si="34"/>
        <v>193</v>
      </c>
      <c r="R43" s="2">
        <f t="shared" ca="1" si="34"/>
        <v>185</v>
      </c>
      <c r="S43" s="2">
        <f t="shared" ca="1" si="34"/>
        <v>233</v>
      </c>
      <c r="T43" s="2">
        <f t="shared" ca="1" si="34"/>
        <v>236</v>
      </c>
      <c r="U43" s="2">
        <f t="shared" ca="1" si="34"/>
        <v>262</v>
      </c>
      <c r="V43" s="2">
        <f t="shared" ca="1" si="34"/>
        <v>129</v>
      </c>
      <c r="W43" s="2">
        <f t="shared" ca="1" si="34"/>
        <v>157</v>
      </c>
      <c r="X43" s="2">
        <f t="shared" ca="1" si="34"/>
        <v>196</v>
      </c>
      <c r="Y43" s="2">
        <f t="shared" ca="1" si="34"/>
        <v>161</v>
      </c>
      <c r="Z43" s="2">
        <f t="shared" ca="1" si="34"/>
        <v>250</v>
      </c>
      <c r="AA43" s="2">
        <f t="shared" ca="1" si="34"/>
        <v>164</v>
      </c>
      <c r="AB43" s="2">
        <f t="shared" ca="1" si="34"/>
        <v>183</v>
      </c>
      <c r="AC43" s="2">
        <f t="shared" ca="1" si="34"/>
        <v>183</v>
      </c>
      <c r="AD43" s="2">
        <f t="shared" ca="1" si="34"/>
        <v>139</v>
      </c>
      <c r="AE43" s="2">
        <f t="shared" ca="1" si="34"/>
        <v>173</v>
      </c>
      <c r="AF43" s="2">
        <f t="shared" ca="1" si="34"/>
        <v>194</v>
      </c>
      <c r="AG43" s="2">
        <f t="shared" ca="1" si="34"/>
        <v>215</v>
      </c>
      <c r="AH43" s="2">
        <f t="shared" ca="1" si="34"/>
        <v>173</v>
      </c>
      <c r="AI43" s="2">
        <f t="shared" ca="1" si="34"/>
        <v>182</v>
      </c>
      <c r="AJ43" s="2">
        <f t="shared" ca="1" si="34"/>
        <v>240</v>
      </c>
      <c r="AK43" s="2">
        <f t="shared" ca="1" si="34"/>
        <v>167</v>
      </c>
      <c r="AL43" s="2">
        <f t="shared" ca="1" si="34"/>
        <v>189</v>
      </c>
      <c r="AM43" s="2">
        <f t="shared" ca="1" si="34"/>
        <v>198</v>
      </c>
      <c r="AN43" s="2">
        <f t="shared" ca="1" si="34"/>
        <v>221</v>
      </c>
      <c r="AO43" s="2">
        <f t="shared" ca="1" si="34"/>
        <v>185</v>
      </c>
      <c r="AP43" s="2">
        <f t="shared" ca="1" si="34"/>
        <v>205</v>
      </c>
      <c r="AQ43" s="2">
        <f t="shared" ca="1" si="34"/>
        <v>195</v>
      </c>
      <c r="AR43" s="2">
        <f t="shared" ca="1" si="34"/>
        <v>211</v>
      </c>
      <c r="AS43" s="2">
        <f t="shared" ca="1" si="34"/>
        <v>183</v>
      </c>
      <c r="AT43" s="2">
        <f t="shared" ca="1" si="34"/>
        <v>221</v>
      </c>
      <c r="AU43" s="2">
        <f t="shared" ca="1" si="34"/>
        <v>196</v>
      </c>
      <c r="AV43" s="2">
        <f t="shared" ca="1" si="34"/>
        <v>204</v>
      </c>
      <c r="AW43" s="2">
        <f t="shared" ca="1" si="34"/>
        <v>155</v>
      </c>
      <c r="AX43" s="2">
        <f t="shared" ca="1" si="34"/>
        <v>228</v>
      </c>
      <c r="AY43" s="2">
        <f t="shared" ca="1" si="34"/>
        <v>214</v>
      </c>
      <c r="AZ43" s="2">
        <f t="shared" ca="1" si="34"/>
        <v>217</v>
      </c>
      <c r="BA43" s="2">
        <f t="shared" ca="1" si="34"/>
        <v>237</v>
      </c>
      <c r="BB43" s="2">
        <f t="shared" ca="1" si="34"/>
        <v>192</v>
      </c>
      <c r="BC43" s="2">
        <f t="shared" ca="1" si="34"/>
        <v>214</v>
      </c>
      <c r="BD43" s="2">
        <f t="shared" ca="1" si="34"/>
        <v>215</v>
      </c>
      <c r="BE43" s="2">
        <f t="shared" ca="1" si="34"/>
        <v>225</v>
      </c>
      <c r="BF43" s="2">
        <f t="shared" ca="1" si="34"/>
        <v>163</v>
      </c>
      <c r="BG43" s="2">
        <f t="shared" ca="1" si="34"/>
        <v>162</v>
      </c>
      <c r="BH43" s="2">
        <f t="shared" ca="1" si="34"/>
        <v>202</v>
      </c>
      <c r="BI43" s="2">
        <f t="shared" ca="1" si="34"/>
        <v>168</v>
      </c>
      <c r="BJ43" s="2">
        <f t="shared" ca="1" si="34"/>
        <v>202</v>
      </c>
      <c r="BK43" s="2">
        <f t="shared" ca="1" si="34"/>
        <v>188</v>
      </c>
      <c r="BL43" s="2">
        <f t="shared" ca="1" si="34"/>
        <v>170</v>
      </c>
      <c r="BM43" s="2">
        <f t="shared" ca="1" si="34"/>
        <v>222</v>
      </c>
      <c r="BN43" s="2">
        <f t="shared" ca="1" si="34"/>
        <v>165</v>
      </c>
      <c r="BO43" s="2">
        <f t="shared" ca="1" si="34"/>
        <v>188</v>
      </c>
      <c r="BP43" s="2">
        <f t="shared" ref="BP43:BZ43" ca="1" si="35">SUMIF($A$2:$A$37,$B43,BP2:BP37)</f>
        <v>234</v>
      </c>
      <c r="BQ43" s="2">
        <f t="shared" ca="1" si="35"/>
        <v>191</v>
      </c>
      <c r="BR43" s="2">
        <f t="shared" ca="1" si="35"/>
        <v>199</v>
      </c>
      <c r="BS43" s="2">
        <f t="shared" ca="1" si="35"/>
        <v>244</v>
      </c>
      <c r="BT43" s="2">
        <f t="shared" ca="1" si="35"/>
        <v>251</v>
      </c>
      <c r="BU43" s="2">
        <f t="shared" ca="1" si="35"/>
        <v>136</v>
      </c>
      <c r="BV43" s="2">
        <f t="shared" ca="1" si="35"/>
        <v>180</v>
      </c>
      <c r="BW43" s="2">
        <f t="shared" ca="1" si="35"/>
        <v>210</v>
      </c>
      <c r="BX43" s="2">
        <f t="shared" ca="1" si="35"/>
        <v>196</v>
      </c>
      <c r="BY43" s="2">
        <f t="shared" ca="1" si="35"/>
        <v>174</v>
      </c>
      <c r="BZ43" s="2">
        <f t="shared" ca="1" si="35"/>
        <v>190</v>
      </c>
    </row>
    <row r="44" spans="1:78" x14ac:dyDescent="0.25">
      <c r="A44" s="139"/>
      <c r="B44">
        <f>B43+1</f>
        <v>2018</v>
      </c>
      <c r="C44" s="2">
        <f ca="1">SUMIF($A$2:$A$37,$B44,C2:C37)</f>
        <v>157</v>
      </c>
      <c r="D44" s="2">
        <f t="shared" ref="D44:BO44" ca="1" si="36">SUMIF($A$2:$A$37,$B44,D2:D37)</f>
        <v>191</v>
      </c>
      <c r="E44" s="2">
        <f t="shared" ca="1" si="36"/>
        <v>140</v>
      </c>
      <c r="F44" s="2">
        <f t="shared" ca="1" si="36"/>
        <v>217</v>
      </c>
      <c r="G44" s="2">
        <f t="shared" ca="1" si="36"/>
        <v>198</v>
      </c>
      <c r="H44" s="2">
        <f t="shared" ca="1" si="36"/>
        <v>199</v>
      </c>
      <c r="I44" s="2">
        <f t="shared" ca="1" si="36"/>
        <v>195</v>
      </c>
      <c r="J44" s="2">
        <f t="shared" ca="1" si="36"/>
        <v>178</v>
      </c>
      <c r="K44" s="2">
        <f t="shared" ca="1" si="36"/>
        <v>202</v>
      </c>
      <c r="L44" s="2">
        <f t="shared" ca="1" si="36"/>
        <v>219</v>
      </c>
      <c r="M44" s="2">
        <f t="shared" ca="1" si="36"/>
        <v>165</v>
      </c>
      <c r="N44" s="2">
        <f t="shared" ca="1" si="36"/>
        <v>194</v>
      </c>
      <c r="O44" s="2">
        <f t="shared" ca="1" si="36"/>
        <v>134</v>
      </c>
      <c r="P44" s="2">
        <f t="shared" ca="1" si="36"/>
        <v>233</v>
      </c>
      <c r="Q44" s="2">
        <f t="shared" ca="1" si="36"/>
        <v>134</v>
      </c>
      <c r="R44" s="2">
        <f t="shared" ca="1" si="36"/>
        <v>206</v>
      </c>
      <c r="S44" s="2">
        <f t="shared" ca="1" si="36"/>
        <v>147</v>
      </c>
      <c r="T44" s="2">
        <f t="shared" ca="1" si="36"/>
        <v>196</v>
      </c>
      <c r="U44" s="2">
        <f t="shared" ca="1" si="36"/>
        <v>182</v>
      </c>
      <c r="V44" s="2">
        <f t="shared" ca="1" si="36"/>
        <v>242</v>
      </c>
      <c r="W44" s="2">
        <f t="shared" ca="1" si="36"/>
        <v>167</v>
      </c>
      <c r="X44" s="2">
        <f t="shared" ca="1" si="36"/>
        <v>205</v>
      </c>
      <c r="Y44" s="2">
        <f t="shared" ca="1" si="36"/>
        <v>201</v>
      </c>
      <c r="Z44" s="2">
        <f t="shared" ca="1" si="36"/>
        <v>211</v>
      </c>
      <c r="AA44" s="2">
        <f t="shared" ca="1" si="36"/>
        <v>168</v>
      </c>
      <c r="AB44" s="2">
        <f t="shared" ca="1" si="36"/>
        <v>185</v>
      </c>
      <c r="AC44" s="2">
        <f t="shared" ca="1" si="36"/>
        <v>215</v>
      </c>
      <c r="AD44" s="2">
        <f t="shared" ca="1" si="36"/>
        <v>149</v>
      </c>
      <c r="AE44" s="2">
        <f t="shared" ca="1" si="36"/>
        <v>200</v>
      </c>
      <c r="AF44" s="2">
        <f t="shared" ca="1" si="36"/>
        <v>218</v>
      </c>
      <c r="AG44" s="2">
        <f t="shared" ca="1" si="36"/>
        <v>194</v>
      </c>
      <c r="AH44" s="2">
        <f t="shared" ca="1" si="36"/>
        <v>219</v>
      </c>
      <c r="AI44" s="2">
        <f t="shared" ca="1" si="36"/>
        <v>177</v>
      </c>
      <c r="AJ44" s="2">
        <f t="shared" ca="1" si="36"/>
        <v>226</v>
      </c>
      <c r="AK44" s="2">
        <f t="shared" ca="1" si="36"/>
        <v>135</v>
      </c>
      <c r="AL44" s="2">
        <f t="shared" ca="1" si="36"/>
        <v>179</v>
      </c>
      <c r="AM44" s="2">
        <f t="shared" ca="1" si="36"/>
        <v>227</v>
      </c>
      <c r="AN44" s="2">
        <f t="shared" ca="1" si="36"/>
        <v>227</v>
      </c>
      <c r="AO44" s="2">
        <f t="shared" ca="1" si="36"/>
        <v>219</v>
      </c>
      <c r="AP44" s="2">
        <f t="shared" ca="1" si="36"/>
        <v>205</v>
      </c>
      <c r="AQ44" s="2">
        <f t="shared" ca="1" si="36"/>
        <v>161</v>
      </c>
      <c r="AR44" s="2">
        <f t="shared" ca="1" si="36"/>
        <v>185</v>
      </c>
      <c r="AS44" s="2">
        <f t="shared" ca="1" si="36"/>
        <v>168</v>
      </c>
      <c r="AT44" s="2">
        <f t="shared" ca="1" si="36"/>
        <v>214</v>
      </c>
      <c r="AU44" s="2">
        <f t="shared" ca="1" si="36"/>
        <v>147</v>
      </c>
      <c r="AV44" s="2">
        <f t="shared" ca="1" si="36"/>
        <v>231</v>
      </c>
      <c r="AW44" s="2">
        <f t="shared" ca="1" si="36"/>
        <v>208</v>
      </c>
      <c r="AX44" s="2">
        <f t="shared" ca="1" si="36"/>
        <v>152</v>
      </c>
      <c r="AY44" s="2">
        <f t="shared" ca="1" si="36"/>
        <v>139</v>
      </c>
      <c r="AZ44" s="2">
        <f t="shared" ca="1" si="36"/>
        <v>163</v>
      </c>
      <c r="BA44" s="2">
        <f t="shared" ca="1" si="36"/>
        <v>211</v>
      </c>
      <c r="BB44" s="2">
        <f t="shared" ca="1" si="36"/>
        <v>184</v>
      </c>
      <c r="BC44" s="2">
        <f t="shared" ca="1" si="36"/>
        <v>251</v>
      </c>
      <c r="BD44" s="2">
        <f t="shared" ca="1" si="36"/>
        <v>257</v>
      </c>
      <c r="BE44" s="2">
        <f t="shared" ca="1" si="36"/>
        <v>184</v>
      </c>
      <c r="BF44" s="2">
        <f t="shared" ca="1" si="36"/>
        <v>217</v>
      </c>
      <c r="BG44" s="2">
        <f t="shared" ca="1" si="36"/>
        <v>145</v>
      </c>
      <c r="BH44" s="2">
        <f t="shared" ca="1" si="36"/>
        <v>191</v>
      </c>
      <c r="BI44" s="2">
        <f t="shared" ca="1" si="36"/>
        <v>223</v>
      </c>
      <c r="BJ44" s="2">
        <f t="shared" ca="1" si="36"/>
        <v>186</v>
      </c>
      <c r="BK44" s="2">
        <f t="shared" ca="1" si="36"/>
        <v>213</v>
      </c>
      <c r="BL44" s="2">
        <f t="shared" ca="1" si="36"/>
        <v>167</v>
      </c>
      <c r="BM44" s="2">
        <f t="shared" ca="1" si="36"/>
        <v>164</v>
      </c>
      <c r="BN44" s="2">
        <f t="shared" ca="1" si="36"/>
        <v>198</v>
      </c>
      <c r="BO44" s="2">
        <f t="shared" ca="1" si="36"/>
        <v>223</v>
      </c>
      <c r="BP44" s="2">
        <f t="shared" ref="BP44:BZ44" ca="1" si="37">SUMIF($A$2:$A$37,$B44,BP2:BP37)</f>
        <v>188</v>
      </c>
      <c r="BQ44" s="2">
        <f t="shared" ca="1" si="37"/>
        <v>164</v>
      </c>
      <c r="BR44" s="2">
        <f t="shared" ca="1" si="37"/>
        <v>171</v>
      </c>
      <c r="BS44" s="2">
        <f t="shared" ca="1" si="37"/>
        <v>227</v>
      </c>
      <c r="BT44" s="2">
        <f t="shared" ca="1" si="37"/>
        <v>181</v>
      </c>
      <c r="BU44" s="2">
        <f t="shared" ca="1" si="37"/>
        <v>184</v>
      </c>
      <c r="BV44" s="2">
        <f t="shared" ca="1" si="37"/>
        <v>223</v>
      </c>
      <c r="BW44" s="2">
        <f t="shared" ca="1" si="37"/>
        <v>189</v>
      </c>
      <c r="BX44" s="2">
        <f t="shared" ca="1" si="37"/>
        <v>185</v>
      </c>
      <c r="BY44" s="2">
        <f t="shared" ca="1" si="37"/>
        <v>233</v>
      </c>
      <c r="BZ44" s="2">
        <f t="shared" ca="1" si="37"/>
        <v>186</v>
      </c>
    </row>
    <row r="45" spans="1:78" x14ac:dyDescent="0.25">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78"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78" x14ac:dyDescent="0.25">
      <c r="B47" t="s">
        <v>17</v>
      </c>
      <c r="C47" s="2">
        <f ca="1">SUM(C2:C4)</f>
        <v>35</v>
      </c>
      <c r="D47" s="2">
        <f t="shared" ref="D47:BO47" ca="1" si="38">SUM(D2:D4)</f>
        <v>19</v>
      </c>
      <c r="E47" s="2">
        <f t="shared" ca="1" si="38"/>
        <v>37</v>
      </c>
      <c r="F47" s="2">
        <f t="shared" ca="1" si="38"/>
        <v>74</v>
      </c>
      <c r="G47" s="2">
        <f t="shared" ca="1" si="38"/>
        <v>58</v>
      </c>
      <c r="H47" s="2">
        <f t="shared" ca="1" si="38"/>
        <v>80</v>
      </c>
      <c r="I47" s="2">
        <f t="shared" ca="1" si="38"/>
        <v>65</v>
      </c>
      <c r="J47" s="2">
        <f t="shared" ca="1" si="38"/>
        <v>75</v>
      </c>
      <c r="K47" s="2">
        <f t="shared" ca="1" si="38"/>
        <v>29</v>
      </c>
      <c r="L47" s="2">
        <f t="shared" ca="1" si="38"/>
        <v>43</v>
      </c>
      <c r="M47" s="2">
        <f t="shared" ca="1" si="38"/>
        <v>76</v>
      </c>
      <c r="N47" s="2">
        <f t="shared" ca="1" si="38"/>
        <v>48</v>
      </c>
      <c r="O47" s="2">
        <f t="shared" ca="1" si="38"/>
        <v>49</v>
      </c>
      <c r="P47" s="2">
        <f t="shared" ca="1" si="38"/>
        <v>42</v>
      </c>
      <c r="Q47" s="2">
        <f t="shared" ca="1" si="38"/>
        <v>66</v>
      </c>
      <c r="R47" s="2">
        <f t="shared" ca="1" si="38"/>
        <v>47</v>
      </c>
      <c r="S47" s="2">
        <f t="shared" ca="1" si="38"/>
        <v>69</v>
      </c>
      <c r="T47" s="2">
        <f t="shared" ca="1" si="38"/>
        <v>50</v>
      </c>
      <c r="U47" s="2">
        <f t="shared" ca="1" si="38"/>
        <v>59</v>
      </c>
      <c r="V47" s="2">
        <f t="shared" ca="1" si="38"/>
        <v>62</v>
      </c>
      <c r="W47" s="2">
        <f t="shared" ca="1" si="38"/>
        <v>34</v>
      </c>
      <c r="X47" s="2">
        <f t="shared" ca="1" si="38"/>
        <v>45</v>
      </c>
      <c r="Y47" s="2">
        <f t="shared" ca="1" si="38"/>
        <v>67</v>
      </c>
      <c r="Z47" s="2">
        <f t="shared" ca="1" si="38"/>
        <v>48</v>
      </c>
      <c r="AA47" s="2">
        <f t="shared" ca="1" si="38"/>
        <v>45</v>
      </c>
      <c r="AB47" s="2">
        <f t="shared" ca="1" si="38"/>
        <v>54</v>
      </c>
      <c r="AC47" s="2">
        <f t="shared" ca="1" si="38"/>
        <v>28</v>
      </c>
      <c r="AD47" s="2">
        <f t="shared" ca="1" si="38"/>
        <v>57</v>
      </c>
      <c r="AE47" s="2">
        <f t="shared" ca="1" si="38"/>
        <v>68</v>
      </c>
      <c r="AF47" s="2">
        <f t="shared" ca="1" si="38"/>
        <v>63</v>
      </c>
      <c r="AG47" s="2">
        <f t="shared" ca="1" si="38"/>
        <v>41</v>
      </c>
      <c r="AH47" s="2">
        <f t="shared" ca="1" si="38"/>
        <v>53</v>
      </c>
      <c r="AI47" s="2">
        <f t="shared" ca="1" si="38"/>
        <v>82</v>
      </c>
      <c r="AJ47" s="2">
        <f t="shared" ca="1" si="38"/>
        <v>18</v>
      </c>
      <c r="AK47" s="2">
        <f t="shared" ca="1" si="38"/>
        <v>52</v>
      </c>
      <c r="AL47" s="2">
        <f t="shared" ca="1" si="38"/>
        <v>42</v>
      </c>
      <c r="AM47" s="2">
        <f t="shared" ca="1" si="38"/>
        <v>49</v>
      </c>
      <c r="AN47" s="2">
        <f t="shared" ca="1" si="38"/>
        <v>57</v>
      </c>
      <c r="AO47" s="2">
        <f t="shared" ca="1" si="38"/>
        <v>57</v>
      </c>
      <c r="AP47" s="2">
        <f t="shared" ca="1" si="38"/>
        <v>38</v>
      </c>
      <c r="AQ47" s="2">
        <f t="shared" ca="1" si="38"/>
        <v>31</v>
      </c>
      <c r="AR47" s="2">
        <f t="shared" ca="1" si="38"/>
        <v>37</v>
      </c>
      <c r="AS47" s="2">
        <f t="shared" ca="1" si="38"/>
        <v>46</v>
      </c>
      <c r="AT47" s="2">
        <f t="shared" ca="1" si="38"/>
        <v>44</v>
      </c>
      <c r="AU47" s="2">
        <f t="shared" ca="1" si="38"/>
        <v>42</v>
      </c>
      <c r="AV47" s="2">
        <f t="shared" ca="1" si="38"/>
        <v>42</v>
      </c>
      <c r="AW47" s="2">
        <f t="shared" ca="1" si="38"/>
        <v>58</v>
      </c>
      <c r="AX47" s="2">
        <f t="shared" ca="1" si="38"/>
        <v>44</v>
      </c>
      <c r="AY47" s="2">
        <f t="shared" ca="1" si="38"/>
        <v>30</v>
      </c>
      <c r="AZ47" s="2">
        <f t="shared" ca="1" si="38"/>
        <v>84</v>
      </c>
      <c r="BA47" s="2">
        <f t="shared" ca="1" si="38"/>
        <v>65</v>
      </c>
      <c r="BB47" s="2">
        <f t="shared" ca="1" si="38"/>
        <v>48</v>
      </c>
      <c r="BC47" s="2">
        <f t="shared" ca="1" si="38"/>
        <v>50</v>
      </c>
      <c r="BD47" s="2">
        <f t="shared" ca="1" si="38"/>
        <v>47</v>
      </c>
      <c r="BE47" s="2">
        <f t="shared" ca="1" si="38"/>
        <v>26</v>
      </c>
      <c r="BF47" s="2">
        <f t="shared" ca="1" si="38"/>
        <v>63</v>
      </c>
      <c r="BG47" s="2">
        <f t="shared" ca="1" si="38"/>
        <v>34</v>
      </c>
      <c r="BH47" s="2">
        <f t="shared" ca="1" si="38"/>
        <v>47</v>
      </c>
      <c r="BI47" s="2">
        <f t="shared" ca="1" si="38"/>
        <v>56</v>
      </c>
      <c r="BJ47" s="2">
        <f t="shared" ca="1" si="38"/>
        <v>42</v>
      </c>
      <c r="BK47" s="2">
        <f t="shared" ca="1" si="38"/>
        <v>36</v>
      </c>
      <c r="BL47" s="2">
        <f t="shared" ca="1" si="38"/>
        <v>53</v>
      </c>
      <c r="BM47" s="2">
        <f t="shared" ca="1" si="38"/>
        <v>40</v>
      </c>
      <c r="BN47" s="2">
        <f t="shared" ca="1" si="38"/>
        <v>34</v>
      </c>
      <c r="BO47" s="2">
        <f t="shared" ca="1" si="38"/>
        <v>31</v>
      </c>
      <c r="BP47" s="2">
        <f t="shared" ref="BP47:BZ47" ca="1" si="39">SUM(BP2:BP4)</f>
        <v>48</v>
      </c>
      <c r="BQ47" s="2">
        <f t="shared" ca="1" si="39"/>
        <v>38</v>
      </c>
      <c r="BR47" s="2">
        <f t="shared" ca="1" si="39"/>
        <v>51</v>
      </c>
      <c r="BS47" s="2">
        <f t="shared" ca="1" si="39"/>
        <v>45</v>
      </c>
      <c r="BT47" s="2">
        <f t="shared" ca="1" si="39"/>
        <v>66</v>
      </c>
      <c r="BU47" s="2">
        <f t="shared" ca="1" si="39"/>
        <v>57</v>
      </c>
      <c r="BV47" s="2">
        <f t="shared" ca="1" si="39"/>
        <v>47</v>
      </c>
      <c r="BW47" s="2">
        <f t="shared" ca="1" si="39"/>
        <v>27</v>
      </c>
      <c r="BX47" s="2">
        <f t="shared" ca="1" si="39"/>
        <v>33</v>
      </c>
      <c r="BY47" s="2">
        <f t="shared" ca="1" si="39"/>
        <v>32</v>
      </c>
      <c r="BZ47" s="2">
        <f t="shared" ca="1" si="39"/>
        <v>56</v>
      </c>
    </row>
    <row r="48" spans="1:78" x14ac:dyDescent="0.25">
      <c r="B48" t="s">
        <v>18</v>
      </c>
      <c r="C48" s="2">
        <f ca="1">SUM(C5:C7)</f>
        <v>39</v>
      </c>
      <c r="D48" s="2">
        <f t="shared" ref="D48:BO48" ca="1" si="40">SUM(D5:D7)</f>
        <v>32</v>
      </c>
      <c r="E48" s="2">
        <f t="shared" ca="1" si="40"/>
        <v>34</v>
      </c>
      <c r="F48" s="2">
        <f t="shared" ca="1" si="40"/>
        <v>57</v>
      </c>
      <c r="G48" s="2">
        <f t="shared" ca="1" si="40"/>
        <v>52</v>
      </c>
      <c r="H48" s="2">
        <f t="shared" ca="1" si="40"/>
        <v>51</v>
      </c>
      <c r="I48" s="2">
        <f t="shared" ca="1" si="40"/>
        <v>57</v>
      </c>
      <c r="J48" s="2">
        <f t="shared" ca="1" si="40"/>
        <v>53</v>
      </c>
      <c r="K48" s="2">
        <f t="shared" ca="1" si="40"/>
        <v>76</v>
      </c>
      <c r="L48" s="2">
        <f t="shared" ca="1" si="40"/>
        <v>74</v>
      </c>
      <c r="M48" s="2">
        <f t="shared" ca="1" si="40"/>
        <v>51</v>
      </c>
      <c r="N48" s="2">
        <f t="shared" ca="1" si="40"/>
        <v>33</v>
      </c>
      <c r="O48" s="2">
        <f t="shared" ca="1" si="40"/>
        <v>40</v>
      </c>
      <c r="P48" s="2">
        <f t="shared" ca="1" si="40"/>
        <v>49</v>
      </c>
      <c r="Q48" s="2">
        <f t="shared" ca="1" si="40"/>
        <v>19</v>
      </c>
      <c r="R48" s="2">
        <f t="shared" ca="1" si="40"/>
        <v>57</v>
      </c>
      <c r="S48" s="2">
        <f t="shared" ca="1" si="40"/>
        <v>63</v>
      </c>
      <c r="T48" s="2">
        <f t="shared" ca="1" si="40"/>
        <v>61</v>
      </c>
      <c r="U48" s="2">
        <f t="shared" ca="1" si="40"/>
        <v>45</v>
      </c>
      <c r="V48" s="2">
        <f t="shared" ca="1" si="40"/>
        <v>31</v>
      </c>
      <c r="W48" s="2">
        <f t="shared" ca="1" si="40"/>
        <v>61</v>
      </c>
      <c r="X48" s="2">
        <f t="shared" ca="1" si="40"/>
        <v>52</v>
      </c>
      <c r="Y48" s="2">
        <f t="shared" ca="1" si="40"/>
        <v>64</v>
      </c>
      <c r="Z48" s="2">
        <f t="shared" ca="1" si="40"/>
        <v>40</v>
      </c>
      <c r="AA48" s="2">
        <f t="shared" ca="1" si="40"/>
        <v>77</v>
      </c>
      <c r="AB48" s="2">
        <f t="shared" ca="1" si="40"/>
        <v>54</v>
      </c>
      <c r="AC48" s="2">
        <f t="shared" ca="1" si="40"/>
        <v>74</v>
      </c>
      <c r="AD48" s="2">
        <f t="shared" ca="1" si="40"/>
        <v>48</v>
      </c>
      <c r="AE48" s="2">
        <f t="shared" ca="1" si="40"/>
        <v>51</v>
      </c>
      <c r="AF48" s="2">
        <f t="shared" ca="1" si="40"/>
        <v>54</v>
      </c>
      <c r="AG48" s="2">
        <f t="shared" ca="1" si="40"/>
        <v>31</v>
      </c>
      <c r="AH48" s="2">
        <f t="shared" ca="1" si="40"/>
        <v>36</v>
      </c>
      <c r="AI48" s="2">
        <f t="shared" ca="1" si="40"/>
        <v>50</v>
      </c>
      <c r="AJ48" s="2">
        <f t="shared" ca="1" si="40"/>
        <v>31</v>
      </c>
      <c r="AK48" s="2">
        <f t="shared" ca="1" si="40"/>
        <v>22</v>
      </c>
      <c r="AL48" s="2">
        <f t="shared" ca="1" si="40"/>
        <v>26</v>
      </c>
      <c r="AM48" s="2">
        <f t="shared" ca="1" si="40"/>
        <v>60</v>
      </c>
      <c r="AN48" s="2">
        <f t="shared" ca="1" si="40"/>
        <v>37</v>
      </c>
      <c r="AO48" s="2">
        <f t="shared" ca="1" si="40"/>
        <v>80</v>
      </c>
      <c r="AP48" s="2">
        <f t="shared" ca="1" si="40"/>
        <v>53</v>
      </c>
      <c r="AQ48" s="2">
        <f t="shared" ca="1" si="40"/>
        <v>55</v>
      </c>
      <c r="AR48" s="2">
        <f t="shared" ca="1" si="40"/>
        <v>62</v>
      </c>
      <c r="AS48" s="2">
        <f t="shared" ca="1" si="40"/>
        <v>50</v>
      </c>
      <c r="AT48" s="2">
        <f t="shared" ca="1" si="40"/>
        <v>28</v>
      </c>
      <c r="AU48" s="2">
        <f t="shared" ca="1" si="40"/>
        <v>36</v>
      </c>
      <c r="AV48" s="2">
        <f t="shared" ca="1" si="40"/>
        <v>14</v>
      </c>
      <c r="AW48" s="2">
        <f t="shared" ca="1" si="40"/>
        <v>47</v>
      </c>
      <c r="AX48" s="2">
        <f t="shared" ca="1" si="40"/>
        <v>25</v>
      </c>
      <c r="AY48" s="2">
        <f t="shared" ca="1" si="40"/>
        <v>19</v>
      </c>
      <c r="AZ48" s="2">
        <f t="shared" ca="1" si="40"/>
        <v>58</v>
      </c>
      <c r="BA48" s="2">
        <f t="shared" ca="1" si="40"/>
        <v>42</v>
      </c>
      <c r="BB48" s="2">
        <f t="shared" ca="1" si="40"/>
        <v>34</v>
      </c>
      <c r="BC48" s="2">
        <f t="shared" ca="1" si="40"/>
        <v>32</v>
      </c>
      <c r="BD48" s="2">
        <f t="shared" ca="1" si="40"/>
        <v>38</v>
      </c>
      <c r="BE48" s="2">
        <f t="shared" ca="1" si="40"/>
        <v>25</v>
      </c>
      <c r="BF48" s="2">
        <f t="shared" ca="1" si="40"/>
        <v>59</v>
      </c>
      <c r="BG48" s="2">
        <f t="shared" ca="1" si="40"/>
        <v>48</v>
      </c>
      <c r="BH48" s="2">
        <f t="shared" ca="1" si="40"/>
        <v>80</v>
      </c>
      <c r="BI48" s="2">
        <f t="shared" ca="1" si="40"/>
        <v>50</v>
      </c>
      <c r="BJ48" s="2">
        <f t="shared" ca="1" si="40"/>
        <v>32</v>
      </c>
      <c r="BK48" s="2">
        <f t="shared" ca="1" si="40"/>
        <v>55</v>
      </c>
      <c r="BL48" s="2">
        <f t="shared" ca="1" si="40"/>
        <v>20</v>
      </c>
      <c r="BM48" s="2">
        <f t="shared" ca="1" si="40"/>
        <v>36</v>
      </c>
      <c r="BN48" s="2">
        <f t="shared" ca="1" si="40"/>
        <v>43</v>
      </c>
      <c r="BO48" s="2">
        <f t="shared" ca="1" si="40"/>
        <v>37</v>
      </c>
      <c r="BP48" s="2">
        <f t="shared" ref="BP48:BZ48" ca="1" si="41">SUM(BP5:BP7)</f>
        <v>51</v>
      </c>
      <c r="BQ48" s="2">
        <f t="shared" ca="1" si="41"/>
        <v>78</v>
      </c>
      <c r="BR48" s="2">
        <f t="shared" ca="1" si="41"/>
        <v>56</v>
      </c>
      <c r="BS48" s="2">
        <f t="shared" ca="1" si="41"/>
        <v>28</v>
      </c>
      <c r="BT48" s="2">
        <f t="shared" ca="1" si="41"/>
        <v>38</v>
      </c>
      <c r="BU48" s="2">
        <f t="shared" ca="1" si="41"/>
        <v>53</v>
      </c>
      <c r="BV48" s="2">
        <f t="shared" ca="1" si="41"/>
        <v>28</v>
      </c>
      <c r="BW48" s="2">
        <f t="shared" ca="1" si="41"/>
        <v>54</v>
      </c>
      <c r="BX48" s="2">
        <f t="shared" ca="1" si="41"/>
        <v>47</v>
      </c>
      <c r="BY48" s="2">
        <f t="shared" ca="1" si="41"/>
        <v>45</v>
      </c>
      <c r="BZ48" s="2">
        <f t="shared" ca="1" si="41"/>
        <v>13</v>
      </c>
    </row>
    <row r="49" spans="2:78" x14ac:dyDescent="0.25">
      <c r="B49" t="s">
        <v>19</v>
      </c>
      <c r="C49" s="2">
        <f ca="1">SUM(C8:C10)</f>
        <v>50</v>
      </c>
      <c r="D49" s="2">
        <f t="shared" ref="D49:BO49" ca="1" si="42">SUM(D8:D10)</f>
        <v>11</v>
      </c>
      <c r="E49" s="2">
        <f t="shared" ca="1" si="42"/>
        <v>46</v>
      </c>
      <c r="F49" s="2">
        <f t="shared" ca="1" si="42"/>
        <v>63</v>
      </c>
      <c r="G49" s="2">
        <f t="shared" ca="1" si="42"/>
        <v>47</v>
      </c>
      <c r="H49" s="2">
        <f t="shared" ca="1" si="42"/>
        <v>55</v>
      </c>
      <c r="I49" s="2">
        <f t="shared" ca="1" si="42"/>
        <v>46</v>
      </c>
      <c r="J49" s="2">
        <f t="shared" ca="1" si="42"/>
        <v>51</v>
      </c>
      <c r="K49" s="2">
        <f t="shared" ca="1" si="42"/>
        <v>53</v>
      </c>
      <c r="L49" s="2">
        <f t="shared" ca="1" si="42"/>
        <v>56</v>
      </c>
      <c r="M49" s="2">
        <f t="shared" ca="1" si="42"/>
        <v>38</v>
      </c>
      <c r="N49" s="2">
        <f t="shared" ca="1" si="42"/>
        <v>51</v>
      </c>
      <c r="O49" s="2">
        <f t="shared" ca="1" si="42"/>
        <v>52</v>
      </c>
      <c r="P49" s="2">
        <f t="shared" ca="1" si="42"/>
        <v>44</v>
      </c>
      <c r="Q49" s="2">
        <f t="shared" ca="1" si="42"/>
        <v>40</v>
      </c>
      <c r="R49" s="2">
        <f t="shared" ca="1" si="42"/>
        <v>39</v>
      </c>
      <c r="S49" s="2">
        <f t="shared" ca="1" si="42"/>
        <v>48</v>
      </c>
      <c r="T49" s="2">
        <f t="shared" ca="1" si="42"/>
        <v>65</v>
      </c>
      <c r="U49" s="2">
        <f t="shared" ca="1" si="42"/>
        <v>29</v>
      </c>
      <c r="V49" s="2">
        <f t="shared" ca="1" si="42"/>
        <v>41</v>
      </c>
      <c r="W49" s="2">
        <f t="shared" ca="1" si="42"/>
        <v>61</v>
      </c>
      <c r="X49" s="2">
        <f t="shared" ca="1" si="42"/>
        <v>35</v>
      </c>
      <c r="Y49" s="2">
        <f t="shared" ca="1" si="42"/>
        <v>32</v>
      </c>
      <c r="Z49" s="2">
        <f t="shared" ca="1" si="42"/>
        <v>72</v>
      </c>
      <c r="AA49" s="2">
        <f t="shared" ca="1" si="42"/>
        <v>64</v>
      </c>
      <c r="AB49" s="2">
        <f t="shared" ca="1" si="42"/>
        <v>45</v>
      </c>
      <c r="AC49" s="2">
        <f t="shared" ca="1" si="42"/>
        <v>77</v>
      </c>
      <c r="AD49" s="2">
        <f t="shared" ca="1" si="42"/>
        <v>69</v>
      </c>
      <c r="AE49" s="2">
        <f t="shared" ca="1" si="42"/>
        <v>34</v>
      </c>
      <c r="AF49" s="2">
        <f t="shared" ca="1" si="42"/>
        <v>59</v>
      </c>
      <c r="AG49" s="2">
        <f t="shared" ca="1" si="42"/>
        <v>39</v>
      </c>
      <c r="AH49" s="2">
        <f t="shared" ca="1" si="42"/>
        <v>47</v>
      </c>
      <c r="AI49" s="2">
        <f t="shared" ca="1" si="42"/>
        <v>46</v>
      </c>
      <c r="AJ49" s="2">
        <f t="shared" ca="1" si="42"/>
        <v>47</v>
      </c>
      <c r="AK49" s="2">
        <f t="shared" ca="1" si="42"/>
        <v>53</v>
      </c>
      <c r="AL49" s="2">
        <f t="shared" ca="1" si="42"/>
        <v>37</v>
      </c>
      <c r="AM49" s="2">
        <f t="shared" ca="1" si="42"/>
        <v>53</v>
      </c>
      <c r="AN49" s="2">
        <f t="shared" ca="1" si="42"/>
        <v>46</v>
      </c>
      <c r="AO49" s="2">
        <f t="shared" ca="1" si="42"/>
        <v>37</v>
      </c>
      <c r="AP49" s="2">
        <f t="shared" ca="1" si="42"/>
        <v>58</v>
      </c>
      <c r="AQ49" s="2">
        <f t="shared" ca="1" si="42"/>
        <v>83</v>
      </c>
      <c r="AR49" s="2">
        <f t="shared" ca="1" si="42"/>
        <v>66</v>
      </c>
      <c r="AS49" s="2">
        <f t="shared" ca="1" si="42"/>
        <v>43</v>
      </c>
      <c r="AT49" s="2">
        <f t="shared" ca="1" si="42"/>
        <v>60</v>
      </c>
      <c r="AU49" s="2">
        <f t="shared" ca="1" si="42"/>
        <v>50</v>
      </c>
      <c r="AV49" s="2">
        <f t="shared" ca="1" si="42"/>
        <v>69</v>
      </c>
      <c r="AW49" s="2">
        <f t="shared" ca="1" si="42"/>
        <v>36</v>
      </c>
      <c r="AX49" s="2">
        <f t="shared" ca="1" si="42"/>
        <v>50</v>
      </c>
      <c r="AY49" s="2">
        <f t="shared" ca="1" si="42"/>
        <v>53</v>
      </c>
      <c r="AZ49" s="2">
        <f t="shared" ca="1" si="42"/>
        <v>69</v>
      </c>
      <c r="BA49" s="2">
        <f t="shared" ca="1" si="42"/>
        <v>32</v>
      </c>
      <c r="BB49" s="2">
        <f t="shared" ca="1" si="42"/>
        <v>56</v>
      </c>
      <c r="BC49" s="2">
        <f t="shared" ca="1" si="42"/>
        <v>27</v>
      </c>
      <c r="BD49" s="2">
        <f t="shared" ca="1" si="42"/>
        <v>35</v>
      </c>
      <c r="BE49" s="2">
        <f t="shared" ca="1" si="42"/>
        <v>18</v>
      </c>
      <c r="BF49" s="2">
        <f t="shared" ca="1" si="42"/>
        <v>66</v>
      </c>
      <c r="BG49" s="2">
        <f t="shared" ca="1" si="42"/>
        <v>48</v>
      </c>
      <c r="BH49" s="2">
        <f t="shared" ca="1" si="42"/>
        <v>47</v>
      </c>
      <c r="BI49" s="2">
        <f t="shared" ca="1" si="42"/>
        <v>59</v>
      </c>
      <c r="BJ49" s="2">
        <f t="shared" ca="1" si="42"/>
        <v>73</v>
      </c>
      <c r="BK49" s="2">
        <f t="shared" ca="1" si="42"/>
        <v>53</v>
      </c>
      <c r="BL49" s="2">
        <f t="shared" ca="1" si="42"/>
        <v>72</v>
      </c>
      <c r="BM49" s="2">
        <f t="shared" ca="1" si="42"/>
        <v>64</v>
      </c>
      <c r="BN49" s="2">
        <f t="shared" ca="1" si="42"/>
        <v>50</v>
      </c>
      <c r="BO49" s="2">
        <f t="shared" ca="1" si="42"/>
        <v>21</v>
      </c>
      <c r="BP49" s="2">
        <f t="shared" ref="BP49:BZ49" ca="1" si="43">SUM(BP8:BP10)</f>
        <v>48</v>
      </c>
      <c r="BQ49" s="2">
        <f t="shared" ca="1" si="43"/>
        <v>36</v>
      </c>
      <c r="BR49" s="2">
        <f t="shared" ca="1" si="43"/>
        <v>54</v>
      </c>
      <c r="BS49" s="2">
        <f t="shared" ca="1" si="43"/>
        <v>38</v>
      </c>
      <c r="BT49" s="2">
        <f t="shared" ca="1" si="43"/>
        <v>53</v>
      </c>
      <c r="BU49" s="2">
        <f t="shared" ca="1" si="43"/>
        <v>25</v>
      </c>
      <c r="BV49" s="2">
        <f t="shared" ca="1" si="43"/>
        <v>58</v>
      </c>
      <c r="BW49" s="2">
        <f t="shared" ca="1" si="43"/>
        <v>47</v>
      </c>
      <c r="BX49" s="2">
        <f t="shared" ca="1" si="43"/>
        <v>60</v>
      </c>
      <c r="BY49" s="2">
        <f t="shared" ca="1" si="43"/>
        <v>60</v>
      </c>
      <c r="BZ49" s="2">
        <f t="shared" ca="1" si="43"/>
        <v>15</v>
      </c>
    </row>
    <row r="50" spans="2:78" x14ac:dyDescent="0.25">
      <c r="B50" t="s">
        <v>20</v>
      </c>
      <c r="C50" s="2">
        <f ca="1">SUM(C11:C13)</f>
        <v>52</v>
      </c>
      <c r="D50" s="2">
        <f t="shared" ref="D50:BO50" ca="1" si="44">SUM(D11:D13)</f>
        <v>59</v>
      </c>
      <c r="E50" s="2">
        <f t="shared" ca="1" si="44"/>
        <v>73</v>
      </c>
      <c r="F50" s="2">
        <f t="shared" ca="1" si="44"/>
        <v>39</v>
      </c>
      <c r="G50" s="2">
        <f t="shared" ca="1" si="44"/>
        <v>57</v>
      </c>
      <c r="H50" s="2">
        <f t="shared" ca="1" si="44"/>
        <v>58</v>
      </c>
      <c r="I50" s="2">
        <f t="shared" ca="1" si="44"/>
        <v>21</v>
      </c>
      <c r="J50" s="2">
        <f t="shared" ca="1" si="44"/>
        <v>30</v>
      </c>
      <c r="K50" s="2">
        <f t="shared" ca="1" si="44"/>
        <v>67</v>
      </c>
      <c r="L50" s="2">
        <f t="shared" ca="1" si="44"/>
        <v>50</v>
      </c>
      <c r="M50" s="2">
        <f t="shared" ca="1" si="44"/>
        <v>33</v>
      </c>
      <c r="N50" s="2">
        <f t="shared" ca="1" si="44"/>
        <v>48</v>
      </c>
      <c r="O50" s="2">
        <f t="shared" ca="1" si="44"/>
        <v>48</v>
      </c>
      <c r="P50" s="2">
        <f t="shared" ca="1" si="44"/>
        <v>48</v>
      </c>
      <c r="Q50" s="2">
        <f t="shared" ca="1" si="44"/>
        <v>17</v>
      </c>
      <c r="R50" s="2">
        <f t="shared" ca="1" si="44"/>
        <v>42</v>
      </c>
      <c r="S50" s="2">
        <f t="shared" ca="1" si="44"/>
        <v>65</v>
      </c>
      <c r="T50" s="2">
        <f t="shared" ca="1" si="44"/>
        <v>69</v>
      </c>
      <c r="U50" s="2">
        <f t="shared" ca="1" si="44"/>
        <v>54</v>
      </c>
      <c r="V50" s="2">
        <f t="shared" ca="1" si="44"/>
        <v>53</v>
      </c>
      <c r="W50" s="2">
        <f t="shared" ca="1" si="44"/>
        <v>60</v>
      </c>
      <c r="X50" s="2">
        <f t="shared" ca="1" si="44"/>
        <v>59</v>
      </c>
      <c r="Y50" s="2">
        <f t="shared" ca="1" si="44"/>
        <v>63</v>
      </c>
      <c r="Z50" s="2">
        <f t="shared" ca="1" si="44"/>
        <v>22</v>
      </c>
      <c r="AA50" s="2">
        <f t="shared" ca="1" si="44"/>
        <v>44</v>
      </c>
      <c r="AB50" s="2">
        <f t="shared" ca="1" si="44"/>
        <v>62</v>
      </c>
      <c r="AC50" s="2">
        <f t="shared" ca="1" si="44"/>
        <v>57</v>
      </c>
      <c r="AD50" s="2">
        <f t="shared" ca="1" si="44"/>
        <v>47</v>
      </c>
      <c r="AE50" s="2">
        <f t="shared" ca="1" si="44"/>
        <v>67</v>
      </c>
      <c r="AF50" s="2">
        <f t="shared" ca="1" si="44"/>
        <v>46</v>
      </c>
      <c r="AG50" s="2">
        <f t="shared" ca="1" si="44"/>
        <v>23</v>
      </c>
      <c r="AH50" s="2">
        <f t="shared" ca="1" si="44"/>
        <v>72</v>
      </c>
      <c r="AI50" s="2">
        <f t="shared" ca="1" si="44"/>
        <v>30</v>
      </c>
      <c r="AJ50" s="2">
        <f t="shared" ca="1" si="44"/>
        <v>53</v>
      </c>
      <c r="AK50" s="2">
        <f t="shared" ca="1" si="44"/>
        <v>53</v>
      </c>
      <c r="AL50" s="2">
        <f t="shared" ca="1" si="44"/>
        <v>45</v>
      </c>
      <c r="AM50" s="2">
        <f t="shared" ca="1" si="44"/>
        <v>53</v>
      </c>
      <c r="AN50" s="2">
        <f t="shared" ca="1" si="44"/>
        <v>64</v>
      </c>
      <c r="AO50" s="2">
        <f t="shared" ca="1" si="44"/>
        <v>44</v>
      </c>
      <c r="AP50" s="2">
        <f t="shared" ca="1" si="44"/>
        <v>39</v>
      </c>
      <c r="AQ50" s="2">
        <f t="shared" ca="1" si="44"/>
        <v>51</v>
      </c>
      <c r="AR50" s="2">
        <f t="shared" ca="1" si="44"/>
        <v>70</v>
      </c>
      <c r="AS50" s="2">
        <f t="shared" ca="1" si="44"/>
        <v>20</v>
      </c>
      <c r="AT50" s="2">
        <f t="shared" ca="1" si="44"/>
        <v>43</v>
      </c>
      <c r="AU50" s="2">
        <f t="shared" ca="1" si="44"/>
        <v>38</v>
      </c>
      <c r="AV50" s="2">
        <f t="shared" ca="1" si="44"/>
        <v>39</v>
      </c>
      <c r="AW50" s="2">
        <f t="shared" ca="1" si="44"/>
        <v>49</v>
      </c>
      <c r="AX50" s="2">
        <f t="shared" ca="1" si="44"/>
        <v>79</v>
      </c>
      <c r="AY50" s="2">
        <f t="shared" ca="1" si="44"/>
        <v>68</v>
      </c>
      <c r="AZ50" s="2">
        <f t="shared" ca="1" si="44"/>
        <v>18</v>
      </c>
      <c r="BA50" s="2">
        <f t="shared" ca="1" si="44"/>
        <v>60</v>
      </c>
      <c r="BB50" s="2">
        <f t="shared" ca="1" si="44"/>
        <v>69</v>
      </c>
      <c r="BC50" s="2">
        <f t="shared" ca="1" si="44"/>
        <v>43</v>
      </c>
      <c r="BD50" s="2">
        <f t="shared" ca="1" si="44"/>
        <v>53</v>
      </c>
      <c r="BE50" s="2">
        <f t="shared" ca="1" si="44"/>
        <v>18</v>
      </c>
      <c r="BF50" s="2">
        <f t="shared" ca="1" si="44"/>
        <v>60</v>
      </c>
      <c r="BG50" s="2">
        <f t="shared" ca="1" si="44"/>
        <v>54</v>
      </c>
      <c r="BH50" s="2">
        <f t="shared" ca="1" si="44"/>
        <v>47</v>
      </c>
      <c r="BI50" s="2">
        <f t="shared" ca="1" si="44"/>
        <v>75</v>
      </c>
      <c r="BJ50" s="2">
        <f t="shared" ca="1" si="44"/>
        <v>43</v>
      </c>
      <c r="BK50" s="2">
        <f t="shared" ca="1" si="44"/>
        <v>18</v>
      </c>
      <c r="BL50" s="2">
        <f t="shared" ca="1" si="44"/>
        <v>37</v>
      </c>
      <c r="BM50" s="2">
        <f t="shared" ca="1" si="44"/>
        <v>43</v>
      </c>
      <c r="BN50" s="2">
        <f t="shared" ca="1" si="44"/>
        <v>40</v>
      </c>
      <c r="BO50" s="2">
        <f t="shared" ca="1" si="44"/>
        <v>37</v>
      </c>
      <c r="BP50" s="2">
        <f t="shared" ref="BP50:BZ50" ca="1" si="45">SUM(BP11:BP13)</f>
        <v>56</v>
      </c>
      <c r="BQ50" s="2">
        <f t="shared" ca="1" si="45"/>
        <v>27</v>
      </c>
      <c r="BR50" s="2">
        <f t="shared" ca="1" si="45"/>
        <v>15</v>
      </c>
      <c r="BS50" s="2">
        <f t="shared" ca="1" si="45"/>
        <v>59</v>
      </c>
      <c r="BT50" s="2">
        <f t="shared" ca="1" si="45"/>
        <v>44</v>
      </c>
      <c r="BU50" s="2">
        <f t="shared" ca="1" si="45"/>
        <v>51</v>
      </c>
      <c r="BV50" s="2">
        <f t="shared" ca="1" si="45"/>
        <v>45</v>
      </c>
      <c r="BW50" s="2">
        <f t="shared" ca="1" si="45"/>
        <v>14</v>
      </c>
      <c r="BX50" s="2">
        <f t="shared" ca="1" si="45"/>
        <v>30</v>
      </c>
      <c r="BY50" s="2">
        <f t="shared" ca="1" si="45"/>
        <v>44</v>
      </c>
      <c r="BZ50" s="2">
        <f t="shared" ca="1" si="45"/>
        <v>46</v>
      </c>
    </row>
    <row r="51" spans="2:78" x14ac:dyDescent="0.25">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2:78" x14ac:dyDescent="0.25">
      <c r="B52" t="s">
        <v>21</v>
      </c>
      <c r="C52" s="2">
        <f ca="1">SUM(C14:C16)</f>
        <v>50</v>
      </c>
      <c r="D52" s="2">
        <f t="shared" ref="D52:BO52" ca="1" si="46">SUM(D14:D16)</f>
        <v>49</v>
      </c>
      <c r="E52" s="2">
        <f t="shared" ca="1" si="46"/>
        <v>39</v>
      </c>
      <c r="F52" s="2">
        <f t="shared" ca="1" si="46"/>
        <v>38</v>
      </c>
      <c r="G52" s="2">
        <f t="shared" ca="1" si="46"/>
        <v>51</v>
      </c>
      <c r="H52" s="2">
        <f t="shared" ca="1" si="46"/>
        <v>31</v>
      </c>
      <c r="I52" s="2">
        <f t="shared" ca="1" si="46"/>
        <v>81</v>
      </c>
      <c r="J52" s="2">
        <f t="shared" ca="1" si="46"/>
        <v>70</v>
      </c>
      <c r="K52" s="2">
        <f t="shared" ca="1" si="46"/>
        <v>50</v>
      </c>
      <c r="L52" s="2">
        <f t="shared" ca="1" si="46"/>
        <v>48</v>
      </c>
      <c r="M52" s="2">
        <f t="shared" ca="1" si="46"/>
        <v>43</v>
      </c>
      <c r="N52" s="2">
        <f t="shared" ca="1" si="46"/>
        <v>86</v>
      </c>
      <c r="O52" s="2">
        <f t="shared" ca="1" si="46"/>
        <v>52</v>
      </c>
      <c r="P52" s="2">
        <f t="shared" ca="1" si="46"/>
        <v>44</v>
      </c>
      <c r="Q52" s="2">
        <f t="shared" ca="1" si="46"/>
        <v>79</v>
      </c>
      <c r="R52" s="2">
        <f t="shared" ca="1" si="46"/>
        <v>36</v>
      </c>
      <c r="S52" s="2">
        <f t="shared" ca="1" si="46"/>
        <v>47</v>
      </c>
      <c r="T52" s="2">
        <f t="shared" ca="1" si="46"/>
        <v>54</v>
      </c>
      <c r="U52" s="2">
        <f t="shared" ca="1" si="46"/>
        <v>61</v>
      </c>
      <c r="V52" s="2">
        <f t="shared" ca="1" si="46"/>
        <v>40</v>
      </c>
      <c r="W52" s="2">
        <f t="shared" ca="1" si="46"/>
        <v>73</v>
      </c>
      <c r="X52" s="2">
        <f t="shared" ca="1" si="46"/>
        <v>38</v>
      </c>
      <c r="Y52" s="2">
        <f t="shared" ca="1" si="46"/>
        <v>67</v>
      </c>
      <c r="Z52" s="2">
        <f t="shared" ca="1" si="46"/>
        <v>72</v>
      </c>
      <c r="AA52" s="2">
        <f t="shared" ca="1" si="46"/>
        <v>46</v>
      </c>
      <c r="AB52" s="2">
        <f t="shared" ca="1" si="46"/>
        <v>62</v>
      </c>
      <c r="AC52" s="2">
        <f t="shared" ca="1" si="46"/>
        <v>54</v>
      </c>
      <c r="AD52" s="2">
        <f t="shared" ca="1" si="46"/>
        <v>17</v>
      </c>
      <c r="AE52" s="2">
        <f t="shared" ca="1" si="46"/>
        <v>33</v>
      </c>
      <c r="AF52" s="2">
        <f t="shared" ca="1" si="46"/>
        <v>53</v>
      </c>
      <c r="AG52" s="2">
        <f t="shared" ca="1" si="46"/>
        <v>60</v>
      </c>
      <c r="AH52" s="2">
        <f t="shared" ca="1" si="46"/>
        <v>55</v>
      </c>
      <c r="AI52" s="2">
        <f t="shared" ca="1" si="46"/>
        <v>25</v>
      </c>
      <c r="AJ52" s="2">
        <f t="shared" ca="1" si="46"/>
        <v>54</v>
      </c>
      <c r="AK52" s="2">
        <f t="shared" ca="1" si="46"/>
        <v>32</v>
      </c>
      <c r="AL52" s="2">
        <f t="shared" ca="1" si="46"/>
        <v>37</v>
      </c>
      <c r="AM52" s="2">
        <f t="shared" ca="1" si="46"/>
        <v>43</v>
      </c>
      <c r="AN52" s="2">
        <f t="shared" ca="1" si="46"/>
        <v>44</v>
      </c>
      <c r="AO52" s="2">
        <f t="shared" ca="1" si="46"/>
        <v>51</v>
      </c>
      <c r="AP52" s="2">
        <f t="shared" ca="1" si="46"/>
        <v>70</v>
      </c>
      <c r="AQ52" s="2">
        <f t="shared" ca="1" si="46"/>
        <v>60</v>
      </c>
      <c r="AR52" s="2">
        <f t="shared" ca="1" si="46"/>
        <v>50</v>
      </c>
      <c r="AS52" s="2">
        <f t="shared" ca="1" si="46"/>
        <v>49</v>
      </c>
      <c r="AT52" s="2">
        <f t="shared" ca="1" si="46"/>
        <v>57</v>
      </c>
      <c r="AU52" s="2">
        <f t="shared" ca="1" si="46"/>
        <v>42</v>
      </c>
      <c r="AV52" s="2">
        <f t="shared" ca="1" si="46"/>
        <v>68</v>
      </c>
      <c r="AW52" s="2">
        <f t="shared" ca="1" si="46"/>
        <v>23</v>
      </c>
      <c r="AX52" s="2">
        <f t="shared" ca="1" si="46"/>
        <v>56</v>
      </c>
      <c r="AY52" s="2">
        <f t="shared" ca="1" si="46"/>
        <v>25</v>
      </c>
      <c r="AZ52" s="2">
        <f t="shared" ca="1" si="46"/>
        <v>51</v>
      </c>
      <c r="BA52" s="2">
        <f t="shared" ca="1" si="46"/>
        <v>46</v>
      </c>
      <c r="BB52" s="2">
        <f t="shared" ca="1" si="46"/>
        <v>18</v>
      </c>
      <c r="BC52" s="2">
        <f t="shared" ca="1" si="46"/>
        <v>24</v>
      </c>
      <c r="BD52" s="2">
        <f t="shared" ca="1" si="46"/>
        <v>41</v>
      </c>
      <c r="BE52" s="2">
        <f t="shared" ca="1" si="46"/>
        <v>49</v>
      </c>
      <c r="BF52" s="2">
        <f t="shared" ca="1" si="46"/>
        <v>57</v>
      </c>
      <c r="BG52" s="2">
        <f t="shared" ca="1" si="46"/>
        <v>32</v>
      </c>
      <c r="BH52" s="2">
        <f t="shared" ca="1" si="46"/>
        <v>52</v>
      </c>
      <c r="BI52" s="2">
        <f t="shared" ca="1" si="46"/>
        <v>33</v>
      </c>
      <c r="BJ52" s="2">
        <f t="shared" ca="1" si="46"/>
        <v>46</v>
      </c>
      <c r="BK52" s="2">
        <f t="shared" ca="1" si="46"/>
        <v>44</v>
      </c>
      <c r="BL52" s="2">
        <f t="shared" ca="1" si="46"/>
        <v>53</v>
      </c>
      <c r="BM52" s="2">
        <f t="shared" ca="1" si="46"/>
        <v>42</v>
      </c>
      <c r="BN52" s="2">
        <f t="shared" ca="1" si="46"/>
        <v>49</v>
      </c>
      <c r="BO52" s="2">
        <f t="shared" ca="1" si="46"/>
        <v>57</v>
      </c>
      <c r="BP52" s="2">
        <f t="shared" ref="BP52:BZ52" ca="1" si="47">SUM(BP14:BP16)</f>
        <v>75</v>
      </c>
      <c r="BQ52" s="2">
        <f t="shared" ca="1" si="47"/>
        <v>53</v>
      </c>
      <c r="BR52" s="2">
        <f t="shared" ca="1" si="47"/>
        <v>65</v>
      </c>
      <c r="BS52" s="2">
        <f t="shared" ca="1" si="47"/>
        <v>80</v>
      </c>
      <c r="BT52" s="2">
        <f t="shared" ca="1" si="47"/>
        <v>77</v>
      </c>
      <c r="BU52" s="2">
        <f t="shared" ca="1" si="47"/>
        <v>56</v>
      </c>
      <c r="BV52" s="2">
        <f t="shared" ca="1" si="47"/>
        <v>46</v>
      </c>
      <c r="BW52" s="2">
        <f t="shared" ca="1" si="47"/>
        <v>58</v>
      </c>
      <c r="BX52" s="2">
        <f t="shared" ca="1" si="47"/>
        <v>52</v>
      </c>
      <c r="BY52" s="2">
        <f t="shared" ca="1" si="47"/>
        <v>42</v>
      </c>
      <c r="BZ52" s="2">
        <f t="shared" ca="1" si="47"/>
        <v>45</v>
      </c>
    </row>
    <row r="53" spans="2:78" x14ac:dyDescent="0.25">
      <c r="B53" t="s">
        <v>22</v>
      </c>
      <c r="C53" s="2">
        <f ca="1">SUM(C17:C19)</f>
        <v>75</v>
      </c>
      <c r="D53" s="2">
        <f t="shared" ref="D53:BO53" ca="1" si="48">SUM(D17:D19)</f>
        <v>48</v>
      </c>
      <c r="E53" s="2">
        <f t="shared" ca="1" si="48"/>
        <v>63</v>
      </c>
      <c r="F53" s="2">
        <f t="shared" ca="1" si="48"/>
        <v>24</v>
      </c>
      <c r="G53" s="2">
        <f t="shared" ca="1" si="48"/>
        <v>73</v>
      </c>
      <c r="H53" s="2">
        <f t="shared" ca="1" si="48"/>
        <v>53</v>
      </c>
      <c r="I53" s="2">
        <f t="shared" ca="1" si="48"/>
        <v>35</v>
      </c>
      <c r="J53" s="2">
        <f t="shared" ca="1" si="48"/>
        <v>40</v>
      </c>
      <c r="K53" s="2">
        <f t="shared" ca="1" si="48"/>
        <v>23</v>
      </c>
      <c r="L53" s="2">
        <f t="shared" ca="1" si="48"/>
        <v>67</v>
      </c>
      <c r="M53" s="2">
        <f t="shared" ca="1" si="48"/>
        <v>59</v>
      </c>
      <c r="N53" s="2">
        <f t="shared" ca="1" si="48"/>
        <v>41</v>
      </c>
      <c r="O53" s="2">
        <f t="shared" ca="1" si="48"/>
        <v>48</v>
      </c>
      <c r="P53" s="2">
        <f t="shared" ca="1" si="48"/>
        <v>51</v>
      </c>
      <c r="Q53" s="2">
        <f t="shared" ca="1" si="48"/>
        <v>45</v>
      </c>
      <c r="R53" s="2">
        <f t="shared" ca="1" si="48"/>
        <v>57</v>
      </c>
      <c r="S53" s="2">
        <f t="shared" ca="1" si="48"/>
        <v>66</v>
      </c>
      <c r="T53" s="2">
        <f t="shared" ca="1" si="48"/>
        <v>81</v>
      </c>
      <c r="U53" s="2">
        <f t="shared" ca="1" si="48"/>
        <v>58</v>
      </c>
      <c r="V53" s="2">
        <f t="shared" ca="1" si="48"/>
        <v>32</v>
      </c>
      <c r="W53" s="2">
        <f t="shared" ca="1" si="48"/>
        <v>27</v>
      </c>
      <c r="X53" s="2">
        <f t="shared" ca="1" si="48"/>
        <v>55</v>
      </c>
      <c r="Y53" s="2">
        <f t="shared" ca="1" si="48"/>
        <v>44</v>
      </c>
      <c r="Z53" s="2">
        <f t="shared" ca="1" si="48"/>
        <v>56</v>
      </c>
      <c r="AA53" s="2">
        <f t="shared" ca="1" si="48"/>
        <v>58</v>
      </c>
      <c r="AB53" s="2">
        <f t="shared" ca="1" si="48"/>
        <v>17</v>
      </c>
      <c r="AC53" s="2">
        <f t="shared" ca="1" si="48"/>
        <v>43</v>
      </c>
      <c r="AD53" s="2">
        <f t="shared" ca="1" si="48"/>
        <v>29</v>
      </c>
      <c r="AE53" s="2">
        <f t="shared" ca="1" si="48"/>
        <v>44</v>
      </c>
      <c r="AF53" s="2">
        <f t="shared" ca="1" si="48"/>
        <v>48</v>
      </c>
      <c r="AG53" s="2">
        <f t="shared" ca="1" si="48"/>
        <v>38</v>
      </c>
      <c r="AH53" s="2">
        <f t="shared" ca="1" si="48"/>
        <v>45</v>
      </c>
      <c r="AI53" s="2">
        <f t="shared" ca="1" si="48"/>
        <v>65</v>
      </c>
      <c r="AJ53" s="2">
        <f t="shared" ca="1" si="48"/>
        <v>26</v>
      </c>
      <c r="AK53" s="2">
        <f t="shared" ca="1" si="48"/>
        <v>29</v>
      </c>
      <c r="AL53" s="2">
        <f t="shared" ca="1" si="48"/>
        <v>45</v>
      </c>
      <c r="AM53" s="2">
        <f t="shared" ca="1" si="48"/>
        <v>62</v>
      </c>
      <c r="AN53" s="2">
        <f t="shared" ca="1" si="48"/>
        <v>44</v>
      </c>
      <c r="AO53" s="2">
        <f t="shared" ca="1" si="48"/>
        <v>56</v>
      </c>
      <c r="AP53" s="2">
        <f t="shared" ca="1" si="48"/>
        <v>40</v>
      </c>
      <c r="AQ53" s="2">
        <f t="shared" ca="1" si="48"/>
        <v>55</v>
      </c>
      <c r="AR53" s="2">
        <f t="shared" ca="1" si="48"/>
        <v>83</v>
      </c>
      <c r="AS53" s="2">
        <f t="shared" ca="1" si="48"/>
        <v>36</v>
      </c>
      <c r="AT53" s="2">
        <f t="shared" ca="1" si="48"/>
        <v>76</v>
      </c>
      <c r="AU53" s="2">
        <f t="shared" ca="1" si="48"/>
        <v>34</v>
      </c>
      <c r="AV53" s="2">
        <f t="shared" ca="1" si="48"/>
        <v>56</v>
      </c>
      <c r="AW53" s="2">
        <f t="shared" ca="1" si="48"/>
        <v>73</v>
      </c>
      <c r="AX53" s="2">
        <f t="shared" ca="1" si="48"/>
        <v>49</v>
      </c>
      <c r="AY53" s="2">
        <f t="shared" ca="1" si="48"/>
        <v>59</v>
      </c>
      <c r="AZ53" s="2">
        <f t="shared" ca="1" si="48"/>
        <v>58</v>
      </c>
      <c r="BA53" s="2">
        <f t="shared" ca="1" si="48"/>
        <v>76</v>
      </c>
      <c r="BB53" s="2">
        <f t="shared" ca="1" si="48"/>
        <v>66</v>
      </c>
      <c r="BC53" s="2">
        <f t="shared" ca="1" si="48"/>
        <v>59</v>
      </c>
      <c r="BD53" s="2">
        <f t="shared" ca="1" si="48"/>
        <v>46</v>
      </c>
      <c r="BE53" s="2">
        <f t="shared" ca="1" si="48"/>
        <v>51</v>
      </c>
      <c r="BF53" s="2">
        <f t="shared" ca="1" si="48"/>
        <v>37</v>
      </c>
      <c r="BG53" s="2">
        <f t="shared" ca="1" si="48"/>
        <v>83</v>
      </c>
      <c r="BH53" s="2">
        <f t="shared" ca="1" si="48"/>
        <v>29</v>
      </c>
      <c r="BI53" s="2">
        <f t="shared" ca="1" si="48"/>
        <v>42</v>
      </c>
      <c r="BJ53" s="2">
        <f t="shared" ca="1" si="48"/>
        <v>69</v>
      </c>
      <c r="BK53" s="2">
        <f t="shared" ca="1" si="48"/>
        <v>52</v>
      </c>
      <c r="BL53" s="2">
        <f t="shared" ca="1" si="48"/>
        <v>29</v>
      </c>
      <c r="BM53" s="2">
        <f t="shared" ca="1" si="48"/>
        <v>57</v>
      </c>
      <c r="BN53" s="2">
        <f t="shared" ca="1" si="48"/>
        <v>59</v>
      </c>
      <c r="BO53" s="2">
        <f t="shared" ca="1" si="48"/>
        <v>20</v>
      </c>
      <c r="BP53" s="2">
        <f t="shared" ref="BP53:BZ53" ca="1" si="49">SUM(BP17:BP19)</f>
        <v>60</v>
      </c>
      <c r="BQ53" s="2">
        <f t="shared" ca="1" si="49"/>
        <v>41</v>
      </c>
      <c r="BR53" s="2">
        <f t="shared" ca="1" si="49"/>
        <v>58</v>
      </c>
      <c r="BS53" s="2">
        <f t="shared" ca="1" si="49"/>
        <v>51</v>
      </c>
      <c r="BT53" s="2">
        <f t="shared" ca="1" si="49"/>
        <v>45</v>
      </c>
      <c r="BU53" s="2">
        <f t="shared" ca="1" si="49"/>
        <v>31</v>
      </c>
      <c r="BV53" s="2">
        <f t="shared" ca="1" si="49"/>
        <v>41</v>
      </c>
      <c r="BW53" s="2">
        <f t="shared" ca="1" si="49"/>
        <v>56</v>
      </c>
      <c r="BX53" s="2">
        <f t="shared" ca="1" si="49"/>
        <v>66</v>
      </c>
      <c r="BY53" s="2">
        <f t="shared" ca="1" si="49"/>
        <v>30</v>
      </c>
      <c r="BZ53" s="2">
        <f t="shared" ca="1" si="49"/>
        <v>46</v>
      </c>
    </row>
    <row r="54" spans="2:78" x14ac:dyDescent="0.25">
      <c r="B54" t="s">
        <v>23</v>
      </c>
      <c r="C54" s="2">
        <f ca="1">SUM(C20:C22)</f>
        <v>41</v>
      </c>
      <c r="D54" s="2">
        <f t="shared" ref="D54:BO54" ca="1" si="50">SUM(D20:D22)</f>
        <v>53</v>
      </c>
      <c r="E54" s="2">
        <f t="shared" ca="1" si="50"/>
        <v>36</v>
      </c>
      <c r="F54" s="2">
        <f t="shared" ca="1" si="50"/>
        <v>37</v>
      </c>
      <c r="G54" s="2">
        <f t="shared" ca="1" si="50"/>
        <v>55</v>
      </c>
      <c r="H54" s="2">
        <f t="shared" ca="1" si="50"/>
        <v>63</v>
      </c>
      <c r="I54" s="2">
        <f t="shared" ca="1" si="50"/>
        <v>67</v>
      </c>
      <c r="J54" s="2">
        <f t="shared" ca="1" si="50"/>
        <v>61</v>
      </c>
      <c r="K54" s="2">
        <f t="shared" ca="1" si="50"/>
        <v>24</v>
      </c>
      <c r="L54" s="2">
        <f t="shared" ca="1" si="50"/>
        <v>37</v>
      </c>
      <c r="M54" s="2">
        <f t="shared" ca="1" si="50"/>
        <v>37</v>
      </c>
      <c r="N54" s="2">
        <f t="shared" ca="1" si="50"/>
        <v>39</v>
      </c>
      <c r="O54" s="2">
        <f t="shared" ca="1" si="50"/>
        <v>34</v>
      </c>
      <c r="P54" s="2">
        <f t="shared" ca="1" si="50"/>
        <v>35</v>
      </c>
      <c r="Q54" s="2">
        <f t="shared" ca="1" si="50"/>
        <v>28</v>
      </c>
      <c r="R54" s="2">
        <f t="shared" ca="1" si="50"/>
        <v>52</v>
      </c>
      <c r="S54" s="2">
        <f t="shared" ca="1" si="50"/>
        <v>75</v>
      </c>
      <c r="T54" s="2">
        <f t="shared" ca="1" si="50"/>
        <v>49</v>
      </c>
      <c r="U54" s="2">
        <f t="shared" ca="1" si="50"/>
        <v>67</v>
      </c>
      <c r="V54" s="2">
        <f t="shared" ca="1" si="50"/>
        <v>14</v>
      </c>
      <c r="W54" s="2">
        <f t="shared" ca="1" si="50"/>
        <v>24</v>
      </c>
      <c r="X54" s="2">
        <f t="shared" ca="1" si="50"/>
        <v>45</v>
      </c>
      <c r="Y54" s="2">
        <f t="shared" ca="1" si="50"/>
        <v>18</v>
      </c>
      <c r="Z54" s="2">
        <f t="shared" ca="1" si="50"/>
        <v>37</v>
      </c>
      <c r="AA54" s="2">
        <f t="shared" ca="1" si="50"/>
        <v>18</v>
      </c>
      <c r="AB54" s="2">
        <f t="shared" ca="1" si="50"/>
        <v>53</v>
      </c>
      <c r="AC54" s="2">
        <f t="shared" ca="1" si="50"/>
        <v>37</v>
      </c>
      <c r="AD54" s="2">
        <f t="shared" ca="1" si="50"/>
        <v>29</v>
      </c>
      <c r="AE54" s="2">
        <f t="shared" ca="1" si="50"/>
        <v>45</v>
      </c>
      <c r="AF54" s="2">
        <f t="shared" ca="1" si="50"/>
        <v>59</v>
      </c>
      <c r="AG54" s="2">
        <f t="shared" ca="1" si="50"/>
        <v>66</v>
      </c>
      <c r="AH54" s="2">
        <f t="shared" ca="1" si="50"/>
        <v>38</v>
      </c>
      <c r="AI54" s="2">
        <f t="shared" ca="1" si="50"/>
        <v>70</v>
      </c>
      <c r="AJ54" s="2">
        <f t="shared" ca="1" si="50"/>
        <v>66</v>
      </c>
      <c r="AK54" s="2">
        <f t="shared" ca="1" si="50"/>
        <v>61</v>
      </c>
      <c r="AL54" s="2">
        <f t="shared" ca="1" si="50"/>
        <v>51</v>
      </c>
      <c r="AM54" s="2">
        <f t="shared" ca="1" si="50"/>
        <v>69</v>
      </c>
      <c r="AN54" s="2">
        <f t="shared" ca="1" si="50"/>
        <v>58</v>
      </c>
      <c r="AO54" s="2">
        <f t="shared" ca="1" si="50"/>
        <v>60</v>
      </c>
      <c r="AP54" s="2">
        <f t="shared" ca="1" si="50"/>
        <v>22</v>
      </c>
      <c r="AQ54" s="2">
        <f t="shared" ca="1" si="50"/>
        <v>21</v>
      </c>
      <c r="AR54" s="2">
        <f t="shared" ca="1" si="50"/>
        <v>28</v>
      </c>
      <c r="AS54" s="2">
        <f t="shared" ca="1" si="50"/>
        <v>52</v>
      </c>
      <c r="AT54" s="2">
        <f t="shared" ca="1" si="50"/>
        <v>64</v>
      </c>
      <c r="AU54" s="2">
        <f t="shared" ca="1" si="50"/>
        <v>49</v>
      </c>
      <c r="AV54" s="2">
        <f t="shared" ca="1" si="50"/>
        <v>58</v>
      </c>
      <c r="AW54" s="2">
        <f t="shared" ca="1" si="50"/>
        <v>16</v>
      </c>
      <c r="AX54" s="2">
        <f t="shared" ca="1" si="50"/>
        <v>65</v>
      </c>
      <c r="AY54" s="2">
        <f t="shared" ca="1" si="50"/>
        <v>73</v>
      </c>
      <c r="AZ54" s="2">
        <f t="shared" ca="1" si="50"/>
        <v>33</v>
      </c>
      <c r="BA54" s="2">
        <f t="shared" ca="1" si="50"/>
        <v>78</v>
      </c>
      <c r="BB54" s="2">
        <f t="shared" ca="1" si="50"/>
        <v>73</v>
      </c>
      <c r="BC54" s="2">
        <f t="shared" ca="1" si="50"/>
        <v>70</v>
      </c>
      <c r="BD54" s="2">
        <f t="shared" ca="1" si="50"/>
        <v>46</v>
      </c>
      <c r="BE54" s="2">
        <f t="shared" ca="1" si="50"/>
        <v>53</v>
      </c>
      <c r="BF54" s="2">
        <f t="shared" ca="1" si="50"/>
        <v>32</v>
      </c>
      <c r="BG54" s="2">
        <f t="shared" ca="1" si="50"/>
        <v>21</v>
      </c>
      <c r="BH54" s="2">
        <f t="shared" ca="1" si="50"/>
        <v>76</v>
      </c>
      <c r="BI54" s="2">
        <f t="shared" ca="1" si="50"/>
        <v>39</v>
      </c>
      <c r="BJ54" s="2">
        <f t="shared" ca="1" si="50"/>
        <v>26</v>
      </c>
      <c r="BK54" s="2">
        <f t="shared" ca="1" si="50"/>
        <v>36</v>
      </c>
      <c r="BL54" s="2">
        <f t="shared" ca="1" si="50"/>
        <v>49</v>
      </c>
      <c r="BM54" s="2">
        <f t="shared" ca="1" si="50"/>
        <v>57</v>
      </c>
      <c r="BN54" s="2">
        <f t="shared" ca="1" si="50"/>
        <v>22</v>
      </c>
      <c r="BO54" s="2">
        <f t="shared" ca="1" si="50"/>
        <v>44</v>
      </c>
      <c r="BP54" s="2">
        <f t="shared" ref="BP54:BZ54" ca="1" si="51">SUM(BP20:BP22)</f>
        <v>49</v>
      </c>
      <c r="BQ54" s="2">
        <f t="shared" ca="1" si="51"/>
        <v>53</v>
      </c>
      <c r="BR54" s="2">
        <f t="shared" ca="1" si="51"/>
        <v>17</v>
      </c>
      <c r="BS54" s="2">
        <f t="shared" ca="1" si="51"/>
        <v>29</v>
      </c>
      <c r="BT54" s="2">
        <f t="shared" ca="1" si="51"/>
        <v>74</v>
      </c>
      <c r="BU54" s="2">
        <f t="shared" ca="1" si="51"/>
        <v>37</v>
      </c>
      <c r="BV54" s="2">
        <f t="shared" ca="1" si="51"/>
        <v>67</v>
      </c>
      <c r="BW54" s="2">
        <f t="shared" ca="1" si="51"/>
        <v>35</v>
      </c>
      <c r="BX54" s="2">
        <f t="shared" ca="1" si="51"/>
        <v>41</v>
      </c>
      <c r="BY54" s="2">
        <f t="shared" ca="1" si="51"/>
        <v>46</v>
      </c>
      <c r="BZ54" s="2">
        <f t="shared" ca="1" si="51"/>
        <v>46</v>
      </c>
    </row>
    <row r="55" spans="2:78" x14ac:dyDescent="0.25">
      <c r="B55" t="s">
        <v>24</v>
      </c>
      <c r="C55" s="2">
        <f ca="1">SUM(C23:C25)</f>
        <v>58</v>
      </c>
      <c r="D55" s="2">
        <f t="shared" ref="D55:BO55" ca="1" si="52">SUM(D23:D25)</f>
        <v>59</v>
      </c>
      <c r="E55" s="2">
        <f t="shared" ca="1" si="52"/>
        <v>56</v>
      </c>
      <c r="F55" s="2">
        <f t="shared" ca="1" si="52"/>
        <v>51</v>
      </c>
      <c r="G55" s="2">
        <f t="shared" ca="1" si="52"/>
        <v>62</v>
      </c>
      <c r="H55" s="2">
        <f t="shared" ca="1" si="52"/>
        <v>23</v>
      </c>
      <c r="I55" s="2">
        <f t="shared" ca="1" si="52"/>
        <v>47</v>
      </c>
      <c r="J55" s="2">
        <f t="shared" ca="1" si="52"/>
        <v>36</v>
      </c>
      <c r="K55" s="2">
        <f t="shared" ca="1" si="52"/>
        <v>61</v>
      </c>
      <c r="L55" s="2">
        <f t="shared" ca="1" si="52"/>
        <v>53</v>
      </c>
      <c r="M55" s="2">
        <f t="shared" ca="1" si="52"/>
        <v>62</v>
      </c>
      <c r="N55" s="2">
        <f t="shared" ca="1" si="52"/>
        <v>41</v>
      </c>
      <c r="O55" s="2">
        <f t="shared" ca="1" si="52"/>
        <v>62</v>
      </c>
      <c r="P55" s="2">
        <f t="shared" ca="1" si="52"/>
        <v>74</v>
      </c>
      <c r="Q55" s="2">
        <f t="shared" ca="1" si="52"/>
        <v>41</v>
      </c>
      <c r="R55" s="2">
        <f t="shared" ca="1" si="52"/>
        <v>40</v>
      </c>
      <c r="S55" s="2">
        <f t="shared" ca="1" si="52"/>
        <v>45</v>
      </c>
      <c r="T55" s="2">
        <f t="shared" ca="1" si="52"/>
        <v>52</v>
      </c>
      <c r="U55" s="2">
        <f t="shared" ca="1" si="52"/>
        <v>76</v>
      </c>
      <c r="V55" s="2">
        <f t="shared" ca="1" si="52"/>
        <v>43</v>
      </c>
      <c r="W55" s="2">
        <f t="shared" ca="1" si="52"/>
        <v>33</v>
      </c>
      <c r="X55" s="2">
        <f t="shared" ca="1" si="52"/>
        <v>58</v>
      </c>
      <c r="Y55" s="2">
        <f t="shared" ca="1" si="52"/>
        <v>32</v>
      </c>
      <c r="Z55" s="2">
        <f t="shared" ca="1" si="52"/>
        <v>85</v>
      </c>
      <c r="AA55" s="2">
        <f t="shared" ca="1" si="52"/>
        <v>42</v>
      </c>
      <c r="AB55" s="2">
        <f t="shared" ca="1" si="52"/>
        <v>51</v>
      </c>
      <c r="AC55" s="2">
        <f t="shared" ca="1" si="52"/>
        <v>49</v>
      </c>
      <c r="AD55" s="2">
        <f t="shared" ca="1" si="52"/>
        <v>64</v>
      </c>
      <c r="AE55" s="2">
        <f t="shared" ca="1" si="52"/>
        <v>51</v>
      </c>
      <c r="AF55" s="2">
        <f t="shared" ca="1" si="52"/>
        <v>34</v>
      </c>
      <c r="AG55" s="2">
        <f t="shared" ca="1" si="52"/>
        <v>51</v>
      </c>
      <c r="AH55" s="2">
        <f t="shared" ca="1" si="52"/>
        <v>35</v>
      </c>
      <c r="AI55" s="2">
        <f t="shared" ca="1" si="52"/>
        <v>22</v>
      </c>
      <c r="AJ55" s="2">
        <f t="shared" ca="1" si="52"/>
        <v>94</v>
      </c>
      <c r="AK55" s="2">
        <f t="shared" ca="1" si="52"/>
        <v>45</v>
      </c>
      <c r="AL55" s="2">
        <f t="shared" ca="1" si="52"/>
        <v>56</v>
      </c>
      <c r="AM55" s="2">
        <f t="shared" ca="1" si="52"/>
        <v>24</v>
      </c>
      <c r="AN55" s="2">
        <f t="shared" ca="1" si="52"/>
        <v>75</v>
      </c>
      <c r="AO55" s="2">
        <f t="shared" ca="1" si="52"/>
        <v>18</v>
      </c>
      <c r="AP55" s="2">
        <f t="shared" ca="1" si="52"/>
        <v>73</v>
      </c>
      <c r="AQ55" s="2">
        <f t="shared" ca="1" si="52"/>
        <v>59</v>
      </c>
      <c r="AR55" s="2">
        <f t="shared" ca="1" si="52"/>
        <v>50</v>
      </c>
      <c r="AS55" s="2">
        <f t="shared" ca="1" si="52"/>
        <v>46</v>
      </c>
      <c r="AT55" s="2">
        <f t="shared" ca="1" si="52"/>
        <v>24</v>
      </c>
      <c r="AU55" s="2">
        <f t="shared" ca="1" si="52"/>
        <v>71</v>
      </c>
      <c r="AV55" s="2">
        <f t="shared" ca="1" si="52"/>
        <v>22</v>
      </c>
      <c r="AW55" s="2">
        <f t="shared" ca="1" si="52"/>
        <v>43</v>
      </c>
      <c r="AX55" s="2">
        <f t="shared" ca="1" si="52"/>
        <v>58</v>
      </c>
      <c r="AY55" s="2">
        <f t="shared" ca="1" si="52"/>
        <v>57</v>
      </c>
      <c r="AZ55" s="2">
        <f t="shared" ca="1" si="52"/>
        <v>75</v>
      </c>
      <c r="BA55" s="2">
        <f t="shared" ca="1" si="52"/>
        <v>37</v>
      </c>
      <c r="BB55" s="2">
        <f t="shared" ca="1" si="52"/>
        <v>35</v>
      </c>
      <c r="BC55" s="2">
        <f t="shared" ca="1" si="52"/>
        <v>61</v>
      </c>
      <c r="BD55" s="2">
        <f t="shared" ca="1" si="52"/>
        <v>82</v>
      </c>
      <c r="BE55" s="2">
        <f t="shared" ca="1" si="52"/>
        <v>72</v>
      </c>
      <c r="BF55" s="2">
        <f t="shared" ca="1" si="52"/>
        <v>37</v>
      </c>
      <c r="BG55" s="2">
        <f t="shared" ca="1" si="52"/>
        <v>26</v>
      </c>
      <c r="BH55" s="2">
        <f t="shared" ca="1" si="52"/>
        <v>45</v>
      </c>
      <c r="BI55" s="2">
        <f t="shared" ca="1" si="52"/>
        <v>54</v>
      </c>
      <c r="BJ55" s="2">
        <f t="shared" ca="1" si="52"/>
        <v>61</v>
      </c>
      <c r="BK55" s="2">
        <f t="shared" ca="1" si="52"/>
        <v>56</v>
      </c>
      <c r="BL55" s="2">
        <f t="shared" ca="1" si="52"/>
        <v>39</v>
      </c>
      <c r="BM55" s="2">
        <f t="shared" ca="1" si="52"/>
        <v>66</v>
      </c>
      <c r="BN55" s="2">
        <f t="shared" ca="1" si="52"/>
        <v>35</v>
      </c>
      <c r="BO55" s="2">
        <f t="shared" ca="1" si="52"/>
        <v>67</v>
      </c>
      <c r="BP55" s="2">
        <f t="shared" ref="BP55:BZ55" ca="1" si="53">SUM(BP23:BP25)</f>
        <v>50</v>
      </c>
      <c r="BQ55" s="2">
        <f t="shared" ca="1" si="53"/>
        <v>44</v>
      </c>
      <c r="BR55" s="2">
        <f t="shared" ca="1" si="53"/>
        <v>59</v>
      </c>
      <c r="BS55" s="2">
        <f t="shared" ca="1" si="53"/>
        <v>84</v>
      </c>
      <c r="BT55" s="2">
        <f t="shared" ca="1" si="53"/>
        <v>55</v>
      </c>
      <c r="BU55" s="2">
        <f t="shared" ca="1" si="53"/>
        <v>12</v>
      </c>
      <c r="BV55" s="2">
        <f t="shared" ca="1" si="53"/>
        <v>26</v>
      </c>
      <c r="BW55" s="2">
        <f t="shared" ca="1" si="53"/>
        <v>61</v>
      </c>
      <c r="BX55" s="2">
        <f t="shared" ca="1" si="53"/>
        <v>37</v>
      </c>
      <c r="BY55" s="2">
        <f t="shared" ca="1" si="53"/>
        <v>56</v>
      </c>
      <c r="BZ55" s="2">
        <f t="shared" ca="1" si="53"/>
        <v>53</v>
      </c>
    </row>
    <row r="56" spans="2:78" x14ac:dyDescent="0.25">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2:78" x14ac:dyDescent="0.25">
      <c r="B57" t="s">
        <v>25</v>
      </c>
      <c r="C57" s="2">
        <f ca="1">SUM(C26:C28)</f>
        <v>48</v>
      </c>
      <c r="D57" s="2">
        <f t="shared" ref="D57:BO57" ca="1" si="54">SUM(D26:D28)</f>
        <v>39</v>
      </c>
      <c r="E57" s="2">
        <f t="shared" ca="1" si="54"/>
        <v>18</v>
      </c>
      <c r="F57" s="2">
        <f t="shared" ca="1" si="54"/>
        <v>55</v>
      </c>
      <c r="G57" s="2">
        <f t="shared" ca="1" si="54"/>
        <v>57</v>
      </c>
      <c r="H57" s="2">
        <f t="shared" ca="1" si="54"/>
        <v>61</v>
      </c>
      <c r="I57" s="2">
        <f t="shared" ca="1" si="54"/>
        <v>45</v>
      </c>
      <c r="J57" s="2">
        <f t="shared" ca="1" si="54"/>
        <v>66</v>
      </c>
      <c r="K57" s="2">
        <f t="shared" ca="1" si="54"/>
        <v>43</v>
      </c>
      <c r="L57" s="2">
        <f t="shared" ca="1" si="54"/>
        <v>79</v>
      </c>
      <c r="M57" s="2">
        <f t="shared" ca="1" si="54"/>
        <v>25</v>
      </c>
      <c r="N57" s="2">
        <f t="shared" ca="1" si="54"/>
        <v>54</v>
      </c>
      <c r="O57" s="2">
        <f t="shared" ca="1" si="54"/>
        <v>26</v>
      </c>
      <c r="P57" s="2">
        <f t="shared" ca="1" si="54"/>
        <v>44</v>
      </c>
      <c r="Q57" s="2">
        <f t="shared" ca="1" si="54"/>
        <v>22</v>
      </c>
      <c r="R57" s="2">
        <f t="shared" ca="1" si="54"/>
        <v>59</v>
      </c>
      <c r="S57" s="2">
        <f t="shared" ca="1" si="54"/>
        <v>47</v>
      </c>
      <c r="T57" s="2">
        <f t="shared" ca="1" si="54"/>
        <v>36</v>
      </c>
      <c r="U57" s="2">
        <f t="shared" ca="1" si="54"/>
        <v>47</v>
      </c>
      <c r="V57" s="2">
        <f t="shared" ca="1" si="54"/>
        <v>53</v>
      </c>
      <c r="W57" s="2">
        <f t="shared" ca="1" si="54"/>
        <v>62</v>
      </c>
      <c r="X57" s="2">
        <f t="shared" ca="1" si="54"/>
        <v>38</v>
      </c>
      <c r="Y57" s="2">
        <f t="shared" ca="1" si="54"/>
        <v>60</v>
      </c>
      <c r="Z57" s="2">
        <f t="shared" ca="1" si="54"/>
        <v>72</v>
      </c>
      <c r="AA57" s="2">
        <f t="shared" ca="1" si="54"/>
        <v>44</v>
      </c>
      <c r="AB57" s="2">
        <f t="shared" ca="1" si="54"/>
        <v>59</v>
      </c>
      <c r="AC57" s="2">
        <f t="shared" ca="1" si="54"/>
        <v>64</v>
      </c>
      <c r="AD57" s="2">
        <f t="shared" ca="1" si="54"/>
        <v>42</v>
      </c>
      <c r="AE57" s="2">
        <f t="shared" ca="1" si="54"/>
        <v>73</v>
      </c>
      <c r="AF57" s="2">
        <f t="shared" ca="1" si="54"/>
        <v>54</v>
      </c>
      <c r="AG57" s="2">
        <f t="shared" ca="1" si="54"/>
        <v>47</v>
      </c>
      <c r="AH57" s="2">
        <f t="shared" ca="1" si="54"/>
        <v>62</v>
      </c>
      <c r="AI57" s="2">
        <f t="shared" ca="1" si="54"/>
        <v>46</v>
      </c>
      <c r="AJ57" s="2">
        <f t="shared" ca="1" si="54"/>
        <v>51</v>
      </c>
      <c r="AK57" s="2">
        <f t="shared" ca="1" si="54"/>
        <v>15</v>
      </c>
      <c r="AL57" s="2">
        <f t="shared" ca="1" si="54"/>
        <v>59</v>
      </c>
      <c r="AM57" s="2">
        <f t="shared" ca="1" si="54"/>
        <v>33</v>
      </c>
      <c r="AN57" s="2">
        <f t="shared" ca="1" si="54"/>
        <v>50</v>
      </c>
      <c r="AO57" s="2">
        <f t="shared" ca="1" si="54"/>
        <v>73</v>
      </c>
      <c r="AP57" s="2">
        <f t="shared" ca="1" si="54"/>
        <v>58</v>
      </c>
      <c r="AQ57" s="2">
        <f t="shared" ca="1" si="54"/>
        <v>55</v>
      </c>
      <c r="AR57" s="2">
        <f t="shared" ca="1" si="54"/>
        <v>59</v>
      </c>
      <c r="AS57" s="2">
        <f t="shared" ca="1" si="54"/>
        <v>47</v>
      </c>
      <c r="AT57" s="2">
        <f t="shared" ca="1" si="54"/>
        <v>31</v>
      </c>
      <c r="AU57" s="2">
        <f t="shared" ca="1" si="54"/>
        <v>26</v>
      </c>
      <c r="AV57" s="2">
        <f t="shared" ca="1" si="54"/>
        <v>70</v>
      </c>
      <c r="AW57" s="2">
        <f t="shared" ca="1" si="54"/>
        <v>54</v>
      </c>
      <c r="AX57" s="2">
        <f t="shared" ca="1" si="54"/>
        <v>55</v>
      </c>
      <c r="AY57" s="2">
        <f t="shared" ca="1" si="54"/>
        <v>35</v>
      </c>
      <c r="AZ57" s="2">
        <f t="shared" ca="1" si="54"/>
        <v>70</v>
      </c>
      <c r="BA57" s="2">
        <f t="shared" ca="1" si="54"/>
        <v>63</v>
      </c>
      <c r="BB57" s="2">
        <f t="shared" ca="1" si="54"/>
        <v>29</v>
      </c>
      <c r="BC57" s="2">
        <f t="shared" ca="1" si="54"/>
        <v>68</v>
      </c>
      <c r="BD57" s="2">
        <f t="shared" ca="1" si="54"/>
        <v>71</v>
      </c>
      <c r="BE57" s="2">
        <f t="shared" ca="1" si="54"/>
        <v>37</v>
      </c>
      <c r="BF57" s="2">
        <f t="shared" ca="1" si="54"/>
        <v>47</v>
      </c>
      <c r="BG57" s="2">
        <f t="shared" ca="1" si="54"/>
        <v>45</v>
      </c>
      <c r="BH57" s="2">
        <f t="shared" ca="1" si="54"/>
        <v>53</v>
      </c>
      <c r="BI57" s="2">
        <f t="shared" ca="1" si="54"/>
        <v>68</v>
      </c>
      <c r="BJ57" s="2">
        <f t="shared" ca="1" si="54"/>
        <v>21</v>
      </c>
      <c r="BK57" s="2">
        <f t="shared" ca="1" si="54"/>
        <v>43</v>
      </c>
      <c r="BL57" s="2">
        <f t="shared" ca="1" si="54"/>
        <v>42</v>
      </c>
      <c r="BM57" s="2">
        <f t="shared" ca="1" si="54"/>
        <v>25</v>
      </c>
      <c r="BN57" s="2">
        <f t="shared" ca="1" si="54"/>
        <v>40</v>
      </c>
      <c r="BO57" s="2">
        <f t="shared" ca="1" si="54"/>
        <v>41</v>
      </c>
      <c r="BP57" s="2">
        <f t="shared" ref="BP57:BZ57" ca="1" si="55">SUM(BP26:BP28)</f>
        <v>29</v>
      </c>
      <c r="BQ57" s="2">
        <f t="shared" ca="1" si="55"/>
        <v>37</v>
      </c>
      <c r="BR57" s="2">
        <f t="shared" ca="1" si="55"/>
        <v>50</v>
      </c>
      <c r="BS57" s="2">
        <f t="shared" ca="1" si="55"/>
        <v>84</v>
      </c>
      <c r="BT57" s="2">
        <f t="shared" ca="1" si="55"/>
        <v>50</v>
      </c>
      <c r="BU57" s="2">
        <f t="shared" ca="1" si="55"/>
        <v>32</v>
      </c>
      <c r="BV57" s="2">
        <f t="shared" ca="1" si="55"/>
        <v>52</v>
      </c>
      <c r="BW57" s="2">
        <f t="shared" ca="1" si="55"/>
        <v>28</v>
      </c>
      <c r="BX57" s="2">
        <f t="shared" ca="1" si="55"/>
        <v>50</v>
      </c>
      <c r="BY57" s="2">
        <f t="shared" ca="1" si="55"/>
        <v>34</v>
      </c>
      <c r="BZ57" s="2">
        <f t="shared" ca="1" si="55"/>
        <v>48</v>
      </c>
    </row>
    <row r="58" spans="2:78" x14ac:dyDescent="0.25">
      <c r="B58" t="s">
        <v>26</v>
      </c>
      <c r="C58" s="2">
        <f ca="1">SUM(C29:C31)</f>
        <v>9</v>
      </c>
      <c r="D58" s="2">
        <f t="shared" ref="D58:BO58" ca="1" si="56">SUM(D29:D31)</f>
        <v>45</v>
      </c>
      <c r="E58" s="2">
        <f t="shared" ca="1" si="56"/>
        <v>36</v>
      </c>
      <c r="F58" s="2">
        <f t="shared" ca="1" si="56"/>
        <v>70</v>
      </c>
      <c r="G58" s="2">
        <f t="shared" ca="1" si="56"/>
        <v>45</v>
      </c>
      <c r="H58" s="2">
        <f t="shared" ca="1" si="56"/>
        <v>21</v>
      </c>
      <c r="I58" s="2">
        <f t="shared" ca="1" si="56"/>
        <v>28</v>
      </c>
      <c r="J58" s="2">
        <f t="shared" ca="1" si="56"/>
        <v>39</v>
      </c>
      <c r="K58" s="2">
        <f t="shared" ca="1" si="56"/>
        <v>61</v>
      </c>
      <c r="L58" s="2">
        <f t="shared" ca="1" si="56"/>
        <v>64</v>
      </c>
      <c r="M58" s="2">
        <f t="shared" ca="1" si="56"/>
        <v>37</v>
      </c>
      <c r="N58" s="2">
        <f t="shared" ca="1" si="56"/>
        <v>36</v>
      </c>
      <c r="O58" s="2">
        <f t="shared" ca="1" si="56"/>
        <v>41</v>
      </c>
      <c r="P58" s="2">
        <f t="shared" ca="1" si="56"/>
        <v>43</v>
      </c>
      <c r="Q58" s="2">
        <f t="shared" ca="1" si="56"/>
        <v>27</v>
      </c>
      <c r="R58" s="2">
        <f t="shared" ca="1" si="56"/>
        <v>57</v>
      </c>
      <c r="S58" s="2">
        <f t="shared" ca="1" si="56"/>
        <v>27</v>
      </c>
      <c r="T58" s="2">
        <f t="shared" ca="1" si="56"/>
        <v>63</v>
      </c>
      <c r="U58" s="2">
        <f t="shared" ca="1" si="56"/>
        <v>45</v>
      </c>
      <c r="V58" s="2">
        <f t="shared" ca="1" si="56"/>
        <v>47</v>
      </c>
      <c r="W58" s="2">
        <f t="shared" ca="1" si="56"/>
        <v>45</v>
      </c>
      <c r="X58" s="2">
        <f t="shared" ca="1" si="56"/>
        <v>46</v>
      </c>
      <c r="Y58" s="2">
        <f t="shared" ca="1" si="56"/>
        <v>28</v>
      </c>
      <c r="Z58" s="2">
        <f t="shared" ca="1" si="56"/>
        <v>39</v>
      </c>
      <c r="AA58" s="2">
        <f t="shared" ca="1" si="56"/>
        <v>39</v>
      </c>
      <c r="AB58" s="2">
        <f t="shared" ca="1" si="56"/>
        <v>20</v>
      </c>
      <c r="AC58" s="2">
        <f t="shared" ca="1" si="56"/>
        <v>60</v>
      </c>
      <c r="AD58" s="2">
        <f t="shared" ca="1" si="56"/>
        <v>39</v>
      </c>
      <c r="AE58" s="2">
        <f t="shared" ca="1" si="56"/>
        <v>22</v>
      </c>
      <c r="AF58" s="2">
        <f t="shared" ca="1" si="56"/>
        <v>48</v>
      </c>
      <c r="AG58" s="2">
        <f t="shared" ca="1" si="56"/>
        <v>24</v>
      </c>
      <c r="AH58" s="2">
        <f t="shared" ca="1" si="56"/>
        <v>68</v>
      </c>
      <c r="AI58" s="2">
        <f t="shared" ca="1" si="56"/>
        <v>34</v>
      </c>
      <c r="AJ58" s="2">
        <f t="shared" ca="1" si="56"/>
        <v>64</v>
      </c>
      <c r="AK58" s="2">
        <f t="shared" ca="1" si="56"/>
        <v>58</v>
      </c>
      <c r="AL58" s="2">
        <f t="shared" ca="1" si="56"/>
        <v>36</v>
      </c>
      <c r="AM58" s="2">
        <f t="shared" ca="1" si="56"/>
        <v>82</v>
      </c>
      <c r="AN58" s="2">
        <f t="shared" ca="1" si="56"/>
        <v>44</v>
      </c>
      <c r="AO58" s="2">
        <f t="shared" ca="1" si="56"/>
        <v>56</v>
      </c>
      <c r="AP58" s="2">
        <f t="shared" ca="1" si="56"/>
        <v>53</v>
      </c>
      <c r="AQ58" s="2">
        <f t="shared" ca="1" si="56"/>
        <v>33</v>
      </c>
      <c r="AR58" s="2">
        <f t="shared" ca="1" si="56"/>
        <v>44</v>
      </c>
      <c r="AS58" s="2">
        <f t="shared" ca="1" si="56"/>
        <v>37</v>
      </c>
      <c r="AT58" s="2">
        <f t="shared" ca="1" si="56"/>
        <v>37</v>
      </c>
      <c r="AU58" s="2">
        <f t="shared" ca="1" si="56"/>
        <v>33</v>
      </c>
      <c r="AV58" s="2">
        <f t="shared" ca="1" si="56"/>
        <v>20</v>
      </c>
      <c r="AW58" s="2">
        <f t="shared" ca="1" si="56"/>
        <v>19</v>
      </c>
      <c r="AX58" s="2">
        <f t="shared" ca="1" si="56"/>
        <v>22</v>
      </c>
      <c r="AY58" s="2">
        <f t="shared" ca="1" si="56"/>
        <v>15</v>
      </c>
      <c r="AZ58" s="2">
        <f t="shared" ca="1" si="56"/>
        <v>15</v>
      </c>
      <c r="BA58" s="2">
        <f t="shared" ca="1" si="56"/>
        <v>55</v>
      </c>
      <c r="BB58" s="2">
        <f t="shared" ca="1" si="56"/>
        <v>29</v>
      </c>
      <c r="BC58" s="2">
        <f t="shared" ca="1" si="56"/>
        <v>56</v>
      </c>
      <c r="BD58" s="2">
        <f t="shared" ca="1" si="56"/>
        <v>55</v>
      </c>
      <c r="BE58" s="2">
        <f t="shared" ca="1" si="56"/>
        <v>52</v>
      </c>
      <c r="BF58" s="2">
        <f t="shared" ca="1" si="56"/>
        <v>65</v>
      </c>
      <c r="BG58" s="2">
        <f t="shared" ca="1" si="56"/>
        <v>32</v>
      </c>
      <c r="BH58" s="2">
        <f t="shared" ca="1" si="56"/>
        <v>32</v>
      </c>
      <c r="BI58" s="2">
        <f t="shared" ca="1" si="56"/>
        <v>74</v>
      </c>
      <c r="BJ58" s="2">
        <f t="shared" ca="1" si="56"/>
        <v>67</v>
      </c>
      <c r="BK58" s="2">
        <f t="shared" ca="1" si="56"/>
        <v>66</v>
      </c>
      <c r="BL58" s="2">
        <f t="shared" ca="1" si="56"/>
        <v>44</v>
      </c>
      <c r="BM58" s="2">
        <f t="shared" ca="1" si="56"/>
        <v>44</v>
      </c>
      <c r="BN58" s="2">
        <f t="shared" ca="1" si="56"/>
        <v>62</v>
      </c>
      <c r="BO58" s="2">
        <f t="shared" ca="1" si="56"/>
        <v>67</v>
      </c>
      <c r="BP58" s="2">
        <f t="shared" ref="BP58:BZ58" ca="1" si="57">SUM(BP29:BP31)</f>
        <v>56</v>
      </c>
      <c r="BQ58" s="2">
        <f t="shared" ca="1" si="57"/>
        <v>35</v>
      </c>
      <c r="BR58" s="2">
        <f t="shared" ca="1" si="57"/>
        <v>54</v>
      </c>
      <c r="BS58" s="2">
        <f t="shared" ca="1" si="57"/>
        <v>51</v>
      </c>
      <c r="BT58" s="2">
        <f t="shared" ca="1" si="57"/>
        <v>55</v>
      </c>
      <c r="BU58" s="2">
        <f t="shared" ca="1" si="57"/>
        <v>60</v>
      </c>
      <c r="BV58" s="2">
        <f t="shared" ca="1" si="57"/>
        <v>71</v>
      </c>
      <c r="BW58" s="2">
        <f t="shared" ca="1" si="57"/>
        <v>54</v>
      </c>
      <c r="BX58" s="2">
        <f t="shared" ca="1" si="57"/>
        <v>55</v>
      </c>
      <c r="BY58" s="2">
        <f t="shared" ca="1" si="57"/>
        <v>73</v>
      </c>
      <c r="BZ58" s="2">
        <f t="shared" ca="1" si="57"/>
        <v>52</v>
      </c>
    </row>
    <row r="59" spans="2:78" x14ac:dyDescent="0.25">
      <c r="B59" t="s">
        <v>27</v>
      </c>
      <c r="C59" s="2">
        <f ca="1">SUM(C32:C34)</f>
        <v>57</v>
      </c>
      <c r="D59" s="2">
        <f t="shared" ref="D59:BO59" ca="1" si="58">SUM(D32:D34)</f>
        <v>36</v>
      </c>
      <c r="E59" s="2">
        <f t="shared" ca="1" si="58"/>
        <v>51</v>
      </c>
      <c r="F59" s="2">
        <f t="shared" ca="1" si="58"/>
        <v>56</v>
      </c>
      <c r="G59" s="2">
        <f t="shared" ca="1" si="58"/>
        <v>69</v>
      </c>
      <c r="H59" s="2">
        <f t="shared" ca="1" si="58"/>
        <v>72</v>
      </c>
      <c r="I59" s="2">
        <f t="shared" ca="1" si="58"/>
        <v>48</v>
      </c>
      <c r="J59" s="2">
        <f t="shared" ca="1" si="58"/>
        <v>49</v>
      </c>
      <c r="K59" s="2">
        <f t="shared" ca="1" si="58"/>
        <v>50</v>
      </c>
      <c r="L59" s="2">
        <f t="shared" ca="1" si="58"/>
        <v>43</v>
      </c>
      <c r="M59" s="2">
        <f t="shared" ca="1" si="58"/>
        <v>52</v>
      </c>
      <c r="N59" s="2">
        <f t="shared" ca="1" si="58"/>
        <v>33</v>
      </c>
      <c r="O59" s="2">
        <f t="shared" ca="1" si="58"/>
        <v>21</v>
      </c>
      <c r="P59" s="2">
        <f t="shared" ca="1" si="58"/>
        <v>83</v>
      </c>
      <c r="Q59" s="2">
        <f t="shared" ca="1" si="58"/>
        <v>58</v>
      </c>
      <c r="R59" s="2">
        <f t="shared" ca="1" si="58"/>
        <v>30</v>
      </c>
      <c r="S59" s="2">
        <f t="shared" ca="1" si="58"/>
        <v>53</v>
      </c>
      <c r="T59" s="2">
        <f t="shared" ca="1" si="58"/>
        <v>55</v>
      </c>
      <c r="U59" s="2">
        <f t="shared" ca="1" si="58"/>
        <v>48</v>
      </c>
      <c r="V59" s="2">
        <f t="shared" ca="1" si="58"/>
        <v>76</v>
      </c>
      <c r="W59" s="2">
        <f t="shared" ca="1" si="58"/>
        <v>40</v>
      </c>
      <c r="X59" s="2">
        <f t="shared" ca="1" si="58"/>
        <v>60</v>
      </c>
      <c r="Y59" s="2">
        <f t="shared" ca="1" si="58"/>
        <v>59</v>
      </c>
      <c r="Z59" s="2">
        <f t="shared" ca="1" si="58"/>
        <v>43</v>
      </c>
      <c r="AA59" s="2">
        <f t="shared" ca="1" si="58"/>
        <v>59</v>
      </c>
      <c r="AB59" s="2">
        <f t="shared" ca="1" si="58"/>
        <v>60</v>
      </c>
      <c r="AC59" s="2">
        <f t="shared" ca="1" si="58"/>
        <v>59</v>
      </c>
      <c r="AD59" s="2">
        <f t="shared" ca="1" si="58"/>
        <v>32</v>
      </c>
      <c r="AE59" s="2">
        <f t="shared" ca="1" si="58"/>
        <v>43</v>
      </c>
      <c r="AF59" s="2">
        <f t="shared" ca="1" si="58"/>
        <v>63</v>
      </c>
      <c r="AG59" s="2">
        <f t="shared" ca="1" si="58"/>
        <v>59</v>
      </c>
      <c r="AH59" s="2">
        <f t="shared" ca="1" si="58"/>
        <v>28</v>
      </c>
      <c r="AI59" s="2">
        <f t="shared" ca="1" si="58"/>
        <v>51</v>
      </c>
      <c r="AJ59" s="2">
        <f t="shared" ca="1" si="58"/>
        <v>44</v>
      </c>
      <c r="AK59" s="2">
        <f t="shared" ca="1" si="58"/>
        <v>34</v>
      </c>
      <c r="AL59" s="2">
        <f t="shared" ca="1" si="58"/>
        <v>45</v>
      </c>
      <c r="AM59" s="2">
        <f t="shared" ca="1" si="58"/>
        <v>72</v>
      </c>
      <c r="AN59" s="2">
        <f t="shared" ca="1" si="58"/>
        <v>67</v>
      </c>
      <c r="AO59" s="2">
        <f t="shared" ca="1" si="58"/>
        <v>48</v>
      </c>
      <c r="AP59" s="2">
        <f t="shared" ca="1" si="58"/>
        <v>67</v>
      </c>
      <c r="AQ59" s="2">
        <f t="shared" ca="1" si="58"/>
        <v>28</v>
      </c>
      <c r="AR59" s="2">
        <f t="shared" ca="1" si="58"/>
        <v>41</v>
      </c>
      <c r="AS59" s="2">
        <f t="shared" ca="1" si="58"/>
        <v>23</v>
      </c>
      <c r="AT59" s="2">
        <f t="shared" ca="1" si="58"/>
        <v>70</v>
      </c>
      <c r="AU59" s="2">
        <f t="shared" ca="1" si="58"/>
        <v>25</v>
      </c>
      <c r="AV59" s="2">
        <f t="shared" ca="1" si="58"/>
        <v>68</v>
      </c>
      <c r="AW59" s="2">
        <f t="shared" ca="1" si="58"/>
        <v>84</v>
      </c>
      <c r="AX59" s="2">
        <f t="shared" ca="1" si="58"/>
        <v>35</v>
      </c>
      <c r="AY59" s="2">
        <f t="shared" ca="1" si="58"/>
        <v>37</v>
      </c>
      <c r="AZ59" s="2">
        <f t="shared" ca="1" si="58"/>
        <v>50</v>
      </c>
      <c r="BA59" s="2">
        <f t="shared" ca="1" si="58"/>
        <v>63</v>
      </c>
      <c r="BB59" s="2">
        <f t="shared" ca="1" si="58"/>
        <v>77</v>
      </c>
      <c r="BC59" s="2">
        <f t="shared" ca="1" si="58"/>
        <v>94</v>
      </c>
      <c r="BD59" s="2">
        <f t="shared" ca="1" si="58"/>
        <v>53</v>
      </c>
      <c r="BE59" s="2">
        <f t="shared" ca="1" si="58"/>
        <v>55</v>
      </c>
      <c r="BF59" s="2">
        <f t="shared" ca="1" si="58"/>
        <v>41</v>
      </c>
      <c r="BG59" s="2">
        <f t="shared" ca="1" si="58"/>
        <v>16</v>
      </c>
      <c r="BH59" s="2">
        <f t="shared" ca="1" si="58"/>
        <v>66</v>
      </c>
      <c r="BI59" s="2">
        <f t="shared" ca="1" si="58"/>
        <v>35</v>
      </c>
      <c r="BJ59" s="2">
        <f t="shared" ca="1" si="58"/>
        <v>39</v>
      </c>
      <c r="BK59" s="2">
        <f t="shared" ca="1" si="58"/>
        <v>48</v>
      </c>
      <c r="BL59" s="2">
        <f t="shared" ca="1" si="58"/>
        <v>50</v>
      </c>
      <c r="BM59" s="2">
        <f t="shared" ca="1" si="58"/>
        <v>51</v>
      </c>
      <c r="BN59" s="2">
        <f t="shared" ca="1" si="58"/>
        <v>62</v>
      </c>
      <c r="BO59" s="2">
        <f t="shared" ca="1" si="58"/>
        <v>53</v>
      </c>
      <c r="BP59" s="2">
        <f t="shared" ref="BP59:BZ59" ca="1" si="59">SUM(BP32:BP34)</f>
        <v>63</v>
      </c>
      <c r="BQ59" s="2">
        <f t="shared" ca="1" si="59"/>
        <v>38</v>
      </c>
      <c r="BR59" s="2">
        <f t="shared" ca="1" si="59"/>
        <v>47</v>
      </c>
      <c r="BS59" s="2">
        <f t="shared" ca="1" si="59"/>
        <v>36</v>
      </c>
      <c r="BT59" s="2">
        <f t="shared" ca="1" si="59"/>
        <v>34</v>
      </c>
      <c r="BU59" s="2">
        <f t="shared" ca="1" si="59"/>
        <v>50</v>
      </c>
      <c r="BV59" s="2">
        <f t="shared" ca="1" si="59"/>
        <v>27</v>
      </c>
      <c r="BW59" s="2">
        <f t="shared" ca="1" si="59"/>
        <v>30</v>
      </c>
      <c r="BX59" s="2">
        <f t="shared" ca="1" si="59"/>
        <v>26</v>
      </c>
      <c r="BY59" s="2">
        <f t="shared" ca="1" si="59"/>
        <v>75</v>
      </c>
      <c r="BZ59" s="2">
        <f t="shared" ca="1" si="59"/>
        <v>50</v>
      </c>
    </row>
    <row r="60" spans="2:78" x14ac:dyDescent="0.25">
      <c r="B60" t="s">
        <v>28</v>
      </c>
      <c r="C60" s="2">
        <f ca="1">SUM(C35:C37)</f>
        <v>43</v>
      </c>
      <c r="D60" s="2">
        <f t="shared" ref="D60:BO60" ca="1" si="60">SUM(D35:D37)</f>
        <v>71</v>
      </c>
      <c r="E60" s="2">
        <f t="shared" ca="1" si="60"/>
        <v>35</v>
      </c>
      <c r="F60" s="2">
        <f t="shared" ca="1" si="60"/>
        <v>36</v>
      </c>
      <c r="G60" s="2">
        <f t="shared" ca="1" si="60"/>
        <v>27</v>
      </c>
      <c r="H60" s="2">
        <f t="shared" ca="1" si="60"/>
        <v>45</v>
      </c>
      <c r="I60" s="2">
        <f t="shared" ca="1" si="60"/>
        <v>74</v>
      </c>
      <c r="J60" s="2">
        <f t="shared" ca="1" si="60"/>
        <v>24</v>
      </c>
      <c r="K60" s="2">
        <f t="shared" ca="1" si="60"/>
        <v>48</v>
      </c>
      <c r="L60" s="2">
        <f t="shared" ca="1" si="60"/>
        <v>33</v>
      </c>
      <c r="M60" s="2">
        <f t="shared" ca="1" si="60"/>
        <v>51</v>
      </c>
      <c r="N60" s="2">
        <f t="shared" ca="1" si="60"/>
        <v>71</v>
      </c>
      <c r="O60" s="2">
        <f t="shared" ca="1" si="60"/>
        <v>46</v>
      </c>
      <c r="P60" s="2">
        <f t="shared" ca="1" si="60"/>
        <v>63</v>
      </c>
      <c r="Q60" s="2">
        <f t="shared" ca="1" si="60"/>
        <v>27</v>
      </c>
      <c r="R60" s="2">
        <f t="shared" ca="1" si="60"/>
        <v>60</v>
      </c>
      <c r="S60" s="2">
        <f t="shared" ca="1" si="60"/>
        <v>20</v>
      </c>
      <c r="T60" s="2">
        <f t="shared" ca="1" si="60"/>
        <v>42</v>
      </c>
      <c r="U60" s="2">
        <f t="shared" ca="1" si="60"/>
        <v>42</v>
      </c>
      <c r="V60" s="2">
        <f t="shared" ca="1" si="60"/>
        <v>66</v>
      </c>
      <c r="W60" s="2">
        <f t="shared" ca="1" si="60"/>
        <v>20</v>
      </c>
      <c r="X60" s="2">
        <f t="shared" ca="1" si="60"/>
        <v>61</v>
      </c>
      <c r="Y60" s="2">
        <f t="shared" ca="1" si="60"/>
        <v>54</v>
      </c>
      <c r="Z60" s="2">
        <f t="shared" ca="1" si="60"/>
        <v>57</v>
      </c>
      <c r="AA60" s="2">
        <f t="shared" ca="1" si="60"/>
        <v>26</v>
      </c>
      <c r="AB60" s="2">
        <f t="shared" ca="1" si="60"/>
        <v>46</v>
      </c>
      <c r="AC60" s="2">
        <f t="shared" ca="1" si="60"/>
        <v>32</v>
      </c>
      <c r="AD60" s="2">
        <f t="shared" ca="1" si="60"/>
        <v>36</v>
      </c>
      <c r="AE60" s="2">
        <f t="shared" ca="1" si="60"/>
        <v>62</v>
      </c>
      <c r="AF60" s="2">
        <f t="shared" ca="1" si="60"/>
        <v>53</v>
      </c>
      <c r="AG60" s="2">
        <f t="shared" ca="1" si="60"/>
        <v>64</v>
      </c>
      <c r="AH60" s="2">
        <f t="shared" ca="1" si="60"/>
        <v>61</v>
      </c>
      <c r="AI60" s="2">
        <f t="shared" ca="1" si="60"/>
        <v>46</v>
      </c>
      <c r="AJ60" s="2">
        <f t="shared" ca="1" si="60"/>
        <v>67</v>
      </c>
      <c r="AK60" s="2">
        <f t="shared" ca="1" si="60"/>
        <v>28</v>
      </c>
      <c r="AL60" s="2">
        <f t="shared" ca="1" si="60"/>
        <v>39</v>
      </c>
      <c r="AM60" s="2">
        <f t="shared" ca="1" si="60"/>
        <v>40</v>
      </c>
      <c r="AN60" s="2">
        <f t="shared" ca="1" si="60"/>
        <v>66</v>
      </c>
      <c r="AO60" s="2">
        <f t="shared" ca="1" si="60"/>
        <v>42</v>
      </c>
      <c r="AP60" s="2">
        <f t="shared" ca="1" si="60"/>
        <v>27</v>
      </c>
      <c r="AQ60" s="2">
        <f t="shared" ca="1" si="60"/>
        <v>45</v>
      </c>
      <c r="AR60" s="2">
        <f t="shared" ca="1" si="60"/>
        <v>41</v>
      </c>
      <c r="AS60" s="2">
        <f t="shared" ca="1" si="60"/>
        <v>61</v>
      </c>
      <c r="AT60" s="2">
        <f t="shared" ca="1" si="60"/>
        <v>76</v>
      </c>
      <c r="AU60" s="2">
        <f t="shared" ca="1" si="60"/>
        <v>63</v>
      </c>
      <c r="AV60" s="2">
        <f t="shared" ca="1" si="60"/>
        <v>73</v>
      </c>
      <c r="AW60" s="2">
        <f t="shared" ca="1" si="60"/>
        <v>51</v>
      </c>
      <c r="AX60" s="2">
        <f t="shared" ca="1" si="60"/>
        <v>40</v>
      </c>
      <c r="AY60" s="2">
        <f t="shared" ca="1" si="60"/>
        <v>52</v>
      </c>
      <c r="AZ60" s="2">
        <f t="shared" ca="1" si="60"/>
        <v>28</v>
      </c>
      <c r="BA60" s="2">
        <f t="shared" ca="1" si="60"/>
        <v>30</v>
      </c>
      <c r="BB60" s="2">
        <f t="shared" ca="1" si="60"/>
        <v>49</v>
      </c>
      <c r="BC60" s="2">
        <f t="shared" ca="1" si="60"/>
        <v>33</v>
      </c>
      <c r="BD60" s="2">
        <f t="shared" ca="1" si="60"/>
        <v>78</v>
      </c>
      <c r="BE60" s="2">
        <f t="shared" ca="1" si="60"/>
        <v>40</v>
      </c>
      <c r="BF60" s="2">
        <f t="shared" ca="1" si="60"/>
        <v>64</v>
      </c>
      <c r="BG60" s="2">
        <f t="shared" ca="1" si="60"/>
        <v>52</v>
      </c>
      <c r="BH60" s="2">
        <f t="shared" ca="1" si="60"/>
        <v>40</v>
      </c>
      <c r="BI60" s="2">
        <f t="shared" ca="1" si="60"/>
        <v>46</v>
      </c>
      <c r="BJ60" s="2">
        <f t="shared" ca="1" si="60"/>
        <v>59</v>
      </c>
      <c r="BK60" s="2">
        <f t="shared" ca="1" si="60"/>
        <v>56</v>
      </c>
      <c r="BL60" s="2">
        <f t="shared" ca="1" si="60"/>
        <v>31</v>
      </c>
      <c r="BM60" s="2">
        <f t="shared" ca="1" si="60"/>
        <v>44</v>
      </c>
      <c r="BN60" s="2">
        <f t="shared" ca="1" si="60"/>
        <v>34</v>
      </c>
      <c r="BO60" s="2">
        <f t="shared" ca="1" si="60"/>
        <v>62</v>
      </c>
      <c r="BP60" s="2">
        <f t="shared" ref="BP60:BZ60" ca="1" si="61">SUM(BP35:BP37)</f>
        <v>40</v>
      </c>
      <c r="BQ60" s="2">
        <f t="shared" ca="1" si="61"/>
        <v>54</v>
      </c>
      <c r="BR60" s="2">
        <f t="shared" ca="1" si="61"/>
        <v>20</v>
      </c>
      <c r="BS60" s="2">
        <f t="shared" ca="1" si="61"/>
        <v>56</v>
      </c>
      <c r="BT60" s="2">
        <f t="shared" ca="1" si="61"/>
        <v>42</v>
      </c>
      <c r="BU60" s="2">
        <f t="shared" ca="1" si="61"/>
        <v>42</v>
      </c>
      <c r="BV60" s="2">
        <f t="shared" ca="1" si="61"/>
        <v>73</v>
      </c>
      <c r="BW60" s="2">
        <f t="shared" ca="1" si="61"/>
        <v>77</v>
      </c>
      <c r="BX60" s="2">
        <f t="shared" ca="1" si="61"/>
        <v>54</v>
      </c>
      <c r="BY60" s="2">
        <f t="shared" ca="1" si="61"/>
        <v>51</v>
      </c>
      <c r="BZ60" s="2">
        <f t="shared" ca="1" si="61"/>
        <v>36</v>
      </c>
    </row>
    <row r="62" spans="2:78" ht="50.25" customHeight="1" x14ac:dyDescent="0.25">
      <c r="B62" s="12">
        <v>2016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row>
    <row r="63" spans="2:78" x14ac:dyDescent="0.25">
      <c r="B63" s="12"/>
    </row>
    <row r="64" spans="2:78" ht="36" customHeight="1" x14ac:dyDescent="0.25">
      <c r="B64" s="12">
        <v>2017</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row>
    <row r="65" spans="2:78" x14ac:dyDescent="0.25">
      <c r="B65" s="12"/>
    </row>
    <row r="66" spans="2:78" ht="57.75" customHeight="1" x14ac:dyDescent="0.25">
      <c r="B66" s="12">
        <v>2018</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row>
  </sheetData>
  <mergeCells count="2">
    <mergeCell ref="A39:B39"/>
    <mergeCell ref="A42:A44"/>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00000000-0003-0000-0900-000020000000}">
          <x14:colorSeries rgb="FF376092"/>
          <x14:colorNegative rgb="FFD00000"/>
          <x14:colorAxis rgb="FF000000"/>
          <x14:colorMarkers rgb="FFD00000"/>
          <x14:colorFirst rgb="FFD00000"/>
          <x14:colorLast rgb="FFD00000"/>
          <x14:colorHigh rgb="FFD00000"/>
          <x14:colorLow rgb="FFD00000"/>
          <x14:sparklines>
            <x14:sparkline>
              <xm:f>'Water (Days)'!C2:C37</xm:f>
              <xm:sqref>C39</xm:sqref>
            </x14:sparkline>
            <x14:sparkline>
              <xm:f>'Water (Days)'!D2:D37</xm:f>
              <xm:sqref>D39</xm:sqref>
            </x14:sparkline>
            <x14:sparkline>
              <xm:f>'Water (Days)'!E2:E37</xm:f>
              <xm:sqref>E39</xm:sqref>
            </x14:sparkline>
            <x14:sparkline>
              <xm:f>'Water (Days)'!F2:F37</xm:f>
              <xm:sqref>F39</xm:sqref>
            </x14:sparkline>
            <x14:sparkline>
              <xm:f>'Water (Days)'!G2:G37</xm:f>
              <xm:sqref>G39</xm:sqref>
            </x14:sparkline>
            <x14:sparkline>
              <xm:f>'Water (Days)'!H2:H37</xm:f>
              <xm:sqref>H39</xm:sqref>
            </x14:sparkline>
            <x14:sparkline>
              <xm:f>'Water (Days)'!I2:I37</xm:f>
              <xm:sqref>I39</xm:sqref>
            </x14:sparkline>
            <x14:sparkline>
              <xm:f>'Water (Days)'!J2:J37</xm:f>
              <xm:sqref>J39</xm:sqref>
            </x14:sparkline>
            <x14:sparkline>
              <xm:f>'Water (Days)'!K2:K37</xm:f>
              <xm:sqref>K39</xm:sqref>
            </x14:sparkline>
            <x14:sparkline>
              <xm:f>'Water (Days)'!L2:L37</xm:f>
              <xm:sqref>L39</xm:sqref>
            </x14:sparkline>
            <x14:sparkline>
              <xm:f>'Water (Days)'!M2:M37</xm:f>
              <xm:sqref>M39</xm:sqref>
            </x14:sparkline>
            <x14:sparkline>
              <xm:f>'Water (Days)'!N2:N37</xm:f>
              <xm:sqref>N39</xm:sqref>
            </x14:sparkline>
            <x14:sparkline>
              <xm:f>'Water (Days)'!O2:O37</xm:f>
              <xm:sqref>O39</xm:sqref>
            </x14:sparkline>
            <x14:sparkline>
              <xm:f>'Water (Days)'!P2:P37</xm:f>
              <xm:sqref>P39</xm:sqref>
            </x14:sparkline>
            <x14:sparkline>
              <xm:f>'Water (Days)'!Q2:Q37</xm:f>
              <xm:sqref>Q39</xm:sqref>
            </x14:sparkline>
            <x14:sparkline>
              <xm:f>'Water (Days)'!R2:R37</xm:f>
              <xm:sqref>R39</xm:sqref>
            </x14:sparkline>
            <x14:sparkline>
              <xm:f>'Water (Days)'!S2:S37</xm:f>
              <xm:sqref>S39</xm:sqref>
            </x14:sparkline>
            <x14:sparkline>
              <xm:f>'Water (Days)'!T2:T37</xm:f>
              <xm:sqref>T39</xm:sqref>
            </x14:sparkline>
            <x14:sparkline>
              <xm:f>'Water (Days)'!U2:U37</xm:f>
              <xm:sqref>U39</xm:sqref>
            </x14:sparkline>
            <x14:sparkline>
              <xm:f>'Water (Days)'!V2:V37</xm:f>
              <xm:sqref>V39</xm:sqref>
            </x14:sparkline>
            <x14:sparkline>
              <xm:f>'Water (Days)'!W2:W37</xm:f>
              <xm:sqref>W39</xm:sqref>
            </x14:sparkline>
            <x14:sparkline>
              <xm:f>'Water (Days)'!X2:X37</xm:f>
              <xm:sqref>X39</xm:sqref>
            </x14:sparkline>
            <x14:sparkline>
              <xm:f>'Water (Days)'!Y2:Y37</xm:f>
              <xm:sqref>Y39</xm:sqref>
            </x14:sparkline>
            <x14:sparkline>
              <xm:f>'Water (Days)'!Z2:Z37</xm:f>
              <xm:sqref>Z39</xm:sqref>
            </x14:sparkline>
            <x14:sparkline>
              <xm:f>'Water (Days)'!AA2:AA37</xm:f>
              <xm:sqref>AA39</xm:sqref>
            </x14:sparkline>
            <x14:sparkline>
              <xm:f>'Water (Days)'!AB2:AB37</xm:f>
              <xm:sqref>AB39</xm:sqref>
            </x14:sparkline>
            <x14:sparkline>
              <xm:f>'Water (Days)'!AC2:AC37</xm:f>
              <xm:sqref>AC39</xm:sqref>
            </x14:sparkline>
            <x14:sparkline>
              <xm:f>'Water (Days)'!AD2:AD37</xm:f>
              <xm:sqref>AD39</xm:sqref>
            </x14:sparkline>
            <x14:sparkline>
              <xm:f>'Water (Days)'!AE2:AE37</xm:f>
              <xm:sqref>AE39</xm:sqref>
            </x14:sparkline>
            <x14:sparkline>
              <xm:f>'Water (Days)'!AF2:AF37</xm:f>
              <xm:sqref>AF39</xm:sqref>
            </x14:sparkline>
            <x14:sparkline>
              <xm:f>'Water (Days)'!AG2:AG37</xm:f>
              <xm:sqref>AG39</xm:sqref>
            </x14:sparkline>
            <x14:sparkline>
              <xm:f>'Water (Days)'!AH2:AH37</xm:f>
              <xm:sqref>AH39</xm:sqref>
            </x14:sparkline>
            <x14:sparkline>
              <xm:f>'Water (Days)'!AI2:AI37</xm:f>
              <xm:sqref>AI39</xm:sqref>
            </x14:sparkline>
            <x14:sparkline>
              <xm:f>'Water (Days)'!AJ2:AJ37</xm:f>
              <xm:sqref>AJ39</xm:sqref>
            </x14:sparkline>
            <x14:sparkline>
              <xm:f>'Water (Days)'!AK2:AK37</xm:f>
              <xm:sqref>AK39</xm:sqref>
            </x14:sparkline>
            <x14:sparkline>
              <xm:f>'Water (Days)'!AL2:AL37</xm:f>
              <xm:sqref>AL39</xm:sqref>
            </x14:sparkline>
            <x14:sparkline>
              <xm:f>'Water (Days)'!AM2:AM37</xm:f>
              <xm:sqref>AM39</xm:sqref>
            </x14:sparkline>
            <x14:sparkline>
              <xm:f>'Water (Days)'!AN2:AN37</xm:f>
              <xm:sqref>AN39</xm:sqref>
            </x14:sparkline>
            <x14:sparkline>
              <xm:f>'Water (Days)'!AO2:AO37</xm:f>
              <xm:sqref>AO39</xm:sqref>
            </x14:sparkline>
            <x14:sparkline>
              <xm:f>'Water (Days)'!AP2:AP37</xm:f>
              <xm:sqref>AP39</xm:sqref>
            </x14:sparkline>
            <x14:sparkline>
              <xm:f>'Water (Days)'!AQ2:AQ37</xm:f>
              <xm:sqref>AQ39</xm:sqref>
            </x14:sparkline>
            <x14:sparkline>
              <xm:f>'Water (Days)'!AR2:AR37</xm:f>
              <xm:sqref>AR39</xm:sqref>
            </x14:sparkline>
            <x14:sparkline>
              <xm:f>'Water (Days)'!AS2:AS37</xm:f>
              <xm:sqref>AS39</xm:sqref>
            </x14:sparkline>
            <x14:sparkline>
              <xm:f>'Water (Days)'!AT2:AT37</xm:f>
              <xm:sqref>AT39</xm:sqref>
            </x14:sparkline>
            <x14:sparkline>
              <xm:f>'Water (Days)'!AU2:AU37</xm:f>
              <xm:sqref>AU39</xm:sqref>
            </x14:sparkline>
            <x14:sparkline>
              <xm:f>'Water (Days)'!AV2:AV37</xm:f>
              <xm:sqref>AV39</xm:sqref>
            </x14:sparkline>
            <x14:sparkline>
              <xm:f>'Water (Days)'!AW2:AW37</xm:f>
              <xm:sqref>AW39</xm:sqref>
            </x14:sparkline>
            <x14:sparkline>
              <xm:f>'Water (Days)'!AX2:AX37</xm:f>
              <xm:sqref>AX39</xm:sqref>
            </x14:sparkline>
            <x14:sparkline>
              <xm:f>'Water (Days)'!AY2:AY37</xm:f>
              <xm:sqref>AY39</xm:sqref>
            </x14:sparkline>
            <x14:sparkline>
              <xm:f>'Water (Days)'!AZ2:AZ37</xm:f>
              <xm:sqref>AZ39</xm:sqref>
            </x14:sparkline>
            <x14:sparkline>
              <xm:f>'Water (Days)'!BA2:BA37</xm:f>
              <xm:sqref>BA39</xm:sqref>
            </x14:sparkline>
            <x14:sparkline>
              <xm:f>'Water (Days)'!BB2:BB37</xm:f>
              <xm:sqref>BB39</xm:sqref>
            </x14:sparkline>
            <x14:sparkline>
              <xm:f>'Water (Days)'!BC2:BC37</xm:f>
              <xm:sqref>BC39</xm:sqref>
            </x14:sparkline>
            <x14:sparkline>
              <xm:f>'Water (Days)'!BD2:BD37</xm:f>
              <xm:sqref>BD39</xm:sqref>
            </x14:sparkline>
            <x14:sparkline>
              <xm:f>'Water (Days)'!BE2:BE37</xm:f>
              <xm:sqref>BE39</xm:sqref>
            </x14:sparkline>
            <x14:sparkline>
              <xm:f>'Water (Days)'!BF2:BF37</xm:f>
              <xm:sqref>BF39</xm:sqref>
            </x14:sparkline>
            <x14:sparkline>
              <xm:f>'Water (Days)'!BG2:BG37</xm:f>
              <xm:sqref>BG39</xm:sqref>
            </x14:sparkline>
            <x14:sparkline>
              <xm:f>'Water (Days)'!BH2:BH37</xm:f>
              <xm:sqref>BH39</xm:sqref>
            </x14:sparkline>
            <x14:sparkline>
              <xm:f>'Water (Days)'!BI2:BI37</xm:f>
              <xm:sqref>BI39</xm:sqref>
            </x14:sparkline>
            <x14:sparkline>
              <xm:f>'Water (Days)'!BJ2:BJ37</xm:f>
              <xm:sqref>BJ39</xm:sqref>
            </x14:sparkline>
            <x14:sparkline>
              <xm:f>'Water (Days)'!BK2:BK37</xm:f>
              <xm:sqref>BK39</xm:sqref>
            </x14:sparkline>
            <x14:sparkline>
              <xm:f>'Water (Days)'!BL2:BL37</xm:f>
              <xm:sqref>BL39</xm:sqref>
            </x14:sparkline>
            <x14:sparkline>
              <xm:f>'Water (Days)'!BM2:BM37</xm:f>
              <xm:sqref>BM39</xm:sqref>
            </x14:sparkline>
            <x14:sparkline>
              <xm:f>'Water (Days)'!BN2:BN37</xm:f>
              <xm:sqref>BN39</xm:sqref>
            </x14:sparkline>
            <x14:sparkline>
              <xm:f>'Water (Days)'!BO2:BO37</xm:f>
              <xm:sqref>BO39</xm:sqref>
            </x14:sparkline>
            <x14:sparkline>
              <xm:f>'Water (Days)'!BP2:BP37</xm:f>
              <xm:sqref>BP39</xm:sqref>
            </x14:sparkline>
            <x14:sparkline>
              <xm:f>'Water (Days)'!BQ2:BQ37</xm:f>
              <xm:sqref>BQ39</xm:sqref>
            </x14:sparkline>
            <x14:sparkline>
              <xm:f>'Water (Days)'!BR2:BR37</xm:f>
              <xm:sqref>BR39</xm:sqref>
            </x14:sparkline>
            <x14:sparkline>
              <xm:f>'Water (Days)'!BS2:BS37</xm:f>
              <xm:sqref>BS39</xm:sqref>
            </x14:sparkline>
            <x14:sparkline>
              <xm:f>'Water (Days)'!BT2:BT37</xm:f>
              <xm:sqref>BT39</xm:sqref>
            </x14:sparkline>
            <x14:sparkline>
              <xm:f>'Water (Days)'!BU2:BU37</xm:f>
              <xm:sqref>BU39</xm:sqref>
            </x14:sparkline>
            <x14:sparkline>
              <xm:f>'Water (Days)'!BV2:BV37</xm:f>
              <xm:sqref>BV39</xm:sqref>
            </x14:sparkline>
            <x14:sparkline>
              <xm:f>'Water (Days)'!BW2:BW37</xm:f>
              <xm:sqref>BW39</xm:sqref>
            </x14:sparkline>
            <x14:sparkline>
              <xm:f>'Water (Days)'!BX2:BX37</xm:f>
              <xm:sqref>BX39</xm:sqref>
            </x14:sparkline>
            <x14:sparkline>
              <xm:f>'Water (Days)'!BY2:BY37</xm:f>
              <xm:sqref>BY39</xm:sqref>
            </x14:sparkline>
            <x14:sparkline>
              <xm:f>'Water (Days)'!BZ2:BZ37</xm:f>
              <xm:sqref>BZ39</xm:sqref>
            </x14:sparkline>
          </x14:sparklines>
        </x14:sparklineGroup>
        <x14:sparklineGroup type="column" displayEmptyCellsAs="gap" xr2:uid="{00000000-0003-0000-0900-000021000000}">
          <x14:colorSeries rgb="FF376092"/>
          <x14:colorNegative rgb="FFD00000"/>
          <x14:colorAxis rgb="FF000000"/>
          <x14:colorMarkers rgb="FFD00000"/>
          <x14:colorFirst rgb="FFD00000"/>
          <x14:colorLast rgb="FFD00000"/>
          <x14:colorHigh rgb="FFD00000"/>
          <x14:colorLow rgb="FFD00000"/>
          <x14:sparklines>
            <x14:sparkline>
              <xm:f>'Water (Days)'!C47:C50</xm:f>
              <xm:sqref>C62</xm:sqref>
            </x14:sparkline>
            <x14:sparkline>
              <xm:f>'Water (Days)'!D47:D50</xm:f>
              <xm:sqref>D62</xm:sqref>
            </x14:sparkline>
            <x14:sparkline>
              <xm:f>'Water (Days)'!E47:E50</xm:f>
              <xm:sqref>E62</xm:sqref>
            </x14:sparkline>
            <x14:sparkline>
              <xm:f>'Water (Days)'!F47:F50</xm:f>
              <xm:sqref>F62</xm:sqref>
            </x14:sparkline>
            <x14:sparkline>
              <xm:f>'Water (Days)'!G47:G50</xm:f>
              <xm:sqref>G62</xm:sqref>
            </x14:sparkline>
            <x14:sparkline>
              <xm:f>'Water (Days)'!H47:H50</xm:f>
              <xm:sqref>H62</xm:sqref>
            </x14:sparkline>
            <x14:sparkline>
              <xm:f>'Water (Days)'!I47:I50</xm:f>
              <xm:sqref>I62</xm:sqref>
            </x14:sparkline>
            <x14:sparkline>
              <xm:f>'Water (Days)'!J47:J50</xm:f>
              <xm:sqref>J62</xm:sqref>
            </x14:sparkline>
            <x14:sparkline>
              <xm:f>'Water (Days)'!K47:K50</xm:f>
              <xm:sqref>K62</xm:sqref>
            </x14:sparkline>
            <x14:sparkline>
              <xm:f>'Water (Days)'!L47:L50</xm:f>
              <xm:sqref>L62</xm:sqref>
            </x14:sparkline>
            <x14:sparkline>
              <xm:f>'Water (Days)'!M47:M50</xm:f>
              <xm:sqref>M62</xm:sqref>
            </x14:sparkline>
            <x14:sparkline>
              <xm:f>'Water (Days)'!N47:N50</xm:f>
              <xm:sqref>N62</xm:sqref>
            </x14:sparkline>
            <x14:sparkline>
              <xm:f>'Water (Days)'!O47:O50</xm:f>
              <xm:sqref>O62</xm:sqref>
            </x14:sparkline>
            <x14:sparkline>
              <xm:f>'Water (Days)'!P47:P50</xm:f>
              <xm:sqref>P62</xm:sqref>
            </x14:sparkline>
            <x14:sparkline>
              <xm:f>'Water (Days)'!Q47:Q50</xm:f>
              <xm:sqref>Q62</xm:sqref>
            </x14:sparkline>
            <x14:sparkline>
              <xm:f>'Water (Days)'!R47:R50</xm:f>
              <xm:sqref>R62</xm:sqref>
            </x14:sparkline>
            <x14:sparkline>
              <xm:f>'Water (Days)'!S47:S50</xm:f>
              <xm:sqref>S62</xm:sqref>
            </x14:sparkline>
            <x14:sparkline>
              <xm:f>'Water (Days)'!T47:T50</xm:f>
              <xm:sqref>T62</xm:sqref>
            </x14:sparkline>
            <x14:sparkline>
              <xm:f>'Water (Days)'!U47:U50</xm:f>
              <xm:sqref>U62</xm:sqref>
            </x14:sparkline>
            <x14:sparkline>
              <xm:f>'Water (Days)'!V47:V50</xm:f>
              <xm:sqref>V62</xm:sqref>
            </x14:sparkline>
            <x14:sparkline>
              <xm:f>'Water (Days)'!W47:W50</xm:f>
              <xm:sqref>W62</xm:sqref>
            </x14:sparkline>
            <x14:sparkline>
              <xm:f>'Water (Days)'!X47:X50</xm:f>
              <xm:sqref>X62</xm:sqref>
            </x14:sparkline>
            <x14:sparkline>
              <xm:f>'Water (Days)'!Y47:Y50</xm:f>
              <xm:sqref>Y62</xm:sqref>
            </x14:sparkline>
            <x14:sparkline>
              <xm:f>'Water (Days)'!Z47:Z50</xm:f>
              <xm:sqref>Z62</xm:sqref>
            </x14:sparkline>
            <x14:sparkline>
              <xm:f>'Water (Days)'!AA47:AA50</xm:f>
              <xm:sqref>AA62</xm:sqref>
            </x14:sparkline>
            <x14:sparkline>
              <xm:f>'Water (Days)'!AB47:AB50</xm:f>
              <xm:sqref>AB62</xm:sqref>
            </x14:sparkline>
            <x14:sparkline>
              <xm:f>'Water (Days)'!AC47:AC50</xm:f>
              <xm:sqref>AC62</xm:sqref>
            </x14:sparkline>
            <x14:sparkline>
              <xm:f>'Water (Days)'!AD47:AD50</xm:f>
              <xm:sqref>AD62</xm:sqref>
            </x14:sparkline>
            <x14:sparkline>
              <xm:f>'Water (Days)'!AE47:AE50</xm:f>
              <xm:sqref>AE62</xm:sqref>
            </x14:sparkline>
            <x14:sparkline>
              <xm:f>'Water (Days)'!AF47:AF50</xm:f>
              <xm:sqref>AF62</xm:sqref>
            </x14:sparkline>
            <x14:sparkline>
              <xm:f>'Water (Days)'!AG47:AG50</xm:f>
              <xm:sqref>AG62</xm:sqref>
            </x14:sparkline>
            <x14:sparkline>
              <xm:f>'Water (Days)'!AH47:AH50</xm:f>
              <xm:sqref>AH62</xm:sqref>
            </x14:sparkline>
            <x14:sparkline>
              <xm:f>'Water (Days)'!AI47:AI50</xm:f>
              <xm:sqref>AI62</xm:sqref>
            </x14:sparkline>
            <x14:sparkline>
              <xm:f>'Water (Days)'!AJ47:AJ50</xm:f>
              <xm:sqref>AJ62</xm:sqref>
            </x14:sparkline>
            <x14:sparkline>
              <xm:f>'Water (Days)'!AK47:AK50</xm:f>
              <xm:sqref>AK62</xm:sqref>
            </x14:sparkline>
            <x14:sparkline>
              <xm:f>'Water (Days)'!AL47:AL50</xm:f>
              <xm:sqref>AL62</xm:sqref>
            </x14:sparkline>
            <x14:sparkline>
              <xm:f>'Water (Days)'!AM47:AM50</xm:f>
              <xm:sqref>AM62</xm:sqref>
            </x14:sparkline>
            <x14:sparkline>
              <xm:f>'Water (Days)'!AN47:AN50</xm:f>
              <xm:sqref>AN62</xm:sqref>
            </x14:sparkline>
            <x14:sparkline>
              <xm:f>'Water (Days)'!AO47:AO50</xm:f>
              <xm:sqref>AO62</xm:sqref>
            </x14:sparkline>
            <x14:sparkline>
              <xm:f>'Water (Days)'!AP47:AP50</xm:f>
              <xm:sqref>AP62</xm:sqref>
            </x14:sparkline>
            <x14:sparkline>
              <xm:f>'Water (Days)'!AQ47:AQ50</xm:f>
              <xm:sqref>AQ62</xm:sqref>
            </x14:sparkline>
            <x14:sparkline>
              <xm:f>'Water (Days)'!AR47:AR50</xm:f>
              <xm:sqref>AR62</xm:sqref>
            </x14:sparkline>
            <x14:sparkline>
              <xm:f>'Water (Days)'!AS47:AS50</xm:f>
              <xm:sqref>AS62</xm:sqref>
            </x14:sparkline>
            <x14:sparkline>
              <xm:f>'Water (Days)'!AT47:AT50</xm:f>
              <xm:sqref>AT62</xm:sqref>
            </x14:sparkline>
            <x14:sparkline>
              <xm:f>'Water (Days)'!AU47:AU50</xm:f>
              <xm:sqref>AU62</xm:sqref>
            </x14:sparkline>
            <x14:sparkline>
              <xm:f>'Water (Days)'!AV47:AV50</xm:f>
              <xm:sqref>AV62</xm:sqref>
            </x14:sparkline>
            <x14:sparkline>
              <xm:f>'Water (Days)'!AW47:AW50</xm:f>
              <xm:sqref>AW62</xm:sqref>
            </x14:sparkline>
            <x14:sparkline>
              <xm:f>'Water (Days)'!AX47:AX50</xm:f>
              <xm:sqref>AX62</xm:sqref>
            </x14:sparkline>
            <x14:sparkline>
              <xm:f>'Water (Days)'!AY47:AY50</xm:f>
              <xm:sqref>AY62</xm:sqref>
            </x14:sparkline>
            <x14:sparkline>
              <xm:f>'Water (Days)'!AZ47:AZ50</xm:f>
              <xm:sqref>AZ62</xm:sqref>
            </x14:sparkline>
            <x14:sparkline>
              <xm:f>'Water (Days)'!BA47:BA50</xm:f>
              <xm:sqref>BA62</xm:sqref>
            </x14:sparkline>
            <x14:sparkline>
              <xm:f>'Water (Days)'!BB47:BB50</xm:f>
              <xm:sqref>BB62</xm:sqref>
            </x14:sparkline>
            <x14:sparkline>
              <xm:f>'Water (Days)'!BC47:BC50</xm:f>
              <xm:sqref>BC62</xm:sqref>
            </x14:sparkline>
            <x14:sparkline>
              <xm:f>'Water (Days)'!BD47:BD50</xm:f>
              <xm:sqref>BD62</xm:sqref>
            </x14:sparkline>
            <x14:sparkline>
              <xm:f>'Water (Days)'!BE47:BE50</xm:f>
              <xm:sqref>BE62</xm:sqref>
            </x14:sparkline>
            <x14:sparkline>
              <xm:f>'Water (Days)'!BF47:BF50</xm:f>
              <xm:sqref>BF62</xm:sqref>
            </x14:sparkline>
            <x14:sparkline>
              <xm:f>'Water (Days)'!BG47:BG50</xm:f>
              <xm:sqref>BG62</xm:sqref>
            </x14:sparkline>
            <x14:sparkline>
              <xm:f>'Water (Days)'!BH47:BH50</xm:f>
              <xm:sqref>BH62</xm:sqref>
            </x14:sparkline>
            <x14:sparkline>
              <xm:f>'Water (Days)'!BI47:BI50</xm:f>
              <xm:sqref>BI62</xm:sqref>
            </x14:sparkline>
            <x14:sparkline>
              <xm:f>'Water (Days)'!BJ47:BJ50</xm:f>
              <xm:sqref>BJ62</xm:sqref>
            </x14:sparkline>
            <x14:sparkline>
              <xm:f>'Water (Days)'!BK47:BK50</xm:f>
              <xm:sqref>BK62</xm:sqref>
            </x14:sparkline>
            <x14:sparkline>
              <xm:f>'Water (Days)'!BL47:BL50</xm:f>
              <xm:sqref>BL62</xm:sqref>
            </x14:sparkline>
            <x14:sparkline>
              <xm:f>'Water (Days)'!BM47:BM50</xm:f>
              <xm:sqref>BM62</xm:sqref>
            </x14:sparkline>
            <x14:sparkline>
              <xm:f>'Water (Days)'!BN47:BN50</xm:f>
              <xm:sqref>BN62</xm:sqref>
            </x14:sparkline>
            <x14:sparkline>
              <xm:f>'Water (Days)'!BO47:BO50</xm:f>
              <xm:sqref>BO62</xm:sqref>
            </x14:sparkline>
            <x14:sparkline>
              <xm:f>'Water (Days)'!BP47:BP50</xm:f>
              <xm:sqref>BP62</xm:sqref>
            </x14:sparkline>
            <x14:sparkline>
              <xm:f>'Water (Days)'!BQ47:BQ50</xm:f>
              <xm:sqref>BQ62</xm:sqref>
            </x14:sparkline>
            <x14:sparkline>
              <xm:f>'Water (Days)'!BR47:BR50</xm:f>
              <xm:sqref>BR62</xm:sqref>
            </x14:sparkline>
            <x14:sparkline>
              <xm:f>'Water (Days)'!BS47:BS50</xm:f>
              <xm:sqref>BS62</xm:sqref>
            </x14:sparkline>
            <x14:sparkline>
              <xm:f>'Water (Days)'!BT47:BT50</xm:f>
              <xm:sqref>BT62</xm:sqref>
            </x14:sparkline>
            <x14:sparkline>
              <xm:f>'Water (Days)'!BU47:BU50</xm:f>
              <xm:sqref>BU62</xm:sqref>
            </x14:sparkline>
            <x14:sparkline>
              <xm:f>'Water (Days)'!BV47:BV50</xm:f>
              <xm:sqref>BV62</xm:sqref>
            </x14:sparkline>
            <x14:sparkline>
              <xm:f>'Water (Days)'!BW47:BW50</xm:f>
              <xm:sqref>BW62</xm:sqref>
            </x14:sparkline>
            <x14:sparkline>
              <xm:f>'Water (Days)'!BX47:BX50</xm:f>
              <xm:sqref>BX62</xm:sqref>
            </x14:sparkline>
            <x14:sparkline>
              <xm:f>'Water (Days)'!BY47:BY50</xm:f>
              <xm:sqref>BY62</xm:sqref>
            </x14:sparkline>
            <x14:sparkline>
              <xm:f>'Water (Days)'!BZ47:BZ50</xm:f>
              <xm:sqref>BZ62</xm:sqref>
            </x14:sparkline>
          </x14:sparklines>
        </x14:sparklineGroup>
        <x14:sparklineGroup type="column" displayEmptyCellsAs="gap" xr2:uid="{00000000-0003-0000-0900-000022000000}">
          <x14:colorSeries rgb="FF376092"/>
          <x14:colorNegative rgb="FFD00000"/>
          <x14:colorAxis rgb="FF000000"/>
          <x14:colorMarkers rgb="FFD00000"/>
          <x14:colorFirst rgb="FFD00000"/>
          <x14:colorLast rgb="FFD00000"/>
          <x14:colorHigh rgb="FFD00000"/>
          <x14:colorLow rgb="FFD00000"/>
          <x14:sparklines>
            <x14:sparkline>
              <xm:f>'Water (Days)'!C52:C55</xm:f>
              <xm:sqref>C64</xm:sqref>
            </x14:sparkline>
            <x14:sparkline>
              <xm:f>'Water (Days)'!D52:D55</xm:f>
              <xm:sqref>D64</xm:sqref>
            </x14:sparkline>
            <x14:sparkline>
              <xm:f>'Water (Days)'!E52:E55</xm:f>
              <xm:sqref>E64</xm:sqref>
            </x14:sparkline>
            <x14:sparkline>
              <xm:f>'Water (Days)'!F52:F55</xm:f>
              <xm:sqref>F64</xm:sqref>
            </x14:sparkline>
            <x14:sparkline>
              <xm:f>'Water (Days)'!G52:G55</xm:f>
              <xm:sqref>G64</xm:sqref>
            </x14:sparkline>
            <x14:sparkline>
              <xm:f>'Water (Days)'!H52:H55</xm:f>
              <xm:sqref>H64</xm:sqref>
            </x14:sparkline>
            <x14:sparkline>
              <xm:f>'Water (Days)'!I52:I55</xm:f>
              <xm:sqref>I64</xm:sqref>
            </x14:sparkline>
            <x14:sparkline>
              <xm:f>'Water (Days)'!J52:J55</xm:f>
              <xm:sqref>J64</xm:sqref>
            </x14:sparkline>
            <x14:sparkline>
              <xm:f>'Water (Days)'!K52:K55</xm:f>
              <xm:sqref>K64</xm:sqref>
            </x14:sparkline>
            <x14:sparkline>
              <xm:f>'Water (Days)'!L52:L55</xm:f>
              <xm:sqref>L64</xm:sqref>
            </x14:sparkline>
            <x14:sparkline>
              <xm:f>'Water (Days)'!M52:M55</xm:f>
              <xm:sqref>M64</xm:sqref>
            </x14:sparkline>
            <x14:sparkline>
              <xm:f>'Water (Days)'!N52:N55</xm:f>
              <xm:sqref>N64</xm:sqref>
            </x14:sparkline>
            <x14:sparkline>
              <xm:f>'Water (Days)'!O52:O55</xm:f>
              <xm:sqref>O64</xm:sqref>
            </x14:sparkline>
            <x14:sparkline>
              <xm:f>'Water (Days)'!P52:P55</xm:f>
              <xm:sqref>P64</xm:sqref>
            </x14:sparkline>
            <x14:sparkline>
              <xm:f>'Water (Days)'!Q52:Q55</xm:f>
              <xm:sqref>Q64</xm:sqref>
            </x14:sparkline>
            <x14:sparkline>
              <xm:f>'Water (Days)'!R52:R55</xm:f>
              <xm:sqref>R64</xm:sqref>
            </x14:sparkline>
            <x14:sparkline>
              <xm:f>'Water (Days)'!S52:S55</xm:f>
              <xm:sqref>S64</xm:sqref>
            </x14:sparkline>
            <x14:sparkline>
              <xm:f>'Water (Days)'!T52:T55</xm:f>
              <xm:sqref>T64</xm:sqref>
            </x14:sparkline>
            <x14:sparkline>
              <xm:f>'Water (Days)'!U52:U55</xm:f>
              <xm:sqref>U64</xm:sqref>
            </x14:sparkline>
            <x14:sparkline>
              <xm:f>'Water (Days)'!V52:V55</xm:f>
              <xm:sqref>V64</xm:sqref>
            </x14:sparkline>
            <x14:sparkline>
              <xm:f>'Water (Days)'!W52:W55</xm:f>
              <xm:sqref>W64</xm:sqref>
            </x14:sparkline>
            <x14:sparkline>
              <xm:f>'Water (Days)'!X52:X55</xm:f>
              <xm:sqref>X64</xm:sqref>
            </x14:sparkline>
            <x14:sparkline>
              <xm:f>'Water (Days)'!Y52:Y55</xm:f>
              <xm:sqref>Y64</xm:sqref>
            </x14:sparkline>
            <x14:sparkline>
              <xm:f>'Water (Days)'!Z52:Z55</xm:f>
              <xm:sqref>Z64</xm:sqref>
            </x14:sparkline>
            <x14:sparkline>
              <xm:f>'Water (Days)'!AA52:AA55</xm:f>
              <xm:sqref>AA64</xm:sqref>
            </x14:sparkline>
            <x14:sparkline>
              <xm:f>'Water (Days)'!AB52:AB55</xm:f>
              <xm:sqref>AB64</xm:sqref>
            </x14:sparkline>
            <x14:sparkline>
              <xm:f>'Water (Days)'!AC52:AC55</xm:f>
              <xm:sqref>AC64</xm:sqref>
            </x14:sparkline>
            <x14:sparkline>
              <xm:f>'Water (Days)'!AD52:AD55</xm:f>
              <xm:sqref>AD64</xm:sqref>
            </x14:sparkline>
            <x14:sparkline>
              <xm:f>'Water (Days)'!AE52:AE55</xm:f>
              <xm:sqref>AE64</xm:sqref>
            </x14:sparkline>
            <x14:sparkline>
              <xm:f>'Water (Days)'!AF52:AF55</xm:f>
              <xm:sqref>AF64</xm:sqref>
            </x14:sparkline>
            <x14:sparkline>
              <xm:f>'Water (Days)'!AG52:AG55</xm:f>
              <xm:sqref>AG64</xm:sqref>
            </x14:sparkline>
            <x14:sparkline>
              <xm:f>'Water (Days)'!AH52:AH55</xm:f>
              <xm:sqref>AH64</xm:sqref>
            </x14:sparkline>
            <x14:sparkline>
              <xm:f>'Water (Days)'!AI52:AI55</xm:f>
              <xm:sqref>AI64</xm:sqref>
            </x14:sparkline>
            <x14:sparkline>
              <xm:f>'Water (Days)'!AJ52:AJ55</xm:f>
              <xm:sqref>AJ64</xm:sqref>
            </x14:sparkline>
            <x14:sparkline>
              <xm:f>'Water (Days)'!AK52:AK55</xm:f>
              <xm:sqref>AK64</xm:sqref>
            </x14:sparkline>
            <x14:sparkline>
              <xm:f>'Water (Days)'!AL52:AL55</xm:f>
              <xm:sqref>AL64</xm:sqref>
            </x14:sparkline>
            <x14:sparkline>
              <xm:f>'Water (Days)'!AM52:AM55</xm:f>
              <xm:sqref>AM64</xm:sqref>
            </x14:sparkline>
            <x14:sparkline>
              <xm:f>'Water (Days)'!AN52:AN55</xm:f>
              <xm:sqref>AN64</xm:sqref>
            </x14:sparkline>
            <x14:sparkline>
              <xm:f>'Water (Days)'!AO52:AO55</xm:f>
              <xm:sqref>AO64</xm:sqref>
            </x14:sparkline>
            <x14:sparkline>
              <xm:f>'Water (Days)'!AP52:AP55</xm:f>
              <xm:sqref>AP64</xm:sqref>
            </x14:sparkline>
            <x14:sparkline>
              <xm:f>'Water (Days)'!AQ52:AQ55</xm:f>
              <xm:sqref>AQ64</xm:sqref>
            </x14:sparkline>
            <x14:sparkline>
              <xm:f>'Water (Days)'!AR52:AR55</xm:f>
              <xm:sqref>AR64</xm:sqref>
            </x14:sparkline>
            <x14:sparkline>
              <xm:f>'Water (Days)'!AS52:AS55</xm:f>
              <xm:sqref>AS64</xm:sqref>
            </x14:sparkline>
            <x14:sparkline>
              <xm:f>'Water (Days)'!AT52:AT55</xm:f>
              <xm:sqref>AT64</xm:sqref>
            </x14:sparkline>
            <x14:sparkline>
              <xm:f>'Water (Days)'!AU52:AU55</xm:f>
              <xm:sqref>AU64</xm:sqref>
            </x14:sparkline>
            <x14:sparkline>
              <xm:f>'Water (Days)'!AV52:AV55</xm:f>
              <xm:sqref>AV64</xm:sqref>
            </x14:sparkline>
            <x14:sparkline>
              <xm:f>'Water (Days)'!AW52:AW55</xm:f>
              <xm:sqref>AW64</xm:sqref>
            </x14:sparkline>
            <x14:sparkline>
              <xm:f>'Water (Days)'!AX52:AX55</xm:f>
              <xm:sqref>AX64</xm:sqref>
            </x14:sparkline>
            <x14:sparkline>
              <xm:f>'Water (Days)'!AY52:AY55</xm:f>
              <xm:sqref>AY64</xm:sqref>
            </x14:sparkline>
            <x14:sparkline>
              <xm:f>'Water (Days)'!AZ52:AZ55</xm:f>
              <xm:sqref>AZ64</xm:sqref>
            </x14:sparkline>
            <x14:sparkline>
              <xm:f>'Water (Days)'!BA52:BA55</xm:f>
              <xm:sqref>BA64</xm:sqref>
            </x14:sparkline>
            <x14:sparkline>
              <xm:f>'Water (Days)'!BB52:BB55</xm:f>
              <xm:sqref>BB64</xm:sqref>
            </x14:sparkline>
            <x14:sparkline>
              <xm:f>'Water (Days)'!BC52:BC55</xm:f>
              <xm:sqref>BC64</xm:sqref>
            </x14:sparkline>
            <x14:sparkline>
              <xm:f>'Water (Days)'!BD52:BD55</xm:f>
              <xm:sqref>BD64</xm:sqref>
            </x14:sparkline>
            <x14:sparkline>
              <xm:f>'Water (Days)'!BE52:BE55</xm:f>
              <xm:sqref>BE64</xm:sqref>
            </x14:sparkline>
            <x14:sparkline>
              <xm:f>'Water (Days)'!BF52:BF55</xm:f>
              <xm:sqref>BF64</xm:sqref>
            </x14:sparkline>
            <x14:sparkline>
              <xm:f>'Water (Days)'!BG52:BG55</xm:f>
              <xm:sqref>BG64</xm:sqref>
            </x14:sparkline>
            <x14:sparkline>
              <xm:f>'Water (Days)'!BH52:BH55</xm:f>
              <xm:sqref>BH64</xm:sqref>
            </x14:sparkline>
            <x14:sparkline>
              <xm:f>'Water (Days)'!BI52:BI55</xm:f>
              <xm:sqref>BI64</xm:sqref>
            </x14:sparkline>
            <x14:sparkline>
              <xm:f>'Water (Days)'!BJ52:BJ55</xm:f>
              <xm:sqref>BJ64</xm:sqref>
            </x14:sparkline>
            <x14:sparkline>
              <xm:f>'Water (Days)'!BK52:BK55</xm:f>
              <xm:sqref>BK64</xm:sqref>
            </x14:sparkline>
            <x14:sparkline>
              <xm:f>'Water (Days)'!BL52:BL55</xm:f>
              <xm:sqref>BL64</xm:sqref>
            </x14:sparkline>
            <x14:sparkline>
              <xm:f>'Water (Days)'!BM52:BM55</xm:f>
              <xm:sqref>BM64</xm:sqref>
            </x14:sparkline>
            <x14:sparkline>
              <xm:f>'Water (Days)'!BN52:BN55</xm:f>
              <xm:sqref>BN64</xm:sqref>
            </x14:sparkline>
            <x14:sparkline>
              <xm:f>'Water (Days)'!BO52:BO55</xm:f>
              <xm:sqref>BO64</xm:sqref>
            </x14:sparkline>
            <x14:sparkline>
              <xm:f>'Water (Days)'!BP52:BP55</xm:f>
              <xm:sqref>BP64</xm:sqref>
            </x14:sparkline>
            <x14:sparkline>
              <xm:f>'Water (Days)'!BQ52:BQ55</xm:f>
              <xm:sqref>BQ64</xm:sqref>
            </x14:sparkline>
            <x14:sparkline>
              <xm:f>'Water (Days)'!BR52:BR55</xm:f>
              <xm:sqref>BR64</xm:sqref>
            </x14:sparkline>
            <x14:sparkline>
              <xm:f>'Water (Days)'!BS52:BS55</xm:f>
              <xm:sqref>BS64</xm:sqref>
            </x14:sparkline>
            <x14:sparkline>
              <xm:f>'Water (Days)'!BT52:BT55</xm:f>
              <xm:sqref>BT64</xm:sqref>
            </x14:sparkline>
            <x14:sparkline>
              <xm:f>'Water (Days)'!BU52:BU55</xm:f>
              <xm:sqref>BU64</xm:sqref>
            </x14:sparkline>
            <x14:sparkline>
              <xm:f>'Water (Days)'!BV52:BV55</xm:f>
              <xm:sqref>BV64</xm:sqref>
            </x14:sparkline>
            <x14:sparkline>
              <xm:f>'Water (Days)'!BW52:BW55</xm:f>
              <xm:sqref>BW64</xm:sqref>
            </x14:sparkline>
            <x14:sparkline>
              <xm:f>'Water (Days)'!BX52:BX55</xm:f>
              <xm:sqref>BX64</xm:sqref>
            </x14:sparkline>
            <x14:sparkline>
              <xm:f>'Water (Days)'!BY52:BY55</xm:f>
              <xm:sqref>BY64</xm:sqref>
            </x14:sparkline>
            <x14:sparkline>
              <xm:f>'Water (Days)'!BZ52:BZ55</xm:f>
              <xm:sqref>BZ64</xm:sqref>
            </x14:sparkline>
          </x14:sparklines>
        </x14:sparklineGroup>
        <x14:sparklineGroup type="column" displayEmptyCellsAs="gap" xr2:uid="{00000000-0003-0000-0900-000023000000}">
          <x14:colorSeries rgb="FF376092"/>
          <x14:colorNegative rgb="FFD00000"/>
          <x14:colorAxis rgb="FF000000"/>
          <x14:colorMarkers rgb="FFD00000"/>
          <x14:colorFirst rgb="FFD00000"/>
          <x14:colorLast rgb="FFD00000"/>
          <x14:colorHigh rgb="FFD00000"/>
          <x14:colorLow rgb="FFD00000"/>
          <x14:sparklines>
            <x14:sparkline>
              <xm:f>'Water (Days)'!C57:C60</xm:f>
              <xm:sqref>C66</xm:sqref>
            </x14:sparkline>
            <x14:sparkline>
              <xm:f>'Water (Days)'!D57:D60</xm:f>
              <xm:sqref>D66</xm:sqref>
            </x14:sparkline>
            <x14:sparkline>
              <xm:f>'Water (Days)'!E57:E60</xm:f>
              <xm:sqref>E66</xm:sqref>
            </x14:sparkline>
            <x14:sparkline>
              <xm:f>'Water (Days)'!F57:F60</xm:f>
              <xm:sqref>F66</xm:sqref>
            </x14:sparkline>
            <x14:sparkline>
              <xm:f>'Water (Days)'!G57:G60</xm:f>
              <xm:sqref>G66</xm:sqref>
            </x14:sparkline>
            <x14:sparkline>
              <xm:f>'Water (Days)'!H57:H60</xm:f>
              <xm:sqref>H66</xm:sqref>
            </x14:sparkline>
            <x14:sparkline>
              <xm:f>'Water (Days)'!I57:I60</xm:f>
              <xm:sqref>I66</xm:sqref>
            </x14:sparkline>
            <x14:sparkline>
              <xm:f>'Water (Days)'!J57:J60</xm:f>
              <xm:sqref>J66</xm:sqref>
            </x14:sparkline>
            <x14:sparkline>
              <xm:f>'Water (Days)'!K57:K60</xm:f>
              <xm:sqref>K66</xm:sqref>
            </x14:sparkline>
            <x14:sparkline>
              <xm:f>'Water (Days)'!L57:L60</xm:f>
              <xm:sqref>L66</xm:sqref>
            </x14:sparkline>
            <x14:sparkline>
              <xm:f>'Water (Days)'!M57:M60</xm:f>
              <xm:sqref>M66</xm:sqref>
            </x14:sparkline>
            <x14:sparkline>
              <xm:f>'Water (Days)'!N57:N60</xm:f>
              <xm:sqref>N66</xm:sqref>
            </x14:sparkline>
            <x14:sparkline>
              <xm:f>'Water (Days)'!O57:O60</xm:f>
              <xm:sqref>O66</xm:sqref>
            </x14:sparkline>
            <x14:sparkline>
              <xm:f>'Water (Days)'!P57:P60</xm:f>
              <xm:sqref>P66</xm:sqref>
            </x14:sparkline>
            <x14:sparkline>
              <xm:f>'Water (Days)'!Q57:Q60</xm:f>
              <xm:sqref>Q66</xm:sqref>
            </x14:sparkline>
            <x14:sparkline>
              <xm:f>'Water (Days)'!R57:R60</xm:f>
              <xm:sqref>R66</xm:sqref>
            </x14:sparkline>
            <x14:sparkline>
              <xm:f>'Water (Days)'!S57:S60</xm:f>
              <xm:sqref>S66</xm:sqref>
            </x14:sparkline>
            <x14:sparkline>
              <xm:f>'Water (Days)'!T57:T60</xm:f>
              <xm:sqref>T66</xm:sqref>
            </x14:sparkline>
            <x14:sparkline>
              <xm:f>'Water (Days)'!U57:U60</xm:f>
              <xm:sqref>U66</xm:sqref>
            </x14:sparkline>
            <x14:sparkline>
              <xm:f>'Water (Days)'!V57:V60</xm:f>
              <xm:sqref>V66</xm:sqref>
            </x14:sparkline>
            <x14:sparkline>
              <xm:f>'Water (Days)'!W57:W60</xm:f>
              <xm:sqref>W66</xm:sqref>
            </x14:sparkline>
            <x14:sparkline>
              <xm:f>'Water (Days)'!X57:X60</xm:f>
              <xm:sqref>X66</xm:sqref>
            </x14:sparkline>
            <x14:sparkline>
              <xm:f>'Water (Days)'!Y57:Y60</xm:f>
              <xm:sqref>Y66</xm:sqref>
            </x14:sparkline>
            <x14:sparkline>
              <xm:f>'Water (Days)'!Z57:Z60</xm:f>
              <xm:sqref>Z66</xm:sqref>
            </x14:sparkline>
            <x14:sparkline>
              <xm:f>'Water (Days)'!AA57:AA60</xm:f>
              <xm:sqref>AA66</xm:sqref>
            </x14:sparkline>
            <x14:sparkline>
              <xm:f>'Water (Days)'!AB57:AB60</xm:f>
              <xm:sqref>AB66</xm:sqref>
            </x14:sparkline>
            <x14:sparkline>
              <xm:f>'Water (Days)'!AC57:AC60</xm:f>
              <xm:sqref>AC66</xm:sqref>
            </x14:sparkline>
            <x14:sparkline>
              <xm:f>'Water (Days)'!AD57:AD60</xm:f>
              <xm:sqref>AD66</xm:sqref>
            </x14:sparkline>
            <x14:sparkline>
              <xm:f>'Water (Days)'!AE57:AE60</xm:f>
              <xm:sqref>AE66</xm:sqref>
            </x14:sparkline>
            <x14:sparkline>
              <xm:f>'Water (Days)'!AF57:AF60</xm:f>
              <xm:sqref>AF66</xm:sqref>
            </x14:sparkline>
            <x14:sparkline>
              <xm:f>'Water (Days)'!AG57:AG60</xm:f>
              <xm:sqref>AG66</xm:sqref>
            </x14:sparkline>
            <x14:sparkline>
              <xm:f>'Water (Days)'!AH57:AH60</xm:f>
              <xm:sqref>AH66</xm:sqref>
            </x14:sparkline>
            <x14:sparkline>
              <xm:f>'Water (Days)'!AI57:AI60</xm:f>
              <xm:sqref>AI66</xm:sqref>
            </x14:sparkline>
            <x14:sparkline>
              <xm:f>'Water (Days)'!AJ57:AJ60</xm:f>
              <xm:sqref>AJ66</xm:sqref>
            </x14:sparkline>
            <x14:sparkline>
              <xm:f>'Water (Days)'!AK57:AK60</xm:f>
              <xm:sqref>AK66</xm:sqref>
            </x14:sparkline>
            <x14:sparkline>
              <xm:f>'Water (Days)'!AL57:AL60</xm:f>
              <xm:sqref>AL66</xm:sqref>
            </x14:sparkline>
            <x14:sparkline>
              <xm:f>'Water (Days)'!AM57:AM60</xm:f>
              <xm:sqref>AM66</xm:sqref>
            </x14:sparkline>
            <x14:sparkline>
              <xm:f>'Water (Days)'!AN57:AN60</xm:f>
              <xm:sqref>AN66</xm:sqref>
            </x14:sparkline>
            <x14:sparkline>
              <xm:f>'Water (Days)'!AO57:AO60</xm:f>
              <xm:sqref>AO66</xm:sqref>
            </x14:sparkline>
            <x14:sparkline>
              <xm:f>'Water (Days)'!AP57:AP60</xm:f>
              <xm:sqref>AP66</xm:sqref>
            </x14:sparkline>
            <x14:sparkline>
              <xm:f>'Water (Days)'!AQ57:AQ60</xm:f>
              <xm:sqref>AQ66</xm:sqref>
            </x14:sparkline>
            <x14:sparkline>
              <xm:f>'Water (Days)'!AR57:AR60</xm:f>
              <xm:sqref>AR66</xm:sqref>
            </x14:sparkline>
            <x14:sparkline>
              <xm:f>'Water (Days)'!AS57:AS60</xm:f>
              <xm:sqref>AS66</xm:sqref>
            </x14:sparkline>
            <x14:sparkline>
              <xm:f>'Water (Days)'!AT57:AT60</xm:f>
              <xm:sqref>AT66</xm:sqref>
            </x14:sparkline>
            <x14:sparkline>
              <xm:f>'Water (Days)'!AU57:AU60</xm:f>
              <xm:sqref>AU66</xm:sqref>
            </x14:sparkline>
            <x14:sparkline>
              <xm:f>'Water (Days)'!AV57:AV60</xm:f>
              <xm:sqref>AV66</xm:sqref>
            </x14:sparkline>
            <x14:sparkline>
              <xm:f>'Water (Days)'!AW57:AW60</xm:f>
              <xm:sqref>AW66</xm:sqref>
            </x14:sparkline>
            <x14:sparkline>
              <xm:f>'Water (Days)'!AX57:AX60</xm:f>
              <xm:sqref>AX66</xm:sqref>
            </x14:sparkline>
            <x14:sparkline>
              <xm:f>'Water (Days)'!AY57:AY60</xm:f>
              <xm:sqref>AY66</xm:sqref>
            </x14:sparkline>
            <x14:sparkline>
              <xm:f>'Water (Days)'!AZ57:AZ60</xm:f>
              <xm:sqref>AZ66</xm:sqref>
            </x14:sparkline>
            <x14:sparkline>
              <xm:f>'Water (Days)'!BA57:BA60</xm:f>
              <xm:sqref>BA66</xm:sqref>
            </x14:sparkline>
            <x14:sparkline>
              <xm:f>'Water (Days)'!BB57:BB60</xm:f>
              <xm:sqref>BB66</xm:sqref>
            </x14:sparkline>
            <x14:sparkline>
              <xm:f>'Water (Days)'!BC57:BC60</xm:f>
              <xm:sqref>BC66</xm:sqref>
            </x14:sparkline>
            <x14:sparkline>
              <xm:f>'Water (Days)'!BD57:BD60</xm:f>
              <xm:sqref>BD66</xm:sqref>
            </x14:sparkline>
            <x14:sparkline>
              <xm:f>'Water (Days)'!BE57:BE60</xm:f>
              <xm:sqref>BE66</xm:sqref>
            </x14:sparkline>
            <x14:sparkline>
              <xm:f>'Water (Days)'!BF57:BF60</xm:f>
              <xm:sqref>BF66</xm:sqref>
            </x14:sparkline>
            <x14:sparkline>
              <xm:f>'Water (Days)'!BG57:BG60</xm:f>
              <xm:sqref>BG66</xm:sqref>
            </x14:sparkline>
            <x14:sparkline>
              <xm:f>'Water (Days)'!BH57:BH60</xm:f>
              <xm:sqref>BH66</xm:sqref>
            </x14:sparkline>
            <x14:sparkline>
              <xm:f>'Water (Days)'!BI57:BI60</xm:f>
              <xm:sqref>BI66</xm:sqref>
            </x14:sparkline>
            <x14:sparkline>
              <xm:f>'Water (Days)'!BJ57:BJ60</xm:f>
              <xm:sqref>BJ66</xm:sqref>
            </x14:sparkline>
            <x14:sparkline>
              <xm:f>'Water (Days)'!BK57:BK60</xm:f>
              <xm:sqref>BK66</xm:sqref>
            </x14:sparkline>
            <x14:sparkline>
              <xm:f>'Water (Days)'!BL57:BL60</xm:f>
              <xm:sqref>BL66</xm:sqref>
            </x14:sparkline>
            <x14:sparkline>
              <xm:f>'Water (Days)'!BM57:BM60</xm:f>
              <xm:sqref>BM66</xm:sqref>
            </x14:sparkline>
            <x14:sparkline>
              <xm:f>'Water (Days)'!BN57:BN60</xm:f>
              <xm:sqref>BN66</xm:sqref>
            </x14:sparkline>
            <x14:sparkline>
              <xm:f>'Water (Days)'!BO57:BO60</xm:f>
              <xm:sqref>BO66</xm:sqref>
            </x14:sparkline>
            <x14:sparkline>
              <xm:f>'Water (Days)'!BP57:BP60</xm:f>
              <xm:sqref>BP66</xm:sqref>
            </x14:sparkline>
            <x14:sparkline>
              <xm:f>'Water (Days)'!BQ57:BQ60</xm:f>
              <xm:sqref>BQ66</xm:sqref>
            </x14:sparkline>
            <x14:sparkline>
              <xm:f>'Water (Days)'!BR57:BR60</xm:f>
              <xm:sqref>BR66</xm:sqref>
            </x14:sparkline>
            <x14:sparkline>
              <xm:f>'Water (Days)'!BS57:BS60</xm:f>
              <xm:sqref>BS66</xm:sqref>
            </x14:sparkline>
            <x14:sparkline>
              <xm:f>'Water (Days)'!BT57:BT60</xm:f>
              <xm:sqref>BT66</xm:sqref>
            </x14:sparkline>
            <x14:sparkline>
              <xm:f>'Water (Days)'!BU57:BU60</xm:f>
              <xm:sqref>BU66</xm:sqref>
            </x14:sparkline>
            <x14:sparkline>
              <xm:f>'Water (Days)'!BV57:BV60</xm:f>
              <xm:sqref>BV66</xm:sqref>
            </x14:sparkline>
            <x14:sparkline>
              <xm:f>'Water (Days)'!BW57:BW60</xm:f>
              <xm:sqref>BW66</xm:sqref>
            </x14:sparkline>
            <x14:sparkline>
              <xm:f>'Water (Days)'!BX57:BX60</xm:f>
              <xm:sqref>BX66</xm:sqref>
            </x14:sparkline>
            <x14:sparkline>
              <xm:f>'Water (Days)'!BY57:BY60</xm:f>
              <xm:sqref>BY66</xm:sqref>
            </x14:sparkline>
            <x14:sparkline>
              <xm:f>'Water (Days)'!BZ57:BZ60</xm:f>
              <xm:sqref>BZ66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72"/>
  <sheetViews>
    <sheetView topLeftCell="A22" zoomScale="70" zoomScaleNormal="70" workbookViewId="0">
      <selection activeCell="C71" sqref="C71"/>
    </sheetView>
  </sheetViews>
  <sheetFormatPr defaultRowHeight="15" x14ac:dyDescent="0.25"/>
  <cols>
    <col min="3" max="3" width="6.140625" customWidth="1"/>
    <col min="4" max="7" width="8.140625" customWidth="1"/>
    <col min="8" max="8" width="9.85546875" customWidth="1"/>
    <col min="9" max="12" width="8.140625" customWidth="1"/>
    <col min="13" max="13" width="9.28515625" customWidth="1"/>
    <col min="14" max="18" width="8.140625" customWidth="1"/>
    <col min="19" max="19" width="8.42578125" customWidth="1"/>
    <col min="20" max="20" width="8.140625" customWidth="1"/>
    <col min="21" max="21" width="9.85546875" customWidth="1"/>
    <col min="22" max="22" width="8.7109375" customWidth="1"/>
    <col min="23" max="23" width="8.140625" customWidth="1"/>
    <col min="24" max="24" width="9.5703125" customWidth="1"/>
    <col min="25" max="25" width="10.42578125" customWidth="1"/>
    <col min="26" max="28" width="10.7109375" customWidth="1"/>
    <col min="29" max="29" width="9.28515625" customWidth="1"/>
    <col min="30" max="30" width="10.140625" customWidth="1"/>
    <col min="31" max="31" width="8.140625" customWidth="1"/>
    <col min="32" max="32" width="6.85546875" customWidth="1"/>
    <col min="33" max="33" width="9.85546875" customWidth="1"/>
    <col min="34" max="37" width="9.5703125" customWidth="1"/>
    <col min="38" max="38" width="9.85546875" customWidth="1"/>
    <col min="39" max="39" width="6.140625" customWidth="1"/>
    <col min="40" max="40" width="9.85546875" customWidth="1"/>
    <col min="41" max="45" width="6.140625" customWidth="1"/>
    <col min="46" max="46" width="9.5703125" customWidth="1"/>
    <col min="47" max="47" width="6.140625" customWidth="1"/>
    <col min="48" max="48" width="9.5703125" customWidth="1"/>
    <col min="49" max="49" width="9.85546875" customWidth="1"/>
    <col min="50" max="50" width="8.140625" customWidth="1"/>
    <col min="51" max="51" width="9.5703125" customWidth="1"/>
    <col min="52" max="52" width="8.140625" customWidth="1"/>
    <col min="53" max="53" width="9.85546875" customWidth="1"/>
    <col min="54" max="54" width="9.28515625" customWidth="1"/>
    <col min="55" max="56" width="9.5703125" customWidth="1"/>
    <col min="57" max="57" width="7" customWidth="1"/>
    <col min="58" max="58" width="9.28515625" customWidth="1"/>
    <col min="59" max="59" width="9.5703125" customWidth="1"/>
    <col min="60" max="63" width="6.140625" customWidth="1"/>
    <col min="64" max="64" width="8.140625" customWidth="1"/>
    <col min="65" max="66" width="6.140625" customWidth="1"/>
    <col min="67" max="70" width="9.5703125" customWidth="1"/>
    <col min="71" max="71" width="9.85546875" customWidth="1"/>
    <col min="72" max="74" width="6.140625" customWidth="1"/>
    <col min="75" max="75" width="7.85546875" customWidth="1"/>
    <col min="76" max="76" width="9.5703125" customWidth="1"/>
    <col min="77" max="78" width="8.140625" customWidth="1"/>
    <col min="79" max="79" width="3.7109375" customWidth="1"/>
    <col min="80" max="81" width="10.42578125" bestFit="1" customWidth="1"/>
  </cols>
  <sheetData>
    <row r="1" spans="1:81" ht="15.75" thickBot="1" x14ac:dyDescent="0.3">
      <c r="A1" s="6" t="s">
        <v>0</v>
      </c>
      <c r="B1" s="6" t="s">
        <v>14</v>
      </c>
      <c r="C1" s="61" t="s">
        <v>78</v>
      </c>
      <c r="D1" s="61" t="s">
        <v>79</v>
      </c>
      <c r="E1" s="61" t="s">
        <v>80</v>
      </c>
      <c r="F1" s="61" t="s">
        <v>81</v>
      </c>
      <c r="G1" s="61" t="s">
        <v>82</v>
      </c>
      <c r="H1" s="61" t="s">
        <v>83</v>
      </c>
      <c r="I1" s="61" t="s">
        <v>84</v>
      </c>
      <c r="J1" s="61" t="s">
        <v>85</v>
      </c>
      <c r="K1" s="61" t="s">
        <v>86</v>
      </c>
      <c r="L1" s="61" t="s">
        <v>87</v>
      </c>
      <c r="M1" s="61" t="s">
        <v>88</v>
      </c>
      <c r="N1" s="61" t="s">
        <v>89</v>
      </c>
      <c r="O1" s="61" t="s">
        <v>90</v>
      </c>
      <c r="P1" s="61" t="s">
        <v>91</v>
      </c>
      <c r="Q1" s="61" t="s">
        <v>92</v>
      </c>
      <c r="R1" s="61" t="s">
        <v>93</v>
      </c>
      <c r="S1" s="61" t="s">
        <v>94</v>
      </c>
      <c r="T1" s="61" t="s">
        <v>95</v>
      </c>
      <c r="U1" s="61" t="s">
        <v>96</v>
      </c>
      <c r="V1" s="61" t="s">
        <v>97</v>
      </c>
      <c r="W1" s="61" t="s">
        <v>98</v>
      </c>
      <c r="X1" s="61" t="s">
        <v>99</v>
      </c>
      <c r="Y1" s="61" t="s">
        <v>100</v>
      </c>
      <c r="Z1" s="61" t="s">
        <v>101</v>
      </c>
      <c r="AA1" s="61" t="s">
        <v>102</v>
      </c>
      <c r="AB1" s="61" t="s">
        <v>103</v>
      </c>
      <c r="AC1" s="61" t="s">
        <v>104</v>
      </c>
      <c r="AD1" s="61" t="s">
        <v>105</v>
      </c>
      <c r="AE1" s="61" t="s">
        <v>106</v>
      </c>
      <c r="AF1" s="61" t="s">
        <v>107</v>
      </c>
      <c r="AG1" s="61" t="s">
        <v>108</v>
      </c>
      <c r="AH1" s="61" t="s">
        <v>109</v>
      </c>
      <c r="AI1" s="61" t="s">
        <v>110</v>
      </c>
      <c r="AJ1" s="61" t="s">
        <v>111</v>
      </c>
      <c r="AK1" s="61" t="s">
        <v>112</v>
      </c>
      <c r="AL1" s="61" t="s">
        <v>113</v>
      </c>
      <c r="AM1" s="61" t="s">
        <v>114</v>
      </c>
      <c r="AN1" s="61" t="s">
        <v>115</v>
      </c>
      <c r="AO1" s="61" t="s">
        <v>116</v>
      </c>
      <c r="AP1" s="61" t="s">
        <v>117</v>
      </c>
      <c r="AQ1" s="61" t="s">
        <v>118</v>
      </c>
      <c r="AR1" s="61" t="s">
        <v>119</v>
      </c>
      <c r="AS1" s="61" t="s">
        <v>120</v>
      </c>
      <c r="AT1" s="61" t="s">
        <v>121</v>
      </c>
      <c r="AU1" s="61" t="s">
        <v>122</v>
      </c>
      <c r="AV1" s="61" t="s">
        <v>123</v>
      </c>
      <c r="AW1" s="61" t="s">
        <v>124</v>
      </c>
      <c r="AX1" s="61" t="s">
        <v>125</v>
      </c>
      <c r="AY1" s="61" t="s">
        <v>126</v>
      </c>
      <c r="AZ1" s="61" t="s">
        <v>127</v>
      </c>
      <c r="BA1" s="61" t="s">
        <v>128</v>
      </c>
      <c r="BB1" s="61" t="s">
        <v>129</v>
      </c>
      <c r="BC1" s="61" t="s">
        <v>130</v>
      </c>
      <c r="BD1" s="61" t="s">
        <v>131</v>
      </c>
      <c r="BE1" s="61" t="s">
        <v>132</v>
      </c>
      <c r="BF1" s="61" t="s">
        <v>133</v>
      </c>
      <c r="BG1" s="61" t="s">
        <v>134</v>
      </c>
      <c r="BH1" s="61" t="s">
        <v>135</v>
      </c>
      <c r="BI1" s="61" t="s">
        <v>136</v>
      </c>
      <c r="BJ1" s="61" t="s">
        <v>137</v>
      </c>
      <c r="BK1" s="61" t="s">
        <v>138</v>
      </c>
      <c r="BL1" s="61" t="s">
        <v>139</v>
      </c>
      <c r="BM1" s="61" t="s">
        <v>140</v>
      </c>
      <c r="BN1" s="61" t="s">
        <v>141</v>
      </c>
      <c r="BO1" s="61" t="s">
        <v>142</v>
      </c>
      <c r="BP1" s="61" t="s">
        <v>143</v>
      </c>
      <c r="BQ1" s="61" t="s">
        <v>144</v>
      </c>
      <c r="BR1" s="61" t="s">
        <v>145</v>
      </c>
      <c r="BS1" s="61" t="s">
        <v>146</v>
      </c>
      <c r="BT1" s="61" t="s">
        <v>147</v>
      </c>
      <c r="BU1" s="61" t="s">
        <v>148</v>
      </c>
      <c r="BV1" s="61" t="s">
        <v>149</v>
      </c>
      <c r="BW1" s="61" t="s">
        <v>150</v>
      </c>
      <c r="BX1" s="61" t="s">
        <v>151</v>
      </c>
      <c r="BY1" s="61" t="s">
        <v>152</v>
      </c>
      <c r="BZ1" s="61" t="s">
        <v>153</v>
      </c>
      <c r="CA1" s="61" t="s">
        <v>154</v>
      </c>
      <c r="CB1" s="61" t="s">
        <v>155</v>
      </c>
      <c r="CC1" s="61" t="s">
        <v>156</v>
      </c>
    </row>
    <row r="2" spans="1:81" x14ac:dyDescent="0.25">
      <c r="A2">
        <v>2016</v>
      </c>
      <c r="B2" t="s">
        <v>1</v>
      </c>
      <c r="C2" s="1">
        <f t="shared" ref="C2:L11" ca="1" si="0">RAND()*200+RANDBETWEEN(10,150)</f>
        <v>270.55300850311977</v>
      </c>
      <c r="D2" s="1">
        <f t="shared" ca="1" si="0"/>
        <v>255.45507645977798</v>
      </c>
      <c r="E2" s="1">
        <f t="shared" ca="1" si="0"/>
        <v>191.55482292811345</v>
      </c>
      <c r="F2" s="1">
        <f t="shared" ca="1" si="0"/>
        <v>169.91139605394744</v>
      </c>
      <c r="G2" s="1">
        <f t="shared" ca="1" si="0"/>
        <v>314.3170189184047</v>
      </c>
      <c r="H2" s="1">
        <f t="shared" ca="1" si="0"/>
        <v>101.30909905936177</v>
      </c>
      <c r="I2" s="1">
        <f t="shared" ca="1" si="0"/>
        <v>250.01472851923199</v>
      </c>
      <c r="J2" s="1">
        <f t="shared" ca="1" si="0"/>
        <v>221.90574610093611</v>
      </c>
      <c r="K2" s="1">
        <f t="shared" ca="1" si="0"/>
        <v>52.25066507801197</v>
      </c>
      <c r="L2" s="1">
        <f t="shared" ca="1" si="0"/>
        <v>262.16280051964122</v>
      </c>
      <c r="M2" s="1">
        <f t="shared" ref="M2:V11" ca="1" si="1">RAND()*200+RANDBETWEEN(10,150)</f>
        <v>224.55290696050059</v>
      </c>
      <c r="N2" s="1">
        <f t="shared" ca="1" si="1"/>
        <v>332.34662740769852</v>
      </c>
      <c r="O2" s="1">
        <f t="shared" ca="1" si="1"/>
        <v>229.43381246221804</v>
      </c>
      <c r="P2" s="1">
        <f t="shared" ca="1" si="1"/>
        <v>175.65433830200504</v>
      </c>
      <c r="Q2" s="1">
        <f t="shared" ca="1" si="1"/>
        <v>175.08336696243518</v>
      </c>
      <c r="R2" s="1">
        <f t="shared" ca="1" si="1"/>
        <v>238.3831963272311</v>
      </c>
      <c r="S2" s="1">
        <f t="shared" ca="1" si="1"/>
        <v>257.71450650373896</v>
      </c>
      <c r="T2" s="1">
        <f t="shared" ca="1" si="1"/>
        <v>137.96969048963626</v>
      </c>
      <c r="U2" s="1">
        <f t="shared" ca="1" si="1"/>
        <v>317.19128614681705</v>
      </c>
      <c r="V2" s="1">
        <f t="shared" ca="1" si="1"/>
        <v>53.591472122637249</v>
      </c>
      <c r="W2" s="1">
        <f t="shared" ref="W2:AF11" ca="1" si="2">RAND()*200+RANDBETWEEN(10,150)</f>
        <v>78.074818238488888</v>
      </c>
      <c r="X2" s="1">
        <f t="shared" ca="1" si="2"/>
        <v>194.35483750021845</v>
      </c>
      <c r="Y2" s="1">
        <f t="shared" ca="1" si="2"/>
        <v>227.57591582686004</v>
      </c>
      <c r="Z2" s="1">
        <f t="shared" ca="1" si="2"/>
        <v>209.5218571876851</v>
      </c>
      <c r="AA2" s="1">
        <f t="shared" ca="1" si="2"/>
        <v>214.58180697775907</v>
      </c>
      <c r="AB2" s="1">
        <f t="shared" ca="1" si="2"/>
        <v>167.46315192394064</v>
      </c>
      <c r="AC2" s="1">
        <f t="shared" ca="1" si="2"/>
        <v>84.862960323663543</v>
      </c>
      <c r="AD2" s="1">
        <f t="shared" ca="1" si="2"/>
        <v>250.17930413098441</v>
      </c>
      <c r="AE2" s="1">
        <f t="shared" ca="1" si="2"/>
        <v>201.58036657035819</v>
      </c>
      <c r="AF2" s="1">
        <f t="shared" ca="1" si="2"/>
        <v>50.014527258945435</v>
      </c>
      <c r="AG2" s="1">
        <f t="shared" ref="AG2:AP11" ca="1" si="3">RAND()*200+RANDBETWEEN(10,150)</f>
        <v>106.37418930483099</v>
      </c>
      <c r="AH2" s="1">
        <f t="shared" ca="1" si="3"/>
        <v>190.10102480774864</v>
      </c>
      <c r="AI2" s="1">
        <f t="shared" ca="1" si="3"/>
        <v>306.79298800567148</v>
      </c>
      <c r="AJ2" s="1">
        <f t="shared" ca="1" si="3"/>
        <v>157.46858008287217</v>
      </c>
      <c r="AK2" s="1">
        <f t="shared" ca="1" si="3"/>
        <v>242.20424752668504</v>
      </c>
      <c r="AL2" s="1">
        <f t="shared" ca="1" si="3"/>
        <v>89.422265441430199</v>
      </c>
      <c r="AM2" s="1">
        <f t="shared" ca="1" si="3"/>
        <v>144.02447792539579</v>
      </c>
      <c r="AN2" s="1">
        <f t="shared" ca="1" si="3"/>
        <v>140.96052546061452</v>
      </c>
      <c r="AO2" s="1">
        <f t="shared" ca="1" si="3"/>
        <v>322.94254345174329</v>
      </c>
      <c r="AP2" s="1">
        <f t="shared" ca="1" si="3"/>
        <v>154.37394795933</v>
      </c>
      <c r="AQ2" s="1">
        <f t="shared" ref="AQ2:AZ11" ca="1" si="4">RAND()*200+RANDBETWEEN(10,150)</f>
        <v>145.29787526533428</v>
      </c>
      <c r="AR2" s="1">
        <f t="shared" ca="1" si="4"/>
        <v>99.167342500129848</v>
      </c>
      <c r="AS2" s="1">
        <f t="shared" ca="1" si="4"/>
        <v>80.744488870149965</v>
      </c>
      <c r="AT2" s="1">
        <f t="shared" ca="1" si="4"/>
        <v>281.8718214715845</v>
      </c>
      <c r="AU2" s="1">
        <f t="shared" ca="1" si="4"/>
        <v>179.62604630485043</v>
      </c>
      <c r="AV2" s="1">
        <f t="shared" ca="1" si="4"/>
        <v>254.77364183747599</v>
      </c>
      <c r="AW2" s="1">
        <f t="shared" ca="1" si="4"/>
        <v>66.002362443670449</v>
      </c>
      <c r="AX2" s="1">
        <f t="shared" ca="1" si="4"/>
        <v>193.88682442112793</v>
      </c>
      <c r="AY2" s="1">
        <f t="shared" ca="1" si="4"/>
        <v>201.09032062010581</v>
      </c>
      <c r="AZ2" s="1">
        <f t="shared" ca="1" si="4"/>
        <v>77.426640596107205</v>
      </c>
      <c r="BA2" s="1">
        <f t="shared" ref="BA2:BJ11" ca="1" si="5">RAND()*200+RANDBETWEEN(10,150)</f>
        <v>170.89606061590868</v>
      </c>
      <c r="BB2" s="1">
        <f t="shared" ca="1" si="5"/>
        <v>271.71780768125706</v>
      </c>
      <c r="BC2" s="1">
        <f t="shared" ca="1" si="5"/>
        <v>223.65203644574561</v>
      </c>
      <c r="BD2" s="1">
        <f t="shared" ca="1" si="5"/>
        <v>100.6534827707915</v>
      </c>
      <c r="BE2" s="1">
        <f t="shared" ca="1" si="5"/>
        <v>145.62385700310841</v>
      </c>
      <c r="BF2" s="1">
        <f t="shared" ca="1" si="5"/>
        <v>210.63987806127199</v>
      </c>
      <c r="BG2" s="1">
        <f t="shared" ca="1" si="5"/>
        <v>145.36624508463919</v>
      </c>
      <c r="BH2" s="1">
        <f t="shared" ca="1" si="5"/>
        <v>65.236316191127855</v>
      </c>
      <c r="BI2" s="1">
        <f t="shared" ca="1" si="5"/>
        <v>154.89269821335341</v>
      </c>
      <c r="BJ2" s="1">
        <f t="shared" ca="1" si="5"/>
        <v>234.09001118780435</v>
      </c>
      <c r="BK2" s="1">
        <f t="shared" ref="BK2:BT11" ca="1" si="6">RAND()*200+RANDBETWEEN(10,150)</f>
        <v>229.17388476370547</v>
      </c>
      <c r="BL2" s="1">
        <f t="shared" ca="1" si="6"/>
        <v>152.28509075572555</v>
      </c>
      <c r="BM2" s="1">
        <f t="shared" ca="1" si="6"/>
        <v>103.62265236755115</v>
      </c>
      <c r="BN2" s="1">
        <f t="shared" ca="1" si="6"/>
        <v>122.44948754230192</v>
      </c>
      <c r="BO2" s="1">
        <f t="shared" ca="1" si="6"/>
        <v>160.15663966164209</v>
      </c>
      <c r="BP2" s="1">
        <f t="shared" ca="1" si="6"/>
        <v>253.74519194731857</v>
      </c>
      <c r="BQ2" s="1">
        <f t="shared" ca="1" si="6"/>
        <v>284.63254918566344</v>
      </c>
      <c r="BR2" s="1">
        <f t="shared" ca="1" si="6"/>
        <v>145.76498125339134</v>
      </c>
      <c r="BS2" s="1">
        <f t="shared" ca="1" si="6"/>
        <v>184.66104965032599</v>
      </c>
      <c r="BT2" s="1">
        <f t="shared" ca="1" si="6"/>
        <v>127.43193264364859</v>
      </c>
      <c r="BU2" s="1">
        <f t="shared" ref="BU2:CC11" ca="1" si="7">RAND()*200+RANDBETWEEN(10,150)</f>
        <v>32.4807425047902</v>
      </c>
      <c r="BV2" s="1">
        <f t="shared" ca="1" si="7"/>
        <v>238.88277090900067</v>
      </c>
      <c r="BW2" s="1">
        <f t="shared" ca="1" si="7"/>
        <v>89.418111639715107</v>
      </c>
      <c r="BX2" s="1">
        <f t="shared" ca="1" si="7"/>
        <v>320.84987278776811</v>
      </c>
      <c r="BY2" s="1">
        <f t="shared" ca="1" si="7"/>
        <v>267.22889791953571</v>
      </c>
      <c r="BZ2" s="1">
        <f t="shared" ca="1" si="7"/>
        <v>236.80727274413857</v>
      </c>
      <c r="CA2">
        <f t="shared" ca="1" si="7"/>
        <v>151.40862166519247</v>
      </c>
      <c r="CB2" s="10">
        <f t="shared" ca="1" si="7"/>
        <v>231.78064163590457</v>
      </c>
      <c r="CC2" s="10">
        <f t="shared" ca="1" si="7"/>
        <v>222.42433640326456</v>
      </c>
    </row>
    <row r="3" spans="1:81" x14ac:dyDescent="0.25">
      <c r="A3">
        <v>2016</v>
      </c>
      <c r="B3" t="s">
        <v>2</v>
      </c>
      <c r="C3" s="1">
        <f t="shared" ca="1" si="0"/>
        <v>199.2129181926023</v>
      </c>
      <c r="D3" s="1">
        <f t="shared" ca="1" si="0"/>
        <v>159.32745680320986</v>
      </c>
      <c r="E3" s="1">
        <f t="shared" ca="1" si="0"/>
        <v>299.97845918755638</v>
      </c>
      <c r="F3" s="1">
        <f t="shared" ca="1" si="0"/>
        <v>152.80416718969548</v>
      </c>
      <c r="G3" s="1">
        <f t="shared" ca="1" si="0"/>
        <v>216.255559007139</v>
      </c>
      <c r="H3" s="1">
        <f t="shared" ca="1" si="0"/>
        <v>188.7995290520401</v>
      </c>
      <c r="I3" s="1">
        <f t="shared" ca="1" si="0"/>
        <v>242.51122918259256</v>
      </c>
      <c r="J3" s="1">
        <f t="shared" ca="1" si="0"/>
        <v>142.7693634636413</v>
      </c>
      <c r="K3" s="1">
        <f t="shared" ca="1" si="0"/>
        <v>316.01402312980292</v>
      </c>
      <c r="L3" s="1">
        <f t="shared" ca="1" si="0"/>
        <v>197.81127631001632</v>
      </c>
      <c r="M3" s="1">
        <f t="shared" ca="1" si="1"/>
        <v>168.12087917801796</v>
      </c>
      <c r="N3" s="1">
        <f t="shared" ca="1" si="1"/>
        <v>171.05869643943851</v>
      </c>
      <c r="O3" s="1">
        <f t="shared" ca="1" si="1"/>
        <v>89.353644719978377</v>
      </c>
      <c r="P3" s="1">
        <f t="shared" ca="1" si="1"/>
        <v>190.13115812262674</v>
      </c>
      <c r="Q3" s="1">
        <f t="shared" ca="1" si="1"/>
        <v>108.43356076373665</v>
      </c>
      <c r="R3" s="1">
        <f t="shared" ca="1" si="1"/>
        <v>285.71692760952476</v>
      </c>
      <c r="S3" s="1">
        <f t="shared" ca="1" si="1"/>
        <v>231.33875990245301</v>
      </c>
      <c r="T3" s="1">
        <f t="shared" ca="1" si="1"/>
        <v>176.87907265243109</v>
      </c>
      <c r="U3" s="1">
        <f t="shared" ca="1" si="1"/>
        <v>280.0325511238326</v>
      </c>
      <c r="V3" s="1">
        <f t="shared" ca="1" si="1"/>
        <v>282.3341492174323</v>
      </c>
      <c r="W3" s="1">
        <f t="shared" ca="1" si="2"/>
        <v>155.96133784670818</v>
      </c>
      <c r="X3" s="1">
        <f t="shared" ca="1" si="2"/>
        <v>216.59978971037427</v>
      </c>
      <c r="Y3" s="1">
        <f t="shared" ca="1" si="2"/>
        <v>172.80254419222362</v>
      </c>
      <c r="Z3" s="1">
        <f t="shared" ca="1" si="2"/>
        <v>316.11353456811861</v>
      </c>
      <c r="AA3" s="1">
        <f t="shared" ca="1" si="2"/>
        <v>193.35263307291919</v>
      </c>
      <c r="AB3" s="1">
        <f t="shared" ca="1" si="2"/>
        <v>240.28880134424182</v>
      </c>
      <c r="AC3" s="1">
        <f t="shared" ca="1" si="2"/>
        <v>22.638218159822845</v>
      </c>
      <c r="AD3" s="1">
        <f t="shared" ca="1" si="2"/>
        <v>147.8260115646857</v>
      </c>
      <c r="AE3" s="1">
        <f t="shared" ca="1" si="2"/>
        <v>313.16512662142037</v>
      </c>
      <c r="AF3" s="1">
        <f t="shared" ca="1" si="2"/>
        <v>171.57840109452172</v>
      </c>
      <c r="AG3" s="1">
        <f t="shared" ca="1" si="3"/>
        <v>214.30416942787122</v>
      </c>
      <c r="AH3" s="1">
        <f t="shared" ca="1" si="3"/>
        <v>149.13124216114082</v>
      </c>
      <c r="AI3" s="1">
        <f t="shared" ca="1" si="3"/>
        <v>313.62698727212819</v>
      </c>
      <c r="AJ3" s="1">
        <f t="shared" ca="1" si="3"/>
        <v>290.50201578358303</v>
      </c>
      <c r="AK3" s="1">
        <f t="shared" ca="1" si="3"/>
        <v>271.59222286525869</v>
      </c>
      <c r="AL3" s="1">
        <f t="shared" ca="1" si="3"/>
        <v>178.26987939098046</v>
      </c>
      <c r="AM3" s="1">
        <f t="shared" ca="1" si="3"/>
        <v>124.01108629545519</v>
      </c>
      <c r="AN3" s="1">
        <f t="shared" ca="1" si="3"/>
        <v>137.97892675828194</v>
      </c>
      <c r="AO3" s="1">
        <f t="shared" ca="1" si="3"/>
        <v>194.94343644740809</v>
      </c>
      <c r="AP3" s="1">
        <f t="shared" ca="1" si="3"/>
        <v>294.34657522147279</v>
      </c>
      <c r="AQ3" s="1">
        <f t="shared" ca="1" si="4"/>
        <v>148.76669322586486</v>
      </c>
      <c r="AR3" s="1">
        <f t="shared" ca="1" si="4"/>
        <v>91.914717877378976</v>
      </c>
      <c r="AS3" s="1">
        <f t="shared" ca="1" si="4"/>
        <v>63.796878976350939</v>
      </c>
      <c r="AT3" s="1">
        <f t="shared" ca="1" si="4"/>
        <v>89.535507874019785</v>
      </c>
      <c r="AU3" s="1">
        <f t="shared" ca="1" si="4"/>
        <v>163.16849902403274</v>
      </c>
      <c r="AV3" s="1">
        <f t="shared" ca="1" si="4"/>
        <v>222.57469487549542</v>
      </c>
      <c r="AW3" s="1">
        <f t="shared" ca="1" si="4"/>
        <v>127.31701158358001</v>
      </c>
      <c r="AX3" s="1">
        <f t="shared" ca="1" si="4"/>
        <v>172.54112383475521</v>
      </c>
      <c r="AY3" s="1">
        <f t="shared" ca="1" si="4"/>
        <v>242.05676668974715</v>
      </c>
      <c r="AZ3" s="1">
        <f t="shared" ca="1" si="4"/>
        <v>148.83868964461232</v>
      </c>
      <c r="BA3" s="1">
        <f t="shared" ca="1" si="5"/>
        <v>307.50563868394806</v>
      </c>
      <c r="BB3" s="1">
        <f t="shared" ca="1" si="5"/>
        <v>128.99619125841718</v>
      </c>
      <c r="BC3" s="1">
        <f t="shared" ca="1" si="5"/>
        <v>179.69057035030724</v>
      </c>
      <c r="BD3" s="1">
        <f t="shared" ca="1" si="5"/>
        <v>132.49726192378753</v>
      </c>
      <c r="BE3" s="1">
        <f t="shared" ca="1" si="5"/>
        <v>158.21847776674431</v>
      </c>
      <c r="BF3" s="1">
        <f t="shared" ca="1" si="5"/>
        <v>137.4871968103034</v>
      </c>
      <c r="BG3" s="1">
        <f t="shared" ca="1" si="5"/>
        <v>289.03696908199521</v>
      </c>
      <c r="BH3" s="1">
        <f t="shared" ca="1" si="5"/>
        <v>117.88888307783624</v>
      </c>
      <c r="BI3" s="1">
        <f t="shared" ca="1" si="5"/>
        <v>64.963713006807779</v>
      </c>
      <c r="BJ3" s="1">
        <f t="shared" ca="1" si="5"/>
        <v>161.03126253759734</v>
      </c>
      <c r="BK3" s="1">
        <f t="shared" ca="1" si="6"/>
        <v>104.52994783458976</v>
      </c>
      <c r="BL3" s="1">
        <f t="shared" ca="1" si="6"/>
        <v>180.70764816784811</v>
      </c>
      <c r="BM3" s="1">
        <f t="shared" ca="1" si="6"/>
        <v>254.04376583834141</v>
      </c>
      <c r="BN3" s="1">
        <f t="shared" ca="1" si="6"/>
        <v>102.85645276814047</v>
      </c>
      <c r="BO3" s="1">
        <f t="shared" ca="1" si="6"/>
        <v>309.09063137852763</v>
      </c>
      <c r="BP3" s="1">
        <f t="shared" ca="1" si="6"/>
        <v>100.3265247250859</v>
      </c>
      <c r="BQ3" s="1">
        <f t="shared" ca="1" si="6"/>
        <v>168.72888060173563</v>
      </c>
      <c r="BR3" s="1">
        <f t="shared" ca="1" si="6"/>
        <v>258.37332531631762</v>
      </c>
      <c r="BS3" s="1">
        <f t="shared" ca="1" si="6"/>
        <v>289.83619207041158</v>
      </c>
      <c r="BT3" s="1">
        <f t="shared" ca="1" si="6"/>
        <v>167.37518239121067</v>
      </c>
      <c r="BU3" s="1">
        <f t="shared" ca="1" si="7"/>
        <v>70.409558460084611</v>
      </c>
      <c r="BV3" s="1">
        <f t="shared" ca="1" si="7"/>
        <v>210.59974770894576</v>
      </c>
      <c r="BW3" s="1">
        <f t="shared" ca="1" si="7"/>
        <v>97.490031731730099</v>
      </c>
      <c r="BX3" s="1">
        <f t="shared" ca="1" si="7"/>
        <v>261.26036847561204</v>
      </c>
      <c r="BY3" s="1">
        <f t="shared" ca="1" si="7"/>
        <v>148.53698995022577</v>
      </c>
      <c r="BZ3" s="1">
        <f t="shared" ca="1" si="7"/>
        <v>245.33735845879701</v>
      </c>
      <c r="CA3">
        <f t="shared" ca="1" si="7"/>
        <v>212.92090151754897</v>
      </c>
      <c r="CB3" s="10">
        <f t="shared" ca="1" si="7"/>
        <v>154.96615874201558</v>
      </c>
      <c r="CC3" s="10">
        <f t="shared" ca="1" si="7"/>
        <v>238.78515378361331</v>
      </c>
    </row>
    <row r="4" spans="1:81" x14ac:dyDescent="0.25">
      <c r="A4">
        <v>2016</v>
      </c>
      <c r="B4" t="s">
        <v>3</v>
      </c>
      <c r="C4" s="1">
        <f t="shared" ca="1" si="0"/>
        <v>90.294660932174821</v>
      </c>
      <c r="D4" s="1">
        <f t="shared" ca="1" si="0"/>
        <v>154.64305471001066</v>
      </c>
      <c r="E4" s="1">
        <f t="shared" ca="1" si="0"/>
        <v>217.17715537495565</v>
      </c>
      <c r="F4" s="1">
        <f t="shared" ca="1" si="0"/>
        <v>200.37730275532374</v>
      </c>
      <c r="G4" s="1">
        <f t="shared" ca="1" si="0"/>
        <v>164.11278894391293</v>
      </c>
      <c r="H4" s="1">
        <f t="shared" ca="1" si="0"/>
        <v>151.98406881581155</v>
      </c>
      <c r="I4" s="1">
        <f t="shared" ca="1" si="0"/>
        <v>285.58301974811559</v>
      </c>
      <c r="J4" s="1">
        <f t="shared" ca="1" si="0"/>
        <v>224.57850022620227</v>
      </c>
      <c r="K4" s="1">
        <f t="shared" ca="1" si="0"/>
        <v>236.05282222264486</v>
      </c>
      <c r="L4" s="1">
        <f t="shared" ca="1" si="0"/>
        <v>107.3753506101412</v>
      </c>
      <c r="M4" s="1">
        <f t="shared" ca="1" si="1"/>
        <v>106.5206781397124</v>
      </c>
      <c r="N4" s="1">
        <f t="shared" ca="1" si="1"/>
        <v>228.99646896628417</v>
      </c>
      <c r="O4" s="1">
        <f t="shared" ca="1" si="1"/>
        <v>122.94156327271401</v>
      </c>
      <c r="P4" s="1">
        <f t="shared" ca="1" si="1"/>
        <v>137.33630057128659</v>
      </c>
      <c r="Q4" s="1">
        <f t="shared" ca="1" si="1"/>
        <v>244.1755590550936</v>
      </c>
      <c r="R4" s="1">
        <f t="shared" ca="1" si="1"/>
        <v>226.40127685061336</v>
      </c>
      <c r="S4" s="1">
        <f t="shared" ca="1" si="1"/>
        <v>180.73180190091188</v>
      </c>
      <c r="T4" s="1">
        <f t="shared" ca="1" si="1"/>
        <v>154.59809040124298</v>
      </c>
      <c r="U4" s="1">
        <f t="shared" ca="1" si="1"/>
        <v>171.09917738309983</v>
      </c>
      <c r="V4" s="1">
        <f t="shared" ca="1" si="1"/>
        <v>164.42494934369211</v>
      </c>
      <c r="W4" s="1">
        <f t="shared" ca="1" si="2"/>
        <v>126.32558298855747</v>
      </c>
      <c r="X4" s="1">
        <f t="shared" ca="1" si="2"/>
        <v>250.62663950156309</v>
      </c>
      <c r="Y4" s="1">
        <f t="shared" ca="1" si="2"/>
        <v>134.74946123336497</v>
      </c>
      <c r="Z4" s="1">
        <f t="shared" ca="1" si="2"/>
        <v>200.9734277101181</v>
      </c>
      <c r="AA4" s="1">
        <f t="shared" ca="1" si="2"/>
        <v>183.45708059551905</v>
      </c>
      <c r="AB4" s="1">
        <f t="shared" ca="1" si="2"/>
        <v>137.36054543077165</v>
      </c>
      <c r="AC4" s="1">
        <f t="shared" ca="1" si="2"/>
        <v>182.73373045680523</v>
      </c>
      <c r="AD4" s="1">
        <f t="shared" ca="1" si="2"/>
        <v>209.64333202242346</v>
      </c>
      <c r="AE4" s="1">
        <f t="shared" ca="1" si="2"/>
        <v>136.99228928130509</v>
      </c>
      <c r="AF4" s="1">
        <f t="shared" ca="1" si="2"/>
        <v>137.67094805092148</v>
      </c>
      <c r="AG4" s="1">
        <f t="shared" ca="1" si="3"/>
        <v>221.75874616371667</v>
      </c>
      <c r="AH4" s="1">
        <f t="shared" ca="1" si="3"/>
        <v>276.5836699519341</v>
      </c>
      <c r="AI4" s="1">
        <f t="shared" ca="1" si="3"/>
        <v>273.55551774432968</v>
      </c>
      <c r="AJ4" s="1">
        <f t="shared" ca="1" si="3"/>
        <v>72.026275864746026</v>
      </c>
      <c r="AK4" s="1">
        <f t="shared" ca="1" si="3"/>
        <v>224.03864222582348</v>
      </c>
      <c r="AL4" s="1">
        <f t="shared" ca="1" si="3"/>
        <v>178.22151979660822</v>
      </c>
      <c r="AM4" s="1">
        <f t="shared" ca="1" si="3"/>
        <v>165.70607730038509</v>
      </c>
      <c r="AN4" s="1">
        <f t="shared" ca="1" si="3"/>
        <v>75.581545781047737</v>
      </c>
      <c r="AO4" s="1">
        <f t="shared" ca="1" si="3"/>
        <v>311.30581547702354</v>
      </c>
      <c r="AP4" s="1">
        <f t="shared" ca="1" si="3"/>
        <v>125.20614710565053</v>
      </c>
      <c r="AQ4" s="1">
        <f t="shared" ca="1" si="4"/>
        <v>115.75697200048282</v>
      </c>
      <c r="AR4" s="1">
        <f t="shared" ca="1" si="4"/>
        <v>136.80818339306904</v>
      </c>
      <c r="AS4" s="1">
        <f t="shared" ca="1" si="4"/>
        <v>130.4332760789421</v>
      </c>
      <c r="AT4" s="1">
        <f t="shared" ca="1" si="4"/>
        <v>295.18046291462383</v>
      </c>
      <c r="AU4" s="1">
        <f t="shared" ca="1" si="4"/>
        <v>181.59307371860461</v>
      </c>
      <c r="AV4" s="1">
        <f t="shared" ca="1" si="4"/>
        <v>169.22412451586871</v>
      </c>
      <c r="AW4" s="1">
        <f t="shared" ca="1" si="4"/>
        <v>160.24515620205679</v>
      </c>
      <c r="AX4" s="1">
        <f t="shared" ca="1" si="4"/>
        <v>206.27699178461768</v>
      </c>
      <c r="AY4" s="1">
        <f t="shared" ca="1" si="4"/>
        <v>244.00281149803919</v>
      </c>
      <c r="AZ4" s="1">
        <f t="shared" ca="1" si="4"/>
        <v>207.63184143580293</v>
      </c>
      <c r="BA4" s="1">
        <f t="shared" ca="1" si="5"/>
        <v>240.75552716743482</v>
      </c>
      <c r="BB4" s="1">
        <f t="shared" ca="1" si="5"/>
        <v>288.67243253921549</v>
      </c>
      <c r="BC4" s="1">
        <f t="shared" ca="1" si="5"/>
        <v>109.39978688626384</v>
      </c>
      <c r="BD4" s="1">
        <f t="shared" ca="1" si="5"/>
        <v>171.59301257708117</v>
      </c>
      <c r="BE4" s="1">
        <f t="shared" ca="1" si="5"/>
        <v>291.41948293321548</v>
      </c>
      <c r="BF4" s="1">
        <f t="shared" ca="1" si="5"/>
        <v>34.166453490226004</v>
      </c>
      <c r="BG4" s="1">
        <f t="shared" ca="1" si="5"/>
        <v>199.37845682633582</v>
      </c>
      <c r="BH4" s="1">
        <f t="shared" ca="1" si="5"/>
        <v>123.65801378985611</v>
      </c>
      <c r="BI4" s="1">
        <f t="shared" ca="1" si="5"/>
        <v>108.02902822218203</v>
      </c>
      <c r="BJ4" s="1">
        <f t="shared" ca="1" si="5"/>
        <v>61.002811589828497</v>
      </c>
      <c r="BK4" s="1">
        <f t="shared" ca="1" si="6"/>
        <v>56.942446599661231</v>
      </c>
      <c r="BL4" s="1">
        <f t="shared" ca="1" si="6"/>
        <v>229.22807685127759</v>
      </c>
      <c r="BM4" s="1">
        <f t="shared" ca="1" si="6"/>
        <v>192.17811210898554</v>
      </c>
      <c r="BN4" s="1">
        <f t="shared" ca="1" si="6"/>
        <v>229.63717016027567</v>
      </c>
      <c r="BO4" s="1">
        <f t="shared" ca="1" si="6"/>
        <v>209.11049932282467</v>
      </c>
      <c r="BP4" s="1">
        <f t="shared" ca="1" si="6"/>
        <v>164.11981473199896</v>
      </c>
      <c r="BQ4" s="1">
        <f t="shared" ca="1" si="6"/>
        <v>119.69322898730599</v>
      </c>
      <c r="BR4" s="1">
        <f t="shared" ca="1" si="6"/>
        <v>122.8901278395343</v>
      </c>
      <c r="BS4" s="1">
        <f t="shared" ca="1" si="6"/>
        <v>280.85130075621657</v>
      </c>
      <c r="BT4" s="1">
        <f t="shared" ca="1" si="6"/>
        <v>323.71151827019122</v>
      </c>
      <c r="BU4" s="1">
        <f t="shared" ca="1" si="7"/>
        <v>239.85768194602201</v>
      </c>
      <c r="BV4" s="1">
        <f t="shared" ca="1" si="7"/>
        <v>260.56828996764068</v>
      </c>
      <c r="BW4" s="1">
        <f t="shared" ca="1" si="7"/>
        <v>209.23325921441591</v>
      </c>
      <c r="BX4" s="1">
        <f t="shared" ca="1" si="7"/>
        <v>222.09130937877629</v>
      </c>
      <c r="BY4" s="1">
        <f t="shared" ca="1" si="7"/>
        <v>177.80722685785202</v>
      </c>
      <c r="BZ4" s="1">
        <f t="shared" ca="1" si="7"/>
        <v>294.12584644301631</v>
      </c>
      <c r="CA4">
        <f t="shared" ca="1" si="7"/>
        <v>172.88267938531055</v>
      </c>
      <c r="CB4" s="10">
        <f t="shared" ca="1" si="7"/>
        <v>157.44012425394305</v>
      </c>
      <c r="CC4" s="10">
        <f t="shared" ca="1" si="7"/>
        <v>182.01735353511486</v>
      </c>
    </row>
    <row r="5" spans="1:81" x14ac:dyDescent="0.25">
      <c r="A5">
        <v>2016</v>
      </c>
      <c r="B5" t="s">
        <v>4</v>
      </c>
      <c r="C5" s="1">
        <f t="shared" ca="1" si="0"/>
        <v>232.64139990334706</v>
      </c>
      <c r="D5" s="1">
        <f t="shared" ca="1" si="0"/>
        <v>60.237605193375032</v>
      </c>
      <c r="E5" s="1">
        <f t="shared" ca="1" si="0"/>
        <v>127.23913426855235</v>
      </c>
      <c r="F5" s="1">
        <f t="shared" ca="1" si="0"/>
        <v>149.05572447046524</v>
      </c>
      <c r="G5" s="1">
        <f t="shared" ca="1" si="0"/>
        <v>114.18315750380418</v>
      </c>
      <c r="H5" s="1">
        <f t="shared" ca="1" si="0"/>
        <v>233.36046973022476</v>
      </c>
      <c r="I5" s="1">
        <f t="shared" ca="1" si="0"/>
        <v>160.05082877798441</v>
      </c>
      <c r="J5" s="1">
        <f t="shared" ca="1" si="0"/>
        <v>39.160561381223687</v>
      </c>
      <c r="K5" s="1">
        <f t="shared" ca="1" si="0"/>
        <v>63.728310600364111</v>
      </c>
      <c r="L5" s="1">
        <f t="shared" ca="1" si="0"/>
        <v>179.93969620109871</v>
      </c>
      <c r="M5" s="1">
        <f t="shared" ca="1" si="1"/>
        <v>235.12234367530561</v>
      </c>
      <c r="N5" s="1">
        <f t="shared" ca="1" si="1"/>
        <v>126.63868357563685</v>
      </c>
      <c r="O5" s="1">
        <f t="shared" ca="1" si="1"/>
        <v>101.39159532373021</v>
      </c>
      <c r="P5" s="1">
        <f t="shared" ca="1" si="1"/>
        <v>54.41104250385213</v>
      </c>
      <c r="Q5" s="1">
        <f t="shared" ca="1" si="1"/>
        <v>235.73887033673117</v>
      </c>
      <c r="R5" s="1">
        <f t="shared" ca="1" si="1"/>
        <v>245.72736097641314</v>
      </c>
      <c r="S5" s="1">
        <f t="shared" ca="1" si="1"/>
        <v>158.29224639645</v>
      </c>
      <c r="T5" s="1">
        <f t="shared" ca="1" si="1"/>
        <v>126.25723596106198</v>
      </c>
      <c r="U5" s="1">
        <f t="shared" ca="1" si="1"/>
        <v>95.682993754428594</v>
      </c>
      <c r="V5" s="1">
        <f t="shared" ca="1" si="1"/>
        <v>231.58886617896258</v>
      </c>
      <c r="W5" s="1">
        <f t="shared" ca="1" si="2"/>
        <v>252.74613887127859</v>
      </c>
      <c r="X5" s="1">
        <f t="shared" ca="1" si="2"/>
        <v>297.64926495099223</v>
      </c>
      <c r="Y5" s="1">
        <f t="shared" ca="1" si="2"/>
        <v>282.14041202564709</v>
      </c>
      <c r="Z5" s="1">
        <f t="shared" ca="1" si="2"/>
        <v>143.05564305382359</v>
      </c>
      <c r="AA5" s="1">
        <f t="shared" ca="1" si="2"/>
        <v>178.14481301702293</v>
      </c>
      <c r="AB5" s="1">
        <f t="shared" ca="1" si="2"/>
        <v>284.47859757747403</v>
      </c>
      <c r="AC5" s="1">
        <f t="shared" ca="1" si="2"/>
        <v>201.90666960122059</v>
      </c>
      <c r="AD5" s="1">
        <f t="shared" ca="1" si="2"/>
        <v>222.27083020110763</v>
      </c>
      <c r="AE5" s="1">
        <f t="shared" ca="1" si="2"/>
        <v>207.21695115095696</v>
      </c>
      <c r="AF5" s="1">
        <f t="shared" ca="1" si="2"/>
        <v>144.07166646274791</v>
      </c>
      <c r="AG5" s="1">
        <f t="shared" ca="1" si="3"/>
        <v>132.42096457842337</v>
      </c>
      <c r="AH5" s="1">
        <f t="shared" ca="1" si="3"/>
        <v>274.41214624606124</v>
      </c>
      <c r="AI5" s="1">
        <f t="shared" ca="1" si="3"/>
        <v>41.445969265183834</v>
      </c>
      <c r="AJ5" s="1">
        <f t="shared" ca="1" si="3"/>
        <v>247.26238213131813</v>
      </c>
      <c r="AK5" s="1">
        <f t="shared" ca="1" si="3"/>
        <v>139.36641275701081</v>
      </c>
      <c r="AL5" s="1">
        <f t="shared" ca="1" si="3"/>
        <v>256.65550178476531</v>
      </c>
      <c r="AM5" s="1">
        <f t="shared" ca="1" si="3"/>
        <v>215.05520894381482</v>
      </c>
      <c r="AN5" s="1">
        <f t="shared" ca="1" si="3"/>
        <v>213.14810281596928</v>
      </c>
      <c r="AO5" s="1">
        <f t="shared" ca="1" si="3"/>
        <v>258.94969316201752</v>
      </c>
      <c r="AP5" s="1">
        <f t="shared" ca="1" si="3"/>
        <v>277.86365348840701</v>
      </c>
      <c r="AQ5" s="1">
        <f t="shared" ca="1" si="4"/>
        <v>144.42690143703356</v>
      </c>
      <c r="AR5" s="1">
        <f t="shared" ca="1" si="4"/>
        <v>206.75500703050653</v>
      </c>
      <c r="AS5" s="1">
        <f t="shared" ca="1" si="4"/>
        <v>332.52172580001712</v>
      </c>
      <c r="AT5" s="1">
        <f t="shared" ca="1" si="4"/>
        <v>211.46137597760628</v>
      </c>
      <c r="AU5" s="1">
        <f t="shared" ca="1" si="4"/>
        <v>241.69507705467717</v>
      </c>
      <c r="AV5" s="1">
        <f t="shared" ca="1" si="4"/>
        <v>102.90905200908483</v>
      </c>
      <c r="AW5" s="1">
        <f t="shared" ca="1" si="4"/>
        <v>148.85551919950825</v>
      </c>
      <c r="AX5" s="1">
        <f t="shared" ca="1" si="4"/>
        <v>128.82763833434609</v>
      </c>
      <c r="AY5" s="1">
        <f t="shared" ca="1" si="4"/>
        <v>268.74831494146872</v>
      </c>
      <c r="AZ5" s="1">
        <f t="shared" ca="1" si="4"/>
        <v>97.040340471188273</v>
      </c>
      <c r="BA5" s="1">
        <f t="shared" ca="1" si="5"/>
        <v>262.35512455074968</v>
      </c>
      <c r="BB5" s="1">
        <f t="shared" ca="1" si="5"/>
        <v>206.14520432826737</v>
      </c>
      <c r="BC5" s="1">
        <f t="shared" ca="1" si="5"/>
        <v>182.70296784312373</v>
      </c>
      <c r="BD5" s="1">
        <f t="shared" ca="1" si="5"/>
        <v>151.80314000375972</v>
      </c>
      <c r="BE5" s="1">
        <f t="shared" ca="1" si="5"/>
        <v>227.79810577742384</v>
      </c>
      <c r="BF5" s="1">
        <f t="shared" ca="1" si="5"/>
        <v>58.76547352832899</v>
      </c>
      <c r="BG5" s="1">
        <f t="shared" ca="1" si="5"/>
        <v>193.04700815383029</v>
      </c>
      <c r="BH5" s="1">
        <f t="shared" ca="1" si="5"/>
        <v>227.4071242569253</v>
      </c>
      <c r="BI5" s="1">
        <f t="shared" ca="1" si="5"/>
        <v>56.549325431460773</v>
      </c>
      <c r="BJ5" s="1">
        <f t="shared" ca="1" si="5"/>
        <v>186.10471422018475</v>
      </c>
      <c r="BK5" s="1">
        <f t="shared" ca="1" si="6"/>
        <v>224.72878387275057</v>
      </c>
      <c r="BL5" s="1">
        <f t="shared" ca="1" si="6"/>
        <v>57.364289484114153</v>
      </c>
      <c r="BM5" s="1">
        <f t="shared" ca="1" si="6"/>
        <v>51.629771831610505</v>
      </c>
      <c r="BN5" s="1">
        <f t="shared" ca="1" si="6"/>
        <v>114.13868798260785</v>
      </c>
      <c r="BO5" s="1">
        <f t="shared" ca="1" si="6"/>
        <v>143.70546020493896</v>
      </c>
      <c r="BP5" s="1">
        <f t="shared" ca="1" si="6"/>
        <v>279.89066752796248</v>
      </c>
      <c r="BQ5" s="1">
        <f t="shared" ca="1" si="6"/>
        <v>231.3726369074937</v>
      </c>
      <c r="BR5" s="1">
        <f t="shared" ca="1" si="6"/>
        <v>98.462279007325492</v>
      </c>
      <c r="BS5" s="1">
        <f t="shared" ca="1" si="6"/>
        <v>67.928279454385034</v>
      </c>
      <c r="BT5" s="1">
        <f t="shared" ca="1" si="6"/>
        <v>189.37870018934308</v>
      </c>
      <c r="BU5" s="1">
        <f t="shared" ca="1" si="7"/>
        <v>192.90259068475368</v>
      </c>
      <c r="BV5" s="1">
        <f t="shared" ca="1" si="7"/>
        <v>274.28355787506302</v>
      </c>
      <c r="BW5" s="1">
        <f t="shared" ca="1" si="7"/>
        <v>167.7348576276859</v>
      </c>
      <c r="BX5" s="1">
        <f t="shared" ca="1" si="7"/>
        <v>139.33810401488569</v>
      </c>
      <c r="BY5" s="1">
        <f t="shared" ca="1" si="7"/>
        <v>76.961238994736675</v>
      </c>
      <c r="BZ5" s="1">
        <f t="shared" ca="1" si="7"/>
        <v>195.20967417861218</v>
      </c>
      <c r="CA5">
        <f t="shared" ca="1" si="7"/>
        <v>322.41630134398588</v>
      </c>
      <c r="CB5" s="10">
        <f t="shared" ca="1" si="7"/>
        <v>174.19909779049229</v>
      </c>
      <c r="CC5" s="10">
        <f t="shared" ca="1" si="7"/>
        <v>200.65314820058535</v>
      </c>
    </row>
    <row r="6" spans="1:81" x14ac:dyDescent="0.25">
      <c r="A6">
        <v>2016</v>
      </c>
      <c r="B6" t="s">
        <v>5</v>
      </c>
      <c r="C6" s="1">
        <f t="shared" ca="1" si="0"/>
        <v>257.95803651630587</v>
      </c>
      <c r="D6" s="1">
        <f t="shared" ca="1" si="0"/>
        <v>221.92697215017932</v>
      </c>
      <c r="E6" s="1">
        <f t="shared" ca="1" si="0"/>
        <v>80.37043978456731</v>
      </c>
      <c r="F6" s="1">
        <f t="shared" ca="1" si="0"/>
        <v>124.51596464902329</v>
      </c>
      <c r="G6" s="1">
        <f t="shared" ca="1" si="0"/>
        <v>294.22407198896622</v>
      </c>
      <c r="H6" s="1">
        <f t="shared" ca="1" si="0"/>
        <v>123.51385292628891</v>
      </c>
      <c r="I6" s="1">
        <f t="shared" ca="1" si="0"/>
        <v>62.240211615024137</v>
      </c>
      <c r="J6" s="1">
        <f t="shared" ca="1" si="0"/>
        <v>231.77302840175739</v>
      </c>
      <c r="K6" s="1">
        <f t="shared" ca="1" si="0"/>
        <v>163.11604342062327</v>
      </c>
      <c r="L6" s="1">
        <f t="shared" ca="1" si="0"/>
        <v>285.03969877603367</v>
      </c>
      <c r="M6" s="1">
        <f t="shared" ca="1" si="1"/>
        <v>45.685444027029284</v>
      </c>
      <c r="N6" s="1">
        <f t="shared" ca="1" si="1"/>
        <v>211.87339107984624</v>
      </c>
      <c r="O6" s="1">
        <f t="shared" ca="1" si="1"/>
        <v>129.75803292603257</v>
      </c>
      <c r="P6" s="1">
        <f t="shared" ca="1" si="1"/>
        <v>136.53823817629223</v>
      </c>
      <c r="Q6" s="1">
        <f t="shared" ca="1" si="1"/>
        <v>167.10526034917362</v>
      </c>
      <c r="R6" s="1">
        <f t="shared" ca="1" si="1"/>
        <v>288.85851351792866</v>
      </c>
      <c r="S6" s="1">
        <f t="shared" ca="1" si="1"/>
        <v>101.15439327466734</v>
      </c>
      <c r="T6" s="1">
        <f t="shared" ca="1" si="1"/>
        <v>55.499224751275705</v>
      </c>
      <c r="U6" s="1">
        <f t="shared" ca="1" si="1"/>
        <v>170.9620489874587</v>
      </c>
      <c r="V6" s="1">
        <f t="shared" ca="1" si="1"/>
        <v>234.01722885851984</v>
      </c>
      <c r="W6" s="1">
        <f t="shared" ca="1" si="2"/>
        <v>301.73082649099388</v>
      </c>
      <c r="X6" s="1">
        <f t="shared" ca="1" si="2"/>
        <v>154.39658476691179</v>
      </c>
      <c r="Y6" s="1">
        <f t="shared" ca="1" si="2"/>
        <v>206.36796965162057</v>
      </c>
      <c r="Z6" s="1">
        <f t="shared" ca="1" si="2"/>
        <v>169.77391346596519</v>
      </c>
      <c r="AA6" s="1">
        <f t="shared" ca="1" si="2"/>
        <v>158.96019947134553</v>
      </c>
      <c r="AB6" s="1">
        <f t="shared" ca="1" si="2"/>
        <v>261.56212566817408</v>
      </c>
      <c r="AC6" s="1">
        <f t="shared" ca="1" si="2"/>
        <v>122.44993533829401</v>
      </c>
      <c r="AD6" s="1">
        <f t="shared" ca="1" si="2"/>
        <v>173.36429254259838</v>
      </c>
      <c r="AE6" s="1">
        <f t="shared" ca="1" si="2"/>
        <v>128.55833172431664</v>
      </c>
      <c r="AF6" s="1">
        <f t="shared" ca="1" si="2"/>
        <v>255.26171437027023</v>
      </c>
      <c r="AG6" s="1">
        <f t="shared" ca="1" si="3"/>
        <v>313.86843281742438</v>
      </c>
      <c r="AH6" s="1">
        <f t="shared" ca="1" si="3"/>
        <v>152.32269012018037</v>
      </c>
      <c r="AI6" s="1">
        <f t="shared" ca="1" si="3"/>
        <v>105.25957158272328</v>
      </c>
      <c r="AJ6" s="1">
        <f t="shared" ca="1" si="3"/>
        <v>290.75537177633919</v>
      </c>
      <c r="AK6" s="1">
        <f t="shared" ca="1" si="3"/>
        <v>85.967459560450763</v>
      </c>
      <c r="AL6" s="1">
        <f t="shared" ca="1" si="3"/>
        <v>177.62361761042089</v>
      </c>
      <c r="AM6" s="1">
        <f t="shared" ca="1" si="3"/>
        <v>201.29064619638064</v>
      </c>
      <c r="AN6" s="1">
        <f t="shared" ca="1" si="3"/>
        <v>128.82931654479776</v>
      </c>
      <c r="AO6" s="1">
        <f t="shared" ca="1" si="3"/>
        <v>184.60120904881447</v>
      </c>
      <c r="AP6" s="1">
        <f t="shared" ca="1" si="3"/>
        <v>160.42880428948169</v>
      </c>
      <c r="AQ6" s="1">
        <f t="shared" ca="1" si="4"/>
        <v>145.65585859583175</v>
      </c>
      <c r="AR6" s="1">
        <f t="shared" ca="1" si="4"/>
        <v>205.09302485616112</v>
      </c>
      <c r="AS6" s="1">
        <f t="shared" ca="1" si="4"/>
        <v>239.56842049659542</v>
      </c>
      <c r="AT6" s="1">
        <f t="shared" ca="1" si="4"/>
        <v>68.602708514991278</v>
      </c>
      <c r="AU6" s="1">
        <f t="shared" ca="1" si="4"/>
        <v>181.90493767240696</v>
      </c>
      <c r="AV6" s="1">
        <f t="shared" ca="1" si="4"/>
        <v>233.24633317370515</v>
      </c>
      <c r="AW6" s="1">
        <f t="shared" ca="1" si="4"/>
        <v>235.75259000235019</v>
      </c>
      <c r="AX6" s="1">
        <f t="shared" ca="1" si="4"/>
        <v>62.441439442578172</v>
      </c>
      <c r="AY6" s="1">
        <f t="shared" ca="1" si="4"/>
        <v>192.22268969490338</v>
      </c>
      <c r="AZ6" s="1">
        <f t="shared" ca="1" si="4"/>
        <v>121.59699439661475</v>
      </c>
      <c r="BA6" s="1">
        <f t="shared" ca="1" si="5"/>
        <v>104.11500418672394</v>
      </c>
      <c r="BB6" s="1">
        <f t="shared" ca="1" si="5"/>
        <v>250.95595484350568</v>
      </c>
      <c r="BC6" s="1">
        <f t="shared" ca="1" si="5"/>
        <v>104.47091132513665</v>
      </c>
      <c r="BD6" s="1">
        <f t="shared" ca="1" si="5"/>
        <v>112.99700622737181</v>
      </c>
      <c r="BE6" s="1">
        <f t="shared" ca="1" si="5"/>
        <v>153.19371348965097</v>
      </c>
      <c r="BF6" s="1">
        <f t="shared" ca="1" si="5"/>
        <v>175.93593255384587</v>
      </c>
      <c r="BG6" s="1">
        <f t="shared" ca="1" si="5"/>
        <v>192.05270140769699</v>
      </c>
      <c r="BH6" s="1">
        <f t="shared" ca="1" si="5"/>
        <v>286.59246633714179</v>
      </c>
      <c r="BI6" s="1">
        <f t="shared" ca="1" si="5"/>
        <v>181.25266462975222</v>
      </c>
      <c r="BJ6" s="1">
        <f t="shared" ca="1" si="5"/>
        <v>204.06409200096238</v>
      </c>
      <c r="BK6" s="1">
        <f t="shared" ca="1" si="6"/>
        <v>73.644536520915054</v>
      </c>
      <c r="BL6" s="1">
        <f t="shared" ca="1" si="6"/>
        <v>278.77793009502386</v>
      </c>
      <c r="BM6" s="1">
        <f t="shared" ca="1" si="6"/>
        <v>87.061560160039761</v>
      </c>
      <c r="BN6" s="1">
        <f t="shared" ca="1" si="6"/>
        <v>212.47321449908276</v>
      </c>
      <c r="BO6" s="1">
        <f t="shared" ca="1" si="6"/>
        <v>224.36489213381304</v>
      </c>
      <c r="BP6" s="1">
        <f t="shared" ca="1" si="6"/>
        <v>232.93916869987422</v>
      </c>
      <c r="BQ6" s="1">
        <f t="shared" ca="1" si="6"/>
        <v>40.646554653351885</v>
      </c>
      <c r="BR6" s="1">
        <f t="shared" ca="1" si="6"/>
        <v>31.803422744298842</v>
      </c>
      <c r="BS6" s="1">
        <f t="shared" ca="1" si="6"/>
        <v>206.27318564899133</v>
      </c>
      <c r="BT6" s="1">
        <f t="shared" ca="1" si="6"/>
        <v>204.26350453880497</v>
      </c>
      <c r="BU6" s="1">
        <f t="shared" ca="1" si="7"/>
        <v>178.09786820475523</v>
      </c>
      <c r="BV6" s="1">
        <f t="shared" ca="1" si="7"/>
        <v>208.6026424426683</v>
      </c>
      <c r="BW6" s="1">
        <f t="shared" ca="1" si="7"/>
        <v>187.50457006279487</v>
      </c>
      <c r="BX6" s="1">
        <f t="shared" ca="1" si="7"/>
        <v>92.175279951204729</v>
      </c>
      <c r="BY6" s="1">
        <f t="shared" ca="1" si="7"/>
        <v>210.54452333799154</v>
      </c>
      <c r="BZ6" s="1">
        <f t="shared" ca="1" si="7"/>
        <v>228.13136850741404</v>
      </c>
      <c r="CA6">
        <f t="shared" ca="1" si="7"/>
        <v>95.220939090830967</v>
      </c>
      <c r="CB6" s="10">
        <f t="shared" ca="1" si="7"/>
        <v>149.97210077049468</v>
      </c>
      <c r="CC6" s="10">
        <f t="shared" ca="1" si="7"/>
        <v>127.84076736333684</v>
      </c>
    </row>
    <row r="7" spans="1:81" x14ac:dyDescent="0.25">
      <c r="A7">
        <v>2016</v>
      </c>
      <c r="B7" t="s">
        <v>6</v>
      </c>
      <c r="C7" s="1">
        <f t="shared" ca="1" si="0"/>
        <v>322.01280436529697</v>
      </c>
      <c r="D7" s="1">
        <f t="shared" ca="1" si="0"/>
        <v>88.278759047088798</v>
      </c>
      <c r="E7" s="1">
        <f t="shared" ca="1" si="0"/>
        <v>57.08356568723277</v>
      </c>
      <c r="F7" s="1">
        <f t="shared" ca="1" si="0"/>
        <v>195.07682519740536</v>
      </c>
      <c r="G7" s="1">
        <f t="shared" ca="1" si="0"/>
        <v>185.09778137696486</v>
      </c>
      <c r="H7" s="1">
        <f t="shared" ca="1" si="0"/>
        <v>227.64249661248417</v>
      </c>
      <c r="I7" s="1">
        <f t="shared" ca="1" si="0"/>
        <v>76.614148239027458</v>
      </c>
      <c r="J7" s="1">
        <f t="shared" ca="1" si="0"/>
        <v>198.90356398632653</v>
      </c>
      <c r="K7" s="1">
        <f t="shared" ca="1" si="0"/>
        <v>302.46423567158257</v>
      </c>
      <c r="L7" s="1">
        <f t="shared" ca="1" si="0"/>
        <v>246.32105842236618</v>
      </c>
      <c r="M7" s="1">
        <f t="shared" ca="1" si="1"/>
        <v>158.15258493276772</v>
      </c>
      <c r="N7" s="1">
        <f t="shared" ca="1" si="1"/>
        <v>237.73290791757623</v>
      </c>
      <c r="O7" s="1">
        <f t="shared" ca="1" si="1"/>
        <v>261.38613665488208</v>
      </c>
      <c r="P7" s="1">
        <f t="shared" ca="1" si="1"/>
        <v>164.12822595108315</v>
      </c>
      <c r="Q7" s="1">
        <f t="shared" ca="1" si="1"/>
        <v>125.93505324228721</v>
      </c>
      <c r="R7" s="1">
        <f t="shared" ca="1" si="1"/>
        <v>202.63656909126775</v>
      </c>
      <c r="S7" s="1">
        <f t="shared" ca="1" si="1"/>
        <v>157.69118775396461</v>
      </c>
      <c r="T7" s="1">
        <f t="shared" ca="1" si="1"/>
        <v>247.1722896214682</v>
      </c>
      <c r="U7" s="1">
        <f t="shared" ca="1" si="1"/>
        <v>152.43261126369831</v>
      </c>
      <c r="V7" s="1">
        <f t="shared" ca="1" si="1"/>
        <v>163.79968278670231</v>
      </c>
      <c r="W7" s="1">
        <f t="shared" ca="1" si="2"/>
        <v>106.20726339404223</v>
      </c>
      <c r="X7" s="1">
        <f t="shared" ca="1" si="2"/>
        <v>257.26941493051072</v>
      </c>
      <c r="Y7" s="1">
        <f t="shared" ca="1" si="2"/>
        <v>50.344533270463074</v>
      </c>
      <c r="Z7" s="1">
        <f t="shared" ca="1" si="2"/>
        <v>225.74098320272208</v>
      </c>
      <c r="AA7" s="1">
        <f t="shared" ca="1" si="2"/>
        <v>247.00784391612817</v>
      </c>
      <c r="AB7" s="1">
        <f t="shared" ca="1" si="2"/>
        <v>252.56466183699905</v>
      </c>
      <c r="AC7" s="1">
        <f t="shared" ca="1" si="2"/>
        <v>274.72180982895566</v>
      </c>
      <c r="AD7" s="1">
        <f t="shared" ca="1" si="2"/>
        <v>264.01526809616837</v>
      </c>
      <c r="AE7" s="1">
        <f t="shared" ca="1" si="2"/>
        <v>115.54672273478533</v>
      </c>
      <c r="AF7" s="1">
        <f t="shared" ca="1" si="2"/>
        <v>83.375888128217696</v>
      </c>
      <c r="AG7" s="1">
        <f t="shared" ca="1" si="3"/>
        <v>198.44205758238002</v>
      </c>
      <c r="AH7" s="1">
        <f t="shared" ca="1" si="3"/>
        <v>201.39056099364223</v>
      </c>
      <c r="AI7" s="1">
        <f t="shared" ca="1" si="3"/>
        <v>258.17492737542477</v>
      </c>
      <c r="AJ7" s="1">
        <f t="shared" ca="1" si="3"/>
        <v>262.86007497654526</v>
      </c>
      <c r="AK7" s="1">
        <f t="shared" ca="1" si="3"/>
        <v>74.428190311878495</v>
      </c>
      <c r="AL7" s="1">
        <f t="shared" ca="1" si="3"/>
        <v>128.58409919457202</v>
      </c>
      <c r="AM7" s="1">
        <f t="shared" ca="1" si="3"/>
        <v>192.82883618132854</v>
      </c>
      <c r="AN7" s="1">
        <f t="shared" ca="1" si="3"/>
        <v>142.01124730266179</v>
      </c>
      <c r="AO7" s="1">
        <f t="shared" ca="1" si="3"/>
        <v>116.47446448661645</v>
      </c>
      <c r="AP7" s="1">
        <f t="shared" ca="1" si="3"/>
        <v>72.278052163481476</v>
      </c>
      <c r="AQ7" s="1">
        <f t="shared" ca="1" si="4"/>
        <v>159.9617779766532</v>
      </c>
      <c r="AR7" s="1">
        <f t="shared" ca="1" si="4"/>
        <v>154.61410271186571</v>
      </c>
      <c r="AS7" s="1">
        <f t="shared" ca="1" si="4"/>
        <v>215.17551059978135</v>
      </c>
      <c r="AT7" s="1">
        <f t="shared" ca="1" si="4"/>
        <v>300.65851144510623</v>
      </c>
      <c r="AU7" s="1">
        <f t="shared" ca="1" si="4"/>
        <v>166.97640644230188</v>
      </c>
      <c r="AV7" s="1">
        <f t="shared" ca="1" si="4"/>
        <v>163.04472973604112</v>
      </c>
      <c r="AW7" s="1">
        <f t="shared" ca="1" si="4"/>
        <v>163.20285738904448</v>
      </c>
      <c r="AX7" s="1">
        <f t="shared" ca="1" si="4"/>
        <v>239.80730980334849</v>
      </c>
      <c r="AY7" s="1">
        <f t="shared" ca="1" si="4"/>
        <v>305.08446131833398</v>
      </c>
      <c r="AZ7" s="1">
        <f t="shared" ca="1" si="4"/>
        <v>233.65109366829716</v>
      </c>
      <c r="BA7" s="1">
        <f t="shared" ca="1" si="5"/>
        <v>244.76807088762234</v>
      </c>
      <c r="BB7" s="1">
        <f t="shared" ca="1" si="5"/>
        <v>191.08134244236757</v>
      </c>
      <c r="BC7" s="1">
        <f t="shared" ca="1" si="5"/>
        <v>182.71544289322122</v>
      </c>
      <c r="BD7" s="1">
        <f t="shared" ca="1" si="5"/>
        <v>47.83259520340782</v>
      </c>
      <c r="BE7" s="1">
        <f t="shared" ca="1" si="5"/>
        <v>239.00975242448186</v>
      </c>
      <c r="BF7" s="1">
        <f t="shared" ca="1" si="5"/>
        <v>157.31043309018207</v>
      </c>
      <c r="BG7" s="1">
        <f t="shared" ca="1" si="5"/>
        <v>166.39232431115656</v>
      </c>
      <c r="BH7" s="1">
        <f t="shared" ca="1" si="5"/>
        <v>318.86434428474456</v>
      </c>
      <c r="BI7" s="1">
        <f t="shared" ca="1" si="5"/>
        <v>182.53159484928858</v>
      </c>
      <c r="BJ7" s="1">
        <f t="shared" ca="1" si="5"/>
        <v>107.30883560703805</v>
      </c>
      <c r="BK7" s="1">
        <f t="shared" ca="1" si="6"/>
        <v>85.933831565009015</v>
      </c>
      <c r="BL7" s="1">
        <f t="shared" ca="1" si="6"/>
        <v>239.84492049446192</v>
      </c>
      <c r="BM7" s="1">
        <f t="shared" ca="1" si="6"/>
        <v>246.92925410828568</v>
      </c>
      <c r="BN7" s="1">
        <f t="shared" ca="1" si="6"/>
        <v>324.7848157864675</v>
      </c>
      <c r="BO7" s="1">
        <f t="shared" ca="1" si="6"/>
        <v>117.52895597817674</v>
      </c>
      <c r="BP7" s="1">
        <f t="shared" ca="1" si="6"/>
        <v>130.9899796351902</v>
      </c>
      <c r="BQ7" s="1">
        <f t="shared" ca="1" si="6"/>
        <v>265.73792785405669</v>
      </c>
      <c r="BR7" s="1">
        <f t="shared" ca="1" si="6"/>
        <v>104.94436224189133</v>
      </c>
      <c r="BS7" s="1">
        <f t="shared" ca="1" si="6"/>
        <v>267.94143779208673</v>
      </c>
      <c r="BT7" s="1">
        <f t="shared" ca="1" si="6"/>
        <v>127.57312368316167</v>
      </c>
      <c r="BU7" s="1">
        <f t="shared" ca="1" si="7"/>
        <v>205.34627576959952</v>
      </c>
      <c r="BV7" s="1">
        <f t="shared" ca="1" si="7"/>
        <v>262.84124747042426</v>
      </c>
      <c r="BW7" s="1">
        <f t="shared" ca="1" si="7"/>
        <v>174.84186372320073</v>
      </c>
      <c r="BX7" s="1">
        <f t="shared" ca="1" si="7"/>
        <v>140.25428360565786</v>
      </c>
      <c r="BY7" s="1">
        <f t="shared" ca="1" si="7"/>
        <v>321.38033333535992</v>
      </c>
      <c r="BZ7" s="1">
        <f t="shared" ca="1" si="7"/>
        <v>146.61343921188126</v>
      </c>
      <c r="CA7">
        <f t="shared" ca="1" si="7"/>
        <v>279.69504074940153</v>
      </c>
      <c r="CB7" s="10">
        <f t="shared" ca="1" si="7"/>
        <v>172.72312913887257</v>
      </c>
      <c r="CC7" s="10">
        <f t="shared" ca="1" si="7"/>
        <v>335.85595172726971</v>
      </c>
    </row>
    <row r="8" spans="1:81" x14ac:dyDescent="0.25">
      <c r="A8">
        <v>2016</v>
      </c>
      <c r="B8" t="s">
        <v>7</v>
      </c>
      <c r="C8" s="1">
        <f t="shared" ca="1" si="0"/>
        <v>238.85330255240862</v>
      </c>
      <c r="D8" s="1">
        <f t="shared" ca="1" si="0"/>
        <v>147.93636369244661</v>
      </c>
      <c r="E8" s="1">
        <f t="shared" ca="1" si="0"/>
        <v>107.81796399542426</v>
      </c>
      <c r="F8" s="1">
        <f t="shared" ca="1" si="0"/>
        <v>57.012020507743543</v>
      </c>
      <c r="G8" s="1">
        <f t="shared" ca="1" si="0"/>
        <v>124.04983714395691</v>
      </c>
      <c r="H8" s="1">
        <f t="shared" ca="1" si="0"/>
        <v>227.48463920222122</v>
      </c>
      <c r="I8" s="1">
        <f t="shared" ca="1" si="0"/>
        <v>117.6540856881871</v>
      </c>
      <c r="J8" s="1">
        <f t="shared" ca="1" si="0"/>
        <v>256.60581283561049</v>
      </c>
      <c r="K8" s="1">
        <f t="shared" ca="1" si="0"/>
        <v>138.07097459860952</v>
      </c>
      <c r="L8" s="1">
        <f t="shared" ca="1" si="0"/>
        <v>156.8266998919033</v>
      </c>
      <c r="M8" s="1">
        <f t="shared" ca="1" si="1"/>
        <v>196.68936919878215</v>
      </c>
      <c r="N8" s="1">
        <f t="shared" ca="1" si="1"/>
        <v>220.50977369460628</v>
      </c>
      <c r="O8" s="1">
        <f t="shared" ca="1" si="1"/>
        <v>226.18661703453782</v>
      </c>
      <c r="P8" s="1">
        <f t="shared" ca="1" si="1"/>
        <v>145.56757886166412</v>
      </c>
      <c r="Q8" s="1">
        <f t="shared" ca="1" si="1"/>
        <v>121.07589349090125</v>
      </c>
      <c r="R8" s="1">
        <f t="shared" ca="1" si="1"/>
        <v>181.69083254982132</v>
      </c>
      <c r="S8" s="1">
        <f t="shared" ca="1" si="1"/>
        <v>165.54831094415351</v>
      </c>
      <c r="T8" s="1">
        <f t="shared" ca="1" si="1"/>
        <v>127.87373880326007</v>
      </c>
      <c r="U8" s="1">
        <f t="shared" ca="1" si="1"/>
        <v>156.4310713356947</v>
      </c>
      <c r="V8" s="1">
        <f t="shared" ca="1" si="1"/>
        <v>159.31772722292501</v>
      </c>
      <c r="W8" s="1">
        <f t="shared" ca="1" si="2"/>
        <v>139.35087950802489</v>
      </c>
      <c r="X8" s="1">
        <f t="shared" ca="1" si="2"/>
        <v>160.010296319638</v>
      </c>
      <c r="Y8" s="1">
        <f t="shared" ca="1" si="2"/>
        <v>191.85037026798733</v>
      </c>
      <c r="Z8" s="1">
        <f t="shared" ca="1" si="2"/>
        <v>172.44712647700317</v>
      </c>
      <c r="AA8" s="1">
        <f t="shared" ca="1" si="2"/>
        <v>248.81315420440438</v>
      </c>
      <c r="AB8" s="1">
        <f t="shared" ca="1" si="2"/>
        <v>234.97116875434969</v>
      </c>
      <c r="AC8" s="1">
        <f t="shared" ca="1" si="2"/>
        <v>264.18798560035788</v>
      </c>
      <c r="AD8" s="1">
        <f t="shared" ca="1" si="2"/>
        <v>95.691899383312148</v>
      </c>
      <c r="AE8" s="1">
        <f t="shared" ca="1" si="2"/>
        <v>264.52484275032441</v>
      </c>
      <c r="AF8" s="1">
        <f t="shared" ca="1" si="2"/>
        <v>214.45855848034279</v>
      </c>
      <c r="AG8" s="1">
        <f t="shared" ca="1" si="3"/>
        <v>265.08215021320092</v>
      </c>
      <c r="AH8" s="1">
        <f t="shared" ca="1" si="3"/>
        <v>165.11053098721035</v>
      </c>
      <c r="AI8" s="1">
        <f t="shared" ca="1" si="3"/>
        <v>188.42315337224753</v>
      </c>
      <c r="AJ8" s="1">
        <f t="shared" ca="1" si="3"/>
        <v>240.30790459026377</v>
      </c>
      <c r="AK8" s="1">
        <f t="shared" ca="1" si="3"/>
        <v>64.708708058791174</v>
      </c>
      <c r="AL8" s="1">
        <f t="shared" ca="1" si="3"/>
        <v>180.9392644330305</v>
      </c>
      <c r="AM8" s="1">
        <f t="shared" ca="1" si="3"/>
        <v>159.64532276293752</v>
      </c>
      <c r="AN8" s="1">
        <f t="shared" ca="1" si="3"/>
        <v>154.07007945662619</v>
      </c>
      <c r="AO8" s="1">
        <f t="shared" ca="1" si="3"/>
        <v>155.99725557872029</v>
      </c>
      <c r="AP8" s="1">
        <f t="shared" ca="1" si="3"/>
        <v>261.47786544732668</v>
      </c>
      <c r="AQ8" s="1">
        <f t="shared" ca="1" si="4"/>
        <v>74.088113737790991</v>
      </c>
      <c r="AR8" s="1">
        <f t="shared" ca="1" si="4"/>
        <v>258.51165619468128</v>
      </c>
      <c r="AS8" s="1">
        <f t="shared" ca="1" si="4"/>
        <v>119.07658545094321</v>
      </c>
      <c r="AT8" s="1">
        <f t="shared" ca="1" si="4"/>
        <v>135.72419930040684</v>
      </c>
      <c r="AU8" s="1">
        <f t="shared" ca="1" si="4"/>
        <v>110.95167404732645</v>
      </c>
      <c r="AV8" s="1">
        <f t="shared" ca="1" si="4"/>
        <v>187.85872275284405</v>
      </c>
      <c r="AW8" s="1">
        <f t="shared" ca="1" si="4"/>
        <v>151.55496325439043</v>
      </c>
      <c r="AX8" s="1">
        <f t="shared" ca="1" si="4"/>
        <v>132.97828088876949</v>
      </c>
      <c r="AY8" s="1">
        <f t="shared" ca="1" si="4"/>
        <v>269.68306107475871</v>
      </c>
      <c r="AZ8" s="1">
        <f t="shared" ca="1" si="4"/>
        <v>205.2741605974696</v>
      </c>
      <c r="BA8" s="1">
        <f t="shared" ca="1" si="5"/>
        <v>212.20945095609486</v>
      </c>
      <c r="BB8" s="1">
        <f t="shared" ca="1" si="5"/>
        <v>249.50833676646386</v>
      </c>
      <c r="BC8" s="1">
        <f t="shared" ca="1" si="5"/>
        <v>175.01897435398811</v>
      </c>
      <c r="BD8" s="1">
        <f t="shared" ca="1" si="5"/>
        <v>97.787117458325881</v>
      </c>
      <c r="BE8" s="1">
        <f t="shared" ca="1" si="5"/>
        <v>235.52383680449032</v>
      </c>
      <c r="BF8" s="1">
        <f t="shared" ca="1" si="5"/>
        <v>188.40194292187681</v>
      </c>
      <c r="BG8" s="1">
        <f t="shared" ca="1" si="5"/>
        <v>138.61224876410756</v>
      </c>
      <c r="BH8" s="1">
        <f t="shared" ca="1" si="5"/>
        <v>242.17777182861346</v>
      </c>
      <c r="BI8" s="1">
        <f t="shared" ca="1" si="5"/>
        <v>262.32796549913706</v>
      </c>
      <c r="BJ8" s="1">
        <f t="shared" ca="1" si="5"/>
        <v>121.12778981183378</v>
      </c>
      <c r="BK8" s="1">
        <f t="shared" ca="1" si="6"/>
        <v>144.87236888133174</v>
      </c>
      <c r="BL8" s="1">
        <f t="shared" ca="1" si="6"/>
        <v>322.15487074210643</v>
      </c>
      <c r="BM8" s="1">
        <f t="shared" ca="1" si="6"/>
        <v>135.2085004120965</v>
      </c>
      <c r="BN8" s="1">
        <f t="shared" ca="1" si="6"/>
        <v>19.503113886591258</v>
      </c>
      <c r="BO8" s="1">
        <f t="shared" ca="1" si="6"/>
        <v>169.3221685280119</v>
      </c>
      <c r="BP8" s="1">
        <f t="shared" ca="1" si="6"/>
        <v>242.25582944530944</v>
      </c>
      <c r="BQ8" s="1">
        <f t="shared" ca="1" si="6"/>
        <v>329.76140913813725</v>
      </c>
      <c r="BR8" s="1">
        <f t="shared" ca="1" si="6"/>
        <v>95.436603481986978</v>
      </c>
      <c r="BS8" s="1">
        <f t="shared" ca="1" si="6"/>
        <v>323.25747022910696</v>
      </c>
      <c r="BT8" s="1">
        <f t="shared" ca="1" si="6"/>
        <v>74.783120596589697</v>
      </c>
      <c r="BU8" s="1">
        <f t="shared" ca="1" si="7"/>
        <v>212.04398425330814</v>
      </c>
      <c r="BV8" s="1">
        <f t="shared" ca="1" si="7"/>
        <v>207.34299193500237</v>
      </c>
      <c r="BW8" s="1">
        <f t="shared" ca="1" si="7"/>
        <v>195.58773903661967</v>
      </c>
      <c r="BX8" s="1">
        <f t="shared" ca="1" si="7"/>
        <v>99.597824263804981</v>
      </c>
      <c r="BY8" s="1">
        <f t="shared" ca="1" si="7"/>
        <v>117.16681792519813</v>
      </c>
      <c r="BZ8" s="1">
        <f t="shared" ca="1" si="7"/>
        <v>46.710868881122224</v>
      </c>
      <c r="CA8">
        <f t="shared" ca="1" si="7"/>
        <v>76.670406500795053</v>
      </c>
      <c r="CB8" s="10">
        <f t="shared" ca="1" si="7"/>
        <v>301.79307817049255</v>
      </c>
      <c r="CC8" s="10">
        <f t="shared" ca="1" si="7"/>
        <v>126.19725957596269</v>
      </c>
    </row>
    <row r="9" spans="1:81" x14ac:dyDescent="0.25">
      <c r="A9">
        <v>2016</v>
      </c>
      <c r="B9" t="s">
        <v>8</v>
      </c>
      <c r="C9" s="1">
        <f t="shared" ca="1" si="0"/>
        <v>112.19145621216241</v>
      </c>
      <c r="D9" s="1">
        <f t="shared" ca="1" si="0"/>
        <v>180.81884377703437</v>
      </c>
      <c r="E9" s="1">
        <f t="shared" ca="1" si="0"/>
        <v>163.67704212856097</v>
      </c>
      <c r="F9" s="1">
        <f t="shared" ca="1" si="0"/>
        <v>19.016963985325855</v>
      </c>
      <c r="G9" s="1">
        <f t="shared" ca="1" si="0"/>
        <v>203.60729547526017</v>
      </c>
      <c r="H9" s="1">
        <f t="shared" ca="1" si="0"/>
        <v>73.997467815345317</v>
      </c>
      <c r="I9" s="1">
        <f t="shared" ca="1" si="0"/>
        <v>227.83126027856906</v>
      </c>
      <c r="J9" s="1">
        <f t="shared" ca="1" si="0"/>
        <v>249.4451991246188</v>
      </c>
      <c r="K9" s="1">
        <f t="shared" ca="1" si="0"/>
        <v>283.64296266239592</v>
      </c>
      <c r="L9" s="1">
        <f t="shared" ca="1" si="0"/>
        <v>130.93157865476877</v>
      </c>
      <c r="M9" s="1">
        <f t="shared" ca="1" si="1"/>
        <v>261.33809210877314</v>
      </c>
      <c r="N9" s="1">
        <f t="shared" ca="1" si="1"/>
        <v>320.53649467029857</v>
      </c>
      <c r="O9" s="1">
        <f t="shared" ca="1" si="1"/>
        <v>257.29492854470385</v>
      </c>
      <c r="P9" s="1">
        <f t="shared" ca="1" si="1"/>
        <v>85.016287519188211</v>
      </c>
      <c r="Q9" s="1">
        <f t="shared" ca="1" si="1"/>
        <v>184.36730121625686</v>
      </c>
      <c r="R9" s="1">
        <f t="shared" ca="1" si="1"/>
        <v>205.87122144324201</v>
      </c>
      <c r="S9" s="1">
        <f t="shared" ca="1" si="1"/>
        <v>63.723494659085794</v>
      </c>
      <c r="T9" s="1">
        <f t="shared" ca="1" si="1"/>
        <v>52.483943604116703</v>
      </c>
      <c r="U9" s="1">
        <f t="shared" ca="1" si="1"/>
        <v>110.50575235616897</v>
      </c>
      <c r="V9" s="1">
        <f t="shared" ca="1" si="1"/>
        <v>251.05916046038078</v>
      </c>
      <c r="W9" s="1">
        <f t="shared" ca="1" si="2"/>
        <v>179.43786008916129</v>
      </c>
      <c r="X9" s="1">
        <f t="shared" ca="1" si="2"/>
        <v>184.40017146819139</v>
      </c>
      <c r="Y9" s="1">
        <f t="shared" ca="1" si="2"/>
        <v>274.68024537015043</v>
      </c>
      <c r="Z9" s="1">
        <f t="shared" ca="1" si="2"/>
        <v>105.08720378212058</v>
      </c>
      <c r="AA9" s="1">
        <f t="shared" ca="1" si="2"/>
        <v>193.48058893622834</v>
      </c>
      <c r="AB9" s="1">
        <f t="shared" ca="1" si="2"/>
        <v>147.98637998577092</v>
      </c>
      <c r="AC9" s="1">
        <f t="shared" ca="1" si="2"/>
        <v>261.75099281240068</v>
      </c>
      <c r="AD9" s="1">
        <f t="shared" ca="1" si="2"/>
        <v>236.31946931346152</v>
      </c>
      <c r="AE9" s="1">
        <f t="shared" ca="1" si="2"/>
        <v>210.56141289708589</v>
      </c>
      <c r="AF9" s="1">
        <f t="shared" ca="1" si="2"/>
        <v>321.78308825028444</v>
      </c>
      <c r="AG9" s="1">
        <f t="shared" ca="1" si="3"/>
        <v>200.0731560147305</v>
      </c>
      <c r="AH9" s="1">
        <f t="shared" ca="1" si="3"/>
        <v>188.70547405057621</v>
      </c>
      <c r="AI9" s="1">
        <f t="shared" ca="1" si="3"/>
        <v>289.30270556012334</v>
      </c>
      <c r="AJ9" s="1">
        <f t="shared" ca="1" si="3"/>
        <v>274.35614173422562</v>
      </c>
      <c r="AK9" s="1">
        <f t="shared" ca="1" si="3"/>
        <v>262.3338938604652</v>
      </c>
      <c r="AL9" s="1">
        <f t="shared" ca="1" si="3"/>
        <v>199.56682848387035</v>
      </c>
      <c r="AM9" s="1">
        <f t="shared" ca="1" si="3"/>
        <v>110.82824012953034</v>
      </c>
      <c r="AN9" s="1">
        <f t="shared" ca="1" si="3"/>
        <v>162.22299318893454</v>
      </c>
      <c r="AO9" s="1">
        <f t="shared" ca="1" si="3"/>
        <v>131.14637396161999</v>
      </c>
      <c r="AP9" s="1">
        <f t="shared" ca="1" si="3"/>
        <v>283.05441664593263</v>
      </c>
      <c r="AQ9" s="1">
        <f t="shared" ca="1" si="4"/>
        <v>108.04337618213482</v>
      </c>
      <c r="AR9" s="1">
        <f t="shared" ca="1" si="4"/>
        <v>223.07815272355481</v>
      </c>
      <c r="AS9" s="1">
        <f t="shared" ca="1" si="4"/>
        <v>241.3868267053133</v>
      </c>
      <c r="AT9" s="1">
        <f t="shared" ca="1" si="4"/>
        <v>80.614917020450349</v>
      </c>
      <c r="AU9" s="1">
        <f t="shared" ca="1" si="4"/>
        <v>218.19128738448498</v>
      </c>
      <c r="AV9" s="1">
        <f t="shared" ca="1" si="4"/>
        <v>219.48123287727205</v>
      </c>
      <c r="AW9" s="1">
        <f t="shared" ca="1" si="4"/>
        <v>265.39863100581408</v>
      </c>
      <c r="AX9" s="1">
        <f t="shared" ca="1" si="4"/>
        <v>235.04101588630482</v>
      </c>
      <c r="AY9" s="1">
        <f t="shared" ca="1" si="4"/>
        <v>183.59056515866035</v>
      </c>
      <c r="AZ9" s="1">
        <f t="shared" ca="1" si="4"/>
        <v>271.64541101430405</v>
      </c>
      <c r="BA9" s="1">
        <f t="shared" ca="1" si="5"/>
        <v>206.50222298532415</v>
      </c>
      <c r="BB9" s="1">
        <f t="shared" ca="1" si="5"/>
        <v>199.98284329237319</v>
      </c>
      <c r="BC9" s="1">
        <f t="shared" ca="1" si="5"/>
        <v>103.73220329399336</v>
      </c>
      <c r="BD9" s="1">
        <f t="shared" ca="1" si="5"/>
        <v>205.79245019362426</v>
      </c>
      <c r="BE9" s="1">
        <f t="shared" ca="1" si="5"/>
        <v>280.31702880615114</v>
      </c>
      <c r="BF9" s="1">
        <f t="shared" ca="1" si="5"/>
        <v>38.130628332163809</v>
      </c>
      <c r="BG9" s="1">
        <f t="shared" ca="1" si="5"/>
        <v>186.61283160763605</v>
      </c>
      <c r="BH9" s="1">
        <f t="shared" ca="1" si="5"/>
        <v>294.36715390153017</v>
      </c>
      <c r="BI9" s="1">
        <f t="shared" ca="1" si="5"/>
        <v>248.68028291703675</v>
      </c>
      <c r="BJ9" s="1">
        <f t="shared" ca="1" si="5"/>
        <v>216.03371933678778</v>
      </c>
      <c r="BK9" s="1">
        <f t="shared" ca="1" si="6"/>
        <v>256.34178089064744</v>
      </c>
      <c r="BL9" s="1">
        <f t="shared" ca="1" si="6"/>
        <v>143.18018932343969</v>
      </c>
      <c r="BM9" s="1">
        <f t="shared" ca="1" si="6"/>
        <v>277.9864243293747</v>
      </c>
      <c r="BN9" s="1">
        <f t="shared" ca="1" si="6"/>
        <v>169.45958809782624</v>
      </c>
      <c r="BO9" s="1">
        <f t="shared" ca="1" si="6"/>
        <v>180.86422628710119</v>
      </c>
      <c r="BP9" s="1">
        <f t="shared" ca="1" si="6"/>
        <v>102.61106438611804</v>
      </c>
      <c r="BQ9" s="1">
        <f t="shared" ca="1" si="6"/>
        <v>29.252182847196963</v>
      </c>
      <c r="BR9" s="1">
        <f t="shared" ca="1" si="6"/>
        <v>215.59684697820697</v>
      </c>
      <c r="BS9" s="1">
        <f t="shared" ca="1" si="6"/>
        <v>236.21982368387481</v>
      </c>
      <c r="BT9" s="1">
        <f t="shared" ca="1" si="6"/>
        <v>45.857950422311575</v>
      </c>
      <c r="BU9" s="1">
        <f t="shared" ca="1" si="7"/>
        <v>190.79783534995599</v>
      </c>
      <c r="BV9" s="1">
        <f t="shared" ca="1" si="7"/>
        <v>147.87122715199487</v>
      </c>
      <c r="BW9" s="1">
        <f t="shared" ca="1" si="7"/>
        <v>131.40960822610711</v>
      </c>
      <c r="BX9" s="1">
        <f t="shared" ca="1" si="7"/>
        <v>326.14146359905362</v>
      </c>
      <c r="BY9" s="1">
        <f t="shared" ca="1" si="7"/>
        <v>318.15734407443756</v>
      </c>
      <c r="BZ9" s="1">
        <f t="shared" ca="1" si="7"/>
        <v>134.22936115138117</v>
      </c>
      <c r="CA9">
        <f t="shared" ca="1" si="7"/>
        <v>200.49014764774057</v>
      </c>
      <c r="CB9" s="10">
        <f t="shared" ca="1" si="7"/>
        <v>214.19998953863893</v>
      </c>
      <c r="CC9" s="10">
        <f t="shared" ca="1" si="7"/>
        <v>225.46261062200946</v>
      </c>
    </row>
    <row r="10" spans="1:81" x14ac:dyDescent="0.25">
      <c r="A10">
        <v>2016</v>
      </c>
      <c r="B10" t="s">
        <v>9</v>
      </c>
      <c r="C10" s="1">
        <f t="shared" ca="1" si="0"/>
        <v>51.715141644763648</v>
      </c>
      <c r="D10" s="1">
        <f t="shared" ca="1" si="0"/>
        <v>257.29707864833972</v>
      </c>
      <c r="E10" s="1">
        <f t="shared" ca="1" si="0"/>
        <v>192.01252005153799</v>
      </c>
      <c r="F10" s="1">
        <f t="shared" ca="1" si="0"/>
        <v>148.34598491564802</v>
      </c>
      <c r="G10" s="1">
        <f t="shared" ca="1" si="0"/>
        <v>141.90198899306296</v>
      </c>
      <c r="H10" s="1">
        <f t="shared" ca="1" si="0"/>
        <v>280.6176152664579</v>
      </c>
      <c r="I10" s="1">
        <f t="shared" ca="1" si="0"/>
        <v>114.26420848703785</v>
      </c>
      <c r="J10" s="1">
        <f t="shared" ca="1" si="0"/>
        <v>301.23423183909119</v>
      </c>
      <c r="K10" s="1">
        <f t="shared" ca="1" si="0"/>
        <v>154.10196881293911</v>
      </c>
      <c r="L10" s="1">
        <f t="shared" ca="1" si="0"/>
        <v>171.46212739220707</v>
      </c>
      <c r="M10" s="1">
        <f t="shared" ca="1" si="1"/>
        <v>146.36078466177591</v>
      </c>
      <c r="N10" s="1">
        <f t="shared" ca="1" si="1"/>
        <v>230.51535385403784</v>
      </c>
      <c r="O10" s="1">
        <f t="shared" ca="1" si="1"/>
        <v>117.90040843000816</v>
      </c>
      <c r="P10" s="1">
        <f t="shared" ca="1" si="1"/>
        <v>187.95134599133829</v>
      </c>
      <c r="Q10" s="1">
        <f t="shared" ca="1" si="1"/>
        <v>161.6337833976504</v>
      </c>
      <c r="R10" s="1">
        <f t="shared" ca="1" si="1"/>
        <v>232.30300873425901</v>
      </c>
      <c r="S10" s="1">
        <f t="shared" ca="1" si="1"/>
        <v>139.18873211859633</v>
      </c>
      <c r="T10" s="1">
        <f t="shared" ca="1" si="1"/>
        <v>81.349969221843494</v>
      </c>
      <c r="U10" s="1">
        <f t="shared" ca="1" si="1"/>
        <v>255.12344362469497</v>
      </c>
      <c r="V10" s="1">
        <f t="shared" ca="1" si="1"/>
        <v>183.8313773141966</v>
      </c>
      <c r="W10" s="1">
        <f t="shared" ca="1" si="2"/>
        <v>287.89232965599376</v>
      </c>
      <c r="X10" s="1">
        <f t="shared" ca="1" si="2"/>
        <v>123.27043600261098</v>
      </c>
      <c r="Y10" s="1">
        <f t="shared" ca="1" si="2"/>
        <v>155.6510827984232</v>
      </c>
      <c r="Z10" s="1">
        <f t="shared" ca="1" si="2"/>
        <v>260.68599040684012</v>
      </c>
      <c r="AA10" s="1">
        <f t="shared" ca="1" si="2"/>
        <v>170.0193476438649</v>
      </c>
      <c r="AB10" s="1">
        <f t="shared" ca="1" si="2"/>
        <v>232.86177888702073</v>
      </c>
      <c r="AC10" s="1">
        <f t="shared" ca="1" si="2"/>
        <v>201.84933721941405</v>
      </c>
      <c r="AD10" s="1">
        <f t="shared" ca="1" si="2"/>
        <v>89.572320572410931</v>
      </c>
      <c r="AE10" s="1">
        <f t="shared" ca="1" si="2"/>
        <v>86.448445273388501</v>
      </c>
      <c r="AF10" s="1">
        <f t="shared" ca="1" si="2"/>
        <v>221.74168167439956</v>
      </c>
      <c r="AG10" s="1">
        <f t="shared" ca="1" si="3"/>
        <v>78.768016024177584</v>
      </c>
      <c r="AH10" s="1">
        <f t="shared" ca="1" si="3"/>
        <v>121.63864267941906</v>
      </c>
      <c r="AI10" s="1">
        <f t="shared" ca="1" si="3"/>
        <v>128.77543984757051</v>
      </c>
      <c r="AJ10" s="1">
        <f t="shared" ca="1" si="3"/>
        <v>199.03682077860719</v>
      </c>
      <c r="AK10" s="1">
        <f t="shared" ca="1" si="3"/>
        <v>129.75596635913683</v>
      </c>
      <c r="AL10" s="1">
        <f t="shared" ca="1" si="3"/>
        <v>164.48183423640165</v>
      </c>
      <c r="AM10" s="1">
        <f t="shared" ca="1" si="3"/>
        <v>65.001515919757352</v>
      </c>
      <c r="AN10" s="1">
        <f t="shared" ca="1" si="3"/>
        <v>110.30638913220204</v>
      </c>
      <c r="AO10" s="1">
        <f t="shared" ca="1" si="3"/>
        <v>149.09939455218634</v>
      </c>
      <c r="AP10" s="1">
        <f t="shared" ca="1" si="3"/>
        <v>182.44486193853692</v>
      </c>
      <c r="AQ10" s="1">
        <f t="shared" ca="1" si="4"/>
        <v>161.96582492145893</v>
      </c>
      <c r="AR10" s="1">
        <f t="shared" ca="1" si="4"/>
        <v>137.88036529087523</v>
      </c>
      <c r="AS10" s="1">
        <f t="shared" ca="1" si="4"/>
        <v>134.07491776376543</v>
      </c>
      <c r="AT10" s="1">
        <f t="shared" ca="1" si="4"/>
        <v>203.86025989090913</v>
      </c>
      <c r="AU10" s="1">
        <f t="shared" ca="1" si="4"/>
        <v>110.33748365900658</v>
      </c>
      <c r="AV10" s="1">
        <f t="shared" ca="1" si="4"/>
        <v>230.65640938681153</v>
      </c>
      <c r="AW10" s="1">
        <f t="shared" ca="1" si="4"/>
        <v>230.77298719028784</v>
      </c>
      <c r="AX10" s="1">
        <f t="shared" ca="1" si="4"/>
        <v>229.00997800323307</v>
      </c>
      <c r="AY10" s="1">
        <f t="shared" ca="1" si="4"/>
        <v>23.026867575854023</v>
      </c>
      <c r="AZ10" s="1">
        <f t="shared" ca="1" si="4"/>
        <v>208.61857896025231</v>
      </c>
      <c r="BA10" s="1">
        <f t="shared" ca="1" si="5"/>
        <v>155.96158421506891</v>
      </c>
      <c r="BB10" s="1">
        <f t="shared" ca="1" si="5"/>
        <v>61.671001777408357</v>
      </c>
      <c r="BC10" s="1">
        <f t="shared" ca="1" si="5"/>
        <v>127.19799429229097</v>
      </c>
      <c r="BD10" s="1">
        <f t="shared" ca="1" si="5"/>
        <v>93.476183496706142</v>
      </c>
      <c r="BE10" s="1">
        <f t="shared" ca="1" si="5"/>
        <v>169.8529805239433</v>
      </c>
      <c r="BF10" s="1">
        <f t="shared" ca="1" si="5"/>
        <v>208.03838852524913</v>
      </c>
      <c r="BG10" s="1">
        <f t="shared" ca="1" si="5"/>
        <v>226.68486728970709</v>
      </c>
      <c r="BH10" s="1">
        <f t="shared" ca="1" si="5"/>
        <v>133.20474452031095</v>
      </c>
      <c r="BI10" s="1">
        <f t="shared" ca="1" si="5"/>
        <v>104.63947409527938</v>
      </c>
      <c r="BJ10" s="1">
        <f t="shared" ca="1" si="5"/>
        <v>343.64639331287572</v>
      </c>
      <c r="BK10" s="1">
        <f t="shared" ca="1" si="6"/>
        <v>286.79860056721964</v>
      </c>
      <c r="BL10" s="1">
        <f t="shared" ca="1" si="6"/>
        <v>260.18670695826404</v>
      </c>
      <c r="BM10" s="1">
        <f t="shared" ca="1" si="6"/>
        <v>146.94943821209282</v>
      </c>
      <c r="BN10" s="1">
        <f t="shared" ca="1" si="6"/>
        <v>90.382937520062001</v>
      </c>
      <c r="BO10" s="1">
        <f t="shared" ca="1" si="6"/>
        <v>223.12551987733747</v>
      </c>
      <c r="BP10" s="1">
        <f t="shared" ca="1" si="6"/>
        <v>240.58471795854089</v>
      </c>
      <c r="BQ10" s="1">
        <f t="shared" ca="1" si="6"/>
        <v>173.07542079394256</v>
      </c>
      <c r="BR10" s="1">
        <f t="shared" ca="1" si="6"/>
        <v>61.617998750952431</v>
      </c>
      <c r="BS10" s="1">
        <f t="shared" ca="1" si="6"/>
        <v>242.28424860186959</v>
      </c>
      <c r="BT10" s="1">
        <f t="shared" ca="1" si="6"/>
        <v>180.89645667135989</v>
      </c>
      <c r="BU10" s="1">
        <f t="shared" ca="1" si="7"/>
        <v>211.60066377667471</v>
      </c>
      <c r="BV10" s="1">
        <f t="shared" ca="1" si="7"/>
        <v>309.35445494213684</v>
      </c>
      <c r="BW10" s="1">
        <f t="shared" ca="1" si="7"/>
        <v>227.96123999631379</v>
      </c>
      <c r="BX10" s="1">
        <f t="shared" ca="1" si="7"/>
        <v>122.83130781039506</v>
      </c>
      <c r="BY10" s="1">
        <f t="shared" ca="1" si="7"/>
        <v>210.65501262998086</v>
      </c>
      <c r="BZ10" s="1">
        <f t="shared" ca="1" si="7"/>
        <v>163.38429735514489</v>
      </c>
      <c r="CA10">
        <f t="shared" ca="1" si="7"/>
        <v>180.13194326516043</v>
      </c>
      <c r="CB10" s="10">
        <f t="shared" ca="1" si="7"/>
        <v>242.15293766507983</v>
      </c>
      <c r="CC10" s="10">
        <f t="shared" ca="1" si="7"/>
        <v>148.77265954391595</v>
      </c>
    </row>
    <row r="11" spans="1:81" x14ac:dyDescent="0.25">
      <c r="A11">
        <v>2016</v>
      </c>
      <c r="B11" t="s">
        <v>10</v>
      </c>
      <c r="C11" s="1">
        <f t="shared" ca="1" si="0"/>
        <v>184.76879319152982</v>
      </c>
      <c r="D11" s="1">
        <f t="shared" ca="1" si="0"/>
        <v>95.390158565080569</v>
      </c>
      <c r="E11" s="1">
        <f t="shared" ca="1" si="0"/>
        <v>323.83069876814659</v>
      </c>
      <c r="F11" s="1">
        <f t="shared" ca="1" si="0"/>
        <v>204.63426088174722</v>
      </c>
      <c r="G11" s="1">
        <f t="shared" ca="1" si="0"/>
        <v>92.725687444947098</v>
      </c>
      <c r="H11" s="1">
        <f t="shared" ca="1" si="0"/>
        <v>171.59336551415441</v>
      </c>
      <c r="I11" s="1">
        <f t="shared" ca="1" si="0"/>
        <v>334.56993019968127</v>
      </c>
      <c r="J11" s="1">
        <f t="shared" ca="1" si="0"/>
        <v>240.25471644168982</v>
      </c>
      <c r="K11" s="1">
        <f t="shared" ca="1" si="0"/>
        <v>210.44851836810926</v>
      </c>
      <c r="L11" s="1">
        <f t="shared" ca="1" si="0"/>
        <v>307.72192923518435</v>
      </c>
      <c r="M11" s="1">
        <f t="shared" ca="1" si="1"/>
        <v>284.54756067190897</v>
      </c>
      <c r="N11" s="1">
        <f t="shared" ca="1" si="1"/>
        <v>298.81900895447438</v>
      </c>
      <c r="O11" s="1">
        <f t="shared" ca="1" si="1"/>
        <v>23.187198794785861</v>
      </c>
      <c r="P11" s="1">
        <f t="shared" ca="1" si="1"/>
        <v>131.45649880128363</v>
      </c>
      <c r="Q11" s="1">
        <f t="shared" ca="1" si="1"/>
        <v>68.242192191983506</v>
      </c>
      <c r="R11" s="1">
        <f t="shared" ca="1" si="1"/>
        <v>127.36149561272885</v>
      </c>
      <c r="S11" s="1">
        <f t="shared" ca="1" si="1"/>
        <v>49.413140556668324</v>
      </c>
      <c r="T11" s="1">
        <f t="shared" ca="1" si="1"/>
        <v>183.68244826220507</v>
      </c>
      <c r="U11" s="1">
        <f t="shared" ca="1" si="1"/>
        <v>168.41691099154386</v>
      </c>
      <c r="V11" s="1">
        <f t="shared" ca="1" si="1"/>
        <v>86.916138347027072</v>
      </c>
      <c r="W11" s="1">
        <f t="shared" ca="1" si="2"/>
        <v>235.27708856690541</v>
      </c>
      <c r="X11" s="1">
        <f t="shared" ca="1" si="2"/>
        <v>161.27665691245531</v>
      </c>
      <c r="Y11" s="1">
        <f t="shared" ca="1" si="2"/>
        <v>91.645434070910397</v>
      </c>
      <c r="Z11" s="1">
        <f t="shared" ca="1" si="2"/>
        <v>290.8617283417957</v>
      </c>
      <c r="AA11" s="1">
        <f t="shared" ca="1" si="2"/>
        <v>130.93693198924547</v>
      </c>
      <c r="AB11" s="1">
        <f t="shared" ca="1" si="2"/>
        <v>163.78043761679976</v>
      </c>
      <c r="AC11" s="1">
        <f t="shared" ca="1" si="2"/>
        <v>117.85494657546373</v>
      </c>
      <c r="AD11" s="1">
        <f t="shared" ca="1" si="2"/>
        <v>239.03184524349666</v>
      </c>
      <c r="AE11" s="1">
        <f t="shared" ca="1" si="2"/>
        <v>124.29094591996369</v>
      </c>
      <c r="AF11" s="1">
        <f t="shared" ca="1" si="2"/>
        <v>126.9456716054859</v>
      </c>
      <c r="AG11" s="1">
        <f t="shared" ca="1" si="3"/>
        <v>142.60682393706156</v>
      </c>
      <c r="AH11" s="1">
        <f t="shared" ca="1" si="3"/>
        <v>132.22642170432044</v>
      </c>
      <c r="AI11" s="1">
        <f t="shared" ca="1" si="3"/>
        <v>256.73573281476422</v>
      </c>
      <c r="AJ11" s="1">
        <f t="shared" ca="1" si="3"/>
        <v>25.005786206090136</v>
      </c>
      <c r="AK11" s="1">
        <f t="shared" ca="1" si="3"/>
        <v>159.66797564967248</v>
      </c>
      <c r="AL11" s="1">
        <f t="shared" ca="1" si="3"/>
        <v>230.50272671585637</v>
      </c>
      <c r="AM11" s="1">
        <f t="shared" ca="1" si="3"/>
        <v>307.08498226147179</v>
      </c>
      <c r="AN11" s="1">
        <f t="shared" ca="1" si="3"/>
        <v>252.43884384892709</v>
      </c>
      <c r="AO11" s="1">
        <f t="shared" ca="1" si="3"/>
        <v>111.47034963518722</v>
      </c>
      <c r="AP11" s="1">
        <f t="shared" ca="1" si="3"/>
        <v>164.9457424124347</v>
      </c>
      <c r="AQ11" s="1">
        <f t="shared" ca="1" si="4"/>
        <v>117.74681087621121</v>
      </c>
      <c r="AR11" s="1">
        <f t="shared" ca="1" si="4"/>
        <v>189.97924863900118</v>
      </c>
      <c r="AS11" s="1">
        <f t="shared" ca="1" si="4"/>
        <v>80.604589801805005</v>
      </c>
      <c r="AT11" s="1">
        <f t="shared" ca="1" si="4"/>
        <v>195.01936104470431</v>
      </c>
      <c r="AU11" s="1">
        <f t="shared" ca="1" si="4"/>
        <v>89.98044146283506</v>
      </c>
      <c r="AV11" s="1">
        <f t="shared" ca="1" si="4"/>
        <v>82.420565339921893</v>
      </c>
      <c r="AW11" s="1">
        <f t="shared" ca="1" si="4"/>
        <v>150.12349337981479</v>
      </c>
      <c r="AX11" s="1">
        <f t="shared" ca="1" si="4"/>
        <v>174.83721749194052</v>
      </c>
      <c r="AY11" s="1">
        <f t="shared" ca="1" si="4"/>
        <v>193.07967969516693</v>
      </c>
      <c r="AZ11" s="1">
        <f t="shared" ca="1" si="4"/>
        <v>227.4507201333347</v>
      </c>
      <c r="BA11" s="1">
        <f t="shared" ca="1" si="5"/>
        <v>184.07631482115067</v>
      </c>
      <c r="BB11" s="1">
        <f t="shared" ca="1" si="5"/>
        <v>125.9682478414713</v>
      </c>
      <c r="BC11" s="1">
        <f t="shared" ca="1" si="5"/>
        <v>260.88278524565345</v>
      </c>
      <c r="BD11" s="1">
        <f t="shared" ca="1" si="5"/>
        <v>246.26736966860895</v>
      </c>
      <c r="BE11" s="1">
        <f t="shared" ca="1" si="5"/>
        <v>159.00924843517953</v>
      </c>
      <c r="BF11" s="1">
        <f t="shared" ca="1" si="5"/>
        <v>214.50440631660467</v>
      </c>
      <c r="BG11" s="1">
        <f t="shared" ca="1" si="5"/>
        <v>321.25911944808513</v>
      </c>
      <c r="BH11" s="1">
        <f t="shared" ca="1" si="5"/>
        <v>178.94638729004629</v>
      </c>
      <c r="BI11" s="1">
        <f t="shared" ca="1" si="5"/>
        <v>198.35122009283444</v>
      </c>
      <c r="BJ11" s="1">
        <f t="shared" ca="1" si="5"/>
        <v>253.77117353472929</v>
      </c>
      <c r="BK11" s="1">
        <f t="shared" ca="1" si="6"/>
        <v>192.79099053552903</v>
      </c>
      <c r="BL11" s="1">
        <f t="shared" ca="1" si="6"/>
        <v>276.70985519121371</v>
      </c>
      <c r="BM11" s="1">
        <f t="shared" ca="1" si="6"/>
        <v>137.3699629134523</v>
      </c>
      <c r="BN11" s="1">
        <f t="shared" ca="1" si="6"/>
        <v>78.647472235279025</v>
      </c>
      <c r="BO11" s="1">
        <f t="shared" ca="1" si="6"/>
        <v>186.32094918269439</v>
      </c>
      <c r="BP11" s="1">
        <f t="shared" ca="1" si="6"/>
        <v>119.79595012724045</v>
      </c>
      <c r="BQ11" s="1">
        <f t="shared" ca="1" si="6"/>
        <v>286.02359414348416</v>
      </c>
      <c r="BR11" s="1">
        <f t="shared" ca="1" si="6"/>
        <v>340.79909352035702</v>
      </c>
      <c r="BS11" s="1">
        <f t="shared" ca="1" si="6"/>
        <v>175.76902443192512</v>
      </c>
      <c r="BT11" s="1">
        <f t="shared" ca="1" si="6"/>
        <v>170.2329292488871</v>
      </c>
      <c r="BU11" s="1">
        <f t="shared" ca="1" si="7"/>
        <v>243.90783945767762</v>
      </c>
      <c r="BV11" s="1">
        <f t="shared" ca="1" si="7"/>
        <v>172.9670777389953</v>
      </c>
      <c r="BW11" s="1">
        <f t="shared" ca="1" si="7"/>
        <v>176.67594009924849</v>
      </c>
      <c r="BX11" s="1">
        <f t="shared" ca="1" si="7"/>
        <v>214.28701661329725</v>
      </c>
      <c r="BY11" s="1">
        <f t="shared" ca="1" si="7"/>
        <v>197.00088235951145</v>
      </c>
      <c r="BZ11" s="1">
        <f t="shared" ca="1" si="7"/>
        <v>323.33917642008942</v>
      </c>
      <c r="CA11">
        <f t="shared" ca="1" si="7"/>
        <v>226.5153913572137</v>
      </c>
      <c r="CB11" s="10">
        <f t="shared" ca="1" si="7"/>
        <v>316.86624275444228</v>
      </c>
      <c r="CC11" s="10">
        <f t="shared" ca="1" si="7"/>
        <v>322.22155554157234</v>
      </c>
    </row>
    <row r="12" spans="1:81" x14ac:dyDescent="0.25">
      <c r="A12">
        <v>2016</v>
      </c>
      <c r="B12" t="s">
        <v>11</v>
      </c>
      <c r="C12" s="1">
        <f t="shared" ref="C12:L21" ca="1" si="8">RAND()*200+RANDBETWEEN(10,150)</f>
        <v>148.80688467542518</v>
      </c>
      <c r="D12" s="1">
        <f t="shared" ca="1" si="8"/>
        <v>243.09419242160212</v>
      </c>
      <c r="E12" s="1">
        <f t="shared" ca="1" si="8"/>
        <v>238.32710539731619</v>
      </c>
      <c r="F12" s="1">
        <f t="shared" ca="1" si="8"/>
        <v>128.60109396823503</v>
      </c>
      <c r="G12" s="1">
        <f t="shared" ca="1" si="8"/>
        <v>164.77927365906879</v>
      </c>
      <c r="H12" s="1">
        <f t="shared" ca="1" si="8"/>
        <v>239.0293386700815</v>
      </c>
      <c r="I12" s="1">
        <f t="shared" ca="1" si="8"/>
        <v>185.1016841211005</v>
      </c>
      <c r="J12" s="1">
        <f t="shared" ca="1" si="8"/>
        <v>283.57402637277369</v>
      </c>
      <c r="K12" s="1">
        <f t="shared" ca="1" si="8"/>
        <v>191.67952575068921</v>
      </c>
      <c r="L12" s="1">
        <f t="shared" ca="1" si="8"/>
        <v>206.15790723991515</v>
      </c>
      <c r="M12" s="1">
        <f t="shared" ref="M12:V21" ca="1" si="9">RAND()*200+RANDBETWEEN(10,150)</f>
        <v>263.6562631513624</v>
      </c>
      <c r="N12" s="1">
        <f t="shared" ca="1" si="9"/>
        <v>187.40589490521478</v>
      </c>
      <c r="O12" s="1">
        <f t="shared" ca="1" si="9"/>
        <v>192.78279397855366</v>
      </c>
      <c r="P12" s="1">
        <f t="shared" ca="1" si="9"/>
        <v>109.85674158939065</v>
      </c>
      <c r="Q12" s="1">
        <f t="shared" ca="1" si="9"/>
        <v>248.55238130241233</v>
      </c>
      <c r="R12" s="1">
        <f t="shared" ca="1" si="9"/>
        <v>93.598538722652435</v>
      </c>
      <c r="S12" s="1">
        <f t="shared" ca="1" si="9"/>
        <v>199.85911636087715</v>
      </c>
      <c r="T12" s="1">
        <f t="shared" ca="1" si="9"/>
        <v>159.71162660499596</v>
      </c>
      <c r="U12" s="1">
        <f t="shared" ca="1" si="9"/>
        <v>261.43408099677163</v>
      </c>
      <c r="V12" s="1">
        <f t="shared" ca="1" si="9"/>
        <v>123.71805279331861</v>
      </c>
      <c r="W12" s="1">
        <f t="shared" ref="W12:AF21" ca="1" si="10">RAND()*200+RANDBETWEEN(10,150)</f>
        <v>271.60695800370956</v>
      </c>
      <c r="X12" s="1">
        <f t="shared" ca="1" si="10"/>
        <v>167.61657754303468</v>
      </c>
      <c r="Y12" s="1">
        <f t="shared" ca="1" si="10"/>
        <v>291.86580423757891</v>
      </c>
      <c r="Z12" s="1">
        <f t="shared" ca="1" si="10"/>
        <v>121.70423759182815</v>
      </c>
      <c r="AA12" s="1">
        <f t="shared" ca="1" si="10"/>
        <v>95.593012772081934</v>
      </c>
      <c r="AB12" s="1">
        <f t="shared" ca="1" si="10"/>
        <v>163.44770821976186</v>
      </c>
      <c r="AC12" s="1">
        <f t="shared" ca="1" si="10"/>
        <v>140.73500947470228</v>
      </c>
      <c r="AD12" s="1">
        <f t="shared" ca="1" si="10"/>
        <v>109.08571262095606</v>
      </c>
      <c r="AE12" s="1">
        <f t="shared" ca="1" si="10"/>
        <v>139.24104435864646</v>
      </c>
      <c r="AF12" s="1">
        <f t="shared" ca="1" si="10"/>
        <v>105.19133139660232</v>
      </c>
      <c r="AG12" s="1">
        <f t="shared" ref="AG12:AP21" ca="1" si="11">RAND()*200+RANDBETWEEN(10,150)</f>
        <v>146.03675694341393</v>
      </c>
      <c r="AH12" s="1">
        <f t="shared" ca="1" si="11"/>
        <v>174.23691396662019</v>
      </c>
      <c r="AI12" s="1">
        <f t="shared" ca="1" si="11"/>
        <v>96.161565246874488</v>
      </c>
      <c r="AJ12" s="1">
        <f t="shared" ca="1" si="11"/>
        <v>246.95969402251362</v>
      </c>
      <c r="AK12" s="1">
        <f t="shared" ca="1" si="11"/>
        <v>214.7357654342149</v>
      </c>
      <c r="AL12" s="1">
        <f t="shared" ca="1" si="11"/>
        <v>78.731656878219496</v>
      </c>
      <c r="AM12" s="1">
        <f t="shared" ca="1" si="11"/>
        <v>155.94089655537644</v>
      </c>
      <c r="AN12" s="1">
        <f t="shared" ca="1" si="11"/>
        <v>202.39199435986757</v>
      </c>
      <c r="AO12" s="1">
        <f t="shared" ca="1" si="11"/>
        <v>161.74821717995133</v>
      </c>
      <c r="AP12" s="1">
        <f t="shared" ca="1" si="11"/>
        <v>266.53673247888253</v>
      </c>
      <c r="AQ12" s="1">
        <f t="shared" ref="AQ12:AZ21" ca="1" si="12">RAND()*200+RANDBETWEEN(10,150)</f>
        <v>161.15856630790432</v>
      </c>
      <c r="AR12" s="1">
        <f t="shared" ca="1" si="12"/>
        <v>285.1317124749088</v>
      </c>
      <c r="AS12" s="1">
        <f t="shared" ca="1" si="12"/>
        <v>163.93617046050935</v>
      </c>
      <c r="AT12" s="1">
        <f t="shared" ca="1" si="12"/>
        <v>251.12781454606437</v>
      </c>
      <c r="AU12" s="1">
        <f t="shared" ca="1" si="12"/>
        <v>206.98697916520644</v>
      </c>
      <c r="AV12" s="1">
        <f t="shared" ca="1" si="12"/>
        <v>222.06687124647721</v>
      </c>
      <c r="AW12" s="1">
        <f t="shared" ca="1" si="12"/>
        <v>261.49815850409129</v>
      </c>
      <c r="AX12" s="1">
        <f t="shared" ca="1" si="12"/>
        <v>106.83584086231474</v>
      </c>
      <c r="AY12" s="1">
        <f t="shared" ca="1" si="12"/>
        <v>69.517463791214269</v>
      </c>
      <c r="AZ12" s="1">
        <f t="shared" ca="1" si="12"/>
        <v>196.881121948567</v>
      </c>
      <c r="BA12" s="1">
        <f t="shared" ref="BA12:BJ21" ca="1" si="13">RAND()*200+RANDBETWEEN(10,150)</f>
        <v>226.06420347127158</v>
      </c>
      <c r="BB12" s="1">
        <f t="shared" ca="1" si="13"/>
        <v>232.92072172582877</v>
      </c>
      <c r="BC12" s="1">
        <f t="shared" ca="1" si="13"/>
        <v>198.56166718110669</v>
      </c>
      <c r="BD12" s="1">
        <f t="shared" ca="1" si="13"/>
        <v>168.27714235765745</v>
      </c>
      <c r="BE12" s="1">
        <f t="shared" ca="1" si="13"/>
        <v>308.84029989197353</v>
      </c>
      <c r="BF12" s="1">
        <f t="shared" ca="1" si="13"/>
        <v>208.58928653133913</v>
      </c>
      <c r="BG12" s="1">
        <f t="shared" ca="1" si="13"/>
        <v>197.68871478470584</v>
      </c>
      <c r="BH12" s="1">
        <f t="shared" ca="1" si="13"/>
        <v>267.8446480577802</v>
      </c>
      <c r="BI12" s="1">
        <f t="shared" ca="1" si="13"/>
        <v>261.98746343452694</v>
      </c>
      <c r="BJ12" s="1">
        <f t="shared" ca="1" si="13"/>
        <v>205.44328388129537</v>
      </c>
      <c r="BK12" s="1">
        <f t="shared" ref="BK12:BT21" ca="1" si="14">RAND()*200+RANDBETWEEN(10,150)</f>
        <v>106.83223817145458</v>
      </c>
      <c r="BL12" s="1">
        <f t="shared" ca="1" si="14"/>
        <v>304.97408231775933</v>
      </c>
      <c r="BM12" s="1">
        <f t="shared" ca="1" si="14"/>
        <v>269.79085229800916</v>
      </c>
      <c r="BN12" s="1">
        <f t="shared" ca="1" si="14"/>
        <v>259.8860985363479</v>
      </c>
      <c r="BO12" s="1">
        <f t="shared" ca="1" si="14"/>
        <v>103.61604790348572</v>
      </c>
      <c r="BP12" s="1">
        <f t="shared" ca="1" si="14"/>
        <v>314.10911719819944</v>
      </c>
      <c r="BQ12" s="1">
        <f t="shared" ca="1" si="14"/>
        <v>60.374238514411232</v>
      </c>
      <c r="BR12" s="1">
        <f t="shared" ca="1" si="14"/>
        <v>107.07565298852685</v>
      </c>
      <c r="BS12" s="1">
        <f t="shared" ca="1" si="14"/>
        <v>273.61839114128378</v>
      </c>
      <c r="BT12" s="1">
        <f t="shared" ca="1" si="14"/>
        <v>112.95508326466953</v>
      </c>
      <c r="BU12" s="1">
        <f t="shared" ref="BU12:CC21" ca="1" si="15">RAND()*200+RANDBETWEEN(10,150)</f>
        <v>311.98734872490559</v>
      </c>
      <c r="BV12" s="1">
        <f t="shared" ca="1" si="15"/>
        <v>167.29678101832593</v>
      </c>
      <c r="BW12" s="1">
        <f t="shared" ca="1" si="15"/>
        <v>95.373381432216533</v>
      </c>
      <c r="BX12" s="1">
        <f t="shared" ca="1" si="15"/>
        <v>168.31497422382057</v>
      </c>
      <c r="BY12" s="1">
        <f t="shared" ca="1" si="15"/>
        <v>171.04267195953054</v>
      </c>
      <c r="BZ12" s="1">
        <f t="shared" ca="1" si="15"/>
        <v>190.61324031845422</v>
      </c>
      <c r="CA12">
        <f t="shared" ca="1" si="15"/>
        <v>297.85746561655901</v>
      </c>
      <c r="CB12" s="10">
        <f t="shared" ca="1" si="15"/>
        <v>265.71415265749971</v>
      </c>
      <c r="CC12" s="10">
        <f t="shared" ca="1" si="15"/>
        <v>223.19424831404422</v>
      </c>
    </row>
    <row r="13" spans="1:81" x14ac:dyDescent="0.25">
      <c r="A13">
        <v>2016</v>
      </c>
      <c r="B13" t="s">
        <v>12</v>
      </c>
      <c r="C13" s="1">
        <f t="shared" ca="1" si="8"/>
        <v>228.73781919716936</v>
      </c>
      <c r="D13" s="1">
        <f t="shared" ca="1" si="8"/>
        <v>217.84226072915075</v>
      </c>
      <c r="E13" s="1">
        <f t="shared" ca="1" si="8"/>
        <v>123.86067341374951</v>
      </c>
      <c r="F13" s="1">
        <f t="shared" ca="1" si="8"/>
        <v>32.669913743207388</v>
      </c>
      <c r="G13" s="1">
        <f t="shared" ca="1" si="8"/>
        <v>133.04441089059679</v>
      </c>
      <c r="H13" s="1">
        <f t="shared" ca="1" si="8"/>
        <v>150.78819872895727</v>
      </c>
      <c r="I13" s="1">
        <f t="shared" ca="1" si="8"/>
        <v>127.29745195658539</v>
      </c>
      <c r="J13" s="1">
        <f t="shared" ca="1" si="8"/>
        <v>229.96523126968287</v>
      </c>
      <c r="K13" s="1">
        <f t="shared" ca="1" si="8"/>
        <v>131.68038803038749</v>
      </c>
      <c r="L13" s="1">
        <f t="shared" ca="1" si="8"/>
        <v>115.14700937268631</v>
      </c>
      <c r="M13" s="1">
        <f t="shared" ca="1" si="9"/>
        <v>143.92199512015327</v>
      </c>
      <c r="N13" s="1">
        <f t="shared" ca="1" si="9"/>
        <v>107.49726676064299</v>
      </c>
      <c r="O13" s="1">
        <f t="shared" ca="1" si="9"/>
        <v>223.2261789640425</v>
      </c>
      <c r="P13" s="1">
        <f t="shared" ca="1" si="9"/>
        <v>310.23699303978367</v>
      </c>
      <c r="Q13" s="1">
        <f t="shared" ca="1" si="9"/>
        <v>174.42544861479416</v>
      </c>
      <c r="R13" s="1">
        <f t="shared" ca="1" si="9"/>
        <v>100.41635517277301</v>
      </c>
      <c r="S13" s="1">
        <f t="shared" ca="1" si="9"/>
        <v>296.56918516416732</v>
      </c>
      <c r="T13" s="1">
        <f t="shared" ca="1" si="9"/>
        <v>192.93409903692867</v>
      </c>
      <c r="U13" s="1">
        <f t="shared" ca="1" si="9"/>
        <v>197.56287684870404</v>
      </c>
      <c r="V13" s="1">
        <f t="shared" ca="1" si="9"/>
        <v>116.02751825170574</v>
      </c>
      <c r="W13" s="1">
        <f t="shared" ca="1" si="10"/>
        <v>115.68730841676725</v>
      </c>
      <c r="X13" s="1">
        <f t="shared" ca="1" si="10"/>
        <v>191.78030977154242</v>
      </c>
      <c r="Y13" s="1">
        <f t="shared" ca="1" si="10"/>
        <v>215.02409307824684</v>
      </c>
      <c r="Z13" s="1">
        <f t="shared" ca="1" si="10"/>
        <v>23.701322777397657</v>
      </c>
      <c r="AA13" s="1">
        <f t="shared" ca="1" si="10"/>
        <v>131.11812369300569</v>
      </c>
      <c r="AB13" s="1">
        <f t="shared" ca="1" si="10"/>
        <v>208.46138506991164</v>
      </c>
      <c r="AC13" s="1">
        <f t="shared" ca="1" si="10"/>
        <v>189.90381833244794</v>
      </c>
      <c r="AD13" s="1">
        <f t="shared" ca="1" si="10"/>
        <v>111.35679324305644</v>
      </c>
      <c r="AE13" s="1">
        <f t="shared" ca="1" si="10"/>
        <v>259.22432449005248</v>
      </c>
      <c r="AF13" s="1">
        <f t="shared" ca="1" si="10"/>
        <v>281.16691442358723</v>
      </c>
      <c r="AG13" s="1">
        <f t="shared" ca="1" si="11"/>
        <v>71.260163895139414</v>
      </c>
      <c r="AH13" s="1">
        <f t="shared" ca="1" si="11"/>
        <v>198.87630563794886</v>
      </c>
      <c r="AI13" s="1">
        <f t="shared" ca="1" si="11"/>
        <v>69.600643936376571</v>
      </c>
      <c r="AJ13" s="1">
        <f t="shared" ca="1" si="11"/>
        <v>176.8093756897326</v>
      </c>
      <c r="AK13" s="1">
        <f t="shared" ca="1" si="11"/>
        <v>66.212459979418099</v>
      </c>
      <c r="AL13" s="1">
        <f t="shared" ca="1" si="11"/>
        <v>154.62713656673594</v>
      </c>
      <c r="AM13" s="1">
        <f t="shared" ca="1" si="11"/>
        <v>126.51464431032515</v>
      </c>
      <c r="AN13" s="1">
        <f t="shared" ca="1" si="11"/>
        <v>73.173375617627144</v>
      </c>
      <c r="AO13" s="1">
        <f t="shared" ca="1" si="11"/>
        <v>59.156748137439422</v>
      </c>
      <c r="AP13" s="1">
        <f t="shared" ca="1" si="11"/>
        <v>138.48369085440868</v>
      </c>
      <c r="AQ13" s="1">
        <f t="shared" ca="1" si="12"/>
        <v>181.88055341184867</v>
      </c>
      <c r="AR13" s="1">
        <f t="shared" ca="1" si="12"/>
        <v>200.88935540113354</v>
      </c>
      <c r="AS13" s="1">
        <f t="shared" ca="1" si="12"/>
        <v>84.620660260360538</v>
      </c>
      <c r="AT13" s="1">
        <f t="shared" ca="1" si="12"/>
        <v>101.34477689811493</v>
      </c>
      <c r="AU13" s="1">
        <f t="shared" ca="1" si="12"/>
        <v>148.15758153501832</v>
      </c>
      <c r="AV13" s="1">
        <f t="shared" ca="1" si="12"/>
        <v>159.51684790276354</v>
      </c>
      <c r="AW13" s="1">
        <f t="shared" ca="1" si="12"/>
        <v>108.02083293617977</v>
      </c>
      <c r="AX13" s="1">
        <f t="shared" ca="1" si="12"/>
        <v>190.525258248726</v>
      </c>
      <c r="AY13" s="1">
        <f t="shared" ca="1" si="12"/>
        <v>69.402010878502978</v>
      </c>
      <c r="AZ13" s="1">
        <f t="shared" ca="1" si="12"/>
        <v>233.93687295201789</v>
      </c>
      <c r="BA13" s="1">
        <f t="shared" ca="1" si="13"/>
        <v>243.49922928823275</v>
      </c>
      <c r="BB13" s="1">
        <f t="shared" ca="1" si="13"/>
        <v>244.62476912899095</v>
      </c>
      <c r="BC13" s="1">
        <f t="shared" ca="1" si="13"/>
        <v>144.76038207871767</v>
      </c>
      <c r="BD13" s="1">
        <f t="shared" ca="1" si="13"/>
        <v>210.13976344688052</v>
      </c>
      <c r="BE13" s="1">
        <f t="shared" ca="1" si="13"/>
        <v>130.92535106185579</v>
      </c>
      <c r="BF13" s="1">
        <f t="shared" ca="1" si="13"/>
        <v>208.12392225274922</v>
      </c>
      <c r="BG13" s="1">
        <f t="shared" ca="1" si="13"/>
        <v>282.34382192116135</v>
      </c>
      <c r="BH13" s="1">
        <f t="shared" ca="1" si="13"/>
        <v>224.0625412979843</v>
      </c>
      <c r="BI13" s="1">
        <f t="shared" ca="1" si="13"/>
        <v>101.60731088199766</v>
      </c>
      <c r="BJ13" s="1">
        <f t="shared" ca="1" si="13"/>
        <v>317.2962530560244</v>
      </c>
      <c r="BK13" s="1">
        <f t="shared" ca="1" si="14"/>
        <v>153.85094853580696</v>
      </c>
      <c r="BL13" s="1">
        <f t="shared" ca="1" si="14"/>
        <v>219.52449410629509</v>
      </c>
      <c r="BM13" s="1">
        <f t="shared" ca="1" si="14"/>
        <v>165.97685150391112</v>
      </c>
      <c r="BN13" s="1">
        <f t="shared" ca="1" si="14"/>
        <v>225.56137749262794</v>
      </c>
      <c r="BO13" s="1">
        <f t="shared" ca="1" si="14"/>
        <v>263.99479927169341</v>
      </c>
      <c r="BP13" s="1">
        <f t="shared" ca="1" si="14"/>
        <v>84.379606970149879</v>
      </c>
      <c r="BQ13" s="1">
        <f t="shared" ca="1" si="14"/>
        <v>133.49691127587553</v>
      </c>
      <c r="BR13" s="1">
        <f t="shared" ca="1" si="14"/>
        <v>85.367154157244386</v>
      </c>
      <c r="BS13" s="1">
        <f t="shared" ca="1" si="14"/>
        <v>24.788380437355706</v>
      </c>
      <c r="BT13" s="1">
        <f t="shared" ca="1" si="14"/>
        <v>216.26429877221307</v>
      </c>
      <c r="BU13" s="1">
        <f t="shared" ca="1" si="15"/>
        <v>192.72764866250282</v>
      </c>
      <c r="BV13" s="1">
        <f t="shared" ca="1" si="15"/>
        <v>187.61397301737429</v>
      </c>
      <c r="BW13" s="1">
        <f t="shared" ca="1" si="15"/>
        <v>257.10533344266003</v>
      </c>
      <c r="BX13" s="1">
        <f t="shared" ca="1" si="15"/>
        <v>216.11284765722115</v>
      </c>
      <c r="BY13" s="1">
        <f t="shared" ca="1" si="15"/>
        <v>71.520048092573745</v>
      </c>
      <c r="BZ13" s="1">
        <f t="shared" ca="1" si="15"/>
        <v>226.34329929404083</v>
      </c>
      <c r="CA13">
        <f t="shared" ca="1" si="15"/>
        <v>114.95061767943794</v>
      </c>
      <c r="CB13" s="10">
        <f t="shared" ca="1" si="15"/>
        <v>135.95038386208398</v>
      </c>
      <c r="CC13" s="10">
        <f t="shared" ca="1" si="15"/>
        <v>74.808797994031664</v>
      </c>
    </row>
    <row r="14" spans="1:81" x14ac:dyDescent="0.25">
      <c r="A14">
        <v>2017</v>
      </c>
      <c r="B14" t="s">
        <v>1</v>
      </c>
      <c r="C14" s="1">
        <f t="shared" ca="1" si="8"/>
        <v>114.96004276490322</v>
      </c>
      <c r="D14" s="1">
        <f t="shared" ca="1" si="8"/>
        <v>203.86942664130686</v>
      </c>
      <c r="E14" s="1">
        <f t="shared" ca="1" si="8"/>
        <v>164.51399788866496</v>
      </c>
      <c r="F14" s="1">
        <f t="shared" ca="1" si="8"/>
        <v>198.42598465976198</v>
      </c>
      <c r="G14" s="1">
        <f t="shared" ca="1" si="8"/>
        <v>33.516793676210945</v>
      </c>
      <c r="H14" s="1">
        <f t="shared" ca="1" si="8"/>
        <v>282.28905761239889</v>
      </c>
      <c r="I14" s="1">
        <f t="shared" ca="1" si="8"/>
        <v>256.01973868816015</v>
      </c>
      <c r="J14" s="1">
        <f t="shared" ca="1" si="8"/>
        <v>127.70130800795054</v>
      </c>
      <c r="K14" s="1">
        <f t="shared" ca="1" si="8"/>
        <v>208.11353660174737</v>
      </c>
      <c r="L14" s="1">
        <f t="shared" ca="1" si="8"/>
        <v>293.00197024059918</v>
      </c>
      <c r="M14" s="1">
        <f t="shared" ca="1" si="9"/>
        <v>199.49131807328266</v>
      </c>
      <c r="N14" s="1">
        <f t="shared" ca="1" si="9"/>
        <v>298.84228493818398</v>
      </c>
      <c r="O14" s="1">
        <f t="shared" ca="1" si="9"/>
        <v>73.666632631797569</v>
      </c>
      <c r="P14" s="1">
        <f t="shared" ca="1" si="9"/>
        <v>266.64605936485509</v>
      </c>
      <c r="Q14" s="1">
        <f t="shared" ca="1" si="9"/>
        <v>301.64907091862409</v>
      </c>
      <c r="R14" s="1">
        <f t="shared" ca="1" si="9"/>
        <v>121.92069299610719</v>
      </c>
      <c r="S14" s="1">
        <f t="shared" ca="1" si="9"/>
        <v>182.87736410488307</v>
      </c>
      <c r="T14" s="1">
        <f t="shared" ca="1" si="9"/>
        <v>192.68840390875548</v>
      </c>
      <c r="U14" s="1">
        <f t="shared" ca="1" si="9"/>
        <v>273.21521382183766</v>
      </c>
      <c r="V14" s="1">
        <f t="shared" ca="1" si="9"/>
        <v>183.85584201384199</v>
      </c>
      <c r="W14" s="1">
        <f t="shared" ca="1" si="10"/>
        <v>236.53254923342496</v>
      </c>
      <c r="X14" s="1">
        <f t="shared" ca="1" si="10"/>
        <v>313.36491325421383</v>
      </c>
      <c r="Y14" s="1">
        <f t="shared" ca="1" si="10"/>
        <v>200.22350906551557</v>
      </c>
      <c r="Z14" s="1">
        <f t="shared" ca="1" si="10"/>
        <v>257.80067726231607</v>
      </c>
      <c r="AA14" s="1">
        <f t="shared" ca="1" si="10"/>
        <v>148.2387785360024</v>
      </c>
      <c r="AB14" s="1">
        <f t="shared" ca="1" si="10"/>
        <v>253.66149906079181</v>
      </c>
      <c r="AC14" s="1">
        <f t="shared" ca="1" si="10"/>
        <v>333.21530638744838</v>
      </c>
      <c r="AD14" s="1">
        <f t="shared" ca="1" si="10"/>
        <v>207.00780841359429</v>
      </c>
      <c r="AE14" s="1">
        <f t="shared" ca="1" si="10"/>
        <v>224.85751068626814</v>
      </c>
      <c r="AF14" s="1">
        <f t="shared" ca="1" si="10"/>
        <v>70.689244444199957</v>
      </c>
      <c r="AG14" s="1">
        <f t="shared" ca="1" si="11"/>
        <v>131.00126653351339</v>
      </c>
      <c r="AH14" s="1">
        <f t="shared" ca="1" si="11"/>
        <v>287.20277554777414</v>
      </c>
      <c r="AI14" s="1">
        <f t="shared" ca="1" si="11"/>
        <v>201.77825852120799</v>
      </c>
      <c r="AJ14" s="1">
        <f t="shared" ca="1" si="11"/>
        <v>168.22631459423221</v>
      </c>
      <c r="AK14" s="1">
        <f t="shared" ca="1" si="11"/>
        <v>251.7977828647943</v>
      </c>
      <c r="AL14" s="1">
        <f t="shared" ca="1" si="11"/>
        <v>123.13119829322984</v>
      </c>
      <c r="AM14" s="1">
        <f t="shared" ca="1" si="11"/>
        <v>30.30541019940247</v>
      </c>
      <c r="AN14" s="1">
        <f t="shared" ca="1" si="11"/>
        <v>285.69837410949049</v>
      </c>
      <c r="AO14" s="1">
        <f t="shared" ca="1" si="11"/>
        <v>264.22012064370432</v>
      </c>
      <c r="AP14" s="1">
        <f t="shared" ca="1" si="11"/>
        <v>196.84621849276823</v>
      </c>
      <c r="AQ14" s="1">
        <f t="shared" ca="1" si="12"/>
        <v>184.08170123369734</v>
      </c>
      <c r="AR14" s="1">
        <f t="shared" ca="1" si="12"/>
        <v>206.94250121662665</v>
      </c>
      <c r="AS14" s="1">
        <f t="shared" ca="1" si="12"/>
        <v>53.239634411005213</v>
      </c>
      <c r="AT14" s="1">
        <f t="shared" ca="1" si="12"/>
        <v>174.70759675251605</v>
      </c>
      <c r="AU14" s="1">
        <f t="shared" ca="1" si="12"/>
        <v>175.65338456138574</v>
      </c>
      <c r="AV14" s="1">
        <f t="shared" ca="1" si="12"/>
        <v>255.2842955071865</v>
      </c>
      <c r="AW14" s="1">
        <f t="shared" ca="1" si="12"/>
        <v>128.31912842000406</v>
      </c>
      <c r="AX14" s="1">
        <f t="shared" ca="1" si="12"/>
        <v>199.88543032482977</v>
      </c>
      <c r="AY14" s="1">
        <f t="shared" ca="1" si="12"/>
        <v>160.36809741302719</v>
      </c>
      <c r="AZ14" s="1">
        <f t="shared" ca="1" si="12"/>
        <v>198.00815245869413</v>
      </c>
      <c r="BA14" s="1">
        <f t="shared" ca="1" si="13"/>
        <v>211.18803196709408</v>
      </c>
      <c r="BB14" s="1">
        <f t="shared" ca="1" si="13"/>
        <v>230.47149709900981</v>
      </c>
      <c r="BC14" s="1">
        <f t="shared" ca="1" si="13"/>
        <v>239.56042615971626</v>
      </c>
      <c r="BD14" s="1">
        <f t="shared" ca="1" si="13"/>
        <v>155.44218155412511</v>
      </c>
      <c r="BE14" s="1">
        <f t="shared" ca="1" si="13"/>
        <v>140.4656440527846</v>
      </c>
      <c r="BF14" s="1">
        <f t="shared" ca="1" si="13"/>
        <v>174.45847951648867</v>
      </c>
      <c r="BG14" s="1">
        <f t="shared" ca="1" si="13"/>
        <v>123.37257943479894</v>
      </c>
      <c r="BH14" s="1">
        <f t="shared" ca="1" si="13"/>
        <v>96.317141980112623</v>
      </c>
      <c r="BI14" s="1">
        <f t="shared" ca="1" si="13"/>
        <v>255.71792163301814</v>
      </c>
      <c r="BJ14" s="1">
        <f t="shared" ca="1" si="13"/>
        <v>284.88143843175601</v>
      </c>
      <c r="BK14" s="1">
        <f t="shared" ca="1" si="14"/>
        <v>226.0276968565359</v>
      </c>
      <c r="BL14" s="1">
        <f t="shared" ca="1" si="14"/>
        <v>187.81583031016584</v>
      </c>
      <c r="BM14" s="1">
        <f t="shared" ca="1" si="14"/>
        <v>296.95755533539636</v>
      </c>
      <c r="BN14" s="1">
        <f t="shared" ca="1" si="14"/>
        <v>82.83055075847787</v>
      </c>
      <c r="BO14" s="1">
        <f t="shared" ca="1" si="14"/>
        <v>241.65408961612385</v>
      </c>
      <c r="BP14" s="1">
        <f t="shared" ca="1" si="14"/>
        <v>160.05542270767356</v>
      </c>
      <c r="BQ14" s="1">
        <f t="shared" ca="1" si="14"/>
        <v>130.73049270090817</v>
      </c>
      <c r="BR14" s="1">
        <f t="shared" ca="1" si="14"/>
        <v>110.22524415903897</v>
      </c>
      <c r="BS14" s="1">
        <f t="shared" ca="1" si="14"/>
        <v>66.865739206691586</v>
      </c>
      <c r="BT14" s="1">
        <f t="shared" ca="1" si="14"/>
        <v>15.985251794808732</v>
      </c>
      <c r="BU14" s="1">
        <f t="shared" ca="1" si="15"/>
        <v>206.36326349354846</v>
      </c>
      <c r="BV14" s="1">
        <f t="shared" ca="1" si="15"/>
        <v>116.24562188954008</v>
      </c>
      <c r="BW14" s="1">
        <f t="shared" ca="1" si="15"/>
        <v>205.26217091054914</v>
      </c>
      <c r="BX14" s="1">
        <f t="shared" ca="1" si="15"/>
        <v>155.54592874054842</v>
      </c>
      <c r="BY14" s="1">
        <f t="shared" ca="1" si="15"/>
        <v>82.868666092784537</v>
      </c>
      <c r="BZ14" s="1">
        <f t="shared" ca="1" si="15"/>
        <v>131.83089336015527</v>
      </c>
      <c r="CA14">
        <f t="shared" ca="1" si="15"/>
        <v>296.58088750532966</v>
      </c>
      <c r="CB14" s="10">
        <f t="shared" ca="1" si="15"/>
        <v>257.38166382253195</v>
      </c>
      <c r="CC14" s="10">
        <f t="shared" ca="1" si="15"/>
        <v>111.99427392228104</v>
      </c>
    </row>
    <row r="15" spans="1:81" x14ac:dyDescent="0.25">
      <c r="A15">
        <v>2017</v>
      </c>
      <c r="B15" t="s">
        <v>13</v>
      </c>
      <c r="C15" s="1">
        <f t="shared" ca="1" si="8"/>
        <v>120.39758258547272</v>
      </c>
      <c r="D15" s="1">
        <f t="shared" ca="1" si="8"/>
        <v>75.511139444181936</v>
      </c>
      <c r="E15" s="1">
        <f t="shared" ca="1" si="8"/>
        <v>155.63903410901878</v>
      </c>
      <c r="F15" s="1">
        <f t="shared" ca="1" si="8"/>
        <v>190.96673708786724</v>
      </c>
      <c r="G15" s="1">
        <f t="shared" ca="1" si="8"/>
        <v>52.635156997680454</v>
      </c>
      <c r="H15" s="1">
        <f t="shared" ca="1" si="8"/>
        <v>263.33057266115105</v>
      </c>
      <c r="I15" s="1">
        <f t="shared" ca="1" si="8"/>
        <v>218.63988047837742</v>
      </c>
      <c r="J15" s="1">
        <f t="shared" ca="1" si="8"/>
        <v>117.27204417017063</v>
      </c>
      <c r="K15" s="1">
        <f t="shared" ca="1" si="8"/>
        <v>79.860884898786026</v>
      </c>
      <c r="L15" s="1">
        <f t="shared" ca="1" si="8"/>
        <v>181.67141493163456</v>
      </c>
      <c r="M15" s="1">
        <f t="shared" ca="1" si="9"/>
        <v>70.154277930481072</v>
      </c>
      <c r="N15" s="1">
        <f t="shared" ca="1" si="9"/>
        <v>271.23983168211248</v>
      </c>
      <c r="O15" s="1">
        <f t="shared" ca="1" si="9"/>
        <v>179.27269230826832</v>
      </c>
      <c r="P15" s="1">
        <f t="shared" ca="1" si="9"/>
        <v>180.92245998893256</v>
      </c>
      <c r="Q15" s="1">
        <f t="shared" ca="1" si="9"/>
        <v>195.76730927284987</v>
      </c>
      <c r="R15" s="1">
        <f t="shared" ca="1" si="9"/>
        <v>117.06933716696379</v>
      </c>
      <c r="S15" s="1">
        <f t="shared" ca="1" si="9"/>
        <v>304.70706784227184</v>
      </c>
      <c r="T15" s="1">
        <f t="shared" ca="1" si="9"/>
        <v>121.35276843880141</v>
      </c>
      <c r="U15" s="1">
        <f t="shared" ca="1" si="9"/>
        <v>146.82399234328523</v>
      </c>
      <c r="V15" s="1">
        <f t="shared" ca="1" si="9"/>
        <v>45.615042402450896</v>
      </c>
      <c r="W15" s="1">
        <f t="shared" ca="1" si="10"/>
        <v>279.67683066040115</v>
      </c>
      <c r="X15" s="1">
        <f t="shared" ca="1" si="10"/>
        <v>152.58918557482087</v>
      </c>
      <c r="Y15" s="1">
        <f t="shared" ca="1" si="10"/>
        <v>130.78514188202448</v>
      </c>
      <c r="Z15" s="1">
        <f t="shared" ca="1" si="10"/>
        <v>102.73526737339755</v>
      </c>
      <c r="AA15" s="1">
        <f t="shared" ca="1" si="10"/>
        <v>86.491609579493357</v>
      </c>
      <c r="AB15" s="1">
        <f t="shared" ca="1" si="10"/>
        <v>175.49987216196558</v>
      </c>
      <c r="AC15" s="1">
        <f t="shared" ca="1" si="10"/>
        <v>206.68230714161658</v>
      </c>
      <c r="AD15" s="1">
        <f t="shared" ca="1" si="10"/>
        <v>146.52083412581584</v>
      </c>
      <c r="AE15" s="1">
        <f t="shared" ca="1" si="10"/>
        <v>257.7810069693017</v>
      </c>
      <c r="AF15" s="1">
        <f t="shared" ca="1" si="10"/>
        <v>210.73838139968447</v>
      </c>
      <c r="AG15" s="1">
        <f t="shared" ca="1" si="11"/>
        <v>61.866569736447495</v>
      </c>
      <c r="AH15" s="1">
        <f t="shared" ca="1" si="11"/>
        <v>163.10921965830346</v>
      </c>
      <c r="AI15" s="1">
        <f t="shared" ca="1" si="11"/>
        <v>136.25178327470476</v>
      </c>
      <c r="AJ15" s="1">
        <f t="shared" ca="1" si="11"/>
        <v>243.66572973827022</v>
      </c>
      <c r="AK15" s="1">
        <f t="shared" ca="1" si="11"/>
        <v>264.91504755915679</v>
      </c>
      <c r="AL15" s="1">
        <f t="shared" ca="1" si="11"/>
        <v>163.73786378960529</v>
      </c>
      <c r="AM15" s="1">
        <f t="shared" ca="1" si="11"/>
        <v>260.98746690531823</v>
      </c>
      <c r="AN15" s="1">
        <f t="shared" ca="1" si="11"/>
        <v>200.69857240276602</v>
      </c>
      <c r="AO15" s="1">
        <f t="shared" ca="1" si="11"/>
        <v>135.18982112923686</v>
      </c>
      <c r="AP15" s="1">
        <f t="shared" ca="1" si="11"/>
        <v>227.43319956323208</v>
      </c>
      <c r="AQ15" s="1">
        <f t="shared" ca="1" si="12"/>
        <v>188.19735548972167</v>
      </c>
      <c r="AR15" s="1">
        <f t="shared" ca="1" si="12"/>
        <v>151.94340928199756</v>
      </c>
      <c r="AS15" s="1">
        <f t="shared" ca="1" si="12"/>
        <v>128.74844807304441</v>
      </c>
      <c r="AT15" s="1">
        <f t="shared" ca="1" si="12"/>
        <v>119.54965326128345</v>
      </c>
      <c r="AU15" s="1">
        <f t="shared" ca="1" si="12"/>
        <v>207.15617393810606</v>
      </c>
      <c r="AV15" s="1">
        <f t="shared" ca="1" si="12"/>
        <v>114.2800765134638</v>
      </c>
      <c r="AW15" s="1">
        <f t="shared" ca="1" si="12"/>
        <v>207.102484449576</v>
      </c>
      <c r="AX15" s="1">
        <f t="shared" ca="1" si="12"/>
        <v>308.66978863707936</v>
      </c>
      <c r="AY15" s="1">
        <f t="shared" ca="1" si="12"/>
        <v>78.733745929805508</v>
      </c>
      <c r="AZ15" s="1">
        <f t="shared" ca="1" si="12"/>
        <v>157.37597442752423</v>
      </c>
      <c r="BA15" s="1">
        <f t="shared" ca="1" si="13"/>
        <v>120.34203181110894</v>
      </c>
      <c r="BB15" s="1">
        <f t="shared" ca="1" si="13"/>
        <v>137.64568683423155</v>
      </c>
      <c r="BC15" s="1">
        <f t="shared" ca="1" si="13"/>
        <v>138.76220301930229</v>
      </c>
      <c r="BD15" s="1">
        <f t="shared" ca="1" si="13"/>
        <v>242.96691120345344</v>
      </c>
      <c r="BE15" s="1">
        <f t="shared" ca="1" si="13"/>
        <v>186.53482283858523</v>
      </c>
      <c r="BF15" s="1">
        <f t="shared" ca="1" si="13"/>
        <v>221.20859861461247</v>
      </c>
      <c r="BG15" s="1">
        <f t="shared" ca="1" si="13"/>
        <v>286.91647941875942</v>
      </c>
      <c r="BH15" s="1">
        <f t="shared" ca="1" si="13"/>
        <v>259.27773345749767</v>
      </c>
      <c r="BI15" s="1">
        <f t="shared" ca="1" si="13"/>
        <v>242.22256109476479</v>
      </c>
      <c r="BJ15" s="1">
        <f t="shared" ca="1" si="13"/>
        <v>84.494372766468842</v>
      </c>
      <c r="BK15" s="1">
        <f t="shared" ca="1" si="14"/>
        <v>193.15768394222289</v>
      </c>
      <c r="BL15" s="1">
        <f t="shared" ca="1" si="14"/>
        <v>68.8602264936479</v>
      </c>
      <c r="BM15" s="1">
        <f t="shared" ca="1" si="14"/>
        <v>193.38515029005728</v>
      </c>
      <c r="BN15" s="1">
        <f t="shared" ca="1" si="14"/>
        <v>71.810749155238852</v>
      </c>
      <c r="BO15" s="1">
        <f t="shared" ca="1" si="14"/>
        <v>140.8928639361709</v>
      </c>
      <c r="BP15" s="1">
        <f t="shared" ca="1" si="14"/>
        <v>193.15840233257458</v>
      </c>
      <c r="BQ15" s="1">
        <f t="shared" ca="1" si="14"/>
        <v>271.72922332928431</v>
      </c>
      <c r="BR15" s="1">
        <f t="shared" ca="1" si="14"/>
        <v>250.97694675412876</v>
      </c>
      <c r="BS15" s="1">
        <f t="shared" ca="1" si="14"/>
        <v>140.33500170039568</v>
      </c>
      <c r="BT15" s="1">
        <f t="shared" ca="1" si="14"/>
        <v>148.10963246961211</v>
      </c>
      <c r="BU15" s="1">
        <f t="shared" ca="1" si="15"/>
        <v>225.47350825840573</v>
      </c>
      <c r="BV15" s="1">
        <f t="shared" ca="1" si="15"/>
        <v>191.58082716193746</v>
      </c>
      <c r="BW15" s="1">
        <f t="shared" ca="1" si="15"/>
        <v>124.88439442365899</v>
      </c>
      <c r="BX15" s="1">
        <f t="shared" ca="1" si="15"/>
        <v>247.27225135155851</v>
      </c>
      <c r="BY15" s="1">
        <f t="shared" ca="1" si="15"/>
        <v>276.56078312605825</v>
      </c>
      <c r="BZ15" s="1">
        <f t="shared" ca="1" si="15"/>
        <v>281.55990640787002</v>
      </c>
      <c r="CA15">
        <f t="shared" ca="1" si="15"/>
        <v>146.99261133336591</v>
      </c>
      <c r="CB15" s="10">
        <f t="shared" ca="1" si="15"/>
        <v>116.07580177606482</v>
      </c>
      <c r="CC15" s="10">
        <f t="shared" ca="1" si="15"/>
        <v>220.24534780445879</v>
      </c>
    </row>
    <row r="16" spans="1:81" x14ac:dyDescent="0.25">
      <c r="A16">
        <v>2017</v>
      </c>
      <c r="B16" t="s">
        <v>3</v>
      </c>
      <c r="C16" s="1">
        <f t="shared" ca="1" si="8"/>
        <v>297.37991718376969</v>
      </c>
      <c r="D16" s="1">
        <f t="shared" ca="1" si="8"/>
        <v>168.6005757968974</v>
      </c>
      <c r="E16" s="1">
        <f t="shared" ca="1" si="8"/>
        <v>209.86300327896458</v>
      </c>
      <c r="F16" s="1">
        <f t="shared" ca="1" si="8"/>
        <v>135.41702327200451</v>
      </c>
      <c r="G16" s="1">
        <f t="shared" ca="1" si="8"/>
        <v>237.65191021986911</v>
      </c>
      <c r="H16" s="1">
        <f t="shared" ca="1" si="8"/>
        <v>168.04950088113662</v>
      </c>
      <c r="I16" s="1">
        <f t="shared" ca="1" si="8"/>
        <v>137.49835676978347</v>
      </c>
      <c r="J16" s="1">
        <f t="shared" ca="1" si="8"/>
        <v>280.00215665032994</v>
      </c>
      <c r="K16" s="1">
        <f t="shared" ca="1" si="8"/>
        <v>230.6907439797543</v>
      </c>
      <c r="L16" s="1">
        <f t="shared" ca="1" si="8"/>
        <v>249.5451611048164</v>
      </c>
      <c r="M16" s="1">
        <f t="shared" ca="1" si="9"/>
        <v>174.86855862150958</v>
      </c>
      <c r="N16" s="1">
        <f t="shared" ca="1" si="9"/>
        <v>180.49883907359293</v>
      </c>
      <c r="O16" s="1">
        <f t="shared" ca="1" si="9"/>
        <v>259.0736191188488</v>
      </c>
      <c r="P16" s="1">
        <f t="shared" ca="1" si="9"/>
        <v>101.10454866394034</v>
      </c>
      <c r="Q16" s="1">
        <f t="shared" ca="1" si="9"/>
        <v>239.27888742759467</v>
      </c>
      <c r="R16" s="1">
        <f t="shared" ca="1" si="9"/>
        <v>172.91276951324491</v>
      </c>
      <c r="S16" s="1">
        <f t="shared" ca="1" si="9"/>
        <v>279.47366146428897</v>
      </c>
      <c r="T16" s="1">
        <f t="shared" ca="1" si="9"/>
        <v>338.95630236851252</v>
      </c>
      <c r="U16" s="1">
        <f t="shared" ca="1" si="9"/>
        <v>225.31334172805091</v>
      </c>
      <c r="V16" s="1">
        <f t="shared" ca="1" si="9"/>
        <v>216.55107881523065</v>
      </c>
      <c r="W16" s="1">
        <f t="shared" ca="1" si="10"/>
        <v>214.11730753398706</v>
      </c>
      <c r="X16" s="1">
        <f t="shared" ca="1" si="10"/>
        <v>202.56292320716793</v>
      </c>
      <c r="Y16" s="1">
        <f t="shared" ca="1" si="10"/>
        <v>111.09492925028873</v>
      </c>
      <c r="Z16" s="1">
        <f t="shared" ca="1" si="10"/>
        <v>173.6192287377379</v>
      </c>
      <c r="AA16" s="1">
        <f t="shared" ca="1" si="10"/>
        <v>199.18022582894531</v>
      </c>
      <c r="AB16" s="1">
        <f t="shared" ca="1" si="10"/>
        <v>247.94044640286535</v>
      </c>
      <c r="AC16" s="1">
        <f t="shared" ca="1" si="10"/>
        <v>180.86420262940325</v>
      </c>
      <c r="AD16" s="1">
        <f t="shared" ca="1" si="10"/>
        <v>144.07195971884948</v>
      </c>
      <c r="AE16" s="1">
        <f t="shared" ca="1" si="10"/>
        <v>218.64715507105714</v>
      </c>
      <c r="AF16" s="1">
        <f t="shared" ca="1" si="10"/>
        <v>236.19275012588218</v>
      </c>
      <c r="AG16" s="1">
        <f t="shared" ca="1" si="11"/>
        <v>297.26667709553817</v>
      </c>
      <c r="AH16" s="1">
        <f t="shared" ca="1" si="11"/>
        <v>93.151177070298971</v>
      </c>
      <c r="AI16" s="1">
        <f t="shared" ca="1" si="11"/>
        <v>117.54613270949355</v>
      </c>
      <c r="AJ16" s="1">
        <f t="shared" ca="1" si="11"/>
        <v>227.79139652262097</v>
      </c>
      <c r="AK16" s="1">
        <f t="shared" ca="1" si="11"/>
        <v>119.29926904891504</v>
      </c>
      <c r="AL16" s="1">
        <f t="shared" ca="1" si="11"/>
        <v>143.68466849289945</v>
      </c>
      <c r="AM16" s="1">
        <f t="shared" ca="1" si="11"/>
        <v>132.4902344968975</v>
      </c>
      <c r="AN16" s="1">
        <f t="shared" ca="1" si="11"/>
        <v>260.7467601629611</v>
      </c>
      <c r="AO16" s="1">
        <f t="shared" ca="1" si="11"/>
        <v>209.38240547051095</v>
      </c>
      <c r="AP16" s="1">
        <f t="shared" ca="1" si="11"/>
        <v>246.46659806548678</v>
      </c>
      <c r="AQ16" s="1">
        <f t="shared" ca="1" si="12"/>
        <v>301.67575223382823</v>
      </c>
      <c r="AR16" s="1">
        <f t="shared" ca="1" si="12"/>
        <v>235.29916304591472</v>
      </c>
      <c r="AS16" s="1">
        <f t="shared" ca="1" si="12"/>
        <v>144.25812351807312</v>
      </c>
      <c r="AT16" s="1">
        <f t="shared" ca="1" si="12"/>
        <v>107.6308773578227</v>
      </c>
      <c r="AU16" s="1">
        <f t="shared" ca="1" si="12"/>
        <v>99.751438043275215</v>
      </c>
      <c r="AV16" s="1">
        <f t="shared" ca="1" si="12"/>
        <v>141.6619698608587</v>
      </c>
      <c r="AW16" s="1">
        <f t="shared" ca="1" si="12"/>
        <v>195.34814314989936</v>
      </c>
      <c r="AX16" s="1">
        <f t="shared" ca="1" si="12"/>
        <v>94.400876141208016</v>
      </c>
      <c r="AY16" s="1">
        <f t="shared" ca="1" si="12"/>
        <v>214.48793971402111</v>
      </c>
      <c r="AZ16" s="1">
        <f t="shared" ca="1" si="12"/>
        <v>195.19995360942161</v>
      </c>
      <c r="BA16" s="1">
        <f t="shared" ca="1" si="13"/>
        <v>44.94723365621855</v>
      </c>
      <c r="BB16" s="1">
        <f t="shared" ca="1" si="13"/>
        <v>236.26129959856007</v>
      </c>
      <c r="BC16" s="1">
        <f t="shared" ca="1" si="13"/>
        <v>161.15615653944781</v>
      </c>
      <c r="BD16" s="1">
        <f t="shared" ca="1" si="13"/>
        <v>117.14868866022883</v>
      </c>
      <c r="BE16" s="1">
        <f t="shared" ca="1" si="13"/>
        <v>186.01950652929372</v>
      </c>
      <c r="BF16" s="1">
        <f t="shared" ca="1" si="13"/>
        <v>256.87612315334059</v>
      </c>
      <c r="BG16" s="1">
        <f t="shared" ca="1" si="13"/>
        <v>197.36729196408899</v>
      </c>
      <c r="BH16" s="1">
        <f t="shared" ca="1" si="13"/>
        <v>141.565686868272</v>
      </c>
      <c r="BI16" s="1">
        <f t="shared" ca="1" si="13"/>
        <v>199.60820510366133</v>
      </c>
      <c r="BJ16" s="1">
        <f t="shared" ca="1" si="13"/>
        <v>46.545021893833237</v>
      </c>
      <c r="BK16" s="1">
        <f t="shared" ca="1" si="14"/>
        <v>283.27939327006914</v>
      </c>
      <c r="BL16" s="1">
        <f t="shared" ca="1" si="14"/>
        <v>204.16846800831806</v>
      </c>
      <c r="BM16" s="1">
        <f t="shared" ca="1" si="14"/>
        <v>103.79661625829668</v>
      </c>
      <c r="BN16" s="1">
        <f t="shared" ca="1" si="14"/>
        <v>160.23909889335584</v>
      </c>
      <c r="BO16" s="1">
        <f t="shared" ca="1" si="14"/>
        <v>231.1050540823052</v>
      </c>
      <c r="BP16" s="1">
        <f t="shared" ca="1" si="14"/>
        <v>126.57531000451712</v>
      </c>
      <c r="BQ16" s="1">
        <f t="shared" ca="1" si="14"/>
        <v>170.66091639166734</v>
      </c>
      <c r="BR16" s="1">
        <f t="shared" ca="1" si="14"/>
        <v>45.731028497690936</v>
      </c>
      <c r="BS16" s="1">
        <f t="shared" ca="1" si="14"/>
        <v>117.29349135554192</v>
      </c>
      <c r="BT16" s="1">
        <f t="shared" ca="1" si="14"/>
        <v>180.29713754887138</v>
      </c>
      <c r="BU16" s="1">
        <f t="shared" ca="1" si="15"/>
        <v>184.94506276349486</v>
      </c>
      <c r="BV16" s="1">
        <f t="shared" ca="1" si="15"/>
        <v>163.15678514945654</v>
      </c>
      <c r="BW16" s="1">
        <f t="shared" ca="1" si="15"/>
        <v>94.287601811732472</v>
      </c>
      <c r="BX16" s="1">
        <f t="shared" ca="1" si="15"/>
        <v>196.42333571384185</v>
      </c>
      <c r="BY16" s="1">
        <f t="shared" ca="1" si="15"/>
        <v>42.523629148635337</v>
      </c>
      <c r="BZ16" s="1">
        <f t="shared" ca="1" si="15"/>
        <v>72.269936332126974</v>
      </c>
      <c r="CA16">
        <f t="shared" ca="1" si="15"/>
        <v>265.17468820001204</v>
      </c>
      <c r="CB16" s="10">
        <f t="shared" ca="1" si="15"/>
        <v>248.10678385940199</v>
      </c>
      <c r="CC16" s="10">
        <f t="shared" ca="1" si="15"/>
        <v>339.58823903987036</v>
      </c>
    </row>
    <row r="17" spans="1:81" x14ac:dyDescent="0.25">
      <c r="A17">
        <v>2017</v>
      </c>
      <c r="B17" t="s">
        <v>4</v>
      </c>
      <c r="C17" s="1">
        <f t="shared" ca="1" si="8"/>
        <v>231.76855867387766</v>
      </c>
      <c r="D17" s="1">
        <f t="shared" ca="1" si="8"/>
        <v>176.62808716351626</v>
      </c>
      <c r="E17" s="1">
        <f t="shared" ca="1" si="8"/>
        <v>228.09254778470833</v>
      </c>
      <c r="F17" s="1">
        <f t="shared" ca="1" si="8"/>
        <v>166.27038672399524</v>
      </c>
      <c r="G17" s="1">
        <f t="shared" ca="1" si="8"/>
        <v>215.39664947744006</v>
      </c>
      <c r="H17" s="1">
        <f t="shared" ca="1" si="8"/>
        <v>193.87088975290834</v>
      </c>
      <c r="I17" s="1">
        <f t="shared" ca="1" si="8"/>
        <v>230.74434052203634</v>
      </c>
      <c r="J17" s="1">
        <f t="shared" ca="1" si="8"/>
        <v>265.40149318439205</v>
      </c>
      <c r="K17" s="1">
        <f t="shared" ca="1" si="8"/>
        <v>185.73985775098382</v>
      </c>
      <c r="L17" s="1">
        <f t="shared" ca="1" si="8"/>
        <v>168.14671993681893</v>
      </c>
      <c r="M17" s="1">
        <f t="shared" ca="1" si="9"/>
        <v>63.396161070544181</v>
      </c>
      <c r="N17" s="1">
        <f t="shared" ca="1" si="9"/>
        <v>167.83796197659709</v>
      </c>
      <c r="O17" s="1">
        <f t="shared" ca="1" si="9"/>
        <v>296.46979928714813</v>
      </c>
      <c r="P17" s="1">
        <f t="shared" ca="1" si="9"/>
        <v>98.274664433003522</v>
      </c>
      <c r="Q17" s="1">
        <f t="shared" ca="1" si="9"/>
        <v>258.83084416898737</v>
      </c>
      <c r="R17" s="1">
        <f t="shared" ca="1" si="9"/>
        <v>148.759763281468</v>
      </c>
      <c r="S17" s="1">
        <f t="shared" ca="1" si="9"/>
        <v>167.06523522514198</v>
      </c>
      <c r="T17" s="1">
        <f t="shared" ca="1" si="9"/>
        <v>64.552871364635934</v>
      </c>
      <c r="U17" s="1">
        <f t="shared" ca="1" si="9"/>
        <v>196.8463347459647</v>
      </c>
      <c r="V17" s="1">
        <f t="shared" ca="1" si="9"/>
        <v>205.11523420238115</v>
      </c>
      <c r="W17" s="1">
        <f t="shared" ca="1" si="10"/>
        <v>256.5188778600924</v>
      </c>
      <c r="X17" s="1">
        <f t="shared" ca="1" si="10"/>
        <v>239.04193464810027</v>
      </c>
      <c r="Y17" s="1">
        <f t="shared" ca="1" si="10"/>
        <v>220.65096203128871</v>
      </c>
      <c r="Z17" s="1">
        <f t="shared" ca="1" si="10"/>
        <v>178.60272973265162</v>
      </c>
      <c r="AA17" s="1">
        <f t="shared" ca="1" si="10"/>
        <v>179.54690066758235</v>
      </c>
      <c r="AB17" s="1">
        <f t="shared" ca="1" si="10"/>
        <v>178.6046971893841</v>
      </c>
      <c r="AC17" s="1">
        <f t="shared" ca="1" si="10"/>
        <v>223.42394451832175</v>
      </c>
      <c r="AD17" s="1">
        <f t="shared" ca="1" si="10"/>
        <v>332.24472121819883</v>
      </c>
      <c r="AE17" s="1">
        <f t="shared" ca="1" si="10"/>
        <v>146.28229694615294</v>
      </c>
      <c r="AF17" s="1">
        <f t="shared" ca="1" si="10"/>
        <v>83.9902673416467</v>
      </c>
      <c r="AG17" s="1">
        <f t="shared" ca="1" si="11"/>
        <v>240.65941243528619</v>
      </c>
      <c r="AH17" s="1">
        <f t="shared" ca="1" si="11"/>
        <v>143.08008639009307</v>
      </c>
      <c r="AI17" s="1">
        <f t="shared" ca="1" si="11"/>
        <v>233.29494387436864</v>
      </c>
      <c r="AJ17" s="1">
        <f t="shared" ca="1" si="11"/>
        <v>188.82084451342183</v>
      </c>
      <c r="AK17" s="1">
        <f t="shared" ca="1" si="11"/>
        <v>53.771181952827838</v>
      </c>
      <c r="AL17" s="1">
        <f t="shared" ca="1" si="11"/>
        <v>232.29248728432722</v>
      </c>
      <c r="AM17" s="1">
        <f t="shared" ca="1" si="11"/>
        <v>154.97893797689207</v>
      </c>
      <c r="AN17" s="1">
        <f t="shared" ca="1" si="11"/>
        <v>124.00006122525683</v>
      </c>
      <c r="AO17" s="1">
        <f t="shared" ca="1" si="11"/>
        <v>123.16241921595163</v>
      </c>
      <c r="AP17" s="1">
        <f t="shared" ca="1" si="11"/>
        <v>213.07461450361427</v>
      </c>
      <c r="AQ17" s="1">
        <f t="shared" ca="1" si="12"/>
        <v>57.652738203840698</v>
      </c>
      <c r="AR17" s="1">
        <f t="shared" ca="1" si="12"/>
        <v>97.320280857783203</v>
      </c>
      <c r="AS17" s="1">
        <f t="shared" ca="1" si="12"/>
        <v>117.88332750602771</v>
      </c>
      <c r="AT17" s="1">
        <f t="shared" ca="1" si="12"/>
        <v>166.94082526075323</v>
      </c>
      <c r="AU17" s="1">
        <f t="shared" ca="1" si="12"/>
        <v>108.07286630301557</v>
      </c>
      <c r="AV17" s="1">
        <f t="shared" ca="1" si="12"/>
        <v>245.52512188503081</v>
      </c>
      <c r="AW17" s="1">
        <f t="shared" ca="1" si="12"/>
        <v>105.06510513001813</v>
      </c>
      <c r="AX17" s="1">
        <f t="shared" ca="1" si="12"/>
        <v>136.56135205204208</v>
      </c>
      <c r="AY17" s="1">
        <f t="shared" ca="1" si="12"/>
        <v>95.109550751239297</v>
      </c>
      <c r="AZ17" s="1">
        <f t="shared" ca="1" si="12"/>
        <v>260.71939849606963</v>
      </c>
      <c r="BA17" s="1">
        <f t="shared" ca="1" si="13"/>
        <v>205.14370534451055</v>
      </c>
      <c r="BB17" s="1">
        <f t="shared" ca="1" si="13"/>
        <v>156.55007929843202</v>
      </c>
      <c r="BC17" s="1">
        <f t="shared" ca="1" si="13"/>
        <v>167.75884018724008</v>
      </c>
      <c r="BD17" s="1">
        <f t="shared" ca="1" si="13"/>
        <v>164.91794744518546</v>
      </c>
      <c r="BE17" s="1">
        <f t="shared" ca="1" si="13"/>
        <v>223.16810914526303</v>
      </c>
      <c r="BF17" s="1">
        <f t="shared" ca="1" si="13"/>
        <v>111.93466068414912</v>
      </c>
      <c r="BG17" s="1">
        <f t="shared" ca="1" si="13"/>
        <v>83.468068913208128</v>
      </c>
      <c r="BH17" s="1">
        <f t="shared" ca="1" si="13"/>
        <v>152.39547570455898</v>
      </c>
      <c r="BI17" s="1">
        <f t="shared" ca="1" si="13"/>
        <v>227.95227961997458</v>
      </c>
      <c r="BJ17" s="1">
        <f t="shared" ca="1" si="13"/>
        <v>189.87105371729655</v>
      </c>
      <c r="BK17" s="1">
        <f t="shared" ca="1" si="14"/>
        <v>125.44370963357495</v>
      </c>
      <c r="BL17" s="1">
        <f t="shared" ca="1" si="14"/>
        <v>233.84628877452664</v>
      </c>
      <c r="BM17" s="1">
        <f t="shared" ca="1" si="14"/>
        <v>294.99154699227677</v>
      </c>
      <c r="BN17" s="1">
        <f t="shared" ca="1" si="14"/>
        <v>212.86183259673052</v>
      </c>
      <c r="BO17" s="1">
        <f t="shared" ca="1" si="14"/>
        <v>149.58604872742779</v>
      </c>
      <c r="BP17" s="1">
        <f t="shared" ca="1" si="14"/>
        <v>70.202485757118666</v>
      </c>
      <c r="BQ17" s="1">
        <f t="shared" ca="1" si="14"/>
        <v>162.12446447684269</v>
      </c>
      <c r="BR17" s="1">
        <f t="shared" ca="1" si="14"/>
        <v>218.40533788507474</v>
      </c>
      <c r="BS17" s="1">
        <f t="shared" ca="1" si="14"/>
        <v>305.07538212679594</v>
      </c>
      <c r="BT17" s="1">
        <f t="shared" ca="1" si="14"/>
        <v>119.19325697725799</v>
      </c>
      <c r="BU17" s="1">
        <f t="shared" ca="1" si="15"/>
        <v>133.38193982085767</v>
      </c>
      <c r="BV17" s="1">
        <f t="shared" ca="1" si="15"/>
        <v>185.31886923987452</v>
      </c>
      <c r="BW17" s="1">
        <f t="shared" ca="1" si="15"/>
        <v>153.76023898687043</v>
      </c>
      <c r="BX17" s="1">
        <f t="shared" ca="1" si="15"/>
        <v>230.25253302144</v>
      </c>
      <c r="BY17" s="1">
        <f t="shared" ca="1" si="15"/>
        <v>238.74556036460808</v>
      </c>
      <c r="BZ17" s="1">
        <f t="shared" ca="1" si="15"/>
        <v>44.493312142494929</v>
      </c>
      <c r="CA17">
        <f t="shared" ca="1" si="15"/>
        <v>230.82298880859781</v>
      </c>
      <c r="CB17" s="10">
        <f t="shared" ca="1" si="15"/>
        <v>280.64024373088449</v>
      </c>
      <c r="CC17" s="10">
        <f t="shared" ca="1" si="15"/>
        <v>131.0221306958843</v>
      </c>
    </row>
    <row r="18" spans="1:81" x14ac:dyDescent="0.25">
      <c r="A18">
        <v>2017</v>
      </c>
      <c r="B18" t="s">
        <v>5</v>
      </c>
      <c r="C18" s="1">
        <f t="shared" ca="1" si="8"/>
        <v>322.94526210475209</v>
      </c>
      <c r="D18" s="1">
        <f t="shared" ca="1" si="8"/>
        <v>51.061434321663143</v>
      </c>
      <c r="E18" s="1">
        <f t="shared" ca="1" si="8"/>
        <v>181.03767119078827</v>
      </c>
      <c r="F18" s="1">
        <f t="shared" ca="1" si="8"/>
        <v>176.0693994255098</v>
      </c>
      <c r="G18" s="1">
        <f t="shared" ca="1" si="8"/>
        <v>80.02772274247576</v>
      </c>
      <c r="H18" s="1">
        <f t="shared" ca="1" si="8"/>
        <v>215.6102109074954</v>
      </c>
      <c r="I18" s="1">
        <f t="shared" ca="1" si="8"/>
        <v>229.77096698216022</v>
      </c>
      <c r="J18" s="1">
        <f t="shared" ca="1" si="8"/>
        <v>198.34008639159867</v>
      </c>
      <c r="K18" s="1">
        <f t="shared" ca="1" si="8"/>
        <v>138.44046634089048</v>
      </c>
      <c r="L18" s="1">
        <f t="shared" ca="1" si="8"/>
        <v>68.441158773570777</v>
      </c>
      <c r="M18" s="1">
        <f t="shared" ca="1" si="9"/>
        <v>147.00897299728427</v>
      </c>
      <c r="N18" s="1">
        <f t="shared" ca="1" si="9"/>
        <v>105.49679237158986</v>
      </c>
      <c r="O18" s="1">
        <f t="shared" ca="1" si="9"/>
        <v>291.47923963619559</v>
      </c>
      <c r="P18" s="1">
        <f t="shared" ca="1" si="9"/>
        <v>155.8652956538788</v>
      </c>
      <c r="Q18" s="1">
        <f t="shared" ca="1" si="9"/>
        <v>295.93352031521283</v>
      </c>
      <c r="R18" s="1">
        <f t="shared" ca="1" si="9"/>
        <v>87.678769924755812</v>
      </c>
      <c r="S18" s="1">
        <f t="shared" ca="1" si="9"/>
        <v>179.28630851656735</v>
      </c>
      <c r="T18" s="1">
        <f t="shared" ca="1" si="9"/>
        <v>240.20745056938432</v>
      </c>
      <c r="U18" s="1">
        <f t="shared" ca="1" si="9"/>
        <v>198.0690268847444</v>
      </c>
      <c r="V18" s="1">
        <f t="shared" ca="1" si="9"/>
        <v>235.7482335686768</v>
      </c>
      <c r="W18" s="1">
        <f t="shared" ca="1" si="10"/>
        <v>271.23242785484706</v>
      </c>
      <c r="X18" s="1">
        <f t="shared" ca="1" si="10"/>
        <v>163.80459311456309</v>
      </c>
      <c r="Y18" s="1">
        <f t="shared" ca="1" si="10"/>
        <v>254.78355386202361</v>
      </c>
      <c r="Z18" s="1">
        <f t="shared" ca="1" si="10"/>
        <v>152.79186991397245</v>
      </c>
      <c r="AA18" s="1">
        <f t="shared" ca="1" si="10"/>
        <v>231.88895112960529</v>
      </c>
      <c r="AB18" s="1">
        <f t="shared" ca="1" si="10"/>
        <v>325.78351252364826</v>
      </c>
      <c r="AC18" s="1">
        <f t="shared" ca="1" si="10"/>
        <v>63.843681257265239</v>
      </c>
      <c r="AD18" s="1">
        <f t="shared" ca="1" si="10"/>
        <v>113.57849246526487</v>
      </c>
      <c r="AE18" s="1">
        <f t="shared" ca="1" si="10"/>
        <v>180.26358832147477</v>
      </c>
      <c r="AF18" s="1">
        <f t="shared" ca="1" si="10"/>
        <v>271.15853926519992</v>
      </c>
      <c r="AG18" s="1">
        <f t="shared" ca="1" si="11"/>
        <v>201.79057666021353</v>
      </c>
      <c r="AH18" s="1">
        <f t="shared" ca="1" si="11"/>
        <v>147.07650961492197</v>
      </c>
      <c r="AI18" s="1">
        <f t="shared" ca="1" si="11"/>
        <v>64.708831766666947</v>
      </c>
      <c r="AJ18" s="1">
        <f t="shared" ca="1" si="11"/>
        <v>143.6072032161112</v>
      </c>
      <c r="AK18" s="1">
        <f t="shared" ca="1" si="11"/>
        <v>174.41208676923225</v>
      </c>
      <c r="AL18" s="1">
        <f t="shared" ca="1" si="11"/>
        <v>156.25339767003621</v>
      </c>
      <c r="AM18" s="1">
        <f t="shared" ca="1" si="11"/>
        <v>187.71288494904462</v>
      </c>
      <c r="AN18" s="1">
        <f t="shared" ca="1" si="11"/>
        <v>249.81528187972236</v>
      </c>
      <c r="AO18" s="1">
        <f t="shared" ca="1" si="11"/>
        <v>269.25730654706098</v>
      </c>
      <c r="AP18" s="1">
        <f t="shared" ca="1" si="11"/>
        <v>251.18840825636423</v>
      </c>
      <c r="AQ18" s="1">
        <f t="shared" ca="1" si="12"/>
        <v>190.13555842264077</v>
      </c>
      <c r="AR18" s="1">
        <f t="shared" ca="1" si="12"/>
        <v>243.69448872964821</v>
      </c>
      <c r="AS18" s="1">
        <f t="shared" ca="1" si="12"/>
        <v>217.49558415224089</v>
      </c>
      <c r="AT18" s="1">
        <f t="shared" ca="1" si="12"/>
        <v>113.96190618494546</v>
      </c>
      <c r="AU18" s="1">
        <f t="shared" ca="1" si="12"/>
        <v>138.73562720193178</v>
      </c>
      <c r="AV18" s="1">
        <f t="shared" ca="1" si="12"/>
        <v>118.56113787003366</v>
      </c>
      <c r="AW18" s="1">
        <f t="shared" ca="1" si="12"/>
        <v>192.18993612622663</v>
      </c>
      <c r="AX18" s="1">
        <f t="shared" ca="1" si="12"/>
        <v>98.716081640722791</v>
      </c>
      <c r="AY18" s="1">
        <f t="shared" ca="1" si="12"/>
        <v>111.11205292651692</v>
      </c>
      <c r="AZ18" s="1">
        <f t="shared" ca="1" si="12"/>
        <v>163.94683302256158</v>
      </c>
      <c r="BA18" s="1">
        <f t="shared" ca="1" si="13"/>
        <v>157.2882313650822</v>
      </c>
      <c r="BB18" s="1">
        <f t="shared" ca="1" si="13"/>
        <v>337.29387881215587</v>
      </c>
      <c r="BC18" s="1">
        <f t="shared" ca="1" si="13"/>
        <v>234.58228882521436</v>
      </c>
      <c r="BD18" s="1">
        <f t="shared" ca="1" si="13"/>
        <v>142.45193972596738</v>
      </c>
      <c r="BE18" s="1">
        <f t="shared" ca="1" si="13"/>
        <v>278.31390234364449</v>
      </c>
      <c r="BF18" s="1">
        <f t="shared" ca="1" si="13"/>
        <v>58.581038862497294</v>
      </c>
      <c r="BG18" s="1">
        <f t="shared" ca="1" si="13"/>
        <v>38.351028987550592</v>
      </c>
      <c r="BH18" s="1">
        <f t="shared" ca="1" si="13"/>
        <v>204.77073766385783</v>
      </c>
      <c r="BI18" s="1">
        <f t="shared" ca="1" si="13"/>
        <v>155.76601964342166</v>
      </c>
      <c r="BJ18" s="1">
        <f t="shared" ca="1" si="13"/>
        <v>114.7714543996989</v>
      </c>
      <c r="BK18" s="1">
        <f t="shared" ca="1" si="14"/>
        <v>187.15366110626823</v>
      </c>
      <c r="BL18" s="1">
        <f t="shared" ca="1" si="14"/>
        <v>263.61543390078208</v>
      </c>
      <c r="BM18" s="1">
        <f t="shared" ca="1" si="14"/>
        <v>228.95288377110543</v>
      </c>
      <c r="BN18" s="1">
        <f t="shared" ca="1" si="14"/>
        <v>118.84480650526218</v>
      </c>
      <c r="BO18" s="1">
        <f t="shared" ca="1" si="14"/>
        <v>90.716783244084823</v>
      </c>
      <c r="BP18" s="1">
        <f t="shared" ca="1" si="14"/>
        <v>214.88296295644648</v>
      </c>
      <c r="BQ18" s="1">
        <f t="shared" ca="1" si="14"/>
        <v>237.2334397817562</v>
      </c>
      <c r="BR18" s="1">
        <f t="shared" ca="1" si="14"/>
        <v>159.79079478598635</v>
      </c>
      <c r="BS18" s="1">
        <f t="shared" ca="1" si="14"/>
        <v>228.14917720300869</v>
      </c>
      <c r="BT18" s="1">
        <f t="shared" ca="1" si="14"/>
        <v>182.8395951169677</v>
      </c>
      <c r="BU18" s="1">
        <f t="shared" ca="1" si="15"/>
        <v>299.29447478457575</v>
      </c>
      <c r="BV18" s="1">
        <f t="shared" ca="1" si="15"/>
        <v>212.21658032943711</v>
      </c>
      <c r="BW18" s="1">
        <f t="shared" ca="1" si="15"/>
        <v>194.58141014820356</v>
      </c>
      <c r="BX18" s="1">
        <f t="shared" ca="1" si="15"/>
        <v>283.62618377705292</v>
      </c>
      <c r="BY18" s="1">
        <f t="shared" ca="1" si="15"/>
        <v>157.0442978147683</v>
      </c>
      <c r="BZ18" s="1">
        <f t="shared" ca="1" si="15"/>
        <v>153.51709769874822</v>
      </c>
      <c r="CA18">
        <f t="shared" ca="1" si="15"/>
        <v>158.36565572017352</v>
      </c>
      <c r="CB18" s="10">
        <f t="shared" ca="1" si="15"/>
        <v>163.74544806130643</v>
      </c>
      <c r="CC18" s="10">
        <f t="shared" ca="1" si="15"/>
        <v>273.27219812172581</v>
      </c>
    </row>
    <row r="19" spans="1:81" x14ac:dyDescent="0.25">
      <c r="A19">
        <v>2017</v>
      </c>
      <c r="B19" t="s">
        <v>6</v>
      </c>
      <c r="C19" s="1">
        <f t="shared" ca="1" si="8"/>
        <v>36.491315214814037</v>
      </c>
      <c r="D19" s="1">
        <f t="shared" ca="1" si="8"/>
        <v>224.6782433460445</v>
      </c>
      <c r="E19" s="1">
        <f t="shared" ca="1" si="8"/>
        <v>130.16345945606537</v>
      </c>
      <c r="F19" s="1">
        <f t="shared" ca="1" si="8"/>
        <v>167.86912130219821</v>
      </c>
      <c r="G19" s="1">
        <f t="shared" ca="1" si="8"/>
        <v>192.90407454481337</v>
      </c>
      <c r="H19" s="1">
        <f t="shared" ca="1" si="8"/>
        <v>115.8357369686459</v>
      </c>
      <c r="I19" s="1">
        <f t="shared" ca="1" si="8"/>
        <v>87.307323384361254</v>
      </c>
      <c r="J19" s="1">
        <f t="shared" ca="1" si="8"/>
        <v>220.15180814085241</v>
      </c>
      <c r="K19" s="1">
        <f t="shared" ca="1" si="8"/>
        <v>137.33604762155073</v>
      </c>
      <c r="L19" s="1">
        <f t="shared" ca="1" si="8"/>
        <v>263.98081342055519</v>
      </c>
      <c r="M19" s="1">
        <f t="shared" ca="1" si="9"/>
        <v>115.44545692244921</v>
      </c>
      <c r="N19" s="1">
        <f t="shared" ca="1" si="9"/>
        <v>124.31955242367191</v>
      </c>
      <c r="O19" s="1">
        <f t="shared" ca="1" si="9"/>
        <v>239.68337605807193</v>
      </c>
      <c r="P19" s="1">
        <f t="shared" ca="1" si="9"/>
        <v>127.90067555451928</v>
      </c>
      <c r="Q19" s="1">
        <f t="shared" ca="1" si="9"/>
        <v>183.07143762371055</v>
      </c>
      <c r="R19" s="1">
        <f t="shared" ca="1" si="9"/>
        <v>153.1983362123209</v>
      </c>
      <c r="S19" s="1">
        <f t="shared" ca="1" si="9"/>
        <v>143.03722756441979</v>
      </c>
      <c r="T19" s="1">
        <f t="shared" ca="1" si="9"/>
        <v>107.19731076884925</v>
      </c>
      <c r="U19" s="1">
        <f t="shared" ca="1" si="9"/>
        <v>236.71188995599303</v>
      </c>
      <c r="V19" s="1">
        <f t="shared" ca="1" si="9"/>
        <v>192.83403378166724</v>
      </c>
      <c r="W19" s="1">
        <f t="shared" ca="1" si="10"/>
        <v>153.76791305865629</v>
      </c>
      <c r="X19" s="1">
        <f t="shared" ca="1" si="10"/>
        <v>162.94475059723518</v>
      </c>
      <c r="Y19" s="1">
        <f t="shared" ca="1" si="10"/>
        <v>203.41963457084904</v>
      </c>
      <c r="Z19" s="1">
        <f t="shared" ca="1" si="10"/>
        <v>246.93340663464218</v>
      </c>
      <c r="AA19" s="1">
        <f t="shared" ca="1" si="10"/>
        <v>53.932697098387322</v>
      </c>
      <c r="AB19" s="1">
        <f t="shared" ca="1" si="10"/>
        <v>263.16239156329959</v>
      </c>
      <c r="AC19" s="1">
        <f t="shared" ca="1" si="10"/>
        <v>91.410997349639203</v>
      </c>
      <c r="AD19" s="1">
        <f t="shared" ca="1" si="10"/>
        <v>165.12947302401398</v>
      </c>
      <c r="AE19" s="1">
        <f t="shared" ca="1" si="10"/>
        <v>150.02380538502442</v>
      </c>
      <c r="AF19" s="1">
        <f t="shared" ca="1" si="10"/>
        <v>82.664763029656214</v>
      </c>
      <c r="AG19" s="1">
        <f t="shared" ca="1" si="11"/>
        <v>196.18456336899902</v>
      </c>
      <c r="AH19" s="1">
        <f t="shared" ca="1" si="11"/>
        <v>188.00117685591829</v>
      </c>
      <c r="AI19" s="1">
        <f t="shared" ca="1" si="11"/>
        <v>308.21031634928033</v>
      </c>
      <c r="AJ19" s="1">
        <f t="shared" ca="1" si="11"/>
        <v>119.02144054573884</v>
      </c>
      <c r="AK19" s="1">
        <f t="shared" ca="1" si="11"/>
        <v>117.29593191074837</v>
      </c>
      <c r="AL19" s="1">
        <f t="shared" ca="1" si="11"/>
        <v>260.5307447267686</v>
      </c>
      <c r="AM19" s="1">
        <f t="shared" ca="1" si="11"/>
        <v>252.55033179836394</v>
      </c>
      <c r="AN19" s="1">
        <f t="shared" ca="1" si="11"/>
        <v>37.393944392645729</v>
      </c>
      <c r="AO19" s="1">
        <f t="shared" ca="1" si="11"/>
        <v>197.68953588101942</v>
      </c>
      <c r="AP19" s="1">
        <f t="shared" ca="1" si="11"/>
        <v>163.76446949625802</v>
      </c>
      <c r="AQ19" s="1">
        <f t="shared" ca="1" si="12"/>
        <v>108.54804986187396</v>
      </c>
      <c r="AR19" s="1">
        <f t="shared" ca="1" si="12"/>
        <v>213.56045380825623</v>
      </c>
      <c r="AS19" s="1">
        <f t="shared" ca="1" si="12"/>
        <v>143.17522961453307</v>
      </c>
      <c r="AT19" s="1">
        <f t="shared" ca="1" si="12"/>
        <v>193.97159768810781</v>
      </c>
      <c r="AU19" s="1">
        <f t="shared" ca="1" si="12"/>
        <v>278.65140970299063</v>
      </c>
      <c r="AV19" s="1">
        <f t="shared" ca="1" si="12"/>
        <v>212.73387424649732</v>
      </c>
      <c r="AW19" s="1">
        <f t="shared" ca="1" si="12"/>
        <v>65.927913058480357</v>
      </c>
      <c r="AX19" s="1">
        <f t="shared" ca="1" si="12"/>
        <v>161.74392146486377</v>
      </c>
      <c r="AY19" s="1">
        <f t="shared" ca="1" si="12"/>
        <v>161.14122932861954</v>
      </c>
      <c r="AZ19" s="1">
        <f t="shared" ca="1" si="12"/>
        <v>151.91222633492731</v>
      </c>
      <c r="BA19" s="1">
        <f t="shared" ca="1" si="13"/>
        <v>217.47395721865726</v>
      </c>
      <c r="BB19" s="1">
        <f t="shared" ca="1" si="13"/>
        <v>177.49109703199807</v>
      </c>
      <c r="BC19" s="1">
        <f t="shared" ca="1" si="13"/>
        <v>212.00315380074926</v>
      </c>
      <c r="BD19" s="1">
        <f t="shared" ca="1" si="13"/>
        <v>176.06671073915058</v>
      </c>
      <c r="BE19" s="1">
        <f t="shared" ca="1" si="13"/>
        <v>144.95372888589017</v>
      </c>
      <c r="BF19" s="1">
        <f t="shared" ca="1" si="13"/>
        <v>202.83039194557824</v>
      </c>
      <c r="BG19" s="1">
        <f t="shared" ca="1" si="13"/>
        <v>252.65379670115698</v>
      </c>
      <c r="BH19" s="1">
        <f t="shared" ca="1" si="13"/>
        <v>101.33043272522889</v>
      </c>
      <c r="BI19" s="1">
        <f t="shared" ca="1" si="13"/>
        <v>140.29566741675617</v>
      </c>
      <c r="BJ19" s="1">
        <f t="shared" ca="1" si="13"/>
        <v>116.68052133974979</v>
      </c>
      <c r="BK19" s="1">
        <f t="shared" ca="1" si="14"/>
        <v>208.41806314510342</v>
      </c>
      <c r="BL19" s="1">
        <f t="shared" ca="1" si="14"/>
        <v>203.76273153413382</v>
      </c>
      <c r="BM19" s="1">
        <f t="shared" ca="1" si="14"/>
        <v>260.23216132875859</v>
      </c>
      <c r="BN19" s="1">
        <f t="shared" ca="1" si="14"/>
        <v>170.36497804181303</v>
      </c>
      <c r="BO19" s="1">
        <f t="shared" ca="1" si="14"/>
        <v>229.74916627596741</v>
      </c>
      <c r="BP19" s="1">
        <f t="shared" ca="1" si="14"/>
        <v>135.25889672077665</v>
      </c>
      <c r="BQ19" s="1">
        <f t="shared" ca="1" si="14"/>
        <v>247.59264133434365</v>
      </c>
      <c r="BR19" s="1">
        <f t="shared" ca="1" si="14"/>
        <v>308.72008883058413</v>
      </c>
      <c r="BS19" s="1">
        <f t="shared" ca="1" si="14"/>
        <v>138.81904410574322</v>
      </c>
      <c r="BT19" s="1">
        <f t="shared" ca="1" si="14"/>
        <v>195.31076500349775</v>
      </c>
      <c r="BU19" s="1">
        <f t="shared" ca="1" si="15"/>
        <v>88.756849412932198</v>
      </c>
      <c r="BV19" s="1">
        <f t="shared" ca="1" si="15"/>
        <v>124.89111282010398</v>
      </c>
      <c r="BW19" s="1">
        <f t="shared" ca="1" si="15"/>
        <v>140.2081300300004</v>
      </c>
      <c r="BX19" s="1">
        <f t="shared" ca="1" si="15"/>
        <v>172.01183133196028</v>
      </c>
      <c r="BY19" s="1">
        <f t="shared" ca="1" si="15"/>
        <v>266.59231938424386</v>
      </c>
      <c r="BZ19" s="1">
        <f t="shared" ca="1" si="15"/>
        <v>238.54544448295528</v>
      </c>
      <c r="CA19">
        <f t="shared" ca="1" si="15"/>
        <v>311.55876972023856</v>
      </c>
      <c r="CB19" s="10">
        <f t="shared" ca="1" si="15"/>
        <v>96.764611028826778</v>
      </c>
      <c r="CC19" s="10">
        <f t="shared" ca="1" si="15"/>
        <v>225.66297586013903</v>
      </c>
    </row>
    <row r="20" spans="1:81" x14ac:dyDescent="0.25">
      <c r="A20">
        <v>2017</v>
      </c>
      <c r="B20" t="s">
        <v>7</v>
      </c>
      <c r="C20" s="1">
        <f t="shared" ca="1" si="8"/>
        <v>175.08573870983832</v>
      </c>
      <c r="D20" s="1">
        <f t="shared" ca="1" si="8"/>
        <v>215.03519133375693</v>
      </c>
      <c r="E20" s="1">
        <f t="shared" ca="1" si="8"/>
        <v>197.46358360529447</v>
      </c>
      <c r="F20" s="1">
        <f t="shared" ca="1" si="8"/>
        <v>246.87965084484489</v>
      </c>
      <c r="G20" s="1">
        <f t="shared" ca="1" si="8"/>
        <v>101.98841039489565</v>
      </c>
      <c r="H20" s="1">
        <f t="shared" ca="1" si="8"/>
        <v>148.67539336025783</v>
      </c>
      <c r="I20" s="1">
        <f t="shared" ca="1" si="8"/>
        <v>234.50559666841428</v>
      </c>
      <c r="J20" s="1">
        <f t="shared" ca="1" si="8"/>
        <v>251.13071073043861</v>
      </c>
      <c r="K20" s="1">
        <f t="shared" ca="1" si="8"/>
        <v>230.08121451093439</v>
      </c>
      <c r="L20" s="1">
        <f t="shared" ca="1" si="8"/>
        <v>121.53943932096405</v>
      </c>
      <c r="M20" s="1">
        <f t="shared" ca="1" si="9"/>
        <v>174.50961943674741</v>
      </c>
      <c r="N20" s="1">
        <f t="shared" ca="1" si="9"/>
        <v>127.42480926497809</v>
      </c>
      <c r="O20" s="1">
        <f t="shared" ca="1" si="9"/>
        <v>241.21655812196988</v>
      </c>
      <c r="P20" s="1">
        <f t="shared" ca="1" si="9"/>
        <v>219.11244833377529</v>
      </c>
      <c r="Q20" s="1">
        <f t="shared" ca="1" si="9"/>
        <v>172.9047819489457</v>
      </c>
      <c r="R20" s="1">
        <f t="shared" ca="1" si="9"/>
        <v>147.53215430082969</v>
      </c>
      <c r="S20" s="1">
        <f t="shared" ca="1" si="9"/>
        <v>333.54125092705476</v>
      </c>
      <c r="T20" s="1">
        <f t="shared" ca="1" si="9"/>
        <v>177.63790797406196</v>
      </c>
      <c r="U20" s="1">
        <f t="shared" ca="1" si="9"/>
        <v>125.46309759933817</v>
      </c>
      <c r="V20" s="1">
        <f t="shared" ca="1" si="9"/>
        <v>79.576716364140097</v>
      </c>
      <c r="W20" s="1">
        <f t="shared" ca="1" si="10"/>
        <v>154.70652015584847</v>
      </c>
      <c r="X20" s="1">
        <f t="shared" ca="1" si="10"/>
        <v>201.55467954165024</v>
      </c>
      <c r="Y20" s="1">
        <f t="shared" ca="1" si="10"/>
        <v>134.33703736106656</v>
      </c>
      <c r="Z20" s="1">
        <f t="shared" ca="1" si="10"/>
        <v>215.41512613053479</v>
      </c>
      <c r="AA20" s="1">
        <f t="shared" ca="1" si="10"/>
        <v>244.67071879829444</v>
      </c>
      <c r="AB20" s="1">
        <f t="shared" ca="1" si="10"/>
        <v>207.51709382480593</v>
      </c>
      <c r="AC20" s="1">
        <f t="shared" ca="1" si="10"/>
        <v>196.77363372043337</v>
      </c>
      <c r="AD20" s="1">
        <f t="shared" ca="1" si="10"/>
        <v>199.02429966070341</v>
      </c>
      <c r="AE20" s="1">
        <f t="shared" ca="1" si="10"/>
        <v>177.38564330583472</v>
      </c>
      <c r="AF20" s="1">
        <f t="shared" ca="1" si="10"/>
        <v>198.2118292409435</v>
      </c>
      <c r="AG20" s="1">
        <f t="shared" ca="1" si="11"/>
        <v>264.93244088845779</v>
      </c>
      <c r="AH20" s="1">
        <f t="shared" ca="1" si="11"/>
        <v>155.51980192949284</v>
      </c>
      <c r="AI20" s="1">
        <f t="shared" ca="1" si="11"/>
        <v>252.93087738368538</v>
      </c>
      <c r="AJ20" s="1">
        <f t="shared" ca="1" si="11"/>
        <v>169.55528671465123</v>
      </c>
      <c r="AK20" s="1">
        <f t="shared" ca="1" si="11"/>
        <v>184.31116603335738</v>
      </c>
      <c r="AL20" s="1">
        <f t="shared" ca="1" si="11"/>
        <v>155.96348875872584</v>
      </c>
      <c r="AM20" s="1">
        <f t="shared" ca="1" si="11"/>
        <v>30.284352898214596</v>
      </c>
      <c r="AN20" s="1">
        <f t="shared" ca="1" si="11"/>
        <v>168.53097479179462</v>
      </c>
      <c r="AO20" s="1">
        <f t="shared" ca="1" si="11"/>
        <v>77.328559432390222</v>
      </c>
      <c r="AP20" s="1">
        <f t="shared" ca="1" si="11"/>
        <v>76.711525093329556</v>
      </c>
      <c r="AQ20" s="1">
        <f t="shared" ca="1" si="12"/>
        <v>135.8061423929106</v>
      </c>
      <c r="AR20" s="1">
        <f t="shared" ca="1" si="12"/>
        <v>219.43701484123713</v>
      </c>
      <c r="AS20" s="1">
        <f t="shared" ca="1" si="12"/>
        <v>252.86271914164848</v>
      </c>
      <c r="AT20" s="1">
        <f t="shared" ca="1" si="12"/>
        <v>212.14853089771162</v>
      </c>
      <c r="AU20" s="1">
        <f t="shared" ca="1" si="12"/>
        <v>41.881875062963466</v>
      </c>
      <c r="AV20" s="1">
        <f t="shared" ca="1" si="12"/>
        <v>107.5926964960853</v>
      </c>
      <c r="AW20" s="1">
        <f t="shared" ca="1" si="12"/>
        <v>158.19053301817863</v>
      </c>
      <c r="AX20" s="1">
        <f t="shared" ca="1" si="12"/>
        <v>139.14930929164893</v>
      </c>
      <c r="AY20" s="1">
        <f t="shared" ca="1" si="12"/>
        <v>306.83610948295149</v>
      </c>
      <c r="AZ20" s="1">
        <f t="shared" ca="1" si="12"/>
        <v>129.05581326536418</v>
      </c>
      <c r="BA20" s="1">
        <f t="shared" ca="1" si="13"/>
        <v>158.68307778993656</v>
      </c>
      <c r="BB20" s="1">
        <f t="shared" ca="1" si="13"/>
        <v>152.41127833895604</v>
      </c>
      <c r="BC20" s="1">
        <f t="shared" ca="1" si="13"/>
        <v>145.32336808889625</v>
      </c>
      <c r="BD20" s="1">
        <f t="shared" ca="1" si="13"/>
        <v>25.263676603509882</v>
      </c>
      <c r="BE20" s="1">
        <f t="shared" ca="1" si="13"/>
        <v>155.77399687940476</v>
      </c>
      <c r="BF20" s="1">
        <f t="shared" ca="1" si="13"/>
        <v>214.92321301008778</v>
      </c>
      <c r="BG20" s="1">
        <f t="shared" ca="1" si="13"/>
        <v>268.96974103051627</v>
      </c>
      <c r="BH20" s="1">
        <f t="shared" ca="1" si="13"/>
        <v>232.48541444582901</v>
      </c>
      <c r="BI20" s="1">
        <f t="shared" ca="1" si="13"/>
        <v>144.08317283271202</v>
      </c>
      <c r="BJ20" s="1">
        <f t="shared" ca="1" si="13"/>
        <v>319.01761002381113</v>
      </c>
      <c r="BK20" s="1">
        <f t="shared" ca="1" si="14"/>
        <v>175.95131646439634</v>
      </c>
      <c r="BL20" s="1">
        <f t="shared" ca="1" si="14"/>
        <v>68.095023406333695</v>
      </c>
      <c r="BM20" s="1">
        <f t="shared" ca="1" si="14"/>
        <v>158.71064466235518</v>
      </c>
      <c r="BN20" s="1">
        <f t="shared" ca="1" si="14"/>
        <v>178.59725168067854</v>
      </c>
      <c r="BO20" s="1">
        <f t="shared" ca="1" si="14"/>
        <v>138.62870859035925</v>
      </c>
      <c r="BP20" s="1">
        <f t="shared" ca="1" si="14"/>
        <v>152.18555557645263</v>
      </c>
      <c r="BQ20" s="1">
        <f t="shared" ca="1" si="14"/>
        <v>98.10849925128332</v>
      </c>
      <c r="BR20" s="1">
        <f t="shared" ca="1" si="14"/>
        <v>233.20183341161791</v>
      </c>
      <c r="BS20" s="1">
        <f t="shared" ca="1" si="14"/>
        <v>97.983700198162325</v>
      </c>
      <c r="BT20" s="1">
        <f t="shared" ca="1" si="14"/>
        <v>114.5893322688797</v>
      </c>
      <c r="BU20" s="1">
        <f t="shared" ca="1" si="15"/>
        <v>217.6393519920727</v>
      </c>
      <c r="BV20" s="1">
        <f t="shared" ca="1" si="15"/>
        <v>143.39785659775768</v>
      </c>
      <c r="BW20" s="1">
        <f t="shared" ca="1" si="15"/>
        <v>136.36904763672402</v>
      </c>
      <c r="BX20" s="1">
        <f t="shared" ca="1" si="15"/>
        <v>295.10054554528642</v>
      </c>
      <c r="BY20" s="1">
        <f t="shared" ca="1" si="15"/>
        <v>93.270721202374403</v>
      </c>
      <c r="BZ20" s="1">
        <f t="shared" ca="1" si="15"/>
        <v>169.0894172706611</v>
      </c>
      <c r="CA20">
        <f t="shared" ca="1" si="15"/>
        <v>208.83512699432441</v>
      </c>
      <c r="CB20" s="10">
        <f t="shared" ca="1" si="15"/>
        <v>181.43328504925753</v>
      </c>
      <c r="CC20" s="10">
        <f t="shared" ca="1" si="15"/>
        <v>134.00585501830227</v>
      </c>
    </row>
    <row r="21" spans="1:81" x14ac:dyDescent="0.25">
      <c r="A21">
        <v>2017</v>
      </c>
      <c r="B21" t="s">
        <v>8</v>
      </c>
      <c r="C21" s="1">
        <f t="shared" ca="1" si="8"/>
        <v>102.07997887427635</v>
      </c>
      <c r="D21" s="1">
        <f t="shared" ca="1" si="8"/>
        <v>154.02695463766707</v>
      </c>
      <c r="E21" s="1">
        <f t="shared" ca="1" si="8"/>
        <v>195.03913862475147</v>
      </c>
      <c r="F21" s="1">
        <f t="shared" ca="1" si="8"/>
        <v>80.792778751844992</v>
      </c>
      <c r="G21" s="1">
        <f t="shared" ca="1" si="8"/>
        <v>235.30400762407356</v>
      </c>
      <c r="H21" s="1">
        <f t="shared" ca="1" si="8"/>
        <v>317.29990705540399</v>
      </c>
      <c r="I21" s="1">
        <f t="shared" ca="1" si="8"/>
        <v>215.88452477013305</v>
      </c>
      <c r="J21" s="1">
        <f t="shared" ca="1" si="8"/>
        <v>70.727810365769813</v>
      </c>
      <c r="K21" s="1">
        <f t="shared" ca="1" si="8"/>
        <v>186.11987279150276</v>
      </c>
      <c r="L21" s="1">
        <f t="shared" ca="1" si="8"/>
        <v>142.70408382739282</v>
      </c>
      <c r="M21" s="1">
        <f t="shared" ca="1" si="9"/>
        <v>238.33243387878397</v>
      </c>
      <c r="N21" s="1">
        <f t="shared" ca="1" si="9"/>
        <v>196.23190255797581</v>
      </c>
      <c r="O21" s="1">
        <f t="shared" ca="1" si="9"/>
        <v>49.051509371029461</v>
      </c>
      <c r="P21" s="1">
        <f t="shared" ca="1" si="9"/>
        <v>76.393149312225134</v>
      </c>
      <c r="Q21" s="1">
        <f t="shared" ca="1" si="9"/>
        <v>271.04298106784154</v>
      </c>
      <c r="R21" s="1">
        <f t="shared" ca="1" si="9"/>
        <v>161.64822169562689</v>
      </c>
      <c r="S21" s="1">
        <f t="shared" ca="1" si="9"/>
        <v>238.29430729294987</v>
      </c>
      <c r="T21" s="1">
        <f t="shared" ca="1" si="9"/>
        <v>291.14616675530431</v>
      </c>
      <c r="U21" s="1">
        <f t="shared" ca="1" si="9"/>
        <v>195.61805462291812</v>
      </c>
      <c r="V21" s="1">
        <f t="shared" ca="1" si="9"/>
        <v>240.32980731539536</v>
      </c>
      <c r="W21" s="1">
        <f t="shared" ca="1" si="10"/>
        <v>133.27412652409402</v>
      </c>
      <c r="X21" s="1">
        <f t="shared" ca="1" si="10"/>
        <v>196.75757969809979</v>
      </c>
      <c r="Y21" s="1">
        <f t="shared" ca="1" si="10"/>
        <v>182.99953119443165</v>
      </c>
      <c r="Z21" s="1">
        <f t="shared" ca="1" si="10"/>
        <v>203.26839993651825</v>
      </c>
      <c r="AA21" s="1">
        <f t="shared" ca="1" si="10"/>
        <v>45.17010612632329</v>
      </c>
      <c r="AB21" s="1">
        <f t="shared" ca="1" si="10"/>
        <v>197.37389053244007</v>
      </c>
      <c r="AC21" s="1">
        <f t="shared" ca="1" si="10"/>
        <v>73.63883732474153</v>
      </c>
      <c r="AD21" s="1">
        <f t="shared" ca="1" si="10"/>
        <v>163.15560778905987</v>
      </c>
      <c r="AE21" s="1">
        <f t="shared" ca="1" si="10"/>
        <v>231.01218138370521</v>
      </c>
      <c r="AF21" s="1">
        <f t="shared" ca="1" si="10"/>
        <v>109.4720694725568</v>
      </c>
      <c r="AG21" s="1">
        <f t="shared" ca="1" si="11"/>
        <v>227.2010502185488</v>
      </c>
      <c r="AH21" s="1">
        <f t="shared" ca="1" si="11"/>
        <v>163.32091800144212</v>
      </c>
      <c r="AI21" s="1">
        <f t="shared" ca="1" si="11"/>
        <v>298.32384142823872</v>
      </c>
      <c r="AJ21" s="1">
        <f t="shared" ca="1" si="11"/>
        <v>276.87286590723608</v>
      </c>
      <c r="AK21" s="1">
        <f t="shared" ca="1" si="11"/>
        <v>146.40989974360593</v>
      </c>
      <c r="AL21" s="1">
        <f t="shared" ca="1" si="11"/>
        <v>114.17212029169229</v>
      </c>
      <c r="AM21" s="1">
        <f t="shared" ca="1" si="11"/>
        <v>167.25899846936599</v>
      </c>
      <c r="AN21" s="1">
        <f t="shared" ca="1" si="11"/>
        <v>95.692506735126628</v>
      </c>
      <c r="AO21" s="1">
        <f t="shared" ca="1" si="11"/>
        <v>57.489638262041964</v>
      </c>
      <c r="AP21" s="1">
        <f t="shared" ca="1" si="11"/>
        <v>271.77583660965837</v>
      </c>
      <c r="AQ21" s="1">
        <f t="shared" ca="1" si="12"/>
        <v>148.77594156878234</v>
      </c>
      <c r="AR21" s="1">
        <f t="shared" ca="1" si="12"/>
        <v>147.52894516205561</v>
      </c>
      <c r="AS21" s="1">
        <f t="shared" ca="1" si="12"/>
        <v>81.602714846499936</v>
      </c>
      <c r="AT21" s="1">
        <f t="shared" ca="1" si="12"/>
        <v>179.09778815967979</v>
      </c>
      <c r="AU21" s="1">
        <f t="shared" ca="1" si="12"/>
        <v>78.81361132551325</v>
      </c>
      <c r="AV21" s="1">
        <f t="shared" ca="1" si="12"/>
        <v>204.53594858381598</v>
      </c>
      <c r="AW21" s="1">
        <f t="shared" ca="1" si="12"/>
        <v>161.78891918808898</v>
      </c>
      <c r="AX21" s="1">
        <f t="shared" ca="1" si="12"/>
        <v>194.58107110741111</v>
      </c>
      <c r="AY21" s="1">
        <f t="shared" ca="1" si="12"/>
        <v>152.24417536224152</v>
      </c>
      <c r="AZ21" s="1">
        <f t="shared" ca="1" si="12"/>
        <v>159.35734976889174</v>
      </c>
      <c r="BA21" s="1">
        <f t="shared" ca="1" si="13"/>
        <v>348.79092318479047</v>
      </c>
      <c r="BB21" s="1">
        <f t="shared" ca="1" si="13"/>
        <v>183.73227027396669</v>
      </c>
      <c r="BC21" s="1">
        <f t="shared" ca="1" si="13"/>
        <v>123.0740101563111</v>
      </c>
      <c r="BD21" s="1">
        <f t="shared" ca="1" si="13"/>
        <v>132.58108883732837</v>
      </c>
      <c r="BE21" s="1">
        <f t="shared" ca="1" si="13"/>
        <v>254.01713286315666</v>
      </c>
      <c r="BF21" s="1">
        <f t="shared" ca="1" si="13"/>
        <v>150.30270656808545</v>
      </c>
      <c r="BG21" s="1">
        <f t="shared" ca="1" si="13"/>
        <v>284.30837353296795</v>
      </c>
      <c r="BH21" s="1">
        <f t="shared" ca="1" si="13"/>
        <v>218.34245458373744</v>
      </c>
      <c r="BI21" s="1">
        <f t="shared" ca="1" si="13"/>
        <v>303.57770389651125</v>
      </c>
      <c r="BJ21" s="1">
        <f t="shared" ca="1" si="13"/>
        <v>214.41097765336636</v>
      </c>
      <c r="BK21" s="1">
        <f t="shared" ca="1" si="14"/>
        <v>185.22530101171583</v>
      </c>
      <c r="BL21" s="1">
        <f t="shared" ca="1" si="14"/>
        <v>276.54400086390751</v>
      </c>
      <c r="BM21" s="1">
        <f t="shared" ca="1" si="14"/>
        <v>156.78427638967287</v>
      </c>
      <c r="BN21" s="1">
        <f t="shared" ca="1" si="14"/>
        <v>137.88104135378444</v>
      </c>
      <c r="BO21" s="1">
        <f t="shared" ca="1" si="14"/>
        <v>137.2116927669756</v>
      </c>
      <c r="BP21" s="1">
        <f t="shared" ca="1" si="14"/>
        <v>269.59715333114684</v>
      </c>
      <c r="BQ21" s="1">
        <f t="shared" ca="1" si="14"/>
        <v>201.33023815515236</v>
      </c>
      <c r="BR21" s="1">
        <f t="shared" ca="1" si="14"/>
        <v>176.41110972962696</v>
      </c>
      <c r="BS21" s="1">
        <f t="shared" ca="1" si="14"/>
        <v>87.623067149057505</v>
      </c>
      <c r="BT21" s="1">
        <f t="shared" ca="1" si="14"/>
        <v>159.927073065435</v>
      </c>
      <c r="BU21" s="1">
        <f t="shared" ca="1" si="15"/>
        <v>117.9863915814728</v>
      </c>
      <c r="BV21" s="1">
        <f t="shared" ca="1" si="15"/>
        <v>174.98501212758566</v>
      </c>
      <c r="BW21" s="1">
        <f t="shared" ca="1" si="15"/>
        <v>92.868795003842592</v>
      </c>
      <c r="BX21" s="1">
        <f t="shared" ca="1" si="15"/>
        <v>233.66075219862572</v>
      </c>
      <c r="BY21" s="1">
        <f t="shared" ca="1" si="15"/>
        <v>205.97941412886763</v>
      </c>
      <c r="BZ21" s="1">
        <f t="shared" ca="1" si="15"/>
        <v>144.16790587061001</v>
      </c>
      <c r="CA21">
        <f t="shared" ca="1" si="15"/>
        <v>187.25898222192967</v>
      </c>
      <c r="CB21" s="10">
        <f t="shared" ca="1" si="15"/>
        <v>317.49899268879011</v>
      </c>
      <c r="CC21" s="10">
        <f t="shared" ca="1" si="15"/>
        <v>161.35091006512212</v>
      </c>
    </row>
    <row r="22" spans="1:81" x14ac:dyDescent="0.25">
      <c r="A22">
        <v>2017</v>
      </c>
      <c r="B22" t="s">
        <v>9</v>
      </c>
      <c r="C22" s="1">
        <f t="shared" ref="C22:L31" ca="1" si="16">RAND()*200+RANDBETWEEN(10,150)</f>
        <v>155.96801470600391</v>
      </c>
      <c r="D22" s="1">
        <f t="shared" ca="1" si="16"/>
        <v>128.50057653431151</v>
      </c>
      <c r="E22" s="1">
        <f t="shared" ca="1" si="16"/>
        <v>329.86122642193925</v>
      </c>
      <c r="F22" s="1">
        <f t="shared" ca="1" si="16"/>
        <v>211.8073064364076</v>
      </c>
      <c r="G22" s="1">
        <f t="shared" ca="1" si="16"/>
        <v>223.85119183626099</v>
      </c>
      <c r="H22" s="1">
        <f t="shared" ca="1" si="16"/>
        <v>247.33806931482115</v>
      </c>
      <c r="I22" s="1">
        <f t="shared" ca="1" si="16"/>
        <v>31.579510726524727</v>
      </c>
      <c r="J22" s="1">
        <f t="shared" ca="1" si="16"/>
        <v>173.01925384436714</v>
      </c>
      <c r="K22" s="1">
        <f t="shared" ca="1" si="16"/>
        <v>261.09036792390111</v>
      </c>
      <c r="L22" s="1">
        <f t="shared" ca="1" si="16"/>
        <v>311.05046165893498</v>
      </c>
      <c r="M22" s="1">
        <f t="shared" ref="M22:V31" ca="1" si="17">RAND()*200+RANDBETWEEN(10,150)</f>
        <v>286.30554841645903</v>
      </c>
      <c r="N22" s="1">
        <f t="shared" ca="1" si="17"/>
        <v>174.61471846418709</v>
      </c>
      <c r="O22" s="1">
        <f t="shared" ca="1" si="17"/>
        <v>155.62186511604372</v>
      </c>
      <c r="P22" s="1">
        <f t="shared" ca="1" si="17"/>
        <v>154.70014967300779</v>
      </c>
      <c r="Q22" s="1">
        <f t="shared" ca="1" si="17"/>
        <v>142.27104285647164</v>
      </c>
      <c r="R22" s="1">
        <f t="shared" ca="1" si="17"/>
        <v>245.0459759211914</v>
      </c>
      <c r="S22" s="1">
        <f t="shared" ca="1" si="17"/>
        <v>228.53492708462977</v>
      </c>
      <c r="T22" s="1">
        <f t="shared" ca="1" si="17"/>
        <v>82.308383501167839</v>
      </c>
      <c r="U22" s="1">
        <f t="shared" ca="1" si="17"/>
        <v>173.88935437442893</v>
      </c>
      <c r="V22" s="1">
        <f t="shared" ca="1" si="17"/>
        <v>68.669432556775945</v>
      </c>
      <c r="W22" s="1">
        <f t="shared" ref="W22:AF31" ca="1" si="18">RAND()*200+RANDBETWEEN(10,150)</f>
        <v>279.42385838122652</v>
      </c>
      <c r="X22" s="1">
        <f t="shared" ca="1" si="18"/>
        <v>194.10077743295562</v>
      </c>
      <c r="Y22" s="1">
        <f t="shared" ca="1" si="18"/>
        <v>113.32009403413753</v>
      </c>
      <c r="Z22" s="1">
        <f t="shared" ca="1" si="18"/>
        <v>83.500347842568374</v>
      </c>
      <c r="AA22" s="1">
        <f t="shared" ca="1" si="18"/>
        <v>147.10917315696275</v>
      </c>
      <c r="AB22" s="1">
        <f t="shared" ca="1" si="18"/>
        <v>275.0725848790878</v>
      </c>
      <c r="AC22" s="1">
        <f t="shared" ca="1" si="18"/>
        <v>291.80140761408575</v>
      </c>
      <c r="AD22" s="1">
        <f t="shared" ca="1" si="18"/>
        <v>296.99169275005931</v>
      </c>
      <c r="AE22" s="1">
        <f t="shared" ca="1" si="18"/>
        <v>287.19088099372584</v>
      </c>
      <c r="AF22" s="1">
        <f t="shared" ca="1" si="18"/>
        <v>216.6383213285078</v>
      </c>
      <c r="AG22" s="1">
        <f t="shared" ref="AG22:AP31" ca="1" si="19">RAND()*200+RANDBETWEEN(10,150)</f>
        <v>266.09703509417318</v>
      </c>
      <c r="AH22" s="1">
        <f t="shared" ca="1" si="19"/>
        <v>60.570940229831002</v>
      </c>
      <c r="AI22" s="1">
        <f t="shared" ca="1" si="19"/>
        <v>112.00583299425135</v>
      </c>
      <c r="AJ22" s="1">
        <f t="shared" ca="1" si="19"/>
        <v>132.97866458625228</v>
      </c>
      <c r="AK22" s="1">
        <f t="shared" ca="1" si="19"/>
        <v>188.74647906614658</v>
      </c>
      <c r="AL22" s="1">
        <f t="shared" ca="1" si="19"/>
        <v>148.28290605365993</v>
      </c>
      <c r="AM22" s="1">
        <f t="shared" ca="1" si="19"/>
        <v>333.14330190432048</v>
      </c>
      <c r="AN22" s="1">
        <f t="shared" ca="1" si="19"/>
        <v>146.37176950951545</v>
      </c>
      <c r="AO22" s="1">
        <f t="shared" ca="1" si="19"/>
        <v>70.57051913167308</v>
      </c>
      <c r="AP22" s="1">
        <f t="shared" ca="1" si="19"/>
        <v>155.9375744177346</v>
      </c>
      <c r="AQ22" s="1">
        <f t="shared" ref="AQ22:AZ31" ca="1" si="20">RAND()*200+RANDBETWEEN(10,150)</f>
        <v>274.70868173887465</v>
      </c>
      <c r="AR22" s="1">
        <f t="shared" ca="1" si="20"/>
        <v>67.845170076315981</v>
      </c>
      <c r="AS22" s="1">
        <f t="shared" ca="1" si="20"/>
        <v>162.51100679233863</v>
      </c>
      <c r="AT22" s="1">
        <f t="shared" ca="1" si="20"/>
        <v>104.35473975526487</v>
      </c>
      <c r="AU22" s="1">
        <f t="shared" ca="1" si="20"/>
        <v>243.41044400937972</v>
      </c>
      <c r="AV22" s="1">
        <f t="shared" ca="1" si="20"/>
        <v>256.15560553883904</v>
      </c>
      <c r="AW22" s="1">
        <f t="shared" ca="1" si="20"/>
        <v>292.50278053308722</v>
      </c>
      <c r="AX22" s="1">
        <f t="shared" ca="1" si="20"/>
        <v>201.88047229701934</v>
      </c>
      <c r="AY22" s="1">
        <f t="shared" ca="1" si="20"/>
        <v>201.00323360265855</v>
      </c>
      <c r="AZ22" s="1">
        <f t="shared" ca="1" si="20"/>
        <v>33.892167916837181</v>
      </c>
      <c r="BA22" s="1">
        <f t="shared" ref="BA22:BJ31" ca="1" si="21">RAND()*200+RANDBETWEEN(10,150)</f>
        <v>227.23140447567906</v>
      </c>
      <c r="BB22" s="1">
        <f t="shared" ca="1" si="21"/>
        <v>107.96626557832488</v>
      </c>
      <c r="BC22" s="1">
        <f t="shared" ca="1" si="21"/>
        <v>170.66845049502973</v>
      </c>
      <c r="BD22" s="1">
        <f t="shared" ca="1" si="21"/>
        <v>31.02550144140373</v>
      </c>
      <c r="BE22" s="1">
        <f t="shared" ca="1" si="21"/>
        <v>150.1336359291227</v>
      </c>
      <c r="BF22" s="1">
        <f t="shared" ca="1" si="21"/>
        <v>278.80245321040059</v>
      </c>
      <c r="BG22" s="1">
        <f t="shared" ca="1" si="21"/>
        <v>222.75719821877988</v>
      </c>
      <c r="BH22" s="1">
        <f t="shared" ca="1" si="21"/>
        <v>148.85597440759801</v>
      </c>
      <c r="BI22" s="1">
        <f t="shared" ca="1" si="21"/>
        <v>257.78903036379677</v>
      </c>
      <c r="BJ22" s="1">
        <f t="shared" ca="1" si="21"/>
        <v>155.61436761750451</v>
      </c>
      <c r="BK22" s="1">
        <f t="shared" ref="BK22:BT31" ca="1" si="22">RAND()*200+RANDBETWEEN(10,150)</f>
        <v>301.81912587831835</v>
      </c>
      <c r="BL22" s="1">
        <f t="shared" ca="1" si="22"/>
        <v>152.74306941218509</v>
      </c>
      <c r="BM22" s="1">
        <f t="shared" ca="1" si="22"/>
        <v>177.26742656341168</v>
      </c>
      <c r="BN22" s="1">
        <f t="shared" ca="1" si="22"/>
        <v>134.48175572824692</v>
      </c>
      <c r="BO22" s="1">
        <f t="shared" ca="1" si="22"/>
        <v>217.04038799255054</v>
      </c>
      <c r="BP22" s="1">
        <f t="shared" ca="1" si="22"/>
        <v>188.0784002308859</v>
      </c>
      <c r="BQ22" s="1">
        <f t="shared" ca="1" si="22"/>
        <v>137.04419867894771</v>
      </c>
      <c r="BR22" s="1">
        <f t="shared" ca="1" si="22"/>
        <v>147.63651380142994</v>
      </c>
      <c r="BS22" s="1">
        <f t="shared" ca="1" si="22"/>
        <v>284.47235778229413</v>
      </c>
      <c r="BT22" s="1">
        <f t="shared" ca="1" si="22"/>
        <v>125.6527471444858</v>
      </c>
      <c r="BU22" s="1">
        <f t="shared" ref="BU22:CC31" ca="1" si="23">RAND()*200+RANDBETWEEN(10,150)</f>
        <v>276.15980475556114</v>
      </c>
      <c r="BV22" s="1">
        <f t="shared" ca="1" si="23"/>
        <v>227.57153526738813</v>
      </c>
      <c r="BW22" s="1">
        <f t="shared" ca="1" si="23"/>
        <v>257.17037381603234</v>
      </c>
      <c r="BX22" s="1">
        <f t="shared" ca="1" si="23"/>
        <v>209.34178095306768</v>
      </c>
      <c r="BY22" s="1">
        <f t="shared" ca="1" si="23"/>
        <v>113.07182827635049</v>
      </c>
      <c r="BZ22" s="1">
        <f t="shared" ca="1" si="23"/>
        <v>116.10274807253963</v>
      </c>
      <c r="CA22">
        <f t="shared" ca="1" si="23"/>
        <v>134.91046826533977</v>
      </c>
      <c r="CB22" s="10">
        <f t="shared" ca="1" si="23"/>
        <v>84.263747625767266</v>
      </c>
      <c r="CC22" s="10">
        <f t="shared" ca="1" si="23"/>
        <v>180.9408873173862</v>
      </c>
    </row>
    <row r="23" spans="1:81" x14ac:dyDescent="0.25">
      <c r="A23">
        <v>2017</v>
      </c>
      <c r="B23" t="s">
        <v>10</v>
      </c>
      <c r="C23" s="1">
        <f t="shared" ca="1" si="16"/>
        <v>167.71568072767104</v>
      </c>
      <c r="D23" s="1">
        <f t="shared" ca="1" si="16"/>
        <v>168.64862059185771</v>
      </c>
      <c r="E23" s="1">
        <f t="shared" ca="1" si="16"/>
        <v>177.12866393709783</v>
      </c>
      <c r="F23" s="1">
        <f t="shared" ca="1" si="16"/>
        <v>74.445225148488845</v>
      </c>
      <c r="G23" s="1">
        <f t="shared" ca="1" si="16"/>
        <v>128.01343372403426</v>
      </c>
      <c r="H23" s="1">
        <f t="shared" ca="1" si="16"/>
        <v>170.39954482552736</v>
      </c>
      <c r="I23" s="1">
        <f t="shared" ca="1" si="16"/>
        <v>201.16183424233768</v>
      </c>
      <c r="J23" s="1">
        <f t="shared" ca="1" si="16"/>
        <v>107.5680252257697</v>
      </c>
      <c r="K23" s="1">
        <f t="shared" ca="1" si="16"/>
        <v>263.1356157220921</v>
      </c>
      <c r="L23" s="1">
        <f t="shared" ca="1" si="16"/>
        <v>73.212503782256221</v>
      </c>
      <c r="M23" s="1">
        <f t="shared" ca="1" si="17"/>
        <v>219.29243280165943</v>
      </c>
      <c r="N23" s="1">
        <f t="shared" ca="1" si="17"/>
        <v>50.58020190704471</v>
      </c>
      <c r="O23" s="1">
        <f t="shared" ca="1" si="17"/>
        <v>296.45036584748493</v>
      </c>
      <c r="P23" s="1">
        <f t="shared" ca="1" si="17"/>
        <v>204.87859397115716</v>
      </c>
      <c r="Q23" s="1">
        <f t="shared" ca="1" si="17"/>
        <v>137.78994954477881</v>
      </c>
      <c r="R23" s="1">
        <f t="shared" ca="1" si="17"/>
        <v>155.93939725519272</v>
      </c>
      <c r="S23" s="1">
        <f t="shared" ca="1" si="17"/>
        <v>146.54531857357253</v>
      </c>
      <c r="T23" s="1">
        <f t="shared" ca="1" si="17"/>
        <v>223.32436060906684</v>
      </c>
      <c r="U23" s="1">
        <f t="shared" ca="1" si="17"/>
        <v>244.4646975409978</v>
      </c>
      <c r="V23" s="1">
        <f t="shared" ca="1" si="17"/>
        <v>240.52028001190831</v>
      </c>
      <c r="W23" s="1">
        <f t="shared" ca="1" si="18"/>
        <v>74.420749887806338</v>
      </c>
      <c r="X23" s="1">
        <f t="shared" ca="1" si="18"/>
        <v>136.69310208175864</v>
      </c>
      <c r="Y23" s="1">
        <f t="shared" ca="1" si="18"/>
        <v>171.36130069718436</v>
      </c>
      <c r="Z23" s="1">
        <f t="shared" ca="1" si="18"/>
        <v>26.635230431962807</v>
      </c>
      <c r="AA23" s="1">
        <f t="shared" ca="1" si="18"/>
        <v>89.289231625989572</v>
      </c>
      <c r="AB23" s="1">
        <f t="shared" ca="1" si="18"/>
        <v>59.377846726107002</v>
      </c>
      <c r="AC23" s="1">
        <f t="shared" ca="1" si="18"/>
        <v>158.67959070526069</v>
      </c>
      <c r="AD23" s="1">
        <f t="shared" ca="1" si="18"/>
        <v>197.23121054475411</v>
      </c>
      <c r="AE23" s="1">
        <f t="shared" ca="1" si="18"/>
        <v>79.540273708306373</v>
      </c>
      <c r="AF23" s="1">
        <f t="shared" ca="1" si="18"/>
        <v>129.14774420390938</v>
      </c>
      <c r="AG23" s="1">
        <f t="shared" ca="1" si="19"/>
        <v>251.87778559429884</v>
      </c>
      <c r="AH23" s="1">
        <f t="shared" ca="1" si="19"/>
        <v>124.62613016112962</v>
      </c>
      <c r="AI23" s="1">
        <f t="shared" ca="1" si="19"/>
        <v>183.13119718905833</v>
      </c>
      <c r="AJ23" s="1">
        <f t="shared" ca="1" si="19"/>
        <v>209.01908261045395</v>
      </c>
      <c r="AK23" s="1">
        <f t="shared" ca="1" si="19"/>
        <v>305.90015612607135</v>
      </c>
      <c r="AL23" s="1">
        <f t="shared" ca="1" si="19"/>
        <v>262.44367757128651</v>
      </c>
      <c r="AM23" s="1">
        <f t="shared" ca="1" si="19"/>
        <v>229.75969070440959</v>
      </c>
      <c r="AN23" s="1">
        <f t="shared" ca="1" si="19"/>
        <v>144.12057907597796</v>
      </c>
      <c r="AO23" s="1">
        <f t="shared" ca="1" si="19"/>
        <v>138.8847784082908</v>
      </c>
      <c r="AP23" s="1">
        <f t="shared" ca="1" si="19"/>
        <v>301.12129214414477</v>
      </c>
      <c r="AQ23" s="1">
        <f t="shared" ca="1" si="20"/>
        <v>157.80387528574499</v>
      </c>
      <c r="AR23" s="1">
        <f t="shared" ca="1" si="20"/>
        <v>244.57179555488088</v>
      </c>
      <c r="AS23" s="1">
        <f t="shared" ca="1" si="20"/>
        <v>158.53084937669766</v>
      </c>
      <c r="AT23" s="1">
        <f t="shared" ca="1" si="20"/>
        <v>270.38469741527797</v>
      </c>
      <c r="AU23" s="1">
        <f t="shared" ca="1" si="20"/>
        <v>99.993372415635321</v>
      </c>
      <c r="AV23" s="1">
        <f t="shared" ca="1" si="20"/>
        <v>111.56834175502192</v>
      </c>
      <c r="AW23" s="1">
        <f t="shared" ca="1" si="20"/>
        <v>225.38148307552237</v>
      </c>
      <c r="AX23" s="1">
        <f t="shared" ca="1" si="20"/>
        <v>152.06168240596944</v>
      </c>
      <c r="AY23" s="1">
        <f t="shared" ca="1" si="20"/>
        <v>111.87867204917602</v>
      </c>
      <c r="AZ23" s="1">
        <f t="shared" ca="1" si="20"/>
        <v>230.18253057721876</v>
      </c>
      <c r="BA23" s="1">
        <f t="shared" ca="1" si="21"/>
        <v>295.79712110437367</v>
      </c>
      <c r="BB23" s="1">
        <f t="shared" ca="1" si="21"/>
        <v>98.216434971769772</v>
      </c>
      <c r="BC23" s="1">
        <f t="shared" ca="1" si="21"/>
        <v>173.46279736314548</v>
      </c>
      <c r="BD23" s="1">
        <f t="shared" ca="1" si="21"/>
        <v>240.67709892470035</v>
      </c>
      <c r="BE23" s="1">
        <f t="shared" ca="1" si="21"/>
        <v>249.54611613779821</v>
      </c>
      <c r="BF23" s="1">
        <f t="shared" ca="1" si="21"/>
        <v>192.35416452958603</v>
      </c>
      <c r="BG23" s="1">
        <f t="shared" ca="1" si="21"/>
        <v>173.58138340296512</v>
      </c>
      <c r="BH23" s="1">
        <f t="shared" ca="1" si="21"/>
        <v>63.777093972447453</v>
      </c>
      <c r="BI23" s="1">
        <f t="shared" ca="1" si="21"/>
        <v>40.494769481940409</v>
      </c>
      <c r="BJ23" s="1">
        <f t="shared" ca="1" si="21"/>
        <v>187.26406144213425</v>
      </c>
      <c r="BK23" s="1">
        <f t="shared" ca="1" si="22"/>
        <v>318.61480706449015</v>
      </c>
      <c r="BL23" s="1">
        <f t="shared" ca="1" si="22"/>
        <v>234.54539478063379</v>
      </c>
      <c r="BM23" s="1">
        <f t="shared" ca="1" si="22"/>
        <v>242.25728990688918</v>
      </c>
      <c r="BN23" s="1">
        <f t="shared" ca="1" si="22"/>
        <v>252.30341705823417</v>
      </c>
      <c r="BO23" s="1">
        <f t="shared" ca="1" si="22"/>
        <v>79.350195698044146</v>
      </c>
      <c r="BP23" s="1">
        <f t="shared" ca="1" si="22"/>
        <v>206.77670245893984</v>
      </c>
      <c r="BQ23" s="1">
        <f t="shared" ca="1" si="22"/>
        <v>105.04820434242066</v>
      </c>
      <c r="BR23" s="1">
        <f t="shared" ca="1" si="22"/>
        <v>254.65791998467205</v>
      </c>
      <c r="BS23" s="1">
        <f t="shared" ca="1" si="22"/>
        <v>39.977301546291969</v>
      </c>
      <c r="BT23" s="1">
        <f t="shared" ca="1" si="22"/>
        <v>41.690858484437783</v>
      </c>
      <c r="BU23" s="1">
        <f t="shared" ca="1" si="23"/>
        <v>292.15857144270012</v>
      </c>
      <c r="BV23" s="1">
        <f t="shared" ca="1" si="23"/>
        <v>105.88151064119069</v>
      </c>
      <c r="BW23" s="1">
        <f t="shared" ca="1" si="23"/>
        <v>296.44581243408481</v>
      </c>
      <c r="BX23" s="1">
        <f t="shared" ca="1" si="23"/>
        <v>173.22698739793017</v>
      </c>
      <c r="BY23" s="1">
        <f t="shared" ca="1" si="23"/>
        <v>115.91100453845425</v>
      </c>
      <c r="BZ23" s="1">
        <f t="shared" ca="1" si="23"/>
        <v>229.52415182129519</v>
      </c>
      <c r="CA23">
        <f t="shared" ca="1" si="23"/>
        <v>236.48197245403821</v>
      </c>
      <c r="CB23" s="10">
        <f t="shared" ca="1" si="23"/>
        <v>203.94666848717759</v>
      </c>
      <c r="CC23" s="10">
        <f t="shared" ca="1" si="23"/>
        <v>187.28516054691892</v>
      </c>
    </row>
    <row r="24" spans="1:81" x14ac:dyDescent="0.25">
      <c r="A24">
        <v>2017</v>
      </c>
      <c r="B24" t="s">
        <v>11</v>
      </c>
      <c r="C24" s="1">
        <f t="shared" ca="1" si="16"/>
        <v>258.74426184365348</v>
      </c>
      <c r="D24" s="1">
        <f t="shared" ca="1" si="16"/>
        <v>210.3753797378578</v>
      </c>
      <c r="E24" s="1">
        <f t="shared" ca="1" si="16"/>
        <v>184.97891402528523</v>
      </c>
      <c r="F24" s="1">
        <f t="shared" ca="1" si="16"/>
        <v>227.74423765723091</v>
      </c>
      <c r="G24" s="1">
        <f t="shared" ca="1" si="16"/>
        <v>216.65885262285656</v>
      </c>
      <c r="H24" s="1">
        <f t="shared" ca="1" si="16"/>
        <v>142.54662951588696</v>
      </c>
      <c r="I24" s="1">
        <f t="shared" ca="1" si="16"/>
        <v>325.26053106333688</v>
      </c>
      <c r="J24" s="1">
        <f t="shared" ca="1" si="16"/>
        <v>143.4314256236932</v>
      </c>
      <c r="K24" s="1">
        <f t="shared" ca="1" si="16"/>
        <v>224.31662838277893</v>
      </c>
      <c r="L24" s="1">
        <f t="shared" ca="1" si="16"/>
        <v>244.04592817168961</v>
      </c>
      <c r="M24" s="1">
        <f t="shared" ca="1" si="17"/>
        <v>298.44810697745959</v>
      </c>
      <c r="N24" s="1">
        <f t="shared" ca="1" si="17"/>
        <v>169.05284088722192</v>
      </c>
      <c r="O24" s="1">
        <f t="shared" ca="1" si="17"/>
        <v>154.22132679329849</v>
      </c>
      <c r="P24" s="1">
        <f t="shared" ca="1" si="17"/>
        <v>206.45424839885266</v>
      </c>
      <c r="Q24" s="1">
        <f t="shared" ca="1" si="17"/>
        <v>209.58007514967704</v>
      </c>
      <c r="R24" s="1">
        <f t="shared" ca="1" si="17"/>
        <v>238.27847190915367</v>
      </c>
      <c r="S24" s="1">
        <f t="shared" ca="1" si="17"/>
        <v>201.0615774888924</v>
      </c>
      <c r="T24" s="1">
        <f t="shared" ca="1" si="17"/>
        <v>218.22264531142338</v>
      </c>
      <c r="U24" s="1">
        <f t="shared" ca="1" si="17"/>
        <v>136.56650111497879</v>
      </c>
      <c r="V24" s="1">
        <f t="shared" ca="1" si="17"/>
        <v>29.261042836031173</v>
      </c>
      <c r="W24" s="1">
        <f t="shared" ca="1" si="18"/>
        <v>229.39593025748763</v>
      </c>
      <c r="X24" s="1">
        <f t="shared" ca="1" si="18"/>
        <v>69.645930464165559</v>
      </c>
      <c r="Y24" s="1">
        <f t="shared" ca="1" si="18"/>
        <v>278.59317948522562</v>
      </c>
      <c r="Z24" s="1">
        <f t="shared" ca="1" si="18"/>
        <v>218.41571646788196</v>
      </c>
      <c r="AA24" s="1">
        <f t="shared" ca="1" si="18"/>
        <v>318.13369679742925</v>
      </c>
      <c r="AB24" s="1">
        <f t="shared" ca="1" si="18"/>
        <v>130.4987282529064</v>
      </c>
      <c r="AC24" s="1">
        <f t="shared" ca="1" si="18"/>
        <v>285.52106081559765</v>
      </c>
      <c r="AD24" s="1">
        <f t="shared" ca="1" si="18"/>
        <v>91.524612567740945</v>
      </c>
      <c r="AE24" s="1">
        <f t="shared" ca="1" si="18"/>
        <v>261.55550085648485</v>
      </c>
      <c r="AF24" s="1">
        <f t="shared" ca="1" si="18"/>
        <v>249.30824373427231</v>
      </c>
      <c r="AG24" s="1">
        <f t="shared" ca="1" si="19"/>
        <v>207.30621016449516</v>
      </c>
      <c r="AH24" s="1">
        <f t="shared" ca="1" si="19"/>
        <v>99.781571591862516</v>
      </c>
      <c r="AI24" s="1">
        <f t="shared" ca="1" si="19"/>
        <v>98.020237148640604</v>
      </c>
      <c r="AJ24" s="1">
        <f t="shared" ca="1" si="19"/>
        <v>285.38966552984482</v>
      </c>
      <c r="AK24" s="1">
        <f t="shared" ca="1" si="19"/>
        <v>248.37135289899729</v>
      </c>
      <c r="AL24" s="1">
        <f t="shared" ca="1" si="19"/>
        <v>216.1394805527687</v>
      </c>
      <c r="AM24" s="1">
        <f t="shared" ca="1" si="19"/>
        <v>218.34473704937366</v>
      </c>
      <c r="AN24" s="1">
        <f t="shared" ca="1" si="19"/>
        <v>271.5625164637076</v>
      </c>
      <c r="AO24" s="1">
        <f t="shared" ca="1" si="19"/>
        <v>126.41171295021337</v>
      </c>
      <c r="AP24" s="1">
        <f t="shared" ca="1" si="19"/>
        <v>207.35267643051998</v>
      </c>
      <c r="AQ24" s="1">
        <f t="shared" ca="1" si="20"/>
        <v>62.567109060831513</v>
      </c>
      <c r="AR24" s="1">
        <f t="shared" ca="1" si="20"/>
        <v>71.848279548921482</v>
      </c>
      <c r="AS24" s="1">
        <f t="shared" ca="1" si="20"/>
        <v>19.418970777688912</v>
      </c>
      <c r="AT24" s="1">
        <f t="shared" ca="1" si="20"/>
        <v>216.51802484911974</v>
      </c>
      <c r="AU24" s="1">
        <f t="shared" ca="1" si="20"/>
        <v>152.30849500005166</v>
      </c>
      <c r="AV24" s="1">
        <f t="shared" ca="1" si="20"/>
        <v>120.14029133805488</v>
      </c>
      <c r="AW24" s="1">
        <f t="shared" ca="1" si="20"/>
        <v>329.91096446493719</v>
      </c>
      <c r="AX24" s="1">
        <f t="shared" ca="1" si="20"/>
        <v>170.46271230238327</v>
      </c>
      <c r="AY24" s="1">
        <f t="shared" ca="1" si="20"/>
        <v>190.03006070014916</v>
      </c>
      <c r="AZ24" s="1">
        <f t="shared" ca="1" si="20"/>
        <v>216.36796149112655</v>
      </c>
      <c r="BA24" s="1">
        <f t="shared" ca="1" si="21"/>
        <v>49.915601137782737</v>
      </c>
      <c r="BB24" s="1">
        <f t="shared" ca="1" si="21"/>
        <v>162.96634899220479</v>
      </c>
      <c r="BC24" s="1">
        <f t="shared" ca="1" si="21"/>
        <v>246.35222757887885</v>
      </c>
      <c r="BD24" s="1">
        <f t="shared" ca="1" si="21"/>
        <v>205.89386012698239</v>
      </c>
      <c r="BE24" s="1">
        <f t="shared" ca="1" si="21"/>
        <v>135.63166128431797</v>
      </c>
      <c r="BF24" s="1">
        <f t="shared" ca="1" si="21"/>
        <v>62.630889157879217</v>
      </c>
      <c r="BG24" s="1">
        <f t="shared" ca="1" si="21"/>
        <v>102.61462867672458</v>
      </c>
      <c r="BH24" s="1">
        <f t="shared" ca="1" si="21"/>
        <v>51.070608126815728</v>
      </c>
      <c r="BI24" s="1">
        <f t="shared" ca="1" si="21"/>
        <v>340.61742549661966</v>
      </c>
      <c r="BJ24" s="1">
        <f t="shared" ca="1" si="21"/>
        <v>316.09367460915905</v>
      </c>
      <c r="BK24" s="1">
        <f t="shared" ca="1" si="22"/>
        <v>133.85845147015866</v>
      </c>
      <c r="BL24" s="1">
        <f t="shared" ca="1" si="22"/>
        <v>168.49299480514489</v>
      </c>
      <c r="BM24" s="1">
        <f t="shared" ca="1" si="22"/>
        <v>151.30355990255839</v>
      </c>
      <c r="BN24" s="1">
        <f t="shared" ca="1" si="22"/>
        <v>192.52492538194176</v>
      </c>
      <c r="BO24" s="1">
        <f t="shared" ca="1" si="22"/>
        <v>148.38913581156163</v>
      </c>
      <c r="BP24" s="1">
        <f t="shared" ca="1" si="22"/>
        <v>80.598786028111164</v>
      </c>
      <c r="BQ24" s="1">
        <f t="shared" ca="1" si="22"/>
        <v>110.14405881684009</v>
      </c>
      <c r="BR24" s="1">
        <f t="shared" ca="1" si="22"/>
        <v>118.68263192417074</v>
      </c>
      <c r="BS24" s="1">
        <f t="shared" ca="1" si="22"/>
        <v>274.84289888462291</v>
      </c>
      <c r="BT24" s="1">
        <f t="shared" ca="1" si="22"/>
        <v>220.49813716350377</v>
      </c>
      <c r="BU24" s="1">
        <f t="shared" ca="1" si="23"/>
        <v>153.35810410828353</v>
      </c>
      <c r="BV24" s="1">
        <f t="shared" ca="1" si="23"/>
        <v>118.99165571552493</v>
      </c>
      <c r="BW24" s="1">
        <f t="shared" ca="1" si="23"/>
        <v>191.1613858937888</v>
      </c>
      <c r="BX24" s="1">
        <f t="shared" ca="1" si="23"/>
        <v>169.85764951334119</v>
      </c>
      <c r="BY24" s="1">
        <f t="shared" ca="1" si="23"/>
        <v>194.87221590957216</v>
      </c>
      <c r="BZ24" s="1">
        <f t="shared" ca="1" si="23"/>
        <v>289.49297784347124</v>
      </c>
      <c r="CA24">
        <f t="shared" ca="1" si="23"/>
        <v>121.04424823701795</v>
      </c>
      <c r="CB24" s="10">
        <f t="shared" ca="1" si="23"/>
        <v>154.16600019526481</v>
      </c>
      <c r="CC24" s="10">
        <f t="shared" ca="1" si="23"/>
        <v>273.99093946050368</v>
      </c>
    </row>
    <row r="25" spans="1:81" x14ac:dyDescent="0.25">
      <c r="A25">
        <v>2017</v>
      </c>
      <c r="B25" t="s">
        <v>12</v>
      </c>
      <c r="C25" s="1">
        <f t="shared" ca="1" si="16"/>
        <v>127.84080765376729</v>
      </c>
      <c r="D25" s="1">
        <f t="shared" ca="1" si="16"/>
        <v>290.2012341432104</v>
      </c>
      <c r="E25" s="1">
        <f t="shared" ca="1" si="16"/>
        <v>63.773403960738911</v>
      </c>
      <c r="F25" s="1">
        <f t="shared" ca="1" si="16"/>
        <v>283.50792905779684</v>
      </c>
      <c r="G25" s="1">
        <f t="shared" ca="1" si="16"/>
        <v>292.57403702767283</v>
      </c>
      <c r="H25" s="1">
        <f t="shared" ca="1" si="16"/>
        <v>183.50323673027066</v>
      </c>
      <c r="I25" s="1">
        <f t="shared" ca="1" si="16"/>
        <v>184.9774131112631</v>
      </c>
      <c r="J25" s="1">
        <f t="shared" ca="1" si="16"/>
        <v>202.51539296434387</v>
      </c>
      <c r="K25" s="1">
        <f t="shared" ca="1" si="16"/>
        <v>112.23497985558647</v>
      </c>
      <c r="L25" s="1">
        <f t="shared" ca="1" si="16"/>
        <v>319.83700716079477</v>
      </c>
      <c r="M25" s="1">
        <f t="shared" ca="1" si="17"/>
        <v>105.79926974382089</v>
      </c>
      <c r="N25" s="1">
        <f t="shared" ca="1" si="17"/>
        <v>211.62577527510041</v>
      </c>
      <c r="O25" s="1">
        <f t="shared" ca="1" si="17"/>
        <v>191.45565495501674</v>
      </c>
      <c r="P25" s="1">
        <f t="shared" ca="1" si="17"/>
        <v>189.86200408352909</v>
      </c>
      <c r="Q25" s="1">
        <f t="shared" ca="1" si="17"/>
        <v>96.376548261236152</v>
      </c>
      <c r="R25" s="1">
        <f t="shared" ca="1" si="17"/>
        <v>218.20264038832624</v>
      </c>
      <c r="S25" s="1">
        <f t="shared" ca="1" si="17"/>
        <v>35.254983796619953</v>
      </c>
      <c r="T25" s="1">
        <f t="shared" ca="1" si="17"/>
        <v>156.01222776790456</v>
      </c>
      <c r="U25" s="1">
        <f t="shared" ca="1" si="17"/>
        <v>16.21398580257479</v>
      </c>
      <c r="V25" s="1">
        <f t="shared" ca="1" si="17"/>
        <v>312.45570121196704</v>
      </c>
      <c r="W25" s="1">
        <f t="shared" ca="1" si="18"/>
        <v>156.68412451980058</v>
      </c>
      <c r="X25" s="63">
        <f t="shared" ca="1" si="18"/>
        <v>82.036464963573934</v>
      </c>
      <c r="Y25" s="1">
        <f t="shared" ca="1" si="18"/>
        <v>133.94904966212349</v>
      </c>
      <c r="Z25" s="1">
        <f t="shared" ca="1" si="18"/>
        <v>178.09162009795443</v>
      </c>
      <c r="AA25" s="1">
        <f t="shared" ca="1" si="18"/>
        <v>302.53794418368147</v>
      </c>
      <c r="AB25" s="1">
        <f t="shared" ca="1" si="18"/>
        <v>237.11178892270806</v>
      </c>
      <c r="AC25" s="1">
        <f t="shared" ca="1" si="18"/>
        <v>177.32119657100827</v>
      </c>
      <c r="AD25" s="1">
        <f t="shared" ca="1" si="18"/>
        <v>175.50957722845737</v>
      </c>
      <c r="AE25" s="1">
        <f t="shared" ca="1" si="18"/>
        <v>152.44019304704528</v>
      </c>
      <c r="AF25" s="1">
        <f t="shared" ca="1" si="18"/>
        <v>200.42528053478949</v>
      </c>
      <c r="AG25" s="1">
        <f t="shared" ca="1" si="19"/>
        <v>97.959676008722766</v>
      </c>
      <c r="AH25" s="1">
        <f t="shared" ca="1" si="19"/>
        <v>280.41189539287194</v>
      </c>
      <c r="AI25" s="1">
        <f t="shared" ca="1" si="19"/>
        <v>163.27549421635689</v>
      </c>
      <c r="AJ25" s="1">
        <f t="shared" ca="1" si="19"/>
        <v>122.14504734311426</v>
      </c>
      <c r="AK25" s="1">
        <f t="shared" ca="1" si="19"/>
        <v>155.57611784826747</v>
      </c>
      <c r="AL25" s="1">
        <f t="shared" ca="1" si="19"/>
        <v>194.00947057860222</v>
      </c>
      <c r="AM25" s="1">
        <f t="shared" ca="1" si="19"/>
        <v>184.54745757758485</v>
      </c>
      <c r="AN25" s="1">
        <f t="shared" ca="1" si="19"/>
        <v>143.11068842834987</v>
      </c>
      <c r="AO25" s="1">
        <f t="shared" ca="1" si="19"/>
        <v>196.70677621052968</v>
      </c>
      <c r="AP25" s="1">
        <f t="shared" ca="1" si="19"/>
        <v>144.30142434103595</v>
      </c>
      <c r="AQ25" s="1">
        <f t="shared" ca="1" si="20"/>
        <v>66.320502554118107</v>
      </c>
      <c r="AR25" s="1">
        <f t="shared" ca="1" si="20"/>
        <v>250.4514380140966</v>
      </c>
      <c r="AS25" s="1">
        <f t="shared" ca="1" si="20"/>
        <v>275.85300182302854</v>
      </c>
      <c r="AT25" s="1">
        <f t="shared" ca="1" si="20"/>
        <v>213.99336930494283</v>
      </c>
      <c r="AU25" s="1">
        <f t="shared" ca="1" si="20"/>
        <v>190.79664717558381</v>
      </c>
      <c r="AV25" s="1">
        <f t="shared" ca="1" si="20"/>
        <v>181.57201631862822</v>
      </c>
      <c r="AW25" s="1">
        <f t="shared" ca="1" si="20"/>
        <v>142.76131109524837</v>
      </c>
      <c r="AX25" s="1">
        <f t="shared" ca="1" si="20"/>
        <v>187.26139385870428</v>
      </c>
      <c r="AY25" s="1">
        <f t="shared" ca="1" si="20"/>
        <v>92.086554209022481</v>
      </c>
      <c r="AZ25" s="1">
        <f t="shared" ca="1" si="20"/>
        <v>136.66318932881984</v>
      </c>
      <c r="BA25" s="1">
        <f t="shared" ca="1" si="21"/>
        <v>288.64605096457262</v>
      </c>
      <c r="BB25" s="1">
        <f t="shared" ca="1" si="21"/>
        <v>162.70547213593625</v>
      </c>
      <c r="BC25" s="1">
        <f t="shared" ca="1" si="21"/>
        <v>193.13776305231607</v>
      </c>
      <c r="BD25" s="1">
        <f t="shared" ca="1" si="21"/>
        <v>112.35805712236579</v>
      </c>
      <c r="BE25" s="1">
        <f t="shared" ca="1" si="21"/>
        <v>253.06408026059987</v>
      </c>
      <c r="BF25" s="1">
        <f t="shared" ca="1" si="21"/>
        <v>178.18493893240986</v>
      </c>
      <c r="BG25" s="1">
        <f t="shared" ca="1" si="21"/>
        <v>100.91564383477237</v>
      </c>
      <c r="BH25" s="1">
        <f t="shared" ca="1" si="21"/>
        <v>107.53243158440183</v>
      </c>
      <c r="BI25" s="1">
        <f t="shared" ca="1" si="21"/>
        <v>156.57973757584659</v>
      </c>
      <c r="BJ25" s="1">
        <f t="shared" ca="1" si="21"/>
        <v>187.1979071098437</v>
      </c>
      <c r="BK25" s="1">
        <f t="shared" ca="1" si="22"/>
        <v>272.22815441748457</v>
      </c>
      <c r="BL25" s="1">
        <f t="shared" ca="1" si="22"/>
        <v>316.4225817585783</v>
      </c>
      <c r="BM25" s="1">
        <f t="shared" ca="1" si="22"/>
        <v>51.329170529881161</v>
      </c>
      <c r="BN25" s="1">
        <f t="shared" ca="1" si="22"/>
        <v>240.82052927071791</v>
      </c>
      <c r="BO25" s="1">
        <f t="shared" ca="1" si="22"/>
        <v>169.71996858083205</v>
      </c>
      <c r="BP25" s="1">
        <f t="shared" ca="1" si="22"/>
        <v>284.71180042217145</v>
      </c>
      <c r="BQ25" s="1">
        <f t="shared" ca="1" si="22"/>
        <v>153.36098388768224</v>
      </c>
      <c r="BR25" s="1">
        <f t="shared" ca="1" si="22"/>
        <v>199.15471831311137</v>
      </c>
      <c r="BS25" s="1">
        <f t="shared" ca="1" si="22"/>
        <v>24.482587747472284</v>
      </c>
      <c r="BT25" s="1">
        <f t="shared" ca="1" si="22"/>
        <v>175.21862387207983</v>
      </c>
      <c r="BU25" s="1">
        <f t="shared" ca="1" si="23"/>
        <v>259.73325593441416</v>
      </c>
      <c r="BV25" s="1">
        <f t="shared" ca="1" si="23"/>
        <v>231.62265301868106</v>
      </c>
      <c r="BW25" s="1">
        <f t="shared" ca="1" si="23"/>
        <v>301.01272438338606</v>
      </c>
      <c r="BX25" s="1">
        <f t="shared" ca="1" si="23"/>
        <v>280.72100110351323</v>
      </c>
      <c r="BY25" s="1">
        <f t="shared" ca="1" si="23"/>
        <v>81.358909722918753</v>
      </c>
      <c r="BZ25" s="1">
        <f t="shared" ca="1" si="23"/>
        <v>122.70450266778988</v>
      </c>
      <c r="CA25">
        <f t="shared" ca="1" si="23"/>
        <v>107.34958088813866</v>
      </c>
      <c r="CB25" s="10">
        <f t="shared" ca="1" si="23"/>
        <v>112.12478524062129</v>
      </c>
      <c r="CC25" s="10">
        <f t="shared" ca="1" si="23"/>
        <v>158.34390421157974</v>
      </c>
    </row>
    <row r="26" spans="1:81" x14ac:dyDescent="0.25">
      <c r="A26">
        <v>2018</v>
      </c>
      <c r="B26" t="s">
        <v>1</v>
      </c>
      <c r="C26" s="1">
        <f t="shared" ca="1" si="16"/>
        <v>100.15834877357509</v>
      </c>
      <c r="D26" s="1">
        <f t="shared" ca="1" si="16"/>
        <v>177.7972176035359</v>
      </c>
      <c r="E26" s="1">
        <f t="shared" ca="1" si="16"/>
        <v>284.61922592783378</v>
      </c>
      <c r="F26" s="1">
        <f t="shared" ca="1" si="16"/>
        <v>180.84851041974019</v>
      </c>
      <c r="G26" s="1">
        <f t="shared" ca="1" si="16"/>
        <v>144.84026181192172</v>
      </c>
      <c r="H26" s="1">
        <f t="shared" ca="1" si="16"/>
        <v>192.88543528428255</v>
      </c>
      <c r="I26" s="1">
        <f t="shared" ca="1" si="16"/>
        <v>184.53344767622755</v>
      </c>
      <c r="J26" s="1">
        <f t="shared" ca="1" si="16"/>
        <v>102.93299062958151</v>
      </c>
      <c r="K26" s="1">
        <f t="shared" ca="1" si="16"/>
        <v>88.128334060852282</v>
      </c>
      <c r="L26" s="1">
        <f t="shared" ca="1" si="16"/>
        <v>27.827548182316548</v>
      </c>
      <c r="M26" s="1">
        <f t="shared" ca="1" si="17"/>
        <v>170.43897086266168</v>
      </c>
      <c r="N26" s="1">
        <f t="shared" ca="1" si="17"/>
        <v>314.56532533392635</v>
      </c>
      <c r="O26" s="1">
        <f t="shared" ca="1" si="17"/>
        <v>235.31731581208814</v>
      </c>
      <c r="P26" s="1">
        <f t="shared" ca="1" si="17"/>
        <v>261.82903642046392</v>
      </c>
      <c r="Q26" s="1">
        <f t="shared" ca="1" si="17"/>
        <v>218.91024683729682</v>
      </c>
      <c r="R26" s="1">
        <f t="shared" ca="1" si="17"/>
        <v>208.46458162450486</v>
      </c>
      <c r="S26" s="1">
        <f t="shared" ca="1" si="17"/>
        <v>174.83857763455472</v>
      </c>
      <c r="T26" s="1">
        <f t="shared" ca="1" si="17"/>
        <v>193.05929037787655</v>
      </c>
      <c r="U26" s="1">
        <f t="shared" ca="1" si="17"/>
        <v>134.87941930577534</v>
      </c>
      <c r="V26" s="1">
        <f t="shared" ca="1" si="17"/>
        <v>245.69554936706251</v>
      </c>
      <c r="W26" s="1">
        <f t="shared" ca="1" si="18"/>
        <v>163.8725436257933</v>
      </c>
      <c r="X26" s="64">
        <f t="shared" ca="1" si="18"/>
        <v>199.4585286395648</v>
      </c>
      <c r="Y26" s="1">
        <f t="shared" ca="1" si="18"/>
        <v>192.96125614201119</v>
      </c>
      <c r="Z26" s="1">
        <f t="shared" ca="1" si="18"/>
        <v>199.1346139631822</v>
      </c>
      <c r="AA26" s="1">
        <f t="shared" ca="1" si="18"/>
        <v>38.679598777819606</v>
      </c>
      <c r="AB26" s="1">
        <f t="shared" ca="1" si="18"/>
        <v>80.356381978088535</v>
      </c>
      <c r="AC26" s="1">
        <f t="shared" ca="1" si="18"/>
        <v>168.52997205037781</v>
      </c>
      <c r="AD26" s="1">
        <f t="shared" ca="1" si="18"/>
        <v>71.173442037803838</v>
      </c>
      <c r="AE26" s="1">
        <f t="shared" ca="1" si="18"/>
        <v>78.96544843253136</v>
      </c>
      <c r="AF26" s="1">
        <f t="shared" ca="1" si="18"/>
        <v>164.31030356686867</v>
      </c>
      <c r="AG26" s="1">
        <f t="shared" ca="1" si="19"/>
        <v>245.05922746999642</v>
      </c>
      <c r="AH26" s="1">
        <f t="shared" ca="1" si="19"/>
        <v>95.925969341774277</v>
      </c>
      <c r="AI26" s="1">
        <f t="shared" ca="1" si="19"/>
        <v>113.14717205832697</v>
      </c>
      <c r="AJ26" s="1">
        <f t="shared" ca="1" si="19"/>
        <v>189.18671716436552</v>
      </c>
      <c r="AK26" s="1">
        <f t="shared" ca="1" si="19"/>
        <v>210.40718686346702</v>
      </c>
      <c r="AL26" s="1">
        <f t="shared" ca="1" si="19"/>
        <v>167.12120512191959</v>
      </c>
      <c r="AM26" s="1">
        <f t="shared" ca="1" si="19"/>
        <v>83.048301578857888</v>
      </c>
      <c r="AN26" s="1">
        <f t="shared" ca="1" si="19"/>
        <v>110.39183308497861</v>
      </c>
      <c r="AO26" s="1">
        <f t="shared" ca="1" si="19"/>
        <v>244.80923148643791</v>
      </c>
      <c r="AP26" s="1">
        <f t="shared" ca="1" si="19"/>
        <v>221.40996988994772</v>
      </c>
      <c r="AQ26" s="1">
        <f t="shared" ca="1" si="20"/>
        <v>158.87434804039208</v>
      </c>
      <c r="AR26" s="1">
        <f t="shared" ca="1" si="20"/>
        <v>332.70396755179854</v>
      </c>
      <c r="AS26" s="1">
        <f t="shared" ca="1" si="20"/>
        <v>67.966120011488002</v>
      </c>
      <c r="AT26" s="1">
        <f t="shared" ca="1" si="20"/>
        <v>269.9835026487321</v>
      </c>
      <c r="AU26" s="1">
        <f t="shared" ca="1" si="20"/>
        <v>134.25981078952185</v>
      </c>
      <c r="AV26" s="1">
        <f t="shared" ca="1" si="20"/>
        <v>178.90140602590444</v>
      </c>
      <c r="AW26" s="1">
        <f t="shared" ca="1" si="20"/>
        <v>232.37066641996441</v>
      </c>
      <c r="AX26" s="1">
        <f t="shared" ca="1" si="20"/>
        <v>100.20907159769375</v>
      </c>
      <c r="AY26" s="1">
        <f t="shared" ca="1" si="20"/>
        <v>176.86581021225254</v>
      </c>
      <c r="AZ26" s="1">
        <f t="shared" ca="1" si="20"/>
        <v>231.76024153331105</v>
      </c>
      <c r="BA26" s="1">
        <f t="shared" ca="1" si="21"/>
        <v>124.94364041504609</v>
      </c>
      <c r="BB26" s="1">
        <f t="shared" ca="1" si="21"/>
        <v>195.67590937264737</v>
      </c>
      <c r="BC26" s="1">
        <f t="shared" ca="1" si="21"/>
        <v>257.88546339216521</v>
      </c>
      <c r="BD26" s="1">
        <f t="shared" ca="1" si="21"/>
        <v>265.54205942539693</v>
      </c>
      <c r="BE26" s="1">
        <f t="shared" ca="1" si="21"/>
        <v>171.08180041253544</v>
      </c>
      <c r="BF26" s="1">
        <f t="shared" ca="1" si="21"/>
        <v>268.81033033508288</v>
      </c>
      <c r="BG26" s="1">
        <f t="shared" ca="1" si="21"/>
        <v>132.79355931634205</v>
      </c>
      <c r="BH26" s="1">
        <f t="shared" ca="1" si="21"/>
        <v>176.49587009486851</v>
      </c>
      <c r="BI26" s="1">
        <f t="shared" ca="1" si="21"/>
        <v>130.45854254588329</v>
      </c>
      <c r="BJ26" s="1">
        <f t="shared" ca="1" si="21"/>
        <v>272.87330213923315</v>
      </c>
      <c r="BK26" s="1">
        <f t="shared" ca="1" si="22"/>
        <v>155.0400387931104</v>
      </c>
      <c r="BL26" s="1">
        <f t="shared" ca="1" si="22"/>
        <v>119.34864212596027</v>
      </c>
      <c r="BM26" s="1">
        <f t="shared" ca="1" si="22"/>
        <v>142.18238449821524</v>
      </c>
      <c r="BN26" s="1">
        <f t="shared" ca="1" si="22"/>
        <v>233.73938049254787</v>
      </c>
      <c r="BO26" s="1">
        <f t="shared" ca="1" si="22"/>
        <v>276.8492060528398</v>
      </c>
      <c r="BP26" s="1">
        <f t="shared" ca="1" si="22"/>
        <v>71.376343552206379</v>
      </c>
      <c r="BQ26" s="1">
        <f t="shared" ca="1" si="22"/>
        <v>75.40920940925551</v>
      </c>
      <c r="BR26" s="1">
        <f t="shared" ca="1" si="22"/>
        <v>146.31437853323621</v>
      </c>
      <c r="BS26" s="1">
        <f t="shared" ca="1" si="22"/>
        <v>190.47467005262155</v>
      </c>
      <c r="BT26" s="1">
        <f t="shared" ca="1" si="22"/>
        <v>110.98887351814771</v>
      </c>
      <c r="BU26" s="1">
        <f t="shared" ca="1" si="23"/>
        <v>93.515984488379516</v>
      </c>
      <c r="BV26" s="1">
        <f t="shared" ca="1" si="23"/>
        <v>110.48123140480097</v>
      </c>
      <c r="BW26" s="1">
        <f t="shared" ca="1" si="23"/>
        <v>181.39832777336829</v>
      </c>
      <c r="BX26" s="1">
        <f t="shared" ca="1" si="23"/>
        <v>110.66714425314561</v>
      </c>
      <c r="BY26" s="1">
        <f t="shared" ca="1" si="23"/>
        <v>243.52255508692119</v>
      </c>
      <c r="BZ26" s="1">
        <f t="shared" ca="1" si="23"/>
        <v>253.75578394845689</v>
      </c>
      <c r="CA26">
        <f t="shared" ca="1" si="23"/>
        <v>116.66202272837589</v>
      </c>
      <c r="CB26" s="10">
        <f t="shared" ca="1" si="23"/>
        <v>94.068354301935159</v>
      </c>
      <c r="CC26" s="10">
        <f t="shared" ca="1" si="23"/>
        <v>266.89252435171392</v>
      </c>
    </row>
    <row r="27" spans="1:81" x14ac:dyDescent="0.25">
      <c r="A27">
        <v>2018</v>
      </c>
      <c r="B27" t="s">
        <v>13</v>
      </c>
      <c r="C27" s="1">
        <f t="shared" ca="1" si="16"/>
        <v>161.81173475279076</v>
      </c>
      <c r="D27" s="1">
        <f t="shared" ca="1" si="16"/>
        <v>262.18039044542627</v>
      </c>
      <c r="E27" s="1">
        <f t="shared" ca="1" si="16"/>
        <v>186.00702494018412</v>
      </c>
      <c r="F27" s="1">
        <f t="shared" ca="1" si="16"/>
        <v>112.30624643394658</v>
      </c>
      <c r="G27" s="1">
        <f t="shared" ca="1" si="16"/>
        <v>214.21024657177844</v>
      </c>
      <c r="H27" s="1">
        <f t="shared" ca="1" si="16"/>
        <v>138.00576494716358</v>
      </c>
      <c r="I27" s="1">
        <f t="shared" ca="1" si="16"/>
        <v>228.1173060260482</v>
      </c>
      <c r="J27" s="1">
        <f t="shared" ca="1" si="16"/>
        <v>172.53230819506248</v>
      </c>
      <c r="K27" s="1">
        <f t="shared" ca="1" si="16"/>
        <v>173.03709140860548</v>
      </c>
      <c r="L27" s="1">
        <f t="shared" ca="1" si="16"/>
        <v>151.86389919671171</v>
      </c>
      <c r="M27" s="1">
        <f t="shared" ca="1" si="17"/>
        <v>233.25446550679317</v>
      </c>
      <c r="N27" s="1">
        <f t="shared" ca="1" si="17"/>
        <v>204.90109126427669</v>
      </c>
      <c r="O27" s="1">
        <f t="shared" ca="1" si="17"/>
        <v>225.65817352128136</v>
      </c>
      <c r="P27" s="1">
        <f t="shared" ca="1" si="17"/>
        <v>242.44709675422902</v>
      </c>
      <c r="Q27" s="1">
        <f t="shared" ca="1" si="17"/>
        <v>135.64946636428979</v>
      </c>
      <c r="R27" s="1">
        <f t="shared" ca="1" si="17"/>
        <v>202.19186136485345</v>
      </c>
      <c r="S27" s="1">
        <f t="shared" ca="1" si="17"/>
        <v>233.53082627689457</v>
      </c>
      <c r="T27" s="1">
        <f t="shared" ca="1" si="17"/>
        <v>161.75916767637142</v>
      </c>
      <c r="U27" s="1">
        <f t="shared" ca="1" si="17"/>
        <v>153.16677591313351</v>
      </c>
      <c r="V27" s="1">
        <f t="shared" ca="1" si="17"/>
        <v>247.16481835251565</v>
      </c>
      <c r="W27" s="1">
        <f t="shared" ca="1" si="18"/>
        <v>164.55678712665861</v>
      </c>
      <c r="X27" s="1">
        <f t="shared" ca="1" si="18"/>
        <v>72.826131908568925</v>
      </c>
      <c r="Y27" s="1">
        <f t="shared" ca="1" si="18"/>
        <v>175.3791258440539</v>
      </c>
      <c r="Z27" s="1">
        <f t="shared" ca="1" si="18"/>
        <v>273.59613879444089</v>
      </c>
      <c r="AA27" s="1">
        <f t="shared" ca="1" si="18"/>
        <v>241.65107261208658</v>
      </c>
      <c r="AB27" s="1">
        <f t="shared" ca="1" si="18"/>
        <v>95.018650135661005</v>
      </c>
      <c r="AC27" s="1">
        <f t="shared" ca="1" si="18"/>
        <v>188.50134116758963</v>
      </c>
      <c r="AD27" s="1">
        <f t="shared" ca="1" si="18"/>
        <v>291.45854670974995</v>
      </c>
      <c r="AE27" s="1">
        <f t="shared" ca="1" si="18"/>
        <v>251.20587370842497</v>
      </c>
      <c r="AF27" s="1">
        <f t="shared" ca="1" si="18"/>
        <v>283.68622795218334</v>
      </c>
      <c r="AG27" s="1">
        <f t="shared" ca="1" si="19"/>
        <v>74.955522920488875</v>
      </c>
      <c r="AH27" s="1">
        <f t="shared" ca="1" si="19"/>
        <v>244.01000739986205</v>
      </c>
      <c r="AI27" s="1">
        <f t="shared" ca="1" si="19"/>
        <v>227.19129221433843</v>
      </c>
      <c r="AJ27" s="1">
        <f t="shared" ca="1" si="19"/>
        <v>271.39074965741565</v>
      </c>
      <c r="AK27" s="1">
        <f t="shared" ca="1" si="19"/>
        <v>87.682337162545622</v>
      </c>
      <c r="AL27" s="1">
        <f t="shared" ca="1" si="19"/>
        <v>101.3045382546244</v>
      </c>
      <c r="AM27" s="1">
        <f t="shared" ca="1" si="19"/>
        <v>92.965678957151226</v>
      </c>
      <c r="AN27" s="1">
        <f t="shared" ca="1" si="19"/>
        <v>104.61792373688419</v>
      </c>
      <c r="AO27" s="1">
        <f t="shared" ca="1" si="19"/>
        <v>191.28966134117798</v>
      </c>
      <c r="AP27" s="1">
        <f t="shared" ca="1" si="19"/>
        <v>167.41204426553782</v>
      </c>
      <c r="AQ27" s="1">
        <f t="shared" ca="1" si="20"/>
        <v>321.41765106474895</v>
      </c>
      <c r="AR27" s="1">
        <f t="shared" ca="1" si="20"/>
        <v>103.33540651718755</v>
      </c>
      <c r="AS27" s="1">
        <f t="shared" ca="1" si="20"/>
        <v>142.7438535812295</v>
      </c>
      <c r="AT27" s="1">
        <f t="shared" ca="1" si="20"/>
        <v>171.94012101884493</v>
      </c>
      <c r="AU27" s="1">
        <f t="shared" ca="1" si="20"/>
        <v>200.92064023874332</v>
      </c>
      <c r="AV27" s="1">
        <f t="shared" ca="1" si="20"/>
        <v>45.25940234576165</v>
      </c>
      <c r="AW27" s="1">
        <f t="shared" ca="1" si="20"/>
        <v>193.77902566374843</v>
      </c>
      <c r="AX27" s="1">
        <f t="shared" ca="1" si="20"/>
        <v>73.408030345464653</v>
      </c>
      <c r="AY27" s="1">
        <f t="shared" ca="1" si="20"/>
        <v>163.10201397787515</v>
      </c>
      <c r="AZ27" s="1">
        <f t="shared" ca="1" si="20"/>
        <v>128.50910745728802</v>
      </c>
      <c r="BA27" s="1">
        <f t="shared" ca="1" si="21"/>
        <v>253.0396667852286</v>
      </c>
      <c r="BB27" s="1">
        <f t="shared" ca="1" si="21"/>
        <v>183.10643278161672</v>
      </c>
      <c r="BC27" s="1">
        <f t="shared" ca="1" si="21"/>
        <v>173.31607638768688</v>
      </c>
      <c r="BD27" s="1">
        <f t="shared" ca="1" si="21"/>
        <v>281.50331254395536</v>
      </c>
      <c r="BE27" s="1">
        <f t="shared" ca="1" si="21"/>
        <v>69.099587996340134</v>
      </c>
      <c r="BF27" s="1">
        <f t="shared" ca="1" si="21"/>
        <v>215.59728222057512</v>
      </c>
      <c r="BG27" s="1">
        <f t="shared" ca="1" si="21"/>
        <v>132.18398653071947</v>
      </c>
      <c r="BH27" s="1">
        <f t="shared" ca="1" si="21"/>
        <v>54.416921292487949</v>
      </c>
      <c r="BI27" s="1">
        <f t="shared" ca="1" si="21"/>
        <v>206.92449814188808</v>
      </c>
      <c r="BJ27" s="1">
        <f t="shared" ca="1" si="21"/>
        <v>220.34981974862708</v>
      </c>
      <c r="BK27" s="1">
        <f t="shared" ca="1" si="22"/>
        <v>98.416009652640327</v>
      </c>
      <c r="BL27" s="1">
        <f t="shared" ca="1" si="22"/>
        <v>203.34343736739351</v>
      </c>
      <c r="BM27" s="1">
        <f t="shared" ca="1" si="22"/>
        <v>189.65907261706673</v>
      </c>
      <c r="BN27" s="1">
        <f t="shared" ca="1" si="22"/>
        <v>174.17007978822079</v>
      </c>
      <c r="BO27" s="1">
        <f t="shared" ca="1" si="22"/>
        <v>209.51146950191639</v>
      </c>
      <c r="BP27" s="1">
        <f t="shared" ca="1" si="22"/>
        <v>225.41505125542457</v>
      </c>
      <c r="BQ27" s="1">
        <f t="shared" ca="1" si="22"/>
        <v>83.678383447977325</v>
      </c>
      <c r="BR27" s="1">
        <f t="shared" ca="1" si="22"/>
        <v>179.76221662573138</v>
      </c>
      <c r="BS27" s="1">
        <f t="shared" ca="1" si="22"/>
        <v>70.877218568861196</v>
      </c>
      <c r="BT27" s="1">
        <f t="shared" ca="1" si="22"/>
        <v>117.49180642641417</v>
      </c>
      <c r="BU27" s="1">
        <f t="shared" ca="1" si="23"/>
        <v>237.15885960890492</v>
      </c>
      <c r="BV27" s="1">
        <f t="shared" ca="1" si="23"/>
        <v>231.68442775939101</v>
      </c>
      <c r="BW27" s="1">
        <f t="shared" ca="1" si="23"/>
        <v>207.76522143564284</v>
      </c>
      <c r="BX27" s="1">
        <f t="shared" ca="1" si="23"/>
        <v>191.86304150923308</v>
      </c>
      <c r="BY27" s="1">
        <f t="shared" ca="1" si="23"/>
        <v>179.94276907698415</v>
      </c>
      <c r="BZ27" s="1">
        <f t="shared" ca="1" si="23"/>
        <v>37.702395529866358</v>
      </c>
      <c r="CA27">
        <f t="shared" ca="1" si="23"/>
        <v>41.649203180509019</v>
      </c>
      <c r="CB27" s="10">
        <f t="shared" ca="1" si="23"/>
        <v>57.964230230280968</v>
      </c>
      <c r="CC27" s="10">
        <f t="shared" ca="1" si="23"/>
        <v>309.32016276695771</v>
      </c>
    </row>
    <row r="28" spans="1:81" x14ac:dyDescent="0.25">
      <c r="A28">
        <v>2018</v>
      </c>
      <c r="B28" t="s">
        <v>3</v>
      </c>
      <c r="C28" s="1">
        <f t="shared" ca="1" si="16"/>
        <v>17.987482707111646</v>
      </c>
      <c r="D28" s="1">
        <f t="shared" ca="1" si="16"/>
        <v>230.44092770484752</v>
      </c>
      <c r="E28" s="1">
        <f t="shared" ca="1" si="16"/>
        <v>133.87101833604856</v>
      </c>
      <c r="F28" s="1">
        <f t="shared" ca="1" si="16"/>
        <v>127.29527521146332</v>
      </c>
      <c r="G28" s="1">
        <f t="shared" ca="1" si="16"/>
        <v>254.5035246157934</v>
      </c>
      <c r="H28" s="1">
        <f t="shared" ca="1" si="16"/>
        <v>156.86555981313234</v>
      </c>
      <c r="I28" s="1">
        <f t="shared" ca="1" si="16"/>
        <v>90.342658375729755</v>
      </c>
      <c r="J28" s="1">
        <f t="shared" ca="1" si="16"/>
        <v>180.22609079016277</v>
      </c>
      <c r="K28" s="1">
        <f t="shared" ca="1" si="16"/>
        <v>65.211015118794563</v>
      </c>
      <c r="L28" s="1">
        <f t="shared" ca="1" si="16"/>
        <v>194.11388315583358</v>
      </c>
      <c r="M28" s="1">
        <f t="shared" ca="1" si="17"/>
        <v>240.66846953983747</v>
      </c>
      <c r="N28" s="1">
        <f t="shared" ca="1" si="17"/>
        <v>146.60900919437711</v>
      </c>
      <c r="O28" s="1">
        <f t="shared" ca="1" si="17"/>
        <v>278.6543368426627</v>
      </c>
      <c r="P28" s="1">
        <f t="shared" ca="1" si="17"/>
        <v>154.92087256430847</v>
      </c>
      <c r="Q28" s="1">
        <f t="shared" ca="1" si="17"/>
        <v>285.7388500156498</v>
      </c>
      <c r="R28" s="1">
        <f t="shared" ca="1" si="17"/>
        <v>237.46714612371255</v>
      </c>
      <c r="S28" s="1">
        <f t="shared" ca="1" si="17"/>
        <v>147.52655571468199</v>
      </c>
      <c r="T28" s="1">
        <f t="shared" ca="1" si="17"/>
        <v>242.04788037351992</v>
      </c>
      <c r="U28" s="1">
        <f t="shared" ca="1" si="17"/>
        <v>97.223289932407567</v>
      </c>
      <c r="V28" s="1">
        <f t="shared" ca="1" si="17"/>
        <v>84.326041886303642</v>
      </c>
      <c r="W28" s="62">
        <f t="shared" ca="1" si="18"/>
        <v>221.72782273396749</v>
      </c>
      <c r="X28" s="64">
        <f t="shared" ca="1" si="18"/>
        <v>303.88042861189609</v>
      </c>
      <c r="Y28" s="1">
        <f t="shared" ca="1" si="18"/>
        <v>179.57558439969111</v>
      </c>
      <c r="Z28" s="1">
        <f t="shared" ca="1" si="18"/>
        <v>31.628232437878513</v>
      </c>
      <c r="AA28" s="1">
        <f t="shared" ca="1" si="18"/>
        <v>123.26581124503596</v>
      </c>
      <c r="AB28" s="1">
        <f t="shared" ca="1" si="18"/>
        <v>222.70740810752335</v>
      </c>
      <c r="AC28" s="1">
        <f t="shared" ca="1" si="18"/>
        <v>236.36724714115408</v>
      </c>
      <c r="AD28" s="1">
        <f t="shared" ca="1" si="18"/>
        <v>202.84972675953867</v>
      </c>
      <c r="AE28" s="1">
        <f t="shared" ca="1" si="18"/>
        <v>181.23507955429352</v>
      </c>
      <c r="AF28" s="1">
        <f t="shared" ca="1" si="18"/>
        <v>134.5485030829789</v>
      </c>
      <c r="AG28" s="1">
        <f t="shared" ca="1" si="19"/>
        <v>197.43513023000645</v>
      </c>
      <c r="AH28" s="1">
        <f t="shared" ca="1" si="19"/>
        <v>61.756805957627151</v>
      </c>
      <c r="AI28" s="1">
        <f t="shared" ca="1" si="19"/>
        <v>305.4712880477482</v>
      </c>
      <c r="AJ28" s="1">
        <f t="shared" ca="1" si="19"/>
        <v>95.582390311116399</v>
      </c>
      <c r="AK28" s="1">
        <f t="shared" ca="1" si="19"/>
        <v>193.59587009708326</v>
      </c>
      <c r="AL28" s="1">
        <f t="shared" ca="1" si="19"/>
        <v>277.69312318514017</v>
      </c>
      <c r="AM28" s="1">
        <f t="shared" ca="1" si="19"/>
        <v>118.36278591037896</v>
      </c>
      <c r="AN28" s="1">
        <f t="shared" ca="1" si="19"/>
        <v>176.69126262176201</v>
      </c>
      <c r="AO28" s="1">
        <f t="shared" ca="1" si="19"/>
        <v>220.07719576410949</v>
      </c>
      <c r="AP28" s="1">
        <f t="shared" ca="1" si="19"/>
        <v>174.59225924495132</v>
      </c>
      <c r="AQ28" s="1">
        <f t="shared" ca="1" si="20"/>
        <v>130.60765792921146</v>
      </c>
      <c r="AR28" s="1">
        <f t="shared" ca="1" si="20"/>
        <v>80.489942855644927</v>
      </c>
      <c r="AS28" s="1">
        <f t="shared" ca="1" si="20"/>
        <v>131.34382167960723</v>
      </c>
      <c r="AT28" s="1">
        <f t="shared" ca="1" si="20"/>
        <v>145.34622510001503</v>
      </c>
      <c r="AU28" s="1">
        <f t="shared" ca="1" si="20"/>
        <v>176.59772472367172</v>
      </c>
      <c r="AV28" s="1">
        <f t="shared" ca="1" si="20"/>
        <v>227.75412057099658</v>
      </c>
      <c r="AW28" s="1">
        <f t="shared" ca="1" si="20"/>
        <v>247.41720198276008</v>
      </c>
      <c r="AX28" s="1">
        <f t="shared" ca="1" si="20"/>
        <v>84.732746488169894</v>
      </c>
      <c r="AY28" s="1">
        <f t="shared" ca="1" si="20"/>
        <v>171.78510876388205</v>
      </c>
      <c r="AZ28" s="1">
        <f t="shared" ca="1" si="20"/>
        <v>128.34681785050839</v>
      </c>
      <c r="BA28" s="1">
        <f t="shared" ca="1" si="21"/>
        <v>228.37676571118178</v>
      </c>
      <c r="BB28" s="1">
        <f t="shared" ca="1" si="21"/>
        <v>88.120431129663118</v>
      </c>
      <c r="BC28" s="1">
        <f t="shared" ca="1" si="21"/>
        <v>20.194098319328535</v>
      </c>
      <c r="BD28" s="1">
        <f t="shared" ca="1" si="21"/>
        <v>316.9942595016978</v>
      </c>
      <c r="BE28" s="1">
        <f t="shared" ca="1" si="21"/>
        <v>115.03665667895054</v>
      </c>
      <c r="BF28" s="1">
        <f t="shared" ca="1" si="21"/>
        <v>194.10063121996211</v>
      </c>
      <c r="BG28" s="1">
        <f t="shared" ca="1" si="21"/>
        <v>169.4288837672508</v>
      </c>
      <c r="BH28" s="1">
        <f t="shared" ca="1" si="21"/>
        <v>58.16386303602242</v>
      </c>
      <c r="BI28" s="1">
        <f t="shared" ca="1" si="21"/>
        <v>167.2727170708867</v>
      </c>
      <c r="BJ28" s="1">
        <f t="shared" ca="1" si="21"/>
        <v>172.98774226784639</v>
      </c>
      <c r="BK28" s="1">
        <f t="shared" ca="1" si="22"/>
        <v>160.00269979671288</v>
      </c>
      <c r="BL28" s="1">
        <f t="shared" ca="1" si="22"/>
        <v>70.070616321460477</v>
      </c>
      <c r="BM28" s="1">
        <f t="shared" ca="1" si="22"/>
        <v>190.31839459293053</v>
      </c>
      <c r="BN28" s="1">
        <f t="shared" ca="1" si="22"/>
        <v>237.89568895758117</v>
      </c>
      <c r="BO28" s="1">
        <f t="shared" ca="1" si="22"/>
        <v>133.15452649592234</v>
      </c>
      <c r="BP28" s="1">
        <f t="shared" ca="1" si="22"/>
        <v>246.64544612006225</v>
      </c>
      <c r="BQ28" s="1">
        <f t="shared" ca="1" si="22"/>
        <v>88.568467978357006</v>
      </c>
      <c r="BR28" s="1">
        <f t="shared" ca="1" si="22"/>
        <v>311.28959265474055</v>
      </c>
      <c r="BS28" s="1">
        <f t="shared" ca="1" si="22"/>
        <v>85.033730696702236</v>
      </c>
      <c r="BT28" s="1">
        <f t="shared" ca="1" si="22"/>
        <v>119.16964640529544</v>
      </c>
      <c r="BU28" s="1">
        <f t="shared" ca="1" si="23"/>
        <v>221.91964178024463</v>
      </c>
      <c r="BV28" s="1">
        <f t="shared" ca="1" si="23"/>
        <v>170.11252605526954</v>
      </c>
      <c r="BW28" s="1">
        <f t="shared" ca="1" si="23"/>
        <v>149.60836791787631</v>
      </c>
      <c r="BX28" s="1">
        <f t="shared" ca="1" si="23"/>
        <v>127.33076211677482</v>
      </c>
      <c r="BY28" s="1">
        <f t="shared" ca="1" si="23"/>
        <v>246.04342961068886</v>
      </c>
      <c r="BZ28" s="1">
        <f t="shared" ca="1" si="23"/>
        <v>230.3257164999884</v>
      </c>
      <c r="CA28">
        <f t="shared" ca="1" si="23"/>
        <v>176.13914124901731</v>
      </c>
      <c r="CB28" s="10">
        <f t="shared" ca="1" si="23"/>
        <v>316.87907128999257</v>
      </c>
      <c r="CC28" s="10">
        <f t="shared" ca="1" si="23"/>
        <v>112.30134690071083</v>
      </c>
    </row>
    <row r="29" spans="1:81" x14ac:dyDescent="0.25">
      <c r="A29">
        <v>2018</v>
      </c>
      <c r="B29" t="s">
        <v>4</v>
      </c>
      <c r="C29" s="1">
        <f t="shared" ca="1" si="16"/>
        <v>265.10853050555448</v>
      </c>
      <c r="D29" s="1">
        <f t="shared" ca="1" si="16"/>
        <v>84.964865452969548</v>
      </c>
      <c r="E29" s="1">
        <f t="shared" ca="1" si="16"/>
        <v>144.23154127277914</v>
      </c>
      <c r="F29" s="1">
        <f t="shared" ca="1" si="16"/>
        <v>206.57443061837429</v>
      </c>
      <c r="G29" s="1">
        <f t="shared" ca="1" si="16"/>
        <v>74.34960513151087</v>
      </c>
      <c r="H29" s="1">
        <f t="shared" ca="1" si="16"/>
        <v>327.50336412470131</v>
      </c>
      <c r="I29" s="1">
        <f t="shared" ca="1" si="16"/>
        <v>264.98328635427754</v>
      </c>
      <c r="J29" s="1">
        <f t="shared" ca="1" si="16"/>
        <v>213.664549051074</v>
      </c>
      <c r="K29" s="1">
        <f t="shared" ca="1" si="16"/>
        <v>98.245283261949538</v>
      </c>
      <c r="L29" s="1">
        <f t="shared" ca="1" si="16"/>
        <v>281.39555560982188</v>
      </c>
      <c r="M29" s="1">
        <f t="shared" ca="1" si="17"/>
        <v>70.601087369372479</v>
      </c>
      <c r="N29" s="1">
        <f t="shared" ca="1" si="17"/>
        <v>80.178375446601947</v>
      </c>
      <c r="O29" s="1">
        <f t="shared" ca="1" si="17"/>
        <v>153.48010561332106</v>
      </c>
      <c r="P29" s="1">
        <f t="shared" ca="1" si="17"/>
        <v>217.35581556197945</v>
      </c>
      <c r="Q29" s="1">
        <f t="shared" ca="1" si="17"/>
        <v>239.18973544911427</v>
      </c>
      <c r="R29" s="1">
        <f t="shared" ca="1" si="17"/>
        <v>171.20498776493781</v>
      </c>
      <c r="S29" s="1">
        <f t="shared" ca="1" si="17"/>
        <v>128.25056677885746</v>
      </c>
      <c r="T29" s="1">
        <f t="shared" ca="1" si="17"/>
        <v>167.96130269031192</v>
      </c>
      <c r="U29" s="1">
        <f t="shared" ca="1" si="17"/>
        <v>116.19467953159344</v>
      </c>
      <c r="V29" s="1">
        <f t="shared" ca="1" si="17"/>
        <v>199.10014640532256</v>
      </c>
      <c r="W29" s="1">
        <f t="shared" ca="1" si="18"/>
        <v>164.60492416364937</v>
      </c>
      <c r="X29" s="64">
        <f t="shared" ca="1" si="18"/>
        <v>181.25506197476579</v>
      </c>
      <c r="Y29" s="1">
        <f t="shared" ca="1" si="18"/>
        <v>180.8914495077882</v>
      </c>
      <c r="Z29" s="1">
        <f t="shared" ca="1" si="18"/>
        <v>82.904615527447746</v>
      </c>
      <c r="AA29" s="1">
        <f t="shared" ca="1" si="18"/>
        <v>200.30228740934584</v>
      </c>
      <c r="AB29" s="1">
        <f t="shared" ca="1" si="18"/>
        <v>179.46477914599114</v>
      </c>
      <c r="AC29" s="1">
        <f t="shared" ca="1" si="18"/>
        <v>204.49620311342483</v>
      </c>
      <c r="AD29" s="1">
        <f t="shared" ca="1" si="18"/>
        <v>97.348263253456025</v>
      </c>
      <c r="AE29" s="1">
        <f t="shared" ca="1" si="18"/>
        <v>158.38055636177543</v>
      </c>
      <c r="AF29" s="1">
        <f t="shared" ca="1" si="18"/>
        <v>74.889990868481718</v>
      </c>
      <c r="AG29" s="1">
        <f t="shared" ca="1" si="19"/>
        <v>129.98537548926004</v>
      </c>
      <c r="AH29" s="1">
        <f t="shared" ca="1" si="19"/>
        <v>223.80855719944898</v>
      </c>
      <c r="AI29" s="1">
        <f t="shared" ca="1" si="19"/>
        <v>88.468136144397349</v>
      </c>
      <c r="AJ29" s="1">
        <f t="shared" ca="1" si="19"/>
        <v>143.81438893029366</v>
      </c>
      <c r="AK29" s="1">
        <f t="shared" ca="1" si="19"/>
        <v>203.91944373716279</v>
      </c>
      <c r="AL29" s="1">
        <f t="shared" ca="1" si="19"/>
        <v>200.57203549476156</v>
      </c>
      <c r="AM29" s="1">
        <f t="shared" ca="1" si="19"/>
        <v>132.19723878072153</v>
      </c>
      <c r="AN29" s="1">
        <f t="shared" ca="1" si="19"/>
        <v>181.02151911305117</v>
      </c>
      <c r="AO29" s="1">
        <f t="shared" ca="1" si="19"/>
        <v>154.13085266348548</v>
      </c>
      <c r="AP29" s="1">
        <f t="shared" ca="1" si="19"/>
        <v>182.71627209137881</v>
      </c>
      <c r="AQ29" s="1">
        <f t="shared" ca="1" si="20"/>
        <v>216.51939428692984</v>
      </c>
      <c r="AR29" s="1">
        <f t="shared" ca="1" si="20"/>
        <v>127.80118592293415</v>
      </c>
      <c r="AS29" s="1">
        <f t="shared" ca="1" si="20"/>
        <v>214.63401073702948</v>
      </c>
      <c r="AT29" s="1">
        <f t="shared" ca="1" si="20"/>
        <v>294.52102034470943</v>
      </c>
      <c r="AU29" s="1">
        <f t="shared" ca="1" si="20"/>
        <v>157.75533690262299</v>
      </c>
      <c r="AV29" s="1">
        <f t="shared" ca="1" si="20"/>
        <v>213.53019310546142</v>
      </c>
      <c r="AW29" s="1">
        <f t="shared" ca="1" si="20"/>
        <v>158.62818449655373</v>
      </c>
      <c r="AX29" s="1">
        <f t="shared" ca="1" si="20"/>
        <v>243.02994762287756</v>
      </c>
      <c r="AY29" s="1">
        <f t="shared" ca="1" si="20"/>
        <v>131.7263017340255</v>
      </c>
      <c r="AZ29" s="1">
        <f t="shared" ca="1" si="20"/>
        <v>275.00333702280346</v>
      </c>
      <c r="BA29" s="1">
        <f t="shared" ca="1" si="21"/>
        <v>231.11007975094137</v>
      </c>
      <c r="BB29" s="1">
        <f t="shared" ca="1" si="21"/>
        <v>223.64795773835488</v>
      </c>
      <c r="BC29" s="1">
        <f t="shared" ca="1" si="21"/>
        <v>262.08832526895173</v>
      </c>
      <c r="BD29" s="1">
        <f t="shared" ca="1" si="21"/>
        <v>88.94067209247423</v>
      </c>
      <c r="BE29" s="1">
        <f t="shared" ca="1" si="21"/>
        <v>94.50930305605128</v>
      </c>
      <c r="BF29" s="1">
        <f t="shared" ca="1" si="21"/>
        <v>186.28435783796354</v>
      </c>
      <c r="BG29" s="1">
        <f t="shared" ca="1" si="21"/>
        <v>273.2753244881352</v>
      </c>
      <c r="BH29" s="1">
        <f t="shared" ca="1" si="21"/>
        <v>266.02066132559719</v>
      </c>
      <c r="BI29" s="1">
        <f t="shared" ca="1" si="21"/>
        <v>295.73212685737349</v>
      </c>
      <c r="BJ29" s="1">
        <f t="shared" ca="1" si="21"/>
        <v>156.9183002353596</v>
      </c>
      <c r="BK29" s="1">
        <f t="shared" ca="1" si="22"/>
        <v>207.64307017555549</v>
      </c>
      <c r="BL29" s="1">
        <f t="shared" ca="1" si="22"/>
        <v>163.49533480404702</v>
      </c>
      <c r="BM29" s="1">
        <f t="shared" ca="1" si="22"/>
        <v>149.81884061630473</v>
      </c>
      <c r="BN29" s="1">
        <f t="shared" ca="1" si="22"/>
        <v>185.97642811379774</v>
      </c>
      <c r="BO29" s="1">
        <f t="shared" ca="1" si="22"/>
        <v>104.97362357292884</v>
      </c>
      <c r="BP29" s="1">
        <f t="shared" ca="1" si="22"/>
        <v>193.5403387559804</v>
      </c>
      <c r="BQ29" s="1">
        <f t="shared" ca="1" si="22"/>
        <v>178.88993317886531</v>
      </c>
      <c r="BR29" s="1">
        <f t="shared" ca="1" si="22"/>
        <v>198.09112591298762</v>
      </c>
      <c r="BS29" s="1">
        <f t="shared" ca="1" si="22"/>
        <v>283.78877210218081</v>
      </c>
      <c r="BT29" s="1">
        <f t="shared" ca="1" si="22"/>
        <v>15.838431124019868</v>
      </c>
      <c r="BU29" s="1">
        <f t="shared" ca="1" si="23"/>
        <v>135.71637252061558</v>
      </c>
      <c r="BV29" s="1">
        <f t="shared" ca="1" si="23"/>
        <v>313.60903934818998</v>
      </c>
      <c r="BW29" s="1">
        <f t="shared" ca="1" si="23"/>
        <v>187.10753866827039</v>
      </c>
      <c r="BX29" s="1">
        <f t="shared" ca="1" si="23"/>
        <v>128.89055078518874</v>
      </c>
      <c r="BY29" s="1">
        <f t="shared" ca="1" si="23"/>
        <v>129.01634413637072</v>
      </c>
      <c r="BZ29" s="1">
        <f t="shared" ca="1" si="23"/>
        <v>132.56581291257413</v>
      </c>
      <c r="CA29">
        <f t="shared" ca="1" si="23"/>
        <v>151.66623822958081</v>
      </c>
      <c r="CB29" s="10">
        <f t="shared" ca="1" si="23"/>
        <v>230.98252577648276</v>
      </c>
      <c r="CC29" s="10">
        <f t="shared" ca="1" si="23"/>
        <v>228.23221691726243</v>
      </c>
    </row>
    <row r="30" spans="1:81" x14ac:dyDescent="0.25">
      <c r="A30">
        <v>2018</v>
      </c>
      <c r="B30" t="s">
        <v>5</v>
      </c>
      <c r="C30" s="1">
        <f t="shared" ca="1" si="16"/>
        <v>320.42458606243105</v>
      </c>
      <c r="D30" s="1">
        <f t="shared" ca="1" si="16"/>
        <v>240.33590242173597</v>
      </c>
      <c r="E30" s="1">
        <f t="shared" ca="1" si="16"/>
        <v>220.95401617824484</v>
      </c>
      <c r="F30" s="1">
        <f t="shared" ca="1" si="16"/>
        <v>295.93698661510501</v>
      </c>
      <c r="G30" s="1">
        <f t="shared" ca="1" si="16"/>
        <v>147.49856901393542</v>
      </c>
      <c r="H30" s="1">
        <f t="shared" ca="1" si="16"/>
        <v>269.90024713504323</v>
      </c>
      <c r="I30" s="1">
        <f t="shared" ca="1" si="16"/>
        <v>247.45118810152601</v>
      </c>
      <c r="J30" s="1">
        <f t="shared" ca="1" si="16"/>
        <v>207.29004200674652</v>
      </c>
      <c r="K30" s="1">
        <f t="shared" ca="1" si="16"/>
        <v>27.030168458064878</v>
      </c>
      <c r="L30" s="1">
        <f t="shared" ca="1" si="16"/>
        <v>70.686278668524693</v>
      </c>
      <c r="M30" s="1">
        <f t="shared" ca="1" si="17"/>
        <v>117.80950151558032</v>
      </c>
      <c r="N30" s="1">
        <f t="shared" ca="1" si="17"/>
        <v>120.23759730515616</v>
      </c>
      <c r="O30" s="1">
        <f t="shared" ca="1" si="17"/>
        <v>121.97151314716231</v>
      </c>
      <c r="P30" s="1">
        <f t="shared" ca="1" si="17"/>
        <v>95.468199001748133</v>
      </c>
      <c r="Q30" s="1">
        <f t="shared" ca="1" si="17"/>
        <v>231.11712858850848</v>
      </c>
      <c r="R30" s="1">
        <f t="shared" ca="1" si="17"/>
        <v>294.94094563073952</v>
      </c>
      <c r="S30" s="1">
        <f t="shared" ca="1" si="17"/>
        <v>209.88873724097849</v>
      </c>
      <c r="T30" s="1">
        <f t="shared" ca="1" si="17"/>
        <v>220.24321922951054</v>
      </c>
      <c r="U30" s="1">
        <f t="shared" ca="1" si="17"/>
        <v>69.442940520303921</v>
      </c>
      <c r="V30" s="1">
        <f t="shared" ca="1" si="17"/>
        <v>294.72398497785451</v>
      </c>
      <c r="W30" s="1">
        <f t="shared" ca="1" si="18"/>
        <v>147.76151208931992</v>
      </c>
      <c r="X30" s="64">
        <f t="shared" ca="1" si="18"/>
        <v>161.45896420796061</v>
      </c>
      <c r="Y30" s="1">
        <f t="shared" ca="1" si="18"/>
        <v>316.89905011757111</v>
      </c>
      <c r="Z30" s="1">
        <f t="shared" ca="1" si="18"/>
        <v>141.64338021214056</v>
      </c>
      <c r="AA30" s="1">
        <f t="shared" ca="1" si="18"/>
        <v>238.08516148539815</v>
      </c>
      <c r="AB30" s="1">
        <f t="shared" ca="1" si="18"/>
        <v>236.1628577155235</v>
      </c>
      <c r="AC30" s="1">
        <f t="shared" ca="1" si="18"/>
        <v>168.44457720121576</v>
      </c>
      <c r="AD30" s="1">
        <f t="shared" ca="1" si="18"/>
        <v>248.10225823480721</v>
      </c>
      <c r="AE30" s="1">
        <f t="shared" ca="1" si="18"/>
        <v>165.83116900580532</v>
      </c>
      <c r="AF30" s="1">
        <f t="shared" ca="1" si="18"/>
        <v>63.526769590208801</v>
      </c>
      <c r="AG30" s="1">
        <f t="shared" ca="1" si="19"/>
        <v>226.75838890925846</v>
      </c>
      <c r="AH30" s="1">
        <f t="shared" ca="1" si="19"/>
        <v>251.64642328834742</v>
      </c>
      <c r="AI30" s="1">
        <f t="shared" ca="1" si="19"/>
        <v>278.33789794520163</v>
      </c>
      <c r="AJ30" s="1">
        <f t="shared" ca="1" si="19"/>
        <v>111.15930147604422</v>
      </c>
      <c r="AK30" s="1">
        <f t="shared" ca="1" si="19"/>
        <v>85.080961392028286</v>
      </c>
      <c r="AL30" s="1">
        <f t="shared" ca="1" si="19"/>
        <v>36.833810930825479</v>
      </c>
      <c r="AM30" s="1">
        <f t="shared" ca="1" si="19"/>
        <v>319.7872426320435</v>
      </c>
      <c r="AN30" s="1">
        <f t="shared" ca="1" si="19"/>
        <v>117.41625805854642</v>
      </c>
      <c r="AO30" s="1">
        <f t="shared" ca="1" si="19"/>
        <v>140.15493131138282</v>
      </c>
      <c r="AP30" s="1">
        <f t="shared" ca="1" si="19"/>
        <v>203.97877477939869</v>
      </c>
      <c r="AQ30" s="1">
        <f t="shared" ca="1" si="20"/>
        <v>124.3440282827064</v>
      </c>
      <c r="AR30" s="1">
        <f t="shared" ca="1" si="20"/>
        <v>222.07050806878621</v>
      </c>
      <c r="AS30" s="1">
        <f t="shared" ca="1" si="20"/>
        <v>202.77108497374221</v>
      </c>
      <c r="AT30" s="1">
        <f t="shared" ca="1" si="20"/>
        <v>107.38727604247283</v>
      </c>
      <c r="AU30" s="1">
        <f t="shared" ca="1" si="20"/>
        <v>96.149620965044392</v>
      </c>
      <c r="AV30" s="1">
        <f t="shared" ca="1" si="20"/>
        <v>214.36517173396564</v>
      </c>
      <c r="AW30" s="1">
        <f t="shared" ca="1" si="20"/>
        <v>266.72220320272419</v>
      </c>
      <c r="AX30" s="1">
        <f t="shared" ca="1" si="20"/>
        <v>183.92832308133916</v>
      </c>
      <c r="AY30" s="1">
        <f t="shared" ca="1" si="20"/>
        <v>108.58855380165433</v>
      </c>
      <c r="AZ30" s="1">
        <f t="shared" ca="1" si="20"/>
        <v>182.63048799240897</v>
      </c>
      <c r="BA30" s="1">
        <f t="shared" ca="1" si="21"/>
        <v>131.1939514124461</v>
      </c>
      <c r="BB30" s="1">
        <f t="shared" ca="1" si="21"/>
        <v>190.07563145276526</v>
      </c>
      <c r="BC30" s="1">
        <f t="shared" ca="1" si="21"/>
        <v>182.70915414545982</v>
      </c>
      <c r="BD30" s="1">
        <f t="shared" ca="1" si="21"/>
        <v>245.17977932724244</v>
      </c>
      <c r="BE30" s="1">
        <f t="shared" ca="1" si="21"/>
        <v>221.77979972404802</v>
      </c>
      <c r="BF30" s="1">
        <f t="shared" ca="1" si="21"/>
        <v>227.18190304509787</v>
      </c>
      <c r="BG30" s="1">
        <f t="shared" ca="1" si="21"/>
        <v>149.45890883758494</v>
      </c>
      <c r="BH30" s="1">
        <f t="shared" ca="1" si="21"/>
        <v>139.19859716567299</v>
      </c>
      <c r="BI30" s="1">
        <f t="shared" ca="1" si="21"/>
        <v>258.9616927928007</v>
      </c>
      <c r="BJ30" s="1">
        <f t="shared" ca="1" si="21"/>
        <v>172.65831592886585</v>
      </c>
      <c r="BK30" s="1">
        <f t="shared" ca="1" si="22"/>
        <v>252.94456240216283</v>
      </c>
      <c r="BL30" s="1">
        <f t="shared" ca="1" si="22"/>
        <v>84.496792573610733</v>
      </c>
      <c r="BM30" s="1">
        <f t="shared" ca="1" si="22"/>
        <v>194.69745097900508</v>
      </c>
      <c r="BN30" s="1">
        <f t="shared" ca="1" si="22"/>
        <v>68.031563081573069</v>
      </c>
      <c r="BO30" s="1">
        <f t="shared" ca="1" si="22"/>
        <v>93.869400035680641</v>
      </c>
      <c r="BP30" s="1">
        <f t="shared" ca="1" si="22"/>
        <v>210.3805562680397</v>
      </c>
      <c r="BQ30" s="1">
        <f t="shared" ca="1" si="22"/>
        <v>176.94004482964556</v>
      </c>
      <c r="BR30" s="1">
        <f t="shared" ca="1" si="22"/>
        <v>172.10185528809228</v>
      </c>
      <c r="BS30" s="1">
        <f t="shared" ca="1" si="22"/>
        <v>165.02311130579469</v>
      </c>
      <c r="BT30" s="1">
        <f t="shared" ca="1" si="22"/>
        <v>218.91080794396473</v>
      </c>
      <c r="BU30" s="1">
        <f t="shared" ca="1" si="23"/>
        <v>123.64396715562155</v>
      </c>
      <c r="BV30" s="1">
        <f t="shared" ca="1" si="23"/>
        <v>284.7509331747035</v>
      </c>
      <c r="BW30" s="1">
        <f t="shared" ca="1" si="23"/>
        <v>149.66718448796945</v>
      </c>
      <c r="BX30" s="1">
        <f t="shared" ca="1" si="23"/>
        <v>243.84639507605385</v>
      </c>
      <c r="BY30" s="1">
        <f t="shared" ca="1" si="23"/>
        <v>255.99336590526497</v>
      </c>
      <c r="BZ30" s="1">
        <f t="shared" ca="1" si="23"/>
        <v>172.54313928776043</v>
      </c>
      <c r="CA30">
        <f t="shared" ca="1" si="23"/>
        <v>298.76796694727147</v>
      </c>
      <c r="CB30" s="10">
        <f t="shared" ca="1" si="23"/>
        <v>232.24611199815581</v>
      </c>
      <c r="CC30" s="10">
        <f t="shared" ca="1" si="23"/>
        <v>255.40148432404905</v>
      </c>
    </row>
    <row r="31" spans="1:81" x14ac:dyDescent="0.25">
      <c r="A31">
        <v>2018</v>
      </c>
      <c r="B31" t="s">
        <v>6</v>
      </c>
      <c r="C31" s="1">
        <f t="shared" ca="1" si="16"/>
        <v>137.3520817287872</v>
      </c>
      <c r="D31" s="1">
        <f t="shared" ca="1" si="16"/>
        <v>186.08810639925849</v>
      </c>
      <c r="E31" s="1">
        <f t="shared" ca="1" si="16"/>
        <v>91.545672863968463</v>
      </c>
      <c r="F31" s="1">
        <f t="shared" ca="1" si="16"/>
        <v>193.19720649671004</v>
      </c>
      <c r="G31" s="1">
        <f t="shared" ca="1" si="16"/>
        <v>153.64402297923914</v>
      </c>
      <c r="H31" s="1">
        <f t="shared" ca="1" si="16"/>
        <v>213.76785201963682</v>
      </c>
      <c r="I31" s="1">
        <f t="shared" ca="1" si="16"/>
        <v>202.53814718620632</v>
      </c>
      <c r="J31" s="1">
        <f t="shared" ca="1" si="16"/>
        <v>148.25041464525475</v>
      </c>
      <c r="K31" s="1">
        <f t="shared" ca="1" si="16"/>
        <v>230.34284426543678</v>
      </c>
      <c r="L31" s="1">
        <f t="shared" ca="1" si="16"/>
        <v>228.09310369249289</v>
      </c>
      <c r="M31" s="1">
        <f t="shared" ca="1" si="17"/>
        <v>279.03638377483009</v>
      </c>
      <c r="N31" s="1">
        <f t="shared" ca="1" si="17"/>
        <v>205.73022978110714</v>
      </c>
      <c r="O31" s="1">
        <f t="shared" ca="1" si="17"/>
        <v>116.63106440710786</v>
      </c>
      <c r="P31" s="1">
        <f t="shared" ca="1" si="17"/>
        <v>292.28542611219183</v>
      </c>
      <c r="Q31" s="1">
        <f t="shared" ca="1" si="17"/>
        <v>34.521073703729158</v>
      </c>
      <c r="R31" s="1">
        <f t="shared" ca="1" si="17"/>
        <v>287.74041432459734</v>
      </c>
      <c r="S31" s="1">
        <f t="shared" ca="1" si="17"/>
        <v>95.886615307551622</v>
      </c>
      <c r="T31" s="1">
        <f t="shared" ca="1" si="17"/>
        <v>286.09271609373434</v>
      </c>
      <c r="U31" s="1">
        <f t="shared" ca="1" si="17"/>
        <v>175.79263390676218</v>
      </c>
      <c r="V31" s="1">
        <f t="shared" ca="1" si="17"/>
        <v>103.67185311978437</v>
      </c>
      <c r="W31" s="1">
        <f t="shared" ca="1" si="18"/>
        <v>213.92507798390062</v>
      </c>
      <c r="X31" s="1">
        <f t="shared" ca="1" si="18"/>
        <v>195.0613284896412</v>
      </c>
      <c r="Y31" s="1">
        <f t="shared" ca="1" si="18"/>
        <v>143.18748764690642</v>
      </c>
      <c r="Z31" s="1">
        <f t="shared" ca="1" si="18"/>
        <v>156.68396511829803</v>
      </c>
      <c r="AA31" s="1">
        <f t="shared" ca="1" si="18"/>
        <v>214.81191379778704</v>
      </c>
      <c r="AB31" s="1">
        <f t="shared" ca="1" si="18"/>
        <v>112.01073650375557</v>
      </c>
      <c r="AC31" s="1">
        <f t="shared" ca="1" si="18"/>
        <v>61.555505711158283</v>
      </c>
      <c r="AD31" s="1">
        <f t="shared" ca="1" si="18"/>
        <v>27.976063203740154</v>
      </c>
      <c r="AE31" s="1">
        <f t="shared" ca="1" si="18"/>
        <v>226.11095169803448</v>
      </c>
      <c r="AF31" s="1">
        <f t="shared" ca="1" si="18"/>
        <v>79.936851425747832</v>
      </c>
      <c r="AG31" s="1">
        <f t="shared" ca="1" si="19"/>
        <v>84.922251549310928</v>
      </c>
      <c r="AH31" s="1">
        <f t="shared" ca="1" si="19"/>
        <v>238.08775414658317</v>
      </c>
      <c r="AI31" s="1">
        <f t="shared" ca="1" si="19"/>
        <v>167.63878190922202</v>
      </c>
      <c r="AJ31" s="1">
        <f t="shared" ca="1" si="19"/>
        <v>82.412545411101888</v>
      </c>
      <c r="AK31" s="1">
        <f t="shared" ca="1" si="19"/>
        <v>263.02366293785542</v>
      </c>
      <c r="AL31" s="1">
        <f t="shared" ca="1" si="19"/>
        <v>259.23956331860859</v>
      </c>
      <c r="AM31" s="1">
        <f t="shared" ca="1" si="19"/>
        <v>262.76072426091446</v>
      </c>
      <c r="AN31" s="1">
        <f t="shared" ca="1" si="19"/>
        <v>118.82379912006652</v>
      </c>
      <c r="AO31" s="1">
        <f t="shared" ca="1" si="19"/>
        <v>162.21494302847523</v>
      </c>
      <c r="AP31" s="1">
        <f t="shared" ca="1" si="19"/>
        <v>116.41314176895678</v>
      </c>
      <c r="AQ31" s="1">
        <f t="shared" ca="1" si="20"/>
        <v>214.78310338933159</v>
      </c>
      <c r="AR31" s="1">
        <f t="shared" ca="1" si="20"/>
        <v>36.259868108043676</v>
      </c>
      <c r="AS31" s="1">
        <f t="shared" ca="1" si="20"/>
        <v>179.86200031666795</v>
      </c>
      <c r="AT31" s="1">
        <f t="shared" ca="1" si="20"/>
        <v>163.68859142865276</v>
      </c>
      <c r="AU31" s="1">
        <f t="shared" ca="1" si="20"/>
        <v>218.6738135104826</v>
      </c>
      <c r="AV31" s="1">
        <f t="shared" ca="1" si="20"/>
        <v>212.92804644423319</v>
      </c>
      <c r="AW31" s="1">
        <f t="shared" ca="1" si="20"/>
        <v>127.94817240408508</v>
      </c>
      <c r="AX31" s="1">
        <f t="shared" ca="1" si="20"/>
        <v>178.35549403921343</v>
      </c>
      <c r="AY31" s="1">
        <f t="shared" ca="1" si="20"/>
        <v>237.0634187016669</v>
      </c>
      <c r="AZ31" s="1">
        <f t="shared" ca="1" si="20"/>
        <v>306.97218486684926</v>
      </c>
      <c r="BA31" s="1">
        <f t="shared" ca="1" si="21"/>
        <v>63.891173578877655</v>
      </c>
      <c r="BB31" s="1">
        <f t="shared" ca="1" si="21"/>
        <v>149.66926082202039</v>
      </c>
      <c r="BC31" s="1">
        <f t="shared" ca="1" si="21"/>
        <v>140.717071034437</v>
      </c>
      <c r="BD31" s="1">
        <f t="shared" ca="1" si="21"/>
        <v>173.14475304996256</v>
      </c>
      <c r="BE31" s="1">
        <f t="shared" ca="1" si="21"/>
        <v>155.99256976129212</v>
      </c>
      <c r="BF31" s="1">
        <f t="shared" ca="1" si="21"/>
        <v>290.87159318681813</v>
      </c>
      <c r="BG31" s="1">
        <f t="shared" ca="1" si="21"/>
        <v>247.03802102506685</v>
      </c>
      <c r="BH31" s="1">
        <f t="shared" ca="1" si="21"/>
        <v>167.04075832574256</v>
      </c>
      <c r="BI31" s="1">
        <f t="shared" ca="1" si="21"/>
        <v>136.87444958467375</v>
      </c>
      <c r="BJ31" s="1">
        <f t="shared" ca="1" si="21"/>
        <v>262.7824874319179</v>
      </c>
      <c r="BK31" s="1">
        <f t="shared" ca="1" si="22"/>
        <v>216.20256772656998</v>
      </c>
      <c r="BL31" s="1">
        <f t="shared" ca="1" si="22"/>
        <v>75.815077024177995</v>
      </c>
      <c r="BM31" s="1">
        <f t="shared" ca="1" si="22"/>
        <v>259.2913935911497</v>
      </c>
      <c r="BN31" s="1">
        <f t="shared" ca="1" si="22"/>
        <v>180.91577506339758</v>
      </c>
      <c r="BO31" s="1">
        <f t="shared" ca="1" si="22"/>
        <v>265.21610473877939</v>
      </c>
      <c r="BP31" s="1">
        <f t="shared" ca="1" si="22"/>
        <v>169.64199216392043</v>
      </c>
      <c r="BQ31" s="1">
        <f t="shared" ca="1" si="22"/>
        <v>86.768156139373474</v>
      </c>
      <c r="BR31" s="1">
        <f t="shared" ca="1" si="22"/>
        <v>196.7400094865331</v>
      </c>
      <c r="BS31" s="1">
        <f t="shared" ca="1" si="22"/>
        <v>152.29798673683578</v>
      </c>
      <c r="BT31" s="1">
        <f t="shared" ca="1" si="22"/>
        <v>166.74597469881553</v>
      </c>
      <c r="BU31" s="1">
        <f t="shared" ca="1" si="23"/>
        <v>146.26771589331423</v>
      </c>
      <c r="BV31" s="1">
        <f t="shared" ca="1" si="23"/>
        <v>264.09393164405424</v>
      </c>
      <c r="BW31" s="1">
        <f t="shared" ca="1" si="23"/>
        <v>239.4956522738087</v>
      </c>
      <c r="BX31" s="1">
        <f t="shared" ca="1" si="23"/>
        <v>199.70345270512107</v>
      </c>
      <c r="BY31" s="1">
        <f t="shared" ca="1" si="23"/>
        <v>115.33564975385102</v>
      </c>
      <c r="BZ31" s="1">
        <f t="shared" ca="1" si="23"/>
        <v>299.55340804380057</v>
      </c>
      <c r="CA31">
        <f t="shared" ca="1" si="23"/>
        <v>257.23499760526767</v>
      </c>
      <c r="CB31" s="10">
        <f t="shared" ca="1" si="23"/>
        <v>95.764564813386059</v>
      </c>
      <c r="CC31" s="10">
        <f t="shared" ca="1" si="23"/>
        <v>209.58869983392054</v>
      </c>
    </row>
    <row r="32" spans="1:81" x14ac:dyDescent="0.25">
      <c r="A32">
        <v>2018</v>
      </c>
      <c r="B32" t="s">
        <v>7</v>
      </c>
      <c r="C32" s="1">
        <f t="shared" ref="C32:L37" ca="1" si="24">RAND()*200+RANDBETWEEN(10,150)</f>
        <v>207.42413348024743</v>
      </c>
      <c r="D32" s="1">
        <f t="shared" ca="1" si="24"/>
        <v>135.55176898188699</v>
      </c>
      <c r="E32" s="1">
        <f t="shared" ca="1" si="24"/>
        <v>214.71985850466626</v>
      </c>
      <c r="F32" s="1">
        <f t="shared" ca="1" si="24"/>
        <v>126.57513622328673</v>
      </c>
      <c r="G32" s="1">
        <f t="shared" ca="1" si="24"/>
        <v>94.738563631102849</v>
      </c>
      <c r="H32" s="1">
        <f t="shared" ca="1" si="24"/>
        <v>212.22152574335601</v>
      </c>
      <c r="I32" s="1">
        <f t="shared" ca="1" si="24"/>
        <v>297.96100833905473</v>
      </c>
      <c r="J32" s="1">
        <f t="shared" ca="1" si="24"/>
        <v>21.37964930580144</v>
      </c>
      <c r="K32" s="1">
        <f t="shared" ca="1" si="24"/>
        <v>336.64358047821793</v>
      </c>
      <c r="L32" s="1">
        <f t="shared" ca="1" si="24"/>
        <v>107.36487046415922</v>
      </c>
      <c r="M32" s="1">
        <f t="shared" ref="M32:V37" ca="1" si="25">RAND()*200+RANDBETWEEN(10,150)</f>
        <v>184.96459331731199</v>
      </c>
      <c r="N32" s="1">
        <f t="shared" ca="1" si="25"/>
        <v>211.43823952692134</v>
      </c>
      <c r="O32" s="1">
        <f t="shared" ca="1" si="25"/>
        <v>216.93026255127177</v>
      </c>
      <c r="P32" s="1">
        <f t="shared" ca="1" si="25"/>
        <v>106.09199105416508</v>
      </c>
      <c r="Q32" s="1">
        <f t="shared" ca="1" si="25"/>
        <v>176.78273897856835</v>
      </c>
      <c r="R32" s="1">
        <f t="shared" ca="1" si="25"/>
        <v>166.35902078555469</v>
      </c>
      <c r="S32" s="1">
        <f t="shared" ca="1" si="25"/>
        <v>140.78453038774111</v>
      </c>
      <c r="T32" s="1">
        <f t="shared" ca="1" si="25"/>
        <v>197.84484835673976</v>
      </c>
      <c r="U32" s="1">
        <f t="shared" ca="1" si="25"/>
        <v>212.44097980743916</v>
      </c>
      <c r="V32" s="1">
        <f t="shared" ca="1" si="25"/>
        <v>137.56781243257666</v>
      </c>
      <c r="W32" s="1">
        <f t="shared" ref="W32:AF37" ca="1" si="26">RAND()*200+RANDBETWEEN(10,150)</f>
        <v>196.06270751979963</v>
      </c>
      <c r="X32" s="1">
        <f t="shared" ca="1" si="26"/>
        <v>232.10988490649936</v>
      </c>
      <c r="Y32" s="1">
        <f t="shared" ca="1" si="26"/>
        <v>46.404440427211036</v>
      </c>
      <c r="Z32" s="1">
        <f t="shared" ca="1" si="26"/>
        <v>317.3030804425224</v>
      </c>
      <c r="AA32" s="1">
        <f t="shared" ca="1" si="26"/>
        <v>253.44362291024822</v>
      </c>
      <c r="AB32" s="1">
        <f t="shared" ca="1" si="26"/>
        <v>146.03870313315764</v>
      </c>
      <c r="AC32" s="1">
        <f t="shared" ca="1" si="26"/>
        <v>126.23742435596964</v>
      </c>
      <c r="AD32" s="1">
        <f t="shared" ca="1" si="26"/>
        <v>200.07903307873684</v>
      </c>
      <c r="AE32" s="1">
        <f t="shared" ca="1" si="26"/>
        <v>254.9676092840877</v>
      </c>
      <c r="AF32" s="1">
        <f t="shared" ca="1" si="26"/>
        <v>246.92487447293527</v>
      </c>
      <c r="AG32" s="1">
        <f t="shared" ref="AG32:AP37" ca="1" si="27">RAND()*200+RANDBETWEEN(10,150)</f>
        <v>138.74411831073851</v>
      </c>
      <c r="AH32" s="1">
        <f t="shared" ca="1" si="27"/>
        <v>175.07787527095192</v>
      </c>
      <c r="AI32" s="1">
        <f t="shared" ca="1" si="27"/>
        <v>129.25550977544128</v>
      </c>
      <c r="AJ32" s="1">
        <f t="shared" ca="1" si="27"/>
        <v>259.03156091238736</v>
      </c>
      <c r="AK32" s="1">
        <f t="shared" ca="1" si="27"/>
        <v>71.782827786607271</v>
      </c>
      <c r="AL32" s="1">
        <f t="shared" ca="1" si="27"/>
        <v>218.10302052950772</v>
      </c>
      <c r="AM32" s="1">
        <f t="shared" ca="1" si="27"/>
        <v>132.2757900674151</v>
      </c>
      <c r="AN32" s="1">
        <f t="shared" ca="1" si="27"/>
        <v>158.33024787373103</v>
      </c>
      <c r="AO32" s="1">
        <f t="shared" ca="1" si="27"/>
        <v>65.079954779625339</v>
      </c>
      <c r="AP32" s="1">
        <f t="shared" ca="1" si="27"/>
        <v>132.4408632106084</v>
      </c>
      <c r="AQ32" s="1">
        <f t="shared" ref="AQ32:AZ37" ca="1" si="28">RAND()*200+RANDBETWEEN(10,150)</f>
        <v>150.32944843724539</v>
      </c>
      <c r="AR32" s="1">
        <f t="shared" ca="1" si="28"/>
        <v>154.48403701988323</v>
      </c>
      <c r="AS32" s="1">
        <f t="shared" ca="1" si="28"/>
        <v>188.65018568623995</v>
      </c>
      <c r="AT32" s="1">
        <f t="shared" ca="1" si="28"/>
        <v>250.99038808399601</v>
      </c>
      <c r="AU32" s="1">
        <f t="shared" ca="1" si="28"/>
        <v>128.12568913365541</v>
      </c>
      <c r="AV32" s="1">
        <f t="shared" ca="1" si="28"/>
        <v>54.800881429832373</v>
      </c>
      <c r="AW32" s="1">
        <f t="shared" ca="1" si="28"/>
        <v>173.23418319918707</v>
      </c>
      <c r="AX32" s="1">
        <f t="shared" ca="1" si="28"/>
        <v>105.121703858364</v>
      </c>
      <c r="AY32" s="1">
        <f t="shared" ca="1" si="28"/>
        <v>223.54342271511746</v>
      </c>
      <c r="AZ32" s="1">
        <f t="shared" ca="1" si="28"/>
        <v>267.43293880226895</v>
      </c>
      <c r="BA32" s="1">
        <f t="shared" ref="BA32:BJ37" ca="1" si="29">RAND()*200+RANDBETWEEN(10,150)</f>
        <v>176.60149241710019</v>
      </c>
      <c r="BB32" s="1">
        <f t="shared" ca="1" si="29"/>
        <v>98.057053383654875</v>
      </c>
      <c r="BC32" s="1">
        <f t="shared" ca="1" si="29"/>
        <v>57.969049010664307</v>
      </c>
      <c r="BD32" s="1">
        <f t="shared" ca="1" si="29"/>
        <v>238.80946250251327</v>
      </c>
      <c r="BE32" s="1">
        <f t="shared" ca="1" si="29"/>
        <v>108.67995328605869</v>
      </c>
      <c r="BF32" s="1">
        <f t="shared" ca="1" si="29"/>
        <v>12.859064129720966</v>
      </c>
      <c r="BG32" s="1">
        <f t="shared" ca="1" si="29"/>
        <v>21.785566589370436</v>
      </c>
      <c r="BH32" s="1">
        <f t="shared" ca="1" si="29"/>
        <v>63.57610028144336</v>
      </c>
      <c r="BI32" s="1">
        <f t="shared" ca="1" si="29"/>
        <v>107.57916926172848</v>
      </c>
      <c r="BJ32" s="1">
        <f t="shared" ca="1" si="29"/>
        <v>135.73173424849824</v>
      </c>
      <c r="BK32" s="1">
        <f t="shared" ref="BK32:BT37" ca="1" si="30">RAND()*200+RANDBETWEEN(10,150)</f>
        <v>104.77696708918462</v>
      </c>
      <c r="BL32" s="1">
        <f t="shared" ca="1" si="30"/>
        <v>36.983075322273265</v>
      </c>
      <c r="BM32" s="1">
        <f t="shared" ca="1" si="30"/>
        <v>245.74015542544456</v>
      </c>
      <c r="BN32" s="1">
        <f t="shared" ca="1" si="30"/>
        <v>82.378585965039818</v>
      </c>
      <c r="BO32" s="1">
        <f t="shared" ca="1" si="30"/>
        <v>156.34658777988398</v>
      </c>
      <c r="BP32" s="1">
        <f t="shared" ca="1" si="30"/>
        <v>204.24942565081653</v>
      </c>
      <c r="BQ32" s="1">
        <f t="shared" ca="1" si="30"/>
        <v>126.9261147139614</v>
      </c>
      <c r="BR32" s="1">
        <f t="shared" ca="1" si="30"/>
        <v>152.96988618888906</v>
      </c>
      <c r="BS32" s="1">
        <f t="shared" ca="1" si="30"/>
        <v>138.53782882347346</v>
      </c>
      <c r="BT32" s="1">
        <f t="shared" ca="1" si="30"/>
        <v>187.5224996172513</v>
      </c>
      <c r="BU32" s="1">
        <f t="shared" ref="BU32:CC37" ca="1" si="31">RAND()*200+RANDBETWEEN(10,150)</f>
        <v>119.6511693338243</v>
      </c>
      <c r="BV32" s="1">
        <f t="shared" ca="1" si="31"/>
        <v>160.9550511604287</v>
      </c>
      <c r="BW32" s="1">
        <f t="shared" ca="1" si="31"/>
        <v>141.30051910892385</v>
      </c>
      <c r="BX32" s="1">
        <f t="shared" ca="1" si="31"/>
        <v>187.27494854445305</v>
      </c>
      <c r="BY32" s="1">
        <f t="shared" ca="1" si="31"/>
        <v>151.90497080436796</v>
      </c>
      <c r="BZ32" s="1">
        <f t="shared" ca="1" si="31"/>
        <v>80.007752114952595</v>
      </c>
      <c r="CA32">
        <f t="shared" ca="1" si="31"/>
        <v>118.37130438557367</v>
      </c>
      <c r="CB32" s="10">
        <f t="shared" ca="1" si="31"/>
        <v>47.383454259558242</v>
      </c>
      <c r="CC32" s="10">
        <f t="shared" ca="1" si="31"/>
        <v>118.85880589548468</v>
      </c>
    </row>
    <row r="33" spans="1:81" x14ac:dyDescent="0.25">
      <c r="A33">
        <v>2018</v>
      </c>
      <c r="B33" t="s">
        <v>8</v>
      </c>
      <c r="C33" s="1">
        <f t="shared" ca="1" si="24"/>
        <v>187.8867452226313</v>
      </c>
      <c r="D33" s="1">
        <f t="shared" ca="1" si="24"/>
        <v>244.05484696421425</v>
      </c>
      <c r="E33" s="1">
        <f t="shared" ca="1" si="24"/>
        <v>100.68396639871617</v>
      </c>
      <c r="F33" s="1">
        <f t="shared" ca="1" si="24"/>
        <v>32.879036353788898</v>
      </c>
      <c r="G33" s="1">
        <f t="shared" ca="1" si="24"/>
        <v>228.27286597003146</v>
      </c>
      <c r="H33" s="1">
        <f t="shared" ca="1" si="24"/>
        <v>101.31691479936956</v>
      </c>
      <c r="I33" s="1">
        <f t="shared" ca="1" si="24"/>
        <v>248.30835665811509</v>
      </c>
      <c r="J33" s="1">
        <f t="shared" ca="1" si="24"/>
        <v>39.007877177686744</v>
      </c>
      <c r="K33" s="1">
        <f t="shared" ca="1" si="24"/>
        <v>217.00467282492252</v>
      </c>
      <c r="L33" s="1">
        <f t="shared" ca="1" si="24"/>
        <v>284.50687022331658</v>
      </c>
      <c r="M33" s="1">
        <f t="shared" ca="1" si="25"/>
        <v>172.26850007101251</v>
      </c>
      <c r="N33" s="1">
        <f t="shared" ca="1" si="25"/>
        <v>88.077222311531102</v>
      </c>
      <c r="O33" s="1">
        <f t="shared" ca="1" si="25"/>
        <v>205.58997531243909</v>
      </c>
      <c r="P33" s="1">
        <f t="shared" ca="1" si="25"/>
        <v>254.83927487262096</v>
      </c>
      <c r="Q33" s="1">
        <f t="shared" ca="1" si="25"/>
        <v>164.42409149654497</v>
      </c>
      <c r="R33" s="1">
        <f t="shared" ca="1" si="25"/>
        <v>212.06341615845386</v>
      </c>
      <c r="S33" s="1">
        <f t="shared" ca="1" si="25"/>
        <v>73.86251956732464</v>
      </c>
      <c r="T33" s="1">
        <f t="shared" ca="1" si="25"/>
        <v>166.41122451447342</v>
      </c>
      <c r="U33" s="1">
        <f t="shared" ca="1" si="25"/>
        <v>231.90846203087125</v>
      </c>
      <c r="V33" s="1">
        <f t="shared" ca="1" si="25"/>
        <v>214.61279682331497</v>
      </c>
      <c r="W33" s="1">
        <f t="shared" ca="1" si="26"/>
        <v>69.097042039367665</v>
      </c>
      <c r="X33" s="1">
        <f t="shared" ca="1" si="26"/>
        <v>142.26526872822095</v>
      </c>
      <c r="Y33" s="1">
        <f t="shared" ca="1" si="26"/>
        <v>151.71778296889551</v>
      </c>
      <c r="Z33" s="1">
        <f t="shared" ca="1" si="26"/>
        <v>134.65463138579673</v>
      </c>
      <c r="AA33" s="1">
        <f t="shared" ca="1" si="26"/>
        <v>190.46959937260829</v>
      </c>
      <c r="AB33" s="1">
        <f t="shared" ca="1" si="26"/>
        <v>177.57895401494079</v>
      </c>
      <c r="AC33" s="1">
        <f t="shared" ca="1" si="26"/>
        <v>237.3540846731367</v>
      </c>
      <c r="AD33" s="1">
        <f t="shared" ca="1" si="26"/>
        <v>192.87317174725825</v>
      </c>
      <c r="AE33" s="1">
        <f t="shared" ca="1" si="26"/>
        <v>173.54624444628931</v>
      </c>
      <c r="AF33" s="1">
        <f t="shared" ca="1" si="26"/>
        <v>163.97896457063882</v>
      </c>
      <c r="AG33" s="1">
        <f t="shared" ca="1" si="27"/>
        <v>179.7450663913059</v>
      </c>
      <c r="AH33" s="1">
        <f t="shared" ca="1" si="27"/>
        <v>134.53213959725528</v>
      </c>
      <c r="AI33" s="1">
        <f t="shared" ca="1" si="27"/>
        <v>179.72534425455174</v>
      </c>
      <c r="AJ33" s="1">
        <f t="shared" ca="1" si="27"/>
        <v>53.205243116747084</v>
      </c>
      <c r="AK33" s="1">
        <f t="shared" ca="1" si="27"/>
        <v>144.69540874123851</v>
      </c>
      <c r="AL33" s="1">
        <f t="shared" ca="1" si="27"/>
        <v>112.18013471134736</v>
      </c>
      <c r="AM33" s="1">
        <f t="shared" ca="1" si="27"/>
        <v>267.10649769933968</v>
      </c>
      <c r="AN33" s="1">
        <f t="shared" ca="1" si="27"/>
        <v>113.85568870785018</v>
      </c>
      <c r="AO33" s="1">
        <f t="shared" ca="1" si="27"/>
        <v>251.95982596022733</v>
      </c>
      <c r="AP33" s="1">
        <f t="shared" ca="1" si="27"/>
        <v>96.939314325332106</v>
      </c>
      <c r="AQ33" s="1">
        <f t="shared" ca="1" si="28"/>
        <v>213.04862765903303</v>
      </c>
      <c r="AR33" s="1">
        <f t="shared" ca="1" si="28"/>
        <v>163.32353832758574</v>
      </c>
      <c r="AS33" s="1">
        <f t="shared" ca="1" si="28"/>
        <v>187.33308333930478</v>
      </c>
      <c r="AT33" s="1">
        <f t="shared" ca="1" si="28"/>
        <v>99.039416509617666</v>
      </c>
      <c r="AU33" s="1">
        <f t="shared" ca="1" si="28"/>
        <v>139.79502697500899</v>
      </c>
      <c r="AV33" s="1">
        <f t="shared" ca="1" si="28"/>
        <v>130.11539134823849</v>
      </c>
      <c r="AW33" s="1">
        <f t="shared" ca="1" si="28"/>
        <v>173.34841438750334</v>
      </c>
      <c r="AX33" s="1">
        <f t="shared" ca="1" si="28"/>
        <v>249.98830466405499</v>
      </c>
      <c r="AY33" s="1">
        <f t="shared" ca="1" si="28"/>
        <v>280.16306948134593</v>
      </c>
      <c r="AZ33" s="1">
        <f t="shared" ca="1" si="28"/>
        <v>85.845079934885206</v>
      </c>
      <c r="BA33" s="1">
        <f t="shared" ca="1" si="29"/>
        <v>120.92498971674961</v>
      </c>
      <c r="BB33" s="1">
        <f t="shared" ca="1" si="29"/>
        <v>234.09228907274209</v>
      </c>
      <c r="BC33" s="1">
        <f t="shared" ca="1" si="29"/>
        <v>182.68095351552438</v>
      </c>
      <c r="BD33" s="1">
        <f t="shared" ca="1" si="29"/>
        <v>251.38354212681571</v>
      </c>
      <c r="BE33" s="1">
        <f t="shared" ca="1" si="29"/>
        <v>156.48060796937418</v>
      </c>
      <c r="BF33" s="1">
        <f t="shared" ca="1" si="29"/>
        <v>196.1140083607151</v>
      </c>
      <c r="BG33" s="1">
        <f t="shared" ca="1" si="29"/>
        <v>265.71420454886373</v>
      </c>
      <c r="BH33" s="1">
        <f t="shared" ca="1" si="29"/>
        <v>250.43461889068536</v>
      </c>
      <c r="BI33" s="1">
        <f t="shared" ca="1" si="29"/>
        <v>192.40061084207872</v>
      </c>
      <c r="BJ33" s="1">
        <f t="shared" ca="1" si="29"/>
        <v>62.68309139955619</v>
      </c>
      <c r="BK33" s="1">
        <f t="shared" ca="1" si="30"/>
        <v>275.32811904038721</v>
      </c>
      <c r="BL33" s="1">
        <f t="shared" ca="1" si="30"/>
        <v>201.59326190724028</v>
      </c>
      <c r="BM33" s="1">
        <f t="shared" ca="1" si="30"/>
        <v>107.00888831886517</v>
      </c>
      <c r="BN33" s="1">
        <f t="shared" ca="1" si="30"/>
        <v>229.5266640754509</v>
      </c>
      <c r="BO33" s="1">
        <f t="shared" ca="1" si="30"/>
        <v>192.46374595544165</v>
      </c>
      <c r="BP33" s="1">
        <f t="shared" ca="1" si="30"/>
        <v>90.690855281857097</v>
      </c>
      <c r="BQ33" s="1">
        <f t="shared" ca="1" si="30"/>
        <v>258.1220494850254</v>
      </c>
      <c r="BR33" s="1">
        <f t="shared" ca="1" si="30"/>
        <v>214.85560324228931</v>
      </c>
      <c r="BS33" s="1">
        <f t="shared" ca="1" si="30"/>
        <v>60.031850269789544</v>
      </c>
      <c r="BT33" s="1">
        <f t="shared" ca="1" si="30"/>
        <v>293.72779561546338</v>
      </c>
      <c r="BU33" s="1">
        <f t="shared" ca="1" si="31"/>
        <v>250.28826617159407</v>
      </c>
      <c r="BV33" s="1">
        <f t="shared" ca="1" si="31"/>
        <v>163.70392320004169</v>
      </c>
      <c r="BW33" s="1">
        <f t="shared" ca="1" si="31"/>
        <v>299.10659531184751</v>
      </c>
      <c r="BX33" s="1">
        <f t="shared" ca="1" si="31"/>
        <v>101.26681575499691</v>
      </c>
      <c r="BY33" s="1">
        <f t="shared" ca="1" si="31"/>
        <v>71.960034073593818</v>
      </c>
      <c r="BZ33" s="1">
        <f t="shared" ca="1" si="31"/>
        <v>288.48041304504346</v>
      </c>
      <c r="CA33">
        <f t="shared" ca="1" si="31"/>
        <v>131.0334046292912</v>
      </c>
      <c r="CB33" s="10">
        <f t="shared" ca="1" si="31"/>
        <v>100.12378343814898</v>
      </c>
      <c r="CC33" s="10">
        <f t="shared" ca="1" si="31"/>
        <v>261.67651052207043</v>
      </c>
    </row>
    <row r="34" spans="1:81" x14ac:dyDescent="0.25">
      <c r="A34">
        <v>2018</v>
      </c>
      <c r="B34" t="s">
        <v>9</v>
      </c>
      <c r="C34" s="1">
        <f t="shared" ca="1" si="24"/>
        <v>252.05541853691085</v>
      </c>
      <c r="D34" s="1">
        <f t="shared" ca="1" si="24"/>
        <v>257.6017791944281</v>
      </c>
      <c r="E34" s="1">
        <f t="shared" ca="1" si="24"/>
        <v>296.87377056326511</v>
      </c>
      <c r="F34" s="1">
        <f t="shared" ca="1" si="24"/>
        <v>262.01676865545869</v>
      </c>
      <c r="G34" s="1">
        <f t="shared" ca="1" si="24"/>
        <v>107.72765199527862</v>
      </c>
      <c r="H34" s="1">
        <f t="shared" ca="1" si="24"/>
        <v>212.54418136615914</v>
      </c>
      <c r="I34" s="1">
        <f t="shared" ca="1" si="24"/>
        <v>199.87009178756475</v>
      </c>
      <c r="J34" s="1">
        <f t="shared" ca="1" si="24"/>
        <v>120.26396555251394</v>
      </c>
      <c r="K34" s="1">
        <f t="shared" ca="1" si="24"/>
        <v>144.99262463195157</v>
      </c>
      <c r="L34" s="1">
        <f t="shared" ca="1" si="24"/>
        <v>281.78211128208073</v>
      </c>
      <c r="M34" s="1">
        <f t="shared" ca="1" si="25"/>
        <v>203.45591023927037</v>
      </c>
      <c r="N34" s="1">
        <f t="shared" ca="1" si="25"/>
        <v>159.05478652790259</v>
      </c>
      <c r="O34" s="1">
        <f t="shared" ca="1" si="25"/>
        <v>172.97244679803646</v>
      </c>
      <c r="P34" s="1">
        <f t="shared" ca="1" si="25"/>
        <v>83.951360859418557</v>
      </c>
      <c r="Q34" s="1">
        <f t="shared" ca="1" si="25"/>
        <v>278.51407933092889</v>
      </c>
      <c r="R34" s="1">
        <f t="shared" ca="1" si="25"/>
        <v>233.57792435264588</v>
      </c>
      <c r="S34" s="1">
        <f t="shared" ca="1" si="25"/>
        <v>236.3282863515708</v>
      </c>
      <c r="T34" s="1">
        <f t="shared" ca="1" si="25"/>
        <v>101.57730750897849</v>
      </c>
      <c r="U34" s="1">
        <f t="shared" ca="1" si="25"/>
        <v>227.73629781412876</v>
      </c>
      <c r="V34" s="1">
        <f t="shared" ca="1" si="25"/>
        <v>235.88147439194796</v>
      </c>
      <c r="W34" s="1">
        <f t="shared" ca="1" si="26"/>
        <v>55.43998886270856</v>
      </c>
      <c r="X34" s="1">
        <f t="shared" ca="1" si="26"/>
        <v>227.38301494948621</v>
      </c>
      <c r="Y34" s="1">
        <f t="shared" ca="1" si="26"/>
        <v>312.6050102738854</v>
      </c>
      <c r="Z34" s="1">
        <f t="shared" ca="1" si="26"/>
        <v>101.12657791252819</v>
      </c>
      <c r="AA34" s="1">
        <f t="shared" ca="1" si="26"/>
        <v>217.68223218962308</v>
      </c>
      <c r="AB34" s="1">
        <f t="shared" ca="1" si="26"/>
        <v>203.11315892885841</v>
      </c>
      <c r="AC34" s="1">
        <f t="shared" ca="1" si="26"/>
        <v>159.29267884360485</v>
      </c>
      <c r="AD34" s="1">
        <f t="shared" ca="1" si="26"/>
        <v>172.92962009613331</v>
      </c>
      <c r="AE34" s="1">
        <f t="shared" ca="1" si="26"/>
        <v>256.96787027362961</v>
      </c>
      <c r="AF34" s="1">
        <f t="shared" ca="1" si="26"/>
        <v>33.025202603719173</v>
      </c>
      <c r="AG34" s="1">
        <f t="shared" ca="1" si="27"/>
        <v>264.70329224117893</v>
      </c>
      <c r="AH34" s="1">
        <f t="shared" ca="1" si="27"/>
        <v>184.63391724209166</v>
      </c>
      <c r="AI34" s="1">
        <f t="shared" ca="1" si="27"/>
        <v>61.410422844011727</v>
      </c>
      <c r="AJ34" s="1">
        <f t="shared" ca="1" si="27"/>
        <v>86.027744041728909</v>
      </c>
      <c r="AK34" s="1">
        <f t="shared" ca="1" si="27"/>
        <v>200.64295031888966</v>
      </c>
      <c r="AL34" s="1">
        <f t="shared" ca="1" si="27"/>
        <v>128.80395075639183</v>
      </c>
      <c r="AM34" s="1">
        <f t="shared" ca="1" si="27"/>
        <v>242.55517923389777</v>
      </c>
      <c r="AN34" s="1">
        <f t="shared" ca="1" si="27"/>
        <v>67.936212129023588</v>
      </c>
      <c r="AO34" s="1">
        <f t="shared" ca="1" si="27"/>
        <v>87.1225851486343</v>
      </c>
      <c r="AP34" s="1">
        <f t="shared" ca="1" si="27"/>
        <v>116.11236454755425</v>
      </c>
      <c r="AQ34" s="1">
        <f t="shared" ca="1" si="28"/>
        <v>210.69180508673256</v>
      </c>
      <c r="AR34" s="1">
        <f t="shared" ca="1" si="28"/>
        <v>256.14725727100461</v>
      </c>
      <c r="AS34" s="1">
        <f t="shared" ca="1" si="28"/>
        <v>129.87720836580695</v>
      </c>
      <c r="AT34" s="1">
        <f t="shared" ca="1" si="28"/>
        <v>191.73619056524294</v>
      </c>
      <c r="AU34" s="1">
        <f t="shared" ca="1" si="28"/>
        <v>199.60251846622171</v>
      </c>
      <c r="AV34" s="1">
        <f t="shared" ca="1" si="28"/>
        <v>160.27985407249642</v>
      </c>
      <c r="AW34" s="1">
        <f t="shared" ca="1" si="28"/>
        <v>97.749325839455665</v>
      </c>
      <c r="AX34" s="1">
        <f t="shared" ca="1" si="28"/>
        <v>129.74970109223489</v>
      </c>
      <c r="AY34" s="1">
        <f t="shared" ca="1" si="28"/>
        <v>224.28112505504728</v>
      </c>
      <c r="AZ34" s="1">
        <f t="shared" ca="1" si="28"/>
        <v>147.44258897940679</v>
      </c>
      <c r="BA34" s="1">
        <f t="shared" ca="1" si="29"/>
        <v>207.73693310591585</v>
      </c>
      <c r="BB34" s="1">
        <f t="shared" ca="1" si="29"/>
        <v>179.06892957698528</v>
      </c>
      <c r="BC34" s="1">
        <f t="shared" ca="1" si="29"/>
        <v>302.53852402093344</v>
      </c>
      <c r="BD34" s="1">
        <f t="shared" ca="1" si="29"/>
        <v>153.95679763018063</v>
      </c>
      <c r="BE34" s="1">
        <f t="shared" ca="1" si="29"/>
        <v>174.47585595068642</v>
      </c>
      <c r="BF34" s="1">
        <f t="shared" ca="1" si="29"/>
        <v>173.57727272176624</v>
      </c>
      <c r="BG34" s="1">
        <f t="shared" ca="1" si="29"/>
        <v>196.61029067732716</v>
      </c>
      <c r="BH34" s="1">
        <f t="shared" ca="1" si="29"/>
        <v>271.37546745841189</v>
      </c>
      <c r="BI34" s="1">
        <f t="shared" ca="1" si="29"/>
        <v>216.68001273944191</v>
      </c>
      <c r="BJ34" s="1">
        <f t="shared" ca="1" si="29"/>
        <v>187.56788926479939</v>
      </c>
      <c r="BK34" s="1">
        <f t="shared" ca="1" si="30"/>
        <v>258.00679939216263</v>
      </c>
      <c r="BL34" s="1">
        <f t="shared" ca="1" si="30"/>
        <v>157.73534413585509</v>
      </c>
      <c r="BM34" s="1">
        <f t="shared" ca="1" si="30"/>
        <v>165.81361185728849</v>
      </c>
      <c r="BN34" s="1">
        <f t="shared" ca="1" si="30"/>
        <v>246.53921054775884</v>
      </c>
      <c r="BO34" s="1">
        <f t="shared" ca="1" si="30"/>
        <v>303.79021908709865</v>
      </c>
      <c r="BP34" s="1">
        <f t="shared" ca="1" si="30"/>
        <v>199.19595167585609</v>
      </c>
      <c r="BQ34" s="1">
        <f t="shared" ca="1" si="30"/>
        <v>127.41983312194122</v>
      </c>
      <c r="BR34" s="1">
        <f t="shared" ca="1" si="30"/>
        <v>198.83416708727299</v>
      </c>
      <c r="BS34" s="1">
        <f t="shared" ca="1" si="30"/>
        <v>129.90472517987652</v>
      </c>
      <c r="BT34" s="1">
        <f t="shared" ca="1" si="30"/>
        <v>162.68640577087754</v>
      </c>
      <c r="BU34" s="1">
        <f t="shared" ca="1" si="31"/>
        <v>115.8510351537135</v>
      </c>
      <c r="BV34" s="1">
        <f t="shared" ca="1" si="31"/>
        <v>129.31343473581967</v>
      </c>
      <c r="BW34" s="1">
        <f t="shared" ca="1" si="31"/>
        <v>204.01559024251137</v>
      </c>
      <c r="BX34" s="1">
        <f t="shared" ca="1" si="31"/>
        <v>223.9865707619349</v>
      </c>
      <c r="BY34" s="1">
        <f t="shared" ca="1" si="31"/>
        <v>205.85971112697959</v>
      </c>
      <c r="BZ34" s="1">
        <f t="shared" ca="1" si="31"/>
        <v>119.92062199777101</v>
      </c>
      <c r="CA34">
        <f t="shared" ca="1" si="31"/>
        <v>202.24612690182943</v>
      </c>
      <c r="CB34" s="10">
        <f t="shared" ca="1" si="31"/>
        <v>64.701749923948825</v>
      </c>
      <c r="CC34" s="10">
        <f t="shared" ca="1" si="31"/>
        <v>225.34600309228972</v>
      </c>
    </row>
    <row r="35" spans="1:81" x14ac:dyDescent="0.25">
      <c r="A35">
        <v>2018</v>
      </c>
      <c r="B35" t="s">
        <v>10</v>
      </c>
      <c r="C35" s="1">
        <f t="shared" ca="1" si="24"/>
        <v>203.5170924498232</v>
      </c>
      <c r="D35" s="1">
        <f t="shared" ca="1" si="24"/>
        <v>217.53572196368683</v>
      </c>
      <c r="E35" s="1">
        <f t="shared" ca="1" si="24"/>
        <v>203.15354648191598</v>
      </c>
      <c r="F35" s="1">
        <f t="shared" ca="1" si="24"/>
        <v>51.808590483621131</v>
      </c>
      <c r="G35" s="1">
        <f t="shared" ca="1" si="24"/>
        <v>121.46245248213641</v>
      </c>
      <c r="H35" s="1">
        <f t="shared" ca="1" si="24"/>
        <v>98.635197913423553</v>
      </c>
      <c r="I35" s="1">
        <f t="shared" ca="1" si="24"/>
        <v>216.36737078552565</v>
      </c>
      <c r="J35" s="1">
        <f t="shared" ca="1" si="24"/>
        <v>191.21213316468433</v>
      </c>
      <c r="K35" s="1">
        <f t="shared" ca="1" si="24"/>
        <v>158.85454541284227</v>
      </c>
      <c r="L35" s="1">
        <f t="shared" ca="1" si="24"/>
        <v>267.12435216436472</v>
      </c>
      <c r="M35" s="1">
        <f t="shared" ca="1" si="25"/>
        <v>86.534723242943159</v>
      </c>
      <c r="N35" s="1">
        <f t="shared" ca="1" si="25"/>
        <v>168.91026158780667</v>
      </c>
      <c r="O35" s="1">
        <f t="shared" ca="1" si="25"/>
        <v>283.33390999234427</v>
      </c>
      <c r="P35" s="1">
        <f t="shared" ca="1" si="25"/>
        <v>65.570056049914371</v>
      </c>
      <c r="Q35" s="1">
        <f t="shared" ca="1" si="25"/>
        <v>230.45213616477719</v>
      </c>
      <c r="R35" s="1">
        <f t="shared" ca="1" si="25"/>
        <v>208.20881998274334</v>
      </c>
      <c r="S35" s="1">
        <f t="shared" ca="1" si="25"/>
        <v>118.7317048510703</v>
      </c>
      <c r="T35" s="1">
        <f t="shared" ca="1" si="25"/>
        <v>37.150214779754712</v>
      </c>
      <c r="U35" s="1">
        <f t="shared" ca="1" si="25"/>
        <v>151.61958995141825</v>
      </c>
      <c r="V35" s="1">
        <f t="shared" ca="1" si="25"/>
        <v>324.54493089809125</v>
      </c>
      <c r="W35" s="1">
        <f t="shared" ca="1" si="26"/>
        <v>166.53669009726588</v>
      </c>
      <c r="X35" s="1">
        <f t="shared" ca="1" si="26"/>
        <v>163.24531686271234</v>
      </c>
      <c r="Y35" s="1">
        <f t="shared" ca="1" si="26"/>
        <v>174.92513801389507</v>
      </c>
      <c r="Z35" s="1">
        <f t="shared" ca="1" si="26"/>
        <v>114.58488638866363</v>
      </c>
      <c r="AA35" s="1">
        <f t="shared" ca="1" si="26"/>
        <v>342.34118436074476</v>
      </c>
      <c r="AB35" s="1">
        <f t="shared" ca="1" si="26"/>
        <v>204.87171422671986</v>
      </c>
      <c r="AC35" s="1">
        <f t="shared" ca="1" si="26"/>
        <v>151.18978851032705</v>
      </c>
      <c r="AD35" s="1">
        <f t="shared" ca="1" si="26"/>
        <v>221.44968401890725</v>
      </c>
      <c r="AE35" s="1">
        <f t="shared" ca="1" si="26"/>
        <v>159.87385460675847</v>
      </c>
      <c r="AF35" s="1">
        <f t="shared" ca="1" si="26"/>
        <v>198.90983902538596</v>
      </c>
      <c r="AG35" s="1">
        <f t="shared" ca="1" si="27"/>
        <v>270.42046829381837</v>
      </c>
      <c r="AH35" s="1">
        <f t="shared" ca="1" si="27"/>
        <v>127.37664126754922</v>
      </c>
      <c r="AI35" s="1">
        <f t="shared" ca="1" si="27"/>
        <v>144.49691764731202</v>
      </c>
      <c r="AJ35" s="1">
        <f t="shared" ca="1" si="27"/>
        <v>192.0398278212574</v>
      </c>
      <c r="AK35" s="1">
        <f t="shared" ca="1" si="27"/>
        <v>182.55842487636318</v>
      </c>
      <c r="AL35" s="1">
        <f t="shared" ca="1" si="27"/>
        <v>176.09702585429426</v>
      </c>
      <c r="AM35" s="1">
        <f t="shared" ca="1" si="27"/>
        <v>222.31462113131627</v>
      </c>
      <c r="AN35" s="1">
        <f t="shared" ca="1" si="27"/>
        <v>77.681313245211527</v>
      </c>
      <c r="AO35" s="1">
        <f t="shared" ca="1" si="27"/>
        <v>183.60274485067046</v>
      </c>
      <c r="AP35" s="1">
        <f t="shared" ca="1" si="27"/>
        <v>67.073756011694286</v>
      </c>
      <c r="AQ35" s="1">
        <f t="shared" ca="1" si="28"/>
        <v>153.3416181758881</v>
      </c>
      <c r="AR35" s="1">
        <f t="shared" ca="1" si="28"/>
        <v>282.69793553166517</v>
      </c>
      <c r="AS35" s="1">
        <f t="shared" ca="1" si="28"/>
        <v>141.77953487995015</v>
      </c>
      <c r="AT35" s="1">
        <f t="shared" ca="1" si="28"/>
        <v>89.509079244186509</v>
      </c>
      <c r="AU35" s="1">
        <f t="shared" ca="1" si="28"/>
        <v>279.1812303753627</v>
      </c>
      <c r="AV35" s="1">
        <f t="shared" ca="1" si="28"/>
        <v>83.40068233142803</v>
      </c>
      <c r="AW35" s="1">
        <f t="shared" ca="1" si="28"/>
        <v>45.278913993381053</v>
      </c>
      <c r="AX35" s="1">
        <f t="shared" ca="1" si="28"/>
        <v>34.876346544892996</v>
      </c>
      <c r="AY35" s="1">
        <f t="shared" ca="1" si="28"/>
        <v>86.415776051912701</v>
      </c>
      <c r="AZ35" s="1">
        <f t="shared" ca="1" si="28"/>
        <v>139.80159497248934</v>
      </c>
      <c r="BA35" s="1">
        <f t="shared" ca="1" si="29"/>
        <v>195.81401328198004</v>
      </c>
      <c r="BB35" s="1">
        <f t="shared" ca="1" si="29"/>
        <v>230.76781128624103</v>
      </c>
      <c r="BC35" s="1">
        <f t="shared" ca="1" si="29"/>
        <v>231.50848540585525</v>
      </c>
      <c r="BD35" s="1">
        <f t="shared" ca="1" si="29"/>
        <v>166.81038082041124</v>
      </c>
      <c r="BE35" s="1">
        <f t="shared" ca="1" si="29"/>
        <v>187.41092315662542</v>
      </c>
      <c r="BF35" s="1">
        <f t="shared" ca="1" si="29"/>
        <v>163.62383659782418</v>
      </c>
      <c r="BG35" s="1">
        <f t="shared" ca="1" si="29"/>
        <v>231.29549370532644</v>
      </c>
      <c r="BH35" s="1">
        <f t="shared" ca="1" si="29"/>
        <v>212.74477955261699</v>
      </c>
      <c r="BI35" s="1">
        <f t="shared" ca="1" si="29"/>
        <v>165.26698284278783</v>
      </c>
      <c r="BJ35" s="1">
        <f t="shared" ca="1" si="29"/>
        <v>71.197596433194889</v>
      </c>
      <c r="BK35" s="1">
        <f t="shared" ca="1" si="30"/>
        <v>314.86251122957731</v>
      </c>
      <c r="BL35" s="1">
        <f t="shared" ca="1" si="30"/>
        <v>260.85016345031283</v>
      </c>
      <c r="BM35" s="1">
        <f t="shared" ca="1" si="30"/>
        <v>180.17199153808343</v>
      </c>
      <c r="BN35" s="1">
        <f t="shared" ca="1" si="30"/>
        <v>198.40608329401579</v>
      </c>
      <c r="BO35" s="1">
        <f t="shared" ca="1" si="30"/>
        <v>51.778885055080828</v>
      </c>
      <c r="BP35" s="1">
        <f t="shared" ca="1" si="30"/>
        <v>87.464565217923933</v>
      </c>
      <c r="BQ35" s="1">
        <f t="shared" ca="1" si="30"/>
        <v>144.68320120402757</v>
      </c>
      <c r="BR35" s="1">
        <f t="shared" ca="1" si="30"/>
        <v>134.76888677348398</v>
      </c>
      <c r="BS35" s="1">
        <f t="shared" ca="1" si="30"/>
        <v>118.28356519150198</v>
      </c>
      <c r="BT35" s="1">
        <f t="shared" ca="1" si="30"/>
        <v>149.72195296383211</v>
      </c>
      <c r="BU35" s="1">
        <f t="shared" ca="1" si="31"/>
        <v>117.05551867051827</v>
      </c>
      <c r="BV35" s="1">
        <f t="shared" ca="1" si="31"/>
        <v>176.36831590777945</v>
      </c>
      <c r="BW35" s="1">
        <f t="shared" ca="1" si="31"/>
        <v>140.27544537330715</v>
      </c>
      <c r="BX35" s="1">
        <f t="shared" ca="1" si="31"/>
        <v>122.78717004883651</v>
      </c>
      <c r="BY35" s="1">
        <f t="shared" ca="1" si="31"/>
        <v>236.86937556459975</v>
      </c>
      <c r="BZ35" s="1">
        <f t="shared" ca="1" si="31"/>
        <v>213.58848086255435</v>
      </c>
      <c r="CA35">
        <f t="shared" ca="1" si="31"/>
        <v>209.94860209025015</v>
      </c>
      <c r="CB35" s="10">
        <f t="shared" ca="1" si="31"/>
        <v>106.18189292121154</v>
      </c>
      <c r="CC35" s="10">
        <f t="shared" ca="1" si="31"/>
        <v>110.87930414157034</v>
      </c>
    </row>
    <row r="36" spans="1:81" x14ac:dyDescent="0.25">
      <c r="A36">
        <v>2018</v>
      </c>
      <c r="B36" t="s">
        <v>11</v>
      </c>
      <c r="C36" s="1">
        <f t="shared" ca="1" si="24"/>
        <v>171.09372999837763</v>
      </c>
      <c r="D36" s="1">
        <f t="shared" ca="1" si="24"/>
        <v>324.43404369125403</v>
      </c>
      <c r="E36" s="1">
        <f t="shared" ca="1" si="24"/>
        <v>79.903327263451203</v>
      </c>
      <c r="F36" s="1">
        <f t="shared" ca="1" si="24"/>
        <v>304.73471631927907</v>
      </c>
      <c r="G36" s="1">
        <f t="shared" ca="1" si="24"/>
        <v>249.96670406835864</v>
      </c>
      <c r="H36" s="1">
        <f t="shared" ca="1" si="24"/>
        <v>140.03519194267398</v>
      </c>
      <c r="I36" s="1">
        <f t="shared" ca="1" si="24"/>
        <v>99.884988027929879</v>
      </c>
      <c r="J36" s="1">
        <f t="shared" ca="1" si="24"/>
        <v>144.01078158531126</v>
      </c>
      <c r="K36" s="1">
        <f t="shared" ca="1" si="24"/>
        <v>186.36961395795041</v>
      </c>
      <c r="L36" s="1">
        <f t="shared" ca="1" si="24"/>
        <v>215.32346169247148</v>
      </c>
      <c r="M36" s="1">
        <f t="shared" ca="1" si="25"/>
        <v>191.60733191449032</v>
      </c>
      <c r="N36" s="1">
        <f t="shared" ca="1" si="25"/>
        <v>184.86767659114122</v>
      </c>
      <c r="O36" s="1">
        <f t="shared" ca="1" si="25"/>
        <v>121.29156254673482</v>
      </c>
      <c r="P36" s="1">
        <f t="shared" ca="1" si="25"/>
        <v>112.09051354433768</v>
      </c>
      <c r="Q36" s="1">
        <f t="shared" ca="1" si="25"/>
        <v>233.28354624629543</v>
      </c>
      <c r="R36" s="1">
        <f t="shared" ca="1" si="25"/>
        <v>169.55457292807901</v>
      </c>
      <c r="S36" s="1">
        <f t="shared" ca="1" si="25"/>
        <v>196.51244345580702</v>
      </c>
      <c r="T36" s="1">
        <f t="shared" ca="1" si="25"/>
        <v>325.58459457296783</v>
      </c>
      <c r="U36" s="1">
        <f t="shared" ca="1" si="25"/>
        <v>215.29547137027217</v>
      </c>
      <c r="V36" s="1">
        <f t="shared" ca="1" si="25"/>
        <v>172.58677719039554</v>
      </c>
      <c r="W36" s="1">
        <f t="shared" ca="1" si="26"/>
        <v>174.31366755927695</v>
      </c>
      <c r="X36" s="1">
        <f t="shared" ca="1" si="26"/>
        <v>126.35335874431831</v>
      </c>
      <c r="Y36" s="1">
        <f t="shared" ca="1" si="26"/>
        <v>190.11882192247384</v>
      </c>
      <c r="Z36" s="1">
        <f t="shared" ca="1" si="26"/>
        <v>195.35391896396612</v>
      </c>
      <c r="AA36" s="1">
        <f t="shared" ca="1" si="26"/>
        <v>76.827462108014387</v>
      </c>
      <c r="AB36" s="1">
        <f t="shared" ca="1" si="26"/>
        <v>320.10557095893842</v>
      </c>
      <c r="AC36" s="1">
        <f t="shared" ca="1" si="26"/>
        <v>302.99156032880455</v>
      </c>
      <c r="AD36" s="1">
        <f t="shared" ca="1" si="26"/>
        <v>177.19254593700347</v>
      </c>
      <c r="AE36" s="1">
        <f t="shared" ca="1" si="26"/>
        <v>217.21098045623606</v>
      </c>
      <c r="AF36" s="1">
        <f t="shared" ca="1" si="26"/>
        <v>308.57648414616881</v>
      </c>
      <c r="AG36" s="1">
        <f t="shared" ca="1" si="27"/>
        <v>121.5982314457527</v>
      </c>
      <c r="AH36" s="1">
        <f t="shared" ca="1" si="27"/>
        <v>165.28894078752151</v>
      </c>
      <c r="AI36" s="1">
        <f t="shared" ca="1" si="27"/>
        <v>261.39618053659046</v>
      </c>
      <c r="AJ36" s="1">
        <f t="shared" ca="1" si="27"/>
        <v>109.57492864339579</v>
      </c>
      <c r="AK36" s="1">
        <f t="shared" ca="1" si="27"/>
        <v>290.41919609686244</v>
      </c>
      <c r="AL36" s="1">
        <f t="shared" ca="1" si="27"/>
        <v>235.27448595244465</v>
      </c>
      <c r="AM36" s="1">
        <f t="shared" ca="1" si="27"/>
        <v>207.86798490190836</v>
      </c>
      <c r="AN36" s="1">
        <f t="shared" ca="1" si="27"/>
        <v>155.21833531034855</v>
      </c>
      <c r="AO36" s="1">
        <f t="shared" ca="1" si="27"/>
        <v>220.01237450489174</v>
      </c>
      <c r="AP36" s="1">
        <f t="shared" ca="1" si="27"/>
        <v>287.21191780491176</v>
      </c>
      <c r="AQ36" s="1">
        <f t="shared" ca="1" si="28"/>
        <v>136.74009836745401</v>
      </c>
      <c r="AR36" s="1">
        <f t="shared" ca="1" si="28"/>
        <v>179.91900040147573</v>
      </c>
      <c r="AS36" s="1">
        <f t="shared" ca="1" si="28"/>
        <v>121.56520441641607</v>
      </c>
      <c r="AT36" s="1">
        <f t="shared" ca="1" si="28"/>
        <v>248.65048202307347</v>
      </c>
      <c r="AU36" s="1">
        <f t="shared" ca="1" si="28"/>
        <v>204.44208863955217</v>
      </c>
      <c r="AV36" s="1">
        <f t="shared" ca="1" si="28"/>
        <v>116.01398527024254</v>
      </c>
      <c r="AW36" s="1">
        <f t="shared" ca="1" si="28"/>
        <v>258.81745066321253</v>
      </c>
      <c r="AX36" s="1">
        <f t="shared" ca="1" si="28"/>
        <v>216.36936049956768</v>
      </c>
      <c r="AY36" s="1">
        <f t="shared" ca="1" si="28"/>
        <v>296.07855650073452</v>
      </c>
      <c r="AZ36" s="1">
        <f t="shared" ca="1" si="28"/>
        <v>318.31174158028409</v>
      </c>
      <c r="BA36" s="1">
        <f t="shared" ca="1" si="29"/>
        <v>180.95243548318771</v>
      </c>
      <c r="BB36" s="1">
        <f t="shared" ca="1" si="29"/>
        <v>199.95716329045706</v>
      </c>
      <c r="BC36" s="1">
        <f t="shared" ca="1" si="29"/>
        <v>99.289618485788367</v>
      </c>
      <c r="BD36" s="1">
        <f t="shared" ca="1" si="29"/>
        <v>114.21900796278021</v>
      </c>
      <c r="BE36" s="1">
        <f t="shared" ca="1" si="29"/>
        <v>93.385651903863433</v>
      </c>
      <c r="BF36" s="1">
        <f t="shared" ca="1" si="29"/>
        <v>233.91397647055379</v>
      </c>
      <c r="BG36" s="1">
        <f t="shared" ca="1" si="29"/>
        <v>91.763849792860526</v>
      </c>
      <c r="BH36" s="1">
        <f t="shared" ca="1" si="29"/>
        <v>244.95649499624065</v>
      </c>
      <c r="BI36" s="1">
        <f t="shared" ca="1" si="29"/>
        <v>208.78492252429425</v>
      </c>
      <c r="BJ36" s="1">
        <f t="shared" ca="1" si="29"/>
        <v>292.56291823628061</v>
      </c>
      <c r="BK36" s="1">
        <f t="shared" ca="1" si="30"/>
        <v>90.593677191123163</v>
      </c>
      <c r="BL36" s="1">
        <f t="shared" ca="1" si="30"/>
        <v>311.98749748953765</v>
      </c>
      <c r="BM36" s="1">
        <f t="shared" ca="1" si="30"/>
        <v>210.24774853389175</v>
      </c>
      <c r="BN36" s="1">
        <f t="shared" ca="1" si="30"/>
        <v>222.41835043269612</v>
      </c>
      <c r="BO36" s="1">
        <f t="shared" ca="1" si="30"/>
        <v>76.985262068028874</v>
      </c>
      <c r="BP36" s="1">
        <f t="shared" ca="1" si="30"/>
        <v>124.85058309712349</v>
      </c>
      <c r="BQ36" s="1">
        <f t="shared" ca="1" si="30"/>
        <v>45.025722053926572</v>
      </c>
      <c r="BR36" s="1">
        <f t="shared" ca="1" si="30"/>
        <v>77.832540015742268</v>
      </c>
      <c r="BS36" s="1">
        <f t="shared" ca="1" si="30"/>
        <v>93.538766842875532</v>
      </c>
      <c r="BT36" s="1">
        <f t="shared" ca="1" si="30"/>
        <v>164.12530584074233</v>
      </c>
      <c r="BU36" s="1">
        <f t="shared" ca="1" si="31"/>
        <v>158.51141649486979</v>
      </c>
      <c r="BV36" s="1">
        <f t="shared" ca="1" si="31"/>
        <v>55.31942193373272</v>
      </c>
      <c r="BW36" s="1">
        <f t="shared" ca="1" si="31"/>
        <v>202.22354675956032</v>
      </c>
      <c r="BX36" s="1">
        <f t="shared" ca="1" si="31"/>
        <v>272.5942930574862</v>
      </c>
      <c r="BY36" s="1">
        <f t="shared" ca="1" si="31"/>
        <v>218.29728976477875</v>
      </c>
      <c r="BZ36" s="1">
        <f t="shared" ca="1" si="31"/>
        <v>125.54233297061188</v>
      </c>
      <c r="CA36">
        <f t="shared" ca="1" si="31"/>
        <v>45.34728728078278</v>
      </c>
      <c r="CB36" s="10">
        <f t="shared" ca="1" si="31"/>
        <v>253.08546797739103</v>
      </c>
      <c r="CC36" s="10">
        <f t="shared" ca="1" si="31"/>
        <v>312.34314065301055</v>
      </c>
    </row>
    <row r="37" spans="1:81" x14ac:dyDescent="0.25">
      <c r="A37">
        <v>2018</v>
      </c>
      <c r="B37" t="s">
        <v>12</v>
      </c>
      <c r="C37" s="1">
        <f t="shared" ca="1" si="24"/>
        <v>207.36846743533965</v>
      </c>
      <c r="D37" s="1">
        <f t="shared" ca="1" si="24"/>
        <v>197.56840014784771</v>
      </c>
      <c r="E37" s="1">
        <f t="shared" ca="1" si="24"/>
        <v>203.93462624646713</v>
      </c>
      <c r="F37" s="1">
        <f t="shared" ca="1" si="24"/>
        <v>217.62919531515857</v>
      </c>
      <c r="G37" s="1">
        <f t="shared" ca="1" si="24"/>
        <v>230.96000448977034</v>
      </c>
      <c r="H37" s="1">
        <f t="shared" ca="1" si="24"/>
        <v>144.20614709646213</v>
      </c>
      <c r="I37" s="1">
        <f t="shared" ca="1" si="24"/>
        <v>184.40816775525147</v>
      </c>
      <c r="J37" s="1">
        <f t="shared" ca="1" si="24"/>
        <v>263.50569244284327</v>
      </c>
      <c r="K37" s="1">
        <f t="shared" ca="1" si="24"/>
        <v>93.995764910489271</v>
      </c>
      <c r="L37" s="1">
        <f t="shared" ca="1" si="24"/>
        <v>166.17568777362172</v>
      </c>
      <c r="M37" s="1">
        <f t="shared" ca="1" si="25"/>
        <v>89.985103597623208</v>
      </c>
      <c r="N37" s="1">
        <f t="shared" ca="1" si="25"/>
        <v>325.79452663083237</v>
      </c>
      <c r="O37" s="1">
        <f t="shared" ca="1" si="25"/>
        <v>275.54539191640174</v>
      </c>
      <c r="P37" s="1">
        <f t="shared" ca="1" si="25"/>
        <v>179.28154879794593</v>
      </c>
      <c r="Q37" s="1">
        <f t="shared" ca="1" si="25"/>
        <v>160.11065965106559</v>
      </c>
      <c r="R37" s="1">
        <f t="shared" ca="1" si="25"/>
        <v>53.723983398676182</v>
      </c>
      <c r="S37" s="1">
        <f t="shared" ca="1" si="25"/>
        <v>118.37160972267904</v>
      </c>
      <c r="T37" s="1">
        <f t="shared" ca="1" si="25"/>
        <v>176.29762432763221</v>
      </c>
      <c r="U37" s="1">
        <f t="shared" ca="1" si="25"/>
        <v>171.49036464858068</v>
      </c>
      <c r="V37" s="1">
        <f t="shared" ca="1" si="25"/>
        <v>237.23272360374654</v>
      </c>
      <c r="W37" s="1">
        <f t="shared" ca="1" si="26"/>
        <v>183.70085300033409</v>
      </c>
      <c r="X37" s="1">
        <f t="shared" ca="1" si="26"/>
        <v>277.68480514106909</v>
      </c>
      <c r="Y37" s="1">
        <f t="shared" ca="1" si="26"/>
        <v>179.67215329156795</v>
      </c>
      <c r="Z37" s="1">
        <f t="shared" ca="1" si="26"/>
        <v>52.043801796667303</v>
      </c>
      <c r="AA37" s="1">
        <f t="shared" ca="1" si="26"/>
        <v>192.67770527675469</v>
      </c>
      <c r="AB37" s="1">
        <f t="shared" ca="1" si="26"/>
        <v>170.16770910369121</v>
      </c>
      <c r="AC37" s="1">
        <f t="shared" ca="1" si="26"/>
        <v>216.07664626795307</v>
      </c>
      <c r="AD37" s="1">
        <f t="shared" ca="1" si="26"/>
        <v>115.9868063374401</v>
      </c>
      <c r="AE37" s="1">
        <f t="shared" ca="1" si="26"/>
        <v>188.10267331191153</v>
      </c>
      <c r="AF37" s="1">
        <f t="shared" ca="1" si="26"/>
        <v>273.04094764234935</v>
      </c>
      <c r="AG37" s="1">
        <f t="shared" ca="1" si="27"/>
        <v>245.8934242567978</v>
      </c>
      <c r="AH37" s="1">
        <f t="shared" ca="1" si="27"/>
        <v>211.77614414397669</v>
      </c>
      <c r="AI37" s="1">
        <f t="shared" ca="1" si="27"/>
        <v>221.63738254986504</v>
      </c>
      <c r="AJ37" s="1">
        <f t="shared" ca="1" si="27"/>
        <v>217.11077038991874</v>
      </c>
      <c r="AK37" s="1">
        <f t="shared" ca="1" si="27"/>
        <v>87.705914026631007</v>
      </c>
      <c r="AL37" s="1">
        <f t="shared" ca="1" si="27"/>
        <v>109.61021136363192</v>
      </c>
      <c r="AM37" s="1">
        <f t="shared" ca="1" si="27"/>
        <v>121.56068060130261</v>
      </c>
      <c r="AN37" s="1">
        <f t="shared" ca="1" si="27"/>
        <v>288.24761847298566</v>
      </c>
      <c r="AO37" s="1">
        <f t="shared" ca="1" si="27"/>
        <v>193.86030429098327</v>
      </c>
      <c r="AP37" s="1">
        <f t="shared" ca="1" si="27"/>
        <v>131.49931773295509</v>
      </c>
      <c r="AQ37" s="1">
        <f t="shared" ca="1" si="28"/>
        <v>62.926984216930144</v>
      </c>
      <c r="AR37" s="1">
        <f t="shared" ca="1" si="28"/>
        <v>227.57843129032025</v>
      </c>
      <c r="AS37" s="1">
        <f t="shared" ca="1" si="28"/>
        <v>249.93985098017811</v>
      </c>
      <c r="AT37" s="1">
        <f t="shared" ca="1" si="28"/>
        <v>285.03748521965389</v>
      </c>
      <c r="AU37" s="1">
        <f t="shared" ca="1" si="28"/>
        <v>254.41515642919742</v>
      </c>
      <c r="AV37" s="1">
        <f t="shared" ca="1" si="28"/>
        <v>53.126327169528736</v>
      </c>
      <c r="AW37" s="1">
        <f t="shared" ca="1" si="28"/>
        <v>117.59604093680957</v>
      </c>
      <c r="AX37" s="1">
        <f t="shared" ca="1" si="28"/>
        <v>73.125149408198325</v>
      </c>
      <c r="AY37" s="1">
        <f t="shared" ca="1" si="28"/>
        <v>212.33443801048165</v>
      </c>
      <c r="AZ37" s="1">
        <f t="shared" ca="1" si="28"/>
        <v>197.97523354153617</v>
      </c>
      <c r="BA37" s="1">
        <f t="shared" ca="1" si="29"/>
        <v>249.22109778106397</v>
      </c>
      <c r="BB37" s="1">
        <f t="shared" ca="1" si="29"/>
        <v>183.24124418544375</v>
      </c>
      <c r="BC37" s="1">
        <f t="shared" ca="1" si="29"/>
        <v>245.58217701727861</v>
      </c>
      <c r="BD37" s="1">
        <f t="shared" ca="1" si="29"/>
        <v>172.19648580681735</v>
      </c>
      <c r="BE37" s="1">
        <f t="shared" ca="1" si="29"/>
        <v>217.46005628181661</v>
      </c>
      <c r="BF37" s="1">
        <f t="shared" ca="1" si="29"/>
        <v>285.6681266224175</v>
      </c>
      <c r="BG37" s="1">
        <f t="shared" ca="1" si="29"/>
        <v>225.43946712395288</v>
      </c>
      <c r="BH37" s="1">
        <f t="shared" ca="1" si="29"/>
        <v>140.54239315609175</v>
      </c>
      <c r="BI37" s="1">
        <f t="shared" ca="1" si="29"/>
        <v>211.47636614702338</v>
      </c>
      <c r="BJ37" s="1">
        <f t="shared" ca="1" si="29"/>
        <v>69.868236167597516</v>
      </c>
      <c r="BK37" s="1">
        <f t="shared" ca="1" si="30"/>
        <v>124.01950559957953</v>
      </c>
      <c r="BL37" s="1">
        <f t="shared" ca="1" si="30"/>
        <v>293.78480683457201</v>
      </c>
      <c r="BM37" s="1">
        <f t="shared" ca="1" si="30"/>
        <v>156.60409873434543</v>
      </c>
      <c r="BN37" s="1">
        <f t="shared" ca="1" si="30"/>
        <v>216.14028597736711</v>
      </c>
      <c r="BO37" s="1">
        <f t="shared" ca="1" si="30"/>
        <v>48.404809773619746</v>
      </c>
      <c r="BP37" s="1">
        <f t="shared" ca="1" si="30"/>
        <v>73.058123419453906</v>
      </c>
      <c r="BQ37" s="1">
        <f t="shared" ca="1" si="30"/>
        <v>147.02742790589912</v>
      </c>
      <c r="BR37" s="1">
        <f t="shared" ca="1" si="30"/>
        <v>175.92167454261303</v>
      </c>
      <c r="BS37" s="1">
        <f t="shared" ca="1" si="30"/>
        <v>60.239596768081469</v>
      </c>
      <c r="BT37" s="1">
        <f t="shared" ca="1" si="30"/>
        <v>266.27979289851913</v>
      </c>
      <c r="BU37" s="1">
        <f t="shared" ca="1" si="31"/>
        <v>122.03739214589048</v>
      </c>
      <c r="BV37" s="1">
        <f t="shared" ca="1" si="31"/>
        <v>203.82957136524618</v>
      </c>
      <c r="BW37" s="1">
        <f t="shared" ca="1" si="31"/>
        <v>230.08282213782684</v>
      </c>
      <c r="BX37" s="1">
        <f t="shared" ca="1" si="31"/>
        <v>251.59592660409768</v>
      </c>
      <c r="BY37" s="1">
        <f t="shared" ca="1" si="31"/>
        <v>178.50701934561872</v>
      </c>
      <c r="BZ37" s="1">
        <f t="shared" ca="1" si="31"/>
        <v>222.32947613452396</v>
      </c>
      <c r="CA37">
        <f t="shared" ca="1" si="31"/>
        <v>25.84650940023193</v>
      </c>
      <c r="CB37" s="10">
        <f t="shared" ca="1" si="31"/>
        <v>173.34711237354244</v>
      </c>
      <c r="CC37" s="10">
        <f t="shared" ca="1" si="31"/>
        <v>169.8706052595092</v>
      </c>
    </row>
    <row r="38" spans="1:81" x14ac:dyDescent="0.25">
      <c r="CB38" s="10">
        <f t="shared" ref="CB38" si="32">SUM(C38:T38)</f>
        <v>0</v>
      </c>
      <c r="CC38" s="10">
        <f t="shared" ref="CC38" si="33">SUM(Z38:AB38)</f>
        <v>0</v>
      </c>
    </row>
    <row r="39" spans="1:81" ht="71.25" customHeight="1" x14ac:dyDescent="0.25">
      <c r="A39" s="138" t="s">
        <v>15</v>
      </c>
      <c r="B39" s="13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row>
    <row r="42" spans="1:81" x14ac:dyDescent="0.25">
      <c r="A42" s="139" t="s">
        <v>16</v>
      </c>
      <c r="B42">
        <v>2016</v>
      </c>
      <c r="C42" s="2">
        <f ca="1">SUMIF($A$2:$A$37,$B42,C2:C37)</f>
        <v>2337.7462258863056</v>
      </c>
      <c r="D42" s="2">
        <f t="shared" ref="D42:BO42" ca="1" si="34">SUMIF($A$2:$A$37,$B42,D2:D37)</f>
        <v>2082.247822197296</v>
      </c>
      <c r="E42" s="2">
        <f t="shared" ca="1" si="34"/>
        <v>2122.929580985714</v>
      </c>
      <c r="F42" s="2">
        <f t="shared" ca="1" si="34"/>
        <v>1582.0216183177677</v>
      </c>
      <c r="G42" s="2">
        <f t="shared" ca="1" si="34"/>
        <v>2148.298871346085</v>
      </c>
      <c r="H42" s="2">
        <f t="shared" ca="1" si="34"/>
        <v>2170.1201413934286</v>
      </c>
      <c r="I42" s="2">
        <f t="shared" ca="1" si="34"/>
        <v>2183.7327868131374</v>
      </c>
      <c r="J42" s="2">
        <f t="shared" ca="1" si="34"/>
        <v>2620.1699814435538</v>
      </c>
      <c r="K42" s="2">
        <f t="shared" ca="1" si="34"/>
        <v>2243.2504383461605</v>
      </c>
      <c r="L42" s="2">
        <f t="shared" ca="1" si="34"/>
        <v>2366.8971326259621</v>
      </c>
      <c r="M42" s="2">
        <f t="shared" ca="1" si="34"/>
        <v>2234.6689018260895</v>
      </c>
      <c r="N42" s="2">
        <f t="shared" ca="1" si="34"/>
        <v>2673.9305682257555</v>
      </c>
      <c r="O42" s="2">
        <f t="shared" ca="1" si="34"/>
        <v>1974.8429111061871</v>
      </c>
      <c r="P42" s="2">
        <f t="shared" ca="1" si="34"/>
        <v>1828.2847494297944</v>
      </c>
      <c r="Q42" s="2">
        <f t="shared" ca="1" si="34"/>
        <v>2014.7686709234563</v>
      </c>
      <c r="R42" s="2">
        <f t="shared" ca="1" si="34"/>
        <v>2428.9652966084554</v>
      </c>
      <c r="S42" s="2">
        <f t="shared" ca="1" si="34"/>
        <v>2001.2248755357341</v>
      </c>
      <c r="T42" s="2">
        <f t="shared" ca="1" si="34"/>
        <v>1696.4114294104663</v>
      </c>
      <c r="U42" s="2">
        <f t="shared" ca="1" si="34"/>
        <v>2336.8748048129137</v>
      </c>
      <c r="V42" s="2">
        <f t="shared" ca="1" si="34"/>
        <v>2050.6263228974999</v>
      </c>
      <c r="W42" s="2">
        <f t="shared" ca="1" si="34"/>
        <v>2250.2983920706315</v>
      </c>
      <c r="X42" s="2">
        <f t="shared" ca="1" si="34"/>
        <v>2359.2509793780432</v>
      </c>
      <c r="Y42" s="2">
        <f t="shared" ca="1" si="34"/>
        <v>2294.6978660234768</v>
      </c>
      <c r="Z42" s="2">
        <f t="shared" ca="1" si="34"/>
        <v>2239.6669685654183</v>
      </c>
      <c r="AA42" s="2">
        <f t="shared" ca="1" si="34"/>
        <v>2145.4655362895246</v>
      </c>
      <c r="AB42" s="2">
        <f t="shared" ca="1" si="34"/>
        <v>2495.2267423152157</v>
      </c>
      <c r="AC42" s="2">
        <f t="shared" ca="1" si="34"/>
        <v>2065.5954137235485</v>
      </c>
      <c r="AD42" s="2">
        <f t="shared" ca="1" si="34"/>
        <v>2148.3570789346613</v>
      </c>
      <c r="AE42" s="2">
        <f t="shared" ca="1" si="34"/>
        <v>2187.3508037726033</v>
      </c>
      <c r="AF42" s="2">
        <f t="shared" ca="1" si="34"/>
        <v>2113.2603911963265</v>
      </c>
      <c r="AG42" s="2">
        <f t="shared" ca="1" si="34"/>
        <v>2090.995626902371</v>
      </c>
      <c r="AH42" s="2">
        <f t="shared" ca="1" si="34"/>
        <v>2224.7356233068026</v>
      </c>
      <c r="AI42" s="2">
        <f t="shared" ca="1" si="34"/>
        <v>2327.8552020234179</v>
      </c>
      <c r="AJ42" s="2">
        <f t="shared" ca="1" si="34"/>
        <v>2483.3504236368371</v>
      </c>
      <c r="AK42" s="2">
        <f t="shared" ca="1" si="34"/>
        <v>1935.011944588806</v>
      </c>
      <c r="AL42" s="2">
        <f t="shared" ca="1" si="34"/>
        <v>2017.6263305328914</v>
      </c>
      <c r="AM42" s="2">
        <f t="shared" ca="1" si="34"/>
        <v>1967.9319347821586</v>
      </c>
      <c r="AN42" s="2">
        <f t="shared" ca="1" si="34"/>
        <v>1793.1133402675575</v>
      </c>
      <c r="AO42" s="2">
        <f t="shared" ca="1" si="34"/>
        <v>2157.8355011187277</v>
      </c>
      <c r="AP42" s="2">
        <f t="shared" ca="1" si="34"/>
        <v>2381.440490005346</v>
      </c>
      <c r="AQ42" s="2">
        <f t="shared" ca="1" si="34"/>
        <v>1664.7493239385494</v>
      </c>
      <c r="AR42" s="2">
        <f t="shared" ca="1" si="34"/>
        <v>2189.822869093266</v>
      </c>
      <c r="AS42" s="2">
        <f t="shared" ca="1" si="34"/>
        <v>1885.9400512645341</v>
      </c>
      <c r="AT42" s="2">
        <f t="shared" ca="1" si="34"/>
        <v>2215.0017168985819</v>
      </c>
      <c r="AU42" s="2">
        <f t="shared" ca="1" si="34"/>
        <v>1999.5694874707515</v>
      </c>
      <c r="AV42" s="2">
        <f t="shared" ca="1" si="34"/>
        <v>2247.7732256537615</v>
      </c>
      <c r="AW42" s="2">
        <f t="shared" ca="1" si="34"/>
        <v>2068.7445630907887</v>
      </c>
      <c r="AX42" s="2">
        <f t="shared" ca="1" si="34"/>
        <v>2073.0089190020622</v>
      </c>
      <c r="AY42" s="2">
        <f t="shared" ca="1" si="34"/>
        <v>2261.5050129367555</v>
      </c>
      <c r="AZ42" s="2">
        <f t="shared" ca="1" si="34"/>
        <v>2229.9924658185682</v>
      </c>
      <c r="BA42" s="2">
        <f t="shared" ca="1" si="34"/>
        <v>2558.7084318295301</v>
      </c>
      <c r="BB42" s="2">
        <f t="shared" ca="1" si="34"/>
        <v>2452.2448536255665</v>
      </c>
      <c r="BC42" s="2">
        <f t="shared" ca="1" si="34"/>
        <v>1992.7857221895483</v>
      </c>
      <c r="BD42" s="2">
        <f t="shared" ca="1" si="34"/>
        <v>1739.116525328003</v>
      </c>
      <c r="BE42" s="2">
        <f t="shared" ca="1" si="34"/>
        <v>2499.7321349182184</v>
      </c>
      <c r="BF42" s="2">
        <f t="shared" ca="1" si="34"/>
        <v>1840.0939424141413</v>
      </c>
      <c r="BG42" s="2">
        <f t="shared" ca="1" si="34"/>
        <v>2538.475308681057</v>
      </c>
      <c r="BH42" s="2">
        <f t="shared" ca="1" si="34"/>
        <v>2480.2503948338972</v>
      </c>
      <c r="BI42" s="2">
        <f t="shared" ca="1" si="34"/>
        <v>1925.8127412736569</v>
      </c>
      <c r="BJ42" s="2">
        <f t="shared" ca="1" si="34"/>
        <v>2410.9203400769616</v>
      </c>
      <c r="BK42" s="2">
        <f t="shared" ca="1" si="34"/>
        <v>1916.4403587386205</v>
      </c>
      <c r="BL42" s="2">
        <f t="shared" ca="1" si="34"/>
        <v>2664.9381544875296</v>
      </c>
      <c r="BM42" s="2">
        <f t="shared" ca="1" si="34"/>
        <v>2068.747146083751</v>
      </c>
      <c r="BN42" s="2">
        <f t="shared" ca="1" si="34"/>
        <v>1949.7804165076109</v>
      </c>
      <c r="BO42" s="2">
        <f t="shared" ca="1" si="34"/>
        <v>2291.2007897302474</v>
      </c>
      <c r="BP42" s="2">
        <f t="shared" ref="BP42:BZ42" ca="1" si="35">SUMIF($A$2:$A$37,$B42,BP2:BP37)</f>
        <v>2265.7476333529885</v>
      </c>
      <c r="BQ42" s="2">
        <f t="shared" ca="1" si="35"/>
        <v>2122.7955349026552</v>
      </c>
      <c r="BR42" s="2">
        <f t="shared" ca="1" si="35"/>
        <v>1668.1318482800334</v>
      </c>
      <c r="BS42" s="2">
        <f t="shared" ca="1" si="35"/>
        <v>2573.428783897833</v>
      </c>
      <c r="BT42" s="2">
        <f t="shared" ca="1" si="35"/>
        <v>1940.7238006923913</v>
      </c>
      <c r="BU42" s="2">
        <f t="shared" ca="1" si="35"/>
        <v>2282.1600377950303</v>
      </c>
      <c r="BV42" s="2">
        <f t="shared" ca="1" si="35"/>
        <v>2648.2247621775723</v>
      </c>
      <c r="BW42" s="2">
        <f t="shared" ca="1" si="35"/>
        <v>2010.3359362327083</v>
      </c>
      <c r="BX42" s="2">
        <f t="shared" ca="1" si="35"/>
        <v>2323.2546523814972</v>
      </c>
      <c r="BY42" s="2">
        <f t="shared" ca="1" si="35"/>
        <v>2288.0019874369341</v>
      </c>
      <c r="BZ42" s="2">
        <f t="shared" ca="1" si="35"/>
        <v>2430.8452029640916</v>
      </c>
    </row>
    <row r="43" spans="1:81" x14ac:dyDescent="0.25">
      <c r="A43" s="139"/>
      <c r="B43">
        <f>B42+1</f>
        <v>2017</v>
      </c>
      <c r="C43" s="2">
        <f ca="1">SUMIF($A$2:$A$37,$B43,C2:C37)</f>
        <v>2111.3771610427998</v>
      </c>
      <c r="D43" s="2">
        <f t="shared" ref="D43:BO43" ca="1" si="36">SUMIF($A$2:$A$37,$B43,D2:D37)</f>
        <v>2067.1368636922716</v>
      </c>
      <c r="E43" s="2">
        <f t="shared" ca="1" si="36"/>
        <v>2217.5546442833174</v>
      </c>
      <c r="F43" s="2">
        <f t="shared" ca="1" si="36"/>
        <v>2160.1957803679511</v>
      </c>
      <c r="G43" s="2">
        <f t="shared" ca="1" si="36"/>
        <v>2010.5222408882837</v>
      </c>
      <c r="H43" s="2">
        <f t="shared" ca="1" si="36"/>
        <v>2448.7487495859045</v>
      </c>
      <c r="I43" s="2">
        <f t="shared" ca="1" si="36"/>
        <v>2353.3500174068881</v>
      </c>
      <c r="J43" s="2">
        <f t="shared" ca="1" si="36"/>
        <v>2157.2615152996768</v>
      </c>
      <c r="K43" s="2">
        <f t="shared" ca="1" si="36"/>
        <v>2257.1602163805087</v>
      </c>
      <c r="L43" s="2">
        <f t="shared" ca="1" si="36"/>
        <v>2437.1766623300273</v>
      </c>
      <c r="M43" s="2">
        <f t="shared" ca="1" si="36"/>
        <v>2093.0521568704812</v>
      </c>
      <c r="N43" s="2">
        <f t="shared" ca="1" si="36"/>
        <v>2077.7655108222566</v>
      </c>
      <c r="O43" s="2">
        <f t="shared" ca="1" si="36"/>
        <v>2427.6626392451731</v>
      </c>
      <c r="P43" s="2">
        <f t="shared" ca="1" si="36"/>
        <v>1982.1142974316767</v>
      </c>
      <c r="Q43" s="2">
        <f t="shared" ca="1" si="36"/>
        <v>2504.4964485559303</v>
      </c>
      <c r="R43" s="2">
        <f t="shared" ca="1" si="36"/>
        <v>1968.1865305651813</v>
      </c>
      <c r="S43" s="2">
        <f t="shared" ca="1" si="36"/>
        <v>2439.679229881292</v>
      </c>
      <c r="T43" s="2">
        <f t="shared" ca="1" si="36"/>
        <v>2213.6067993378679</v>
      </c>
      <c r="U43" s="2">
        <f t="shared" ca="1" si="36"/>
        <v>2169.1954905351122</v>
      </c>
      <c r="V43" s="2">
        <f t="shared" ca="1" si="36"/>
        <v>2050.5324450804669</v>
      </c>
      <c r="W43" s="2">
        <f t="shared" ca="1" si="36"/>
        <v>2439.7512159276725</v>
      </c>
      <c r="X43" s="2">
        <f t="shared" ca="1" si="36"/>
        <v>2115.0968345783053</v>
      </c>
      <c r="Y43" s="2">
        <f t="shared" ca="1" si="36"/>
        <v>2135.5179230961594</v>
      </c>
      <c r="Z43" s="2">
        <f t="shared" ca="1" si="36"/>
        <v>2037.8096205621387</v>
      </c>
      <c r="AA43" s="2">
        <f t="shared" ca="1" si="36"/>
        <v>2046.1900335286966</v>
      </c>
      <c r="AB43" s="2">
        <f t="shared" ca="1" si="36"/>
        <v>2551.6043520400094</v>
      </c>
      <c r="AC43" s="2">
        <f t="shared" ca="1" si="36"/>
        <v>2283.1761660348216</v>
      </c>
      <c r="AD43" s="2">
        <f t="shared" ca="1" si="36"/>
        <v>2231.9902895065125</v>
      </c>
      <c r="AE43" s="2">
        <f t="shared" ca="1" si="36"/>
        <v>2366.9800366743816</v>
      </c>
      <c r="AF43" s="2">
        <f t="shared" ca="1" si="36"/>
        <v>2058.637434121249</v>
      </c>
      <c r="AG43" s="2">
        <f t="shared" ca="1" si="36"/>
        <v>2444.1432637986945</v>
      </c>
      <c r="AH43" s="2">
        <f t="shared" ca="1" si="36"/>
        <v>1905.8522024439399</v>
      </c>
      <c r="AI43" s="2">
        <f t="shared" ca="1" si="36"/>
        <v>2169.4777468559537</v>
      </c>
      <c r="AJ43" s="2">
        <f t="shared" ca="1" si="36"/>
        <v>2287.0935418219478</v>
      </c>
      <c r="AK43" s="2">
        <f t="shared" ca="1" si="36"/>
        <v>2210.8064718221203</v>
      </c>
      <c r="AL43" s="2">
        <f t="shared" ca="1" si="36"/>
        <v>2170.641504063602</v>
      </c>
      <c r="AM43" s="2">
        <f t="shared" ca="1" si="36"/>
        <v>2182.3638049291881</v>
      </c>
      <c r="AN43" s="2">
        <f t="shared" ca="1" si="36"/>
        <v>2127.7420291773146</v>
      </c>
      <c r="AO43" s="2">
        <f t="shared" ca="1" si="36"/>
        <v>1866.2935932826233</v>
      </c>
      <c r="AP43" s="2">
        <f t="shared" ca="1" si="36"/>
        <v>2455.9738374141471</v>
      </c>
      <c r="AQ43" s="2">
        <f t="shared" ca="1" si="36"/>
        <v>1876.2734080468651</v>
      </c>
      <c r="AR43" s="2">
        <f t="shared" ca="1" si="36"/>
        <v>2150.4429401377347</v>
      </c>
      <c r="AS43" s="2">
        <f t="shared" ca="1" si="36"/>
        <v>1755.5796100328266</v>
      </c>
      <c r="AT43" s="2">
        <f t="shared" ca="1" si="36"/>
        <v>2073.2596068874254</v>
      </c>
      <c r="AU43" s="2">
        <f t="shared" ca="1" si="36"/>
        <v>1815.2253447398321</v>
      </c>
      <c r="AV43" s="2">
        <f t="shared" ca="1" si="36"/>
        <v>2069.611375913516</v>
      </c>
      <c r="AW43" s="2">
        <f t="shared" ca="1" si="36"/>
        <v>2204.4887017092669</v>
      </c>
      <c r="AX43" s="2">
        <f t="shared" ca="1" si="36"/>
        <v>2045.3740915238823</v>
      </c>
      <c r="AY43" s="2">
        <f t="shared" ca="1" si="36"/>
        <v>1875.031421469429</v>
      </c>
      <c r="AZ43" s="2">
        <f t="shared" ca="1" si="36"/>
        <v>2032.6815506974567</v>
      </c>
      <c r="BA43" s="2">
        <f t="shared" ca="1" si="36"/>
        <v>2325.4473700198068</v>
      </c>
      <c r="BB43" s="2">
        <f t="shared" ca="1" si="36"/>
        <v>2143.7116089655456</v>
      </c>
      <c r="BC43" s="2">
        <f t="shared" ca="1" si="36"/>
        <v>2205.8416852662476</v>
      </c>
      <c r="BD43" s="2">
        <f t="shared" ca="1" si="36"/>
        <v>1746.7936623844016</v>
      </c>
      <c r="BE43" s="2">
        <f t="shared" ca="1" si="36"/>
        <v>2357.6223371498613</v>
      </c>
      <c r="BF43" s="2">
        <f t="shared" ca="1" si="36"/>
        <v>2103.0876581851153</v>
      </c>
      <c r="BG43" s="2">
        <f t="shared" ca="1" si="36"/>
        <v>2135.2762141162893</v>
      </c>
      <c r="BH43" s="2">
        <f t="shared" ca="1" si="36"/>
        <v>1777.7211855203573</v>
      </c>
      <c r="BI43" s="2">
        <f t="shared" ca="1" si="36"/>
        <v>2464.7044941590239</v>
      </c>
      <c r="BJ43" s="2">
        <f t="shared" ca="1" si="36"/>
        <v>2216.8424610046222</v>
      </c>
      <c r="BK43" s="2">
        <f t="shared" ca="1" si="36"/>
        <v>2611.1773642603384</v>
      </c>
      <c r="BL43" s="2">
        <f t="shared" ca="1" si="36"/>
        <v>2378.9120440483575</v>
      </c>
      <c r="BM43" s="2">
        <f t="shared" ca="1" si="36"/>
        <v>2315.9682819306595</v>
      </c>
      <c r="BN43" s="2">
        <f t="shared" ca="1" si="36"/>
        <v>1953.5609364244822</v>
      </c>
      <c r="BO43" s="2">
        <f t="shared" ca="1" si="36"/>
        <v>1974.0440953224031</v>
      </c>
      <c r="BP43" s="2">
        <f t="shared" ref="BP43:BZ43" ca="1" si="37">SUMIF($A$2:$A$37,$B43,BP2:BP37)</f>
        <v>2082.0818785268152</v>
      </c>
      <c r="BQ43" s="2">
        <f t="shared" ca="1" si="37"/>
        <v>2025.1073611471286</v>
      </c>
      <c r="BR43" s="2">
        <f t="shared" ca="1" si="37"/>
        <v>2223.5941680771325</v>
      </c>
      <c r="BS43" s="2">
        <f t="shared" ca="1" si="37"/>
        <v>1805.9197490060781</v>
      </c>
      <c r="BT43" s="2">
        <f t="shared" ca="1" si="37"/>
        <v>1679.3124109098376</v>
      </c>
      <c r="BU43" s="2">
        <f t="shared" ca="1" si="37"/>
        <v>2455.2505783483193</v>
      </c>
      <c r="BV43" s="2">
        <f t="shared" ca="1" si="37"/>
        <v>1995.860019958478</v>
      </c>
      <c r="BW43" s="2">
        <f t="shared" ca="1" si="37"/>
        <v>2188.0120854788734</v>
      </c>
      <c r="BX43" s="2">
        <f t="shared" ca="1" si="37"/>
        <v>2647.0407806481662</v>
      </c>
      <c r="BY43" s="2">
        <f t="shared" ca="1" si="37"/>
        <v>1868.7993497096361</v>
      </c>
      <c r="BZ43" s="2">
        <f t="shared" ca="1" si="37"/>
        <v>1993.2982939707179</v>
      </c>
    </row>
    <row r="44" spans="1:81" x14ac:dyDescent="0.25">
      <c r="A44" s="139"/>
      <c r="B44">
        <f>B43+1</f>
        <v>2018</v>
      </c>
      <c r="C44" s="2">
        <f ca="1">SUMIF($A$2:$A$37,$B44,C2:C37)</f>
        <v>2232.18835165358</v>
      </c>
      <c r="D44" s="2">
        <f t="shared" ref="D44:BO44" ca="1" si="38">SUMIF($A$2:$A$37,$B44,D2:D37)</f>
        <v>2558.5539709710915</v>
      </c>
      <c r="E44" s="2">
        <f t="shared" ca="1" si="38"/>
        <v>2160.4975949775408</v>
      </c>
      <c r="F44" s="2">
        <f t="shared" ca="1" si="38"/>
        <v>2111.8020991459325</v>
      </c>
      <c r="G44" s="2">
        <f t="shared" ca="1" si="38"/>
        <v>2022.1744727608575</v>
      </c>
      <c r="H44" s="2">
        <f t="shared" ca="1" si="38"/>
        <v>2207.8873821854045</v>
      </c>
      <c r="I44" s="2">
        <f t="shared" ca="1" si="38"/>
        <v>2464.7660170734566</v>
      </c>
      <c r="J44" s="2">
        <f t="shared" ca="1" si="38"/>
        <v>1804.2764945467229</v>
      </c>
      <c r="K44" s="2">
        <f t="shared" ca="1" si="38"/>
        <v>1819.8555387900772</v>
      </c>
      <c r="L44" s="2">
        <f t="shared" ca="1" si="38"/>
        <v>2276.2576221057152</v>
      </c>
      <c r="M44" s="2">
        <f t="shared" ca="1" si="38"/>
        <v>2040.6250409517268</v>
      </c>
      <c r="N44" s="2">
        <f t="shared" ca="1" si="38"/>
        <v>2210.3643415015808</v>
      </c>
      <c r="O44" s="2">
        <f t="shared" ca="1" si="38"/>
        <v>2407.3760584608517</v>
      </c>
      <c r="P44" s="2">
        <f t="shared" ca="1" si="38"/>
        <v>2066.1311915933234</v>
      </c>
      <c r="Q44" s="2">
        <f t="shared" ca="1" si="38"/>
        <v>2388.693752826769</v>
      </c>
      <c r="R44" s="2">
        <f t="shared" ca="1" si="38"/>
        <v>2445.497674439499</v>
      </c>
      <c r="S44" s="2">
        <f t="shared" ca="1" si="38"/>
        <v>1874.5129732897119</v>
      </c>
      <c r="T44" s="2">
        <f t="shared" ca="1" si="38"/>
        <v>2276.0293905018707</v>
      </c>
      <c r="U44" s="2">
        <f t="shared" ca="1" si="38"/>
        <v>1957.1909047326862</v>
      </c>
      <c r="V44" s="2">
        <f t="shared" ca="1" si="38"/>
        <v>2497.1089094489162</v>
      </c>
      <c r="W44" s="2">
        <f t="shared" ca="1" si="38"/>
        <v>1921.599616802042</v>
      </c>
      <c r="X44" s="2">
        <f t="shared" ca="1" si="38"/>
        <v>2282.9820931647037</v>
      </c>
      <c r="Y44" s="2">
        <f t="shared" ca="1" si="38"/>
        <v>2244.3373005559511</v>
      </c>
      <c r="Z44" s="2">
        <f t="shared" ca="1" si="38"/>
        <v>1800.6578429435324</v>
      </c>
      <c r="AA44" s="2">
        <f t="shared" ca="1" si="38"/>
        <v>2330.2376515454671</v>
      </c>
      <c r="AB44" s="2">
        <f t="shared" ca="1" si="38"/>
        <v>2147.5966239528493</v>
      </c>
      <c r="AC44" s="2">
        <f t="shared" ca="1" si="38"/>
        <v>2221.0370293647161</v>
      </c>
      <c r="AD44" s="2">
        <f t="shared" ca="1" si="38"/>
        <v>2019.419161414575</v>
      </c>
      <c r="AE44" s="2">
        <f t="shared" ca="1" si="38"/>
        <v>2312.3983111397779</v>
      </c>
      <c r="AF44" s="2">
        <f t="shared" ca="1" si="38"/>
        <v>2025.3549589476665</v>
      </c>
      <c r="AG44" s="2">
        <f t="shared" ca="1" si="38"/>
        <v>2180.2204975079135</v>
      </c>
      <c r="AH44" s="2">
        <f t="shared" ca="1" si="38"/>
        <v>2113.9211756429895</v>
      </c>
      <c r="AI44" s="2">
        <f t="shared" ca="1" si="38"/>
        <v>2178.1763259270069</v>
      </c>
      <c r="AJ44" s="2">
        <f t="shared" ca="1" si="38"/>
        <v>1810.5361678757729</v>
      </c>
      <c r="AK44" s="2">
        <f t="shared" ca="1" si="38"/>
        <v>2021.5141840367344</v>
      </c>
      <c r="AL44" s="2">
        <f t="shared" ca="1" si="38"/>
        <v>2022.8331054734974</v>
      </c>
      <c r="AM44" s="2">
        <f t="shared" ca="1" si="38"/>
        <v>2202.8027257552471</v>
      </c>
      <c r="AN44" s="2">
        <f t="shared" ca="1" si="38"/>
        <v>1670.2320114744393</v>
      </c>
      <c r="AO44" s="2">
        <f t="shared" ca="1" si="38"/>
        <v>2114.3146051301014</v>
      </c>
      <c r="AP44" s="2">
        <f t="shared" ca="1" si="38"/>
        <v>1897.7999956732269</v>
      </c>
      <c r="AQ44" s="2">
        <f t="shared" ca="1" si="38"/>
        <v>2093.6247649366032</v>
      </c>
      <c r="AR44" s="2">
        <f t="shared" ca="1" si="38"/>
        <v>2166.8110788663298</v>
      </c>
      <c r="AS44" s="2">
        <f t="shared" ca="1" si="38"/>
        <v>1958.4659589676603</v>
      </c>
      <c r="AT44" s="2">
        <f t="shared" ca="1" si="38"/>
        <v>2317.8297782291975</v>
      </c>
      <c r="AU44" s="2">
        <f t="shared" ca="1" si="38"/>
        <v>2189.9186571490854</v>
      </c>
      <c r="AV44" s="2">
        <f t="shared" ca="1" si="38"/>
        <v>1690.4754618480893</v>
      </c>
      <c r="AW44" s="2">
        <f t="shared" ca="1" si="38"/>
        <v>2092.8897831893851</v>
      </c>
      <c r="AX44" s="2">
        <f t="shared" ca="1" si="38"/>
        <v>1672.8941792420712</v>
      </c>
      <c r="AY44" s="2">
        <f t="shared" ca="1" si="38"/>
        <v>2311.9475950059959</v>
      </c>
      <c r="AZ44" s="2">
        <f t="shared" ca="1" si="38"/>
        <v>2410.0313545340391</v>
      </c>
      <c r="BA44" s="2">
        <f t="shared" ca="1" si="38"/>
        <v>2163.8062394397189</v>
      </c>
      <c r="BB44" s="2">
        <f t="shared" ca="1" si="38"/>
        <v>2155.480114092592</v>
      </c>
      <c r="BC44" s="2">
        <f t="shared" ca="1" si="38"/>
        <v>2156.4789960040735</v>
      </c>
      <c r="BD44" s="2">
        <f t="shared" ca="1" si="38"/>
        <v>2468.680512790248</v>
      </c>
      <c r="BE44" s="2">
        <f t="shared" ca="1" si="38"/>
        <v>1765.392766177642</v>
      </c>
      <c r="BF44" s="2">
        <f t="shared" ca="1" si="38"/>
        <v>2448.6023827484978</v>
      </c>
      <c r="BG44" s="2">
        <f t="shared" ca="1" si="38"/>
        <v>2136.7875564028004</v>
      </c>
      <c r="BH44" s="2">
        <f t="shared" ca="1" si="38"/>
        <v>2044.9665255758819</v>
      </c>
      <c r="BI44" s="2">
        <f t="shared" ca="1" si="38"/>
        <v>2298.4120913508609</v>
      </c>
      <c r="BJ44" s="2">
        <f t="shared" ca="1" si="38"/>
        <v>2078.1814335017766</v>
      </c>
      <c r="BK44" s="2">
        <f t="shared" ca="1" si="38"/>
        <v>2257.8365280887665</v>
      </c>
      <c r="BL44" s="2">
        <f t="shared" ca="1" si="38"/>
        <v>1979.5040493564413</v>
      </c>
      <c r="BM44" s="2">
        <f t="shared" ca="1" si="38"/>
        <v>2191.5540313025908</v>
      </c>
      <c r="BN44" s="2">
        <f t="shared" ca="1" si="38"/>
        <v>2276.1380957894467</v>
      </c>
      <c r="BO44" s="2">
        <f t="shared" ca="1" si="38"/>
        <v>1913.3438401172214</v>
      </c>
      <c r="BP44" s="2">
        <f t="shared" ref="BP44:BZ44" ca="1" si="39">SUMIF($A$2:$A$37,$B44,BP2:BP37)</f>
        <v>1896.5092324586647</v>
      </c>
      <c r="BQ44" s="2">
        <f t="shared" ca="1" si="39"/>
        <v>1539.4585434682554</v>
      </c>
      <c r="BR44" s="2">
        <f t="shared" ca="1" si="39"/>
        <v>2159.4819363516117</v>
      </c>
      <c r="BS44" s="2">
        <f t="shared" ca="1" si="39"/>
        <v>1548.031822538595</v>
      </c>
      <c r="BT44" s="2">
        <f t="shared" ca="1" si="39"/>
        <v>1973.2092928233435</v>
      </c>
      <c r="BU44" s="2">
        <f t="shared" ca="1" si="39"/>
        <v>1841.6173394174909</v>
      </c>
      <c r="BV44" s="2">
        <f t="shared" ca="1" si="39"/>
        <v>2264.2218076894574</v>
      </c>
      <c r="BW44" s="2">
        <f t="shared" ca="1" si="39"/>
        <v>2332.0468114909131</v>
      </c>
      <c r="BX44" s="2">
        <f t="shared" ca="1" si="39"/>
        <v>2161.8070712173226</v>
      </c>
      <c r="BY44" s="2">
        <f t="shared" ca="1" si="39"/>
        <v>2233.2525142500194</v>
      </c>
      <c r="BZ44" s="2">
        <f t="shared" ca="1" si="39"/>
        <v>2176.315333347904</v>
      </c>
    </row>
    <row r="45" spans="1:81" x14ac:dyDescent="0.25">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81"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81" x14ac:dyDescent="0.25">
      <c r="B47" t="s">
        <v>17</v>
      </c>
      <c r="C47" s="2">
        <f ca="1">SUM(C2:C4)</f>
        <v>560.06058762789689</v>
      </c>
      <c r="D47" s="2">
        <f t="shared" ref="D47:BO47" ca="1" si="40">SUM(D2:D4)</f>
        <v>569.42558797299853</v>
      </c>
      <c r="E47" s="2">
        <f t="shared" ca="1" si="40"/>
        <v>708.71043749062551</v>
      </c>
      <c r="F47" s="2">
        <f t="shared" ca="1" si="40"/>
        <v>523.09286599896666</v>
      </c>
      <c r="G47" s="2">
        <f t="shared" ca="1" si="40"/>
        <v>694.68536686945663</v>
      </c>
      <c r="H47" s="2">
        <f t="shared" ca="1" si="40"/>
        <v>442.09269692721341</v>
      </c>
      <c r="I47" s="2">
        <f t="shared" ca="1" si="40"/>
        <v>778.10897744994008</v>
      </c>
      <c r="J47" s="2">
        <f t="shared" ca="1" si="40"/>
        <v>589.25360979077959</v>
      </c>
      <c r="K47" s="2">
        <f t="shared" ca="1" si="40"/>
        <v>604.31751043045983</v>
      </c>
      <c r="L47" s="2">
        <f t="shared" ca="1" si="40"/>
        <v>567.34942743979877</v>
      </c>
      <c r="M47" s="2">
        <f t="shared" ca="1" si="40"/>
        <v>499.19446427823095</v>
      </c>
      <c r="N47" s="2">
        <f t="shared" ca="1" si="40"/>
        <v>732.40179281342125</v>
      </c>
      <c r="O47" s="2">
        <f t="shared" ca="1" si="40"/>
        <v>441.72902045491043</v>
      </c>
      <c r="P47" s="2">
        <f t="shared" ca="1" si="40"/>
        <v>503.12179699591837</v>
      </c>
      <c r="Q47" s="2">
        <f t="shared" ca="1" si="40"/>
        <v>527.69248678126542</v>
      </c>
      <c r="R47" s="2">
        <f t="shared" ca="1" si="40"/>
        <v>750.50140078736922</v>
      </c>
      <c r="S47" s="2">
        <f t="shared" ca="1" si="40"/>
        <v>669.78506830710376</v>
      </c>
      <c r="T47" s="2">
        <f t="shared" ca="1" si="40"/>
        <v>469.44685354331034</v>
      </c>
      <c r="U47" s="2">
        <f t="shared" ca="1" si="40"/>
        <v>768.32301465374951</v>
      </c>
      <c r="V47" s="2">
        <f t="shared" ca="1" si="40"/>
        <v>500.35057068376165</v>
      </c>
      <c r="W47" s="2">
        <f t="shared" ca="1" si="40"/>
        <v>360.36173907375451</v>
      </c>
      <c r="X47" s="2">
        <f t="shared" ca="1" si="40"/>
        <v>661.58126671215587</v>
      </c>
      <c r="Y47" s="2">
        <f t="shared" ca="1" si="40"/>
        <v>535.12792125244869</v>
      </c>
      <c r="Z47" s="2">
        <f t="shared" ca="1" si="40"/>
        <v>726.6088194659219</v>
      </c>
      <c r="AA47" s="2">
        <f t="shared" ca="1" si="40"/>
        <v>591.39152064619736</v>
      </c>
      <c r="AB47" s="2">
        <f t="shared" ca="1" si="40"/>
        <v>545.11249869895414</v>
      </c>
      <c r="AC47" s="2">
        <f t="shared" ca="1" si="40"/>
        <v>290.23490894029163</v>
      </c>
      <c r="AD47" s="2">
        <f t="shared" ca="1" si="40"/>
        <v>607.64864771809357</v>
      </c>
      <c r="AE47" s="2">
        <f t="shared" ca="1" si="40"/>
        <v>651.7377824730836</v>
      </c>
      <c r="AF47" s="2">
        <f t="shared" ca="1" si="40"/>
        <v>359.26387640438861</v>
      </c>
      <c r="AG47" s="2">
        <f t="shared" ca="1" si="40"/>
        <v>542.43710489641887</v>
      </c>
      <c r="AH47" s="2">
        <f t="shared" ca="1" si="40"/>
        <v>615.81593692082356</v>
      </c>
      <c r="AI47" s="2">
        <f t="shared" ca="1" si="40"/>
        <v>893.9754930221294</v>
      </c>
      <c r="AJ47" s="2">
        <f t="shared" ca="1" si="40"/>
        <v>519.99687173120128</v>
      </c>
      <c r="AK47" s="2">
        <f t="shared" ca="1" si="40"/>
        <v>737.83511261776721</v>
      </c>
      <c r="AL47" s="2">
        <f t="shared" ca="1" si="40"/>
        <v>445.91366462901891</v>
      </c>
      <c r="AM47" s="2">
        <f t="shared" ca="1" si="40"/>
        <v>433.74164152123603</v>
      </c>
      <c r="AN47" s="2">
        <f t="shared" ca="1" si="40"/>
        <v>354.5209979999442</v>
      </c>
      <c r="AO47" s="2">
        <f t="shared" ca="1" si="40"/>
        <v>829.19179537617492</v>
      </c>
      <c r="AP47" s="2">
        <f t="shared" ca="1" si="40"/>
        <v>573.92667028645337</v>
      </c>
      <c r="AQ47" s="2">
        <f t="shared" ca="1" si="40"/>
        <v>409.82154049168196</v>
      </c>
      <c r="AR47" s="2">
        <f t="shared" ca="1" si="40"/>
        <v>327.89024377057785</v>
      </c>
      <c r="AS47" s="2">
        <f t="shared" ca="1" si="40"/>
        <v>274.97464392544305</v>
      </c>
      <c r="AT47" s="2">
        <f t="shared" ca="1" si="40"/>
        <v>666.58779226022807</v>
      </c>
      <c r="AU47" s="2">
        <f t="shared" ca="1" si="40"/>
        <v>524.38761904748776</v>
      </c>
      <c r="AV47" s="2">
        <f t="shared" ca="1" si="40"/>
        <v>646.57246122884021</v>
      </c>
      <c r="AW47" s="2">
        <f t="shared" ca="1" si="40"/>
        <v>353.56453022930725</v>
      </c>
      <c r="AX47" s="2">
        <f t="shared" ca="1" si="40"/>
        <v>572.70494004050079</v>
      </c>
      <c r="AY47" s="2">
        <f t="shared" ca="1" si="40"/>
        <v>687.14989880789221</v>
      </c>
      <c r="AZ47" s="2">
        <f t="shared" ca="1" si="40"/>
        <v>433.89717167652248</v>
      </c>
      <c r="BA47" s="2">
        <f t="shared" ca="1" si="40"/>
        <v>719.15722646729159</v>
      </c>
      <c r="BB47" s="2">
        <f t="shared" ca="1" si="40"/>
        <v>689.38643147888979</v>
      </c>
      <c r="BC47" s="2">
        <f t="shared" ca="1" si="40"/>
        <v>512.74239368231667</v>
      </c>
      <c r="BD47" s="2">
        <f t="shared" ca="1" si="40"/>
        <v>404.74375727166023</v>
      </c>
      <c r="BE47" s="2">
        <f t="shared" ca="1" si="40"/>
        <v>595.26181770306823</v>
      </c>
      <c r="BF47" s="2">
        <f t="shared" ca="1" si="40"/>
        <v>382.29352836180135</v>
      </c>
      <c r="BG47" s="2">
        <f t="shared" ca="1" si="40"/>
        <v>633.78167099297025</v>
      </c>
      <c r="BH47" s="2">
        <f t="shared" ca="1" si="40"/>
        <v>306.78321305882019</v>
      </c>
      <c r="BI47" s="2">
        <f t="shared" ca="1" si="40"/>
        <v>327.88543944234323</v>
      </c>
      <c r="BJ47" s="2">
        <f t="shared" ca="1" si="40"/>
        <v>456.12408531523022</v>
      </c>
      <c r="BK47" s="2">
        <f t="shared" ca="1" si="40"/>
        <v>390.64627919795646</v>
      </c>
      <c r="BL47" s="2">
        <f t="shared" ca="1" si="40"/>
        <v>562.22081577485119</v>
      </c>
      <c r="BM47" s="2">
        <f t="shared" ca="1" si="40"/>
        <v>549.84453031487806</v>
      </c>
      <c r="BN47" s="2">
        <f t="shared" ca="1" si="40"/>
        <v>454.94311047071807</v>
      </c>
      <c r="BO47" s="2">
        <f t="shared" ca="1" si="40"/>
        <v>678.35777036299442</v>
      </c>
      <c r="BP47" s="2">
        <f t="shared" ref="BP47:BZ47" ca="1" si="41">SUM(BP2:BP4)</f>
        <v>518.19153140440346</v>
      </c>
      <c r="BQ47" s="2">
        <f t="shared" ca="1" si="41"/>
        <v>573.0546587747051</v>
      </c>
      <c r="BR47" s="2">
        <f t="shared" ca="1" si="41"/>
        <v>527.02843440924323</v>
      </c>
      <c r="BS47" s="2">
        <f t="shared" ca="1" si="41"/>
        <v>755.34854247695421</v>
      </c>
      <c r="BT47" s="2">
        <f t="shared" ca="1" si="41"/>
        <v>618.51863330505057</v>
      </c>
      <c r="BU47" s="2">
        <f t="shared" ca="1" si="41"/>
        <v>342.74798291089684</v>
      </c>
      <c r="BV47" s="2">
        <f t="shared" ca="1" si="41"/>
        <v>710.05080858558711</v>
      </c>
      <c r="BW47" s="2">
        <f t="shared" ca="1" si="41"/>
        <v>396.1414025858611</v>
      </c>
      <c r="BX47" s="2">
        <f t="shared" ca="1" si="41"/>
        <v>804.20155064215646</v>
      </c>
      <c r="BY47" s="2">
        <f t="shared" ca="1" si="41"/>
        <v>593.57311472761353</v>
      </c>
      <c r="BZ47" s="2">
        <f t="shared" ca="1" si="41"/>
        <v>776.27047764595181</v>
      </c>
    </row>
    <row r="48" spans="1:81" x14ac:dyDescent="0.25">
      <c r="B48" t="s">
        <v>18</v>
      </c>
      <c r="C48" s="2">
        <f ca="1">SUM(C5:C7)</f>
        <v>812.6122407849499</v>
      </c>
      <c r="D48" s="2">
        <f t="shared" ref="D48:BO48" ca="1" si="42">SUM(D5:D7)</f>
        <v>370.44333639064314</v>
      </c>
      <c r="E48" s="2">
        <f t="shared" ca="1" si="42"/>
        <v>264.69313974035242</v>
      </c>
      <c r="F48" s="2">
        <f t="shared" ca="1" si="42"/>
        <v>468.64851431689385</v>
      </c>
      <c r="G48" s="2">
        <f t="shared" ca="1" si="42"/>
        <v>593.50501086973532</v>
      </c>
      <c r="H48" s="2">
        <f t="shared" ca="1" si="42"/>
        <v>584.51681926899778</v>
      </c>
      <c r="I48" s="2">
        <f t="shared" ca="1" si="42"/>
        <v>298.90518863203602</v>
      </c>
      <c r="J48" s="2">
        <f t="shared" ca="1" si="42"/>
        <v>469.83715376930763</v>
      </c>
      <c r="K48" s="2">
        <f t="shared" ca="1" si="42"/>
        <v>529.30858969256997</v>
      </c>
      <c r="L48" s="2">
        <f t="shared" ca="1" si="42"/>
        <v>711.30045339949856</v>
      </c>
      <c r="M48" s="2">
        <f t="shared" ca="1" si="42"/>
        <v>438.96037263510266</v>
      </c>
      <c r="N48" s="2">
        <f t="shared" ca="1" si="42"/>
        <v>576.24498257305936</v>
      </c>
      <c r="O48" s="2">
        <f t="shared" ca="1" si="42"/>
        <v>492.53576490464485</v>
      </c>
      <c r="P48" s="2">
        <f t="shared" ca="1" si="42"/>
        <v>355.07750663122749</v>
      </c>
      <c r="Q48" s="2">
        <f t="shared" ca="1" si="42"/>
        <v>528.77918392819197</v>
      </c>
      <c r="R48" s="2">
        <f t="shared" ca="1" si="42"/>
        <v>737.22244358560965</v>
      </c>
      <c r="S48" s="2">
        <f t="shared" ca="1" si="42"/>
        <v>417.13782742508192</v>
      </c>
      <c r="T48" s="2">
        <f t="shared" ca="1" si="42"/>
        <v>428.92875033380585</v>
      </c>
      <c r="U48" s="2">
        <f t="shared" ca="1" si="42"/>
        <v>419.0776540055856</v>
      </c>
      <c r="V48" s="2">
        <f t="shared" ca="1" si="42"/>
        <v>629.40577782418472</v>
      </c>
      <c r="W48" s="2">
        <f t="shared" ca="1" si="42"/>
        <v>660.68422875631472</v>
      </c>
      <c r="X48" s="2">
        <f t="shared" ca="1" si="42"/>
        <v>709.31526464841477</v>
      </c>
      <c r="Y48" s="2">
        <f t="shared" ca="1" si="42"/>
        <v>538.85291494773071</v>
      </c>
      <c r="Z48" s="2">
        <f t="shared" ca="1" si="42"/>
        <v>538.57053972251083</v>
      </c>
      <c r="AA48" s="2">
        <f t="shared" ca="1" si="42"/>
        <v>584.1128564044966</v>
      </c>
      <c r="AB48" s="2">
        <f t="shared" ca="1" si="42"/>
        <v>798.60538508264722</v>
      </c>
      <c r="AC48" s="2">
        <f t="shared" ca="1" si="42"/>
        <v>599.07841476847022</v>
      </c>
      <c r="AD48" s="2">
        <f t="shared" ca="1" si="42"/>
        <v>659.65039083987438</v>
      </c>
      <c r="AE48" s="2">
        <f t="shared" ca="1" si="42"/>
        <v>451.32200561005891</v>
      </c>
      <c r="AF48" s="2">
        <f t="shared" ca="1" si="42"/>
        <v>482.70926896123586</v>
      </c>
      <c r="AG48" s="2">
        <f t="shared" ca="1" si="42"/>
        <v>644.7314549782277</v>
      </c>
      <c r="AH48" s="2">
        <f t="shared" ca="1" si="42"/>
        <v>628.12539735988389</v>
      </c>
      <c r="AI48" s="2">
        <f t="shared" ca="1" si="42"/>
        <v>404.88046822333189</v>
      </c>
      <c r="AJ48" s="2">
        <f t="shared" ca="1" si="42"/>
        <v>800.8778288842027</v>
      </c>
      <c r="AK48" s="2">
        <f t="shared" ca="1" si="42"/>
        <v>299.76206262934005</v>
      </c>
      <c r="AL48" s="2">
        <f t="shared" ca="1" si="42"/>
        <v>562.86321858975816</v>
      </c>
      <c r="AM48" s="2">
        <f t="shared" ca="1" si="42"/>
        <v>609.17469132152405</v>
      </c>
      <c r="AN48" s="2">
        <f t="shared" ca="1" si="42"/>
        <v>483.98866666342883</v>
      </c>
      <c r="AO48" s="2">
        <f t="shared" ca="1" si="42"/>
        <v>560.02536669744836</v>
      </c>
      <c r="AP48" s="2">
        <f t="shared" ca="1" si="42"/>
        <v>510.57050994137012</v>
      </c>
      <c r="AQ48" s="2">
        <f t="shared" ca="1" si="42"/>
        <v>450.04453800951848</v>
      </c>
      <c r="AR48" s="2">
        <f t="shared" ca="1" si="42"/>
        <v>566.46213459853334</v>
      </c>
      <c r="AS48" s="2">
        <f t="shared" ca="1" si="42"/>
        <v>787.26565689639392</v>
      </c>
      <c r="AT48" s="2">
        <f t="shared" ca="1" si="42"/>
        <v>580.72259593770377</v>
      </c>
      <c r="AU48" s="2">
        <f t="shared" ca="1" si="42"/>
        <v>590.57642116938609</v>
      </c>
      <c r="AV48" s="2">
        <f t="shared" ca="1" si="42"/>
        <v>499.2001149188311</v>
      </c>
      <c r="AW48" s="2">
        <f t="shared" ca="1" si="42"/>
        <v>547.81096659090292</v>
      </c>
      <c r="AX48" s="2">
        <f t="shared" ca="1" si="42"/>
        <v>431.07638758027275</v>
      </c>
      <c r="AY48" s="2">
        <f t="shared" ca="1" si="42"/>
        <v>766.05546595470605</v>
      </c>
      <c r="AZ48" s="2">
        <f t="shared" ca="1" si="42"/>
        <v>452.28842853610018</v>
      </c>
      <c r="BA48" s="2">
        <f t="shared" ca="1" si="42"/>
        <v>611.23819962509594</v>
      </c>
      <c r="BB48" s="2">
        <f t="shared" ca="1" si="42"/>
        <v>648.18250161414062</v>
      </c>
      <c r="BC48" s="2">
        <f t="shared" ca="1" si="42"/>
        <v>469.88932206148161</v>
      </c>
      <c r="BD48" s="2">
        <f t="shared" ca="1" si="42"/>
        <v>312.63274143453935</v>
      </c>
      <c r="BE48" s="2">
        <f t="shared" ca="1" si="42"/>
        <v>620.00157169155659</v>
      </c>
      <c r="BF48" s="2">
        <f t="shared" ca="1" si="42"/>
        <v>392.01183917235693</v>
      </c>
      <c r="BG48" s="2">
        <f t="shared" ca="1" si="42"/>
        <v>551.49203387268381</v>
      </c>
      <c r="BH48" s="2">
        <f t="shared" ca="1" si="42"/>
        <v>832.86393487881162</v>
      </c>
      <c r="BI48" s="2">
        <f t="shared" ca="1" si="42"/>
        <v>420.3335849105016</v>
      </c>
      <c r="BJ48" s="2">
        <f t="shared" ca="1" si="42"/>
        <v>497.47764182818514</v>
      </c>
      <c r="BK48" s="2">
        <f t="shared" ca="1" si="42"/>
        <v>384.30715195867464</v>
      </c>
      <c r="BL48" s="2">
        <f t="shared" ca="1" si="42"/>
        <v>575.9871400735999</v>
      </c>
      <c r="BM48" s="2">
        <f t="shared" ca="1" si="42"/>
        <v>385.62058609993596</v>
      </c>
      <c r="BN48" s="2">
        <f t="shared" ca="1" si="42"/>
        <v>651.39671826815811</v>
      </c>
      <c r="BO48" s="2">
        <f t="shared" ca="1" si="42"/>
        <v>485.59930831692873</v>
      </c>
      <c r="BP48" s="2">
        <f t="shared" ref="BP48:BZ48" ca="1" si="43">SUM(BP5:BP7)</f>
        <v>643.81981586302686</v>
      </c>
      <c r="BQ48" s="2">
        <f t="shared" ca="1" si="43"/>
        <v>537.75711941490226</v>
      </c>
      <c r="BR48" s="2">
        <f t="shared" ca="1" si="43"/>
        <v>235.21006399351566</v>
      </c>
      <c r="BS48" s="2">
        <f t="shared" ca="1" si="43"/>
        <v>542.14290289546307</v>
      </c>
      <c r="BT48" s="2">
        <f t="shared" ca="1" si="43"/>
        <v>521.21532841130966</v>
      </c>
      <c r="BU48" s="2">
        <f t="shared" ca="1" si="43"/>
        <v>576.34673465910839</v>
      </c>
      <c r="BV48" s="2">
        <f t="shared" ca="1" si="43"/>
        <v>745.72744778815559</v>
      </c>
      <c r="BW48" s="2">
        <f t="shared" ca="1" si="43"/>
        <v>530.08129141368147</v>
      </c>
      <c r="BX48" s="2">
        <f t="shared" ca="1" si="43"/>
        <v>371.76766757174829</v>
      </c>
      <c r="BY48" s="2">
        <f t="shared" ca="1" si="43"/>
        <v>608.88609566808805</v>
      </c>
      <c r="BZ48" s="2">
        <f t="shared" ca="1" si="43"/>
        <v>569.9544818979075</v>
      </c>
    </row>
    <row r="49" spans="2:78" x14ac:dyDescent="0.25">
      <c r="B49" t="s">
        <v>19</v>
      </c>
      <c r="C49" s="2">
        <f ca="1">SUM(C8:C10)</f>
        <v>402.7599004093347</v>
      </c>
      <c r="D49" s="2">
        <f t="shared" ref="D49:BO49" ca="1" si="44">SUM(D8:D10)</f>
        <v>586.0522861178207</v>
      </c>
      <c r="E49" s="2">
        <f t="shared" ca="1" si="44"/>
        <v>463.50752617552325</v>
      </c>
      <c r="F49" s="2">
        <f t="shared" ca="1" si="44"/>
        <v>224.37496940871742</v>
      </c>
      <c r="G49" s="2">
        <f t="shared" ca="1" si="44"/>
        <v>469.55912161228002</v>
      </c>
      <c r="H49" s="2">
        <f t="shared" ca="1" si="44"/>
        <v>582.09972228402444</v>
      </c>
      <c r="I49" s="2">
        <f t="shared" ca="1" si="44"/>
        <v>459.74955445379396</v>
      </c>
      <c r="J49" s="2">
        <f t="shared" ca="1" si="44"/>
        <v>807.28524379932048</v>
      </c>
      <c r="K49" s="2">
        <f t="shared" ca="1" si="44"/>
        <v>575.81590607394446</v>
      </c>
      <c r="L49" s="2">
        <f t="shared" ca="1" si="44"/>
        <v>459.22040593887914</v>
      </c>
      <c r="M49" s="2">
        <f t="shared" ca="1" si="44"/>
        <v>604.38824596933125</v>
      </c>
      <c r="N49" s="2">
        <f t="shared" ca="1" si="44"/>
        <v>771.5616222189426</v>
      </c>
      <c r="O49" s="2">
        <f t="shared" ca="1" si="44"/>
        <v>601.38195400924985</v>
      </c>
      <c r="P49" s="2">
        <f t="shared" ca="1" si="44"/>
        <v>418.53521237219059</v>
      </c>
      <c r="Q49" s="2">
        <f t="shared" ca="1" si="44"/>
        <v>467.07697810480852</v>
      </c>
      <c r="R49" s="2">
        <f t="shared" ca="1" si="44"/>
        <v>619.86506272732231</v>
      </c>
      <c r="S49" s="2">
        <f t="shared" ca="1" si="44"/>
        <v>368.46053772183564</v>
      </c>
      <c r="T49" s="2">
        <f t="shared" ca="1" si="44"/>
        <v>261.70765162922027</v>
      </c>
      <c r="U49" s="2">
        <f t="shared" ca="1" si="44"/>
        <v>522.06026731655857</v>
      </c>
      <c r="V49" s="2">
        <f t="shared" ca="1" si="44"/>
        <v>594.2082649975024</v>
      </c>
      <c r="W49" s="2">
        <f t="shared" ca="1" si="44"/>
        <v>606.68106925317988</v>
      </c>
      <c r="X49" s="2">
        <f t="shared" ca="1" si="44"/>
        <v>467.68090379044031</v>
      </c>
      <c r="Y49" s="2">
        <f t="shared" ca="1" si="44"/>
        <v>622.18169843656096</v>
      </c>
      <c r="Z49" s="2">
        <f t="shared" ca="1" si="44"/>
        <v>538.22032066596387</v>
      </c>
      <c r="AA49" s="2">
        <f t="shared" ca="1" si="44"/>
        <v>612.3130907844976</v>
      </c>
      <c r="AB49" s="2">
        <f t="shared" ca="1" si="44"/>
        <v>615.81932762714132</v>
      </c>
      <c r="AC49" s="2">
        <f t="shared" ca="1" si="44"/>
        <v>727.78831563217273</v>
      </c>
      <c r="AD49" s="2">
        <f t="shared" ca="1" si="44"/>
        <v>421.58368926918462</v>
      </c>
      <c r="AE49" s="2">
        <f t="shared" ca="1" si="44"/>
        <v>561.53470092079885</v>
      </c>
      <c r="AF49" s="2">
        <f t="shared" ca="1" si="44"/>
        <v>757.9833284050269</v>
      </c>
      <c r="AG49" s="2">
        <f t="shared" ca="1" si="44"/>
        <v>543.92332225210896</v>
      </c>
      <c r="AH49" s="2">
        <f t="shared" ca="1" si="44"/>
        <v>475.4546477172056</v>
      </c>
      <c r="AI49" s="2">
        <f t="shared" ca="1" si="44"/>
        <v>606.50129877994141</v>
      </c>
      <c r="AJ49" s="2">
        <f t="shared" ca="1" si="44"/>
        <v>713.70086710309658</v>
      </c>
      <c r="AK49" s="2">
        <f t="shared" ca="1" si="44"/>
        <v>456.79856827839319</v>
      </c>
      <c r="AL49" s="2">
        <f t="shared" ca="1" si="44"/>
        <v>544.98792715330251</v>
      </c>
      <c r="AM49" s="2">
        <f t="shared" ca="1" si="44"/>
        <v>335.47507881222521</v>
      </c>
      <c r="AN49" s="2">
        <f t="shared" ca="1" si="44"/>
        <v>426.59946177776283</v>
      </c>
      <c r="AO49" s="2">
        <f t="shared" ca="1" si="44"/>
        <v>436.24302409252664</v>
      </c>
      <c r="AP49" s="2">
        <f t="shared" ca="1" si="44"/>
        <v>726.97714403179612</v>
      </c>
      <c r="AQ49" s="2">
        <f t="shared" ca="1" si="44"/>
        <v>344.09731484138473</v>
      </c>
      <c r="AR49" s="2">
        <f t="shared" ca="1" si="44"/>
        <v>619.47017420911129</v>
      </c>
      <c r="AS49" s="2">
        <f t="shared" ca="1" si="44"/>
        <v>494.53832992002191</v>
      </c>
      <c r="AT49" s="2">
        <f t="shared" ca="1" si="44"/>
        <v>420.19937621176632</v>
      </c>
      <c r="AU49" s="2">
        <f t="shared" ca="1" si="44"/>
        <v>439.48044509081802</v>
      </c>
      <c r="AV49" s="2">
        <f t="shared" ca="1" si="44"/>
        <v>637.9963650169276</v>
      </c>
      <c r="AW49" s="2">
        <f t="shared" ca="1" si="44"/>
        <v>647.7265814504924</v>
      </c>
      <c r="AX49" s="2">
        <f t="shared" ca="1" si="44"/>
        <v>597.02927477830735</v>
      </c>
      <c r="AY49" s="2">
        <f t="shared" ca="1" si="44"/>
        <v>476.30049380927306</v>
      </c>
      <c r="AZ49" s="2">
        <f t="shared" ca="1" si="44"/>
        <v>685.53815057202598</v>
      </c>
      <c r="BA49" s="2">
        <f t="shared" ca="1" si="44"/>
        <v>574.67325815648792</v>
      </c>
      <c r="BB49" s="2">
        <f t="shared" ca="1" si="44"/>
        <v>511.1621818362454</v>
      </c>
      <c r="BC49" s="2">
        <f t="shared" ca="1" si="44"/>
        <v>405.94917194027244</v>
      </c>
      <c r="BD49" s="2">
        <f t="shared" ca="1" si="44"/>
        <v>397.05575114865627</v>
      </c>
      <c r="BE49" s="2">
        <f t="shared" ca="1" si="44"/>
        <v>685.69384613458476</v>
      </c>
      <c r="BF49" s="2">
        <f t="shared" ca="1" si="44"/>
        <v>434.57095977928975</v>
      </c>
      <c r="BG49" s="2">
        <f t="shared" ca="1" si="44"/>
        <v>551.9099476614507</v>
      </c>
      <c r="BH49" s="2">
        <f t="shared" ca="1" si="44"/>
        <v>669.74967025045453</v>
      </c>
      <c r="BI49" s="2">
        <f t="shared" ca="1" si="44"/>
        <v>615.64772251145325</v>
      </c>
      <c r="BJ49" s="2">
        <f t="shared" ca="1" si="44"/>
        <v>680.80790246149729</v>
      </c>
      <c r="BK49" s="2">
        <f t="shared" ca="1" si="44"/>
        <v>688.01275033919887</v>
      </c>
      <c r="BL49" s="2">
        <f t="shared" ca="1" si="44"/>
        <v>725.52176702381018</v>
      </c>
      <c r="BM49" s="2">
        <f t="shared" ca="1" si="44"/>
        <v>560.14436295356404</v>
      </c>
      <c r="BN49" s="2">
        <f t="shared" ca="1" si="44"/>
        <v>279.34563950447949</v>
      </c>
      <c r="BO49" s="2">
        <f t="shared" ca="1" si="44"/>
        <v>573.3119146924505</v>
      </c>
      <c r="BP49" s="2">
        <f t="shared" ref="BP49:BZ49" ca="1" si="45">SUM(BP8:BP10)</f>
        <v>585.45161178996841</v>
      </c>
      <c r="BQ49" s="2">
        <f t="shared" ca="1" si="45"/>
        <v>532.0890127792768</v>
      </c>
      <c r="BR49" s="2">
        <f t="shared" ca="1" si="45"/>
        <v>372.65144921114637</v>
      </c>
      <c r="BS49" s="2">
        <f t="shared" ca="1" si="45"/>
        <v>801.76154251485127</v>
      </c>
      <c r="BT49" s="2">
        <f t="shared" ca="1" si="45"/>
        <v>301.53752769026119</v>
      </c>
      <c r="BU49" s="2">
        <f t="shared" ca="1" si="45"/>
        <v>614.44248337993884</v>
      </c>
      <c r="BV49" s="2">
        <f t="shared" ca="1" si="45"/>
        <v>664.56867402913406</v>
      </c>
      <c r="BW49" s="2">
        <f t="shared" ca="1" si="45"/>
        <v>554.95858725904054</v>
      </c>
      <c r="BX49" s="2">
        <f t="shared" ca="1" si="45"/>
        <v>548.57059567325359</v>
      </c>
      <c r="BY49" s="2">
        <f t="shared" ca="1" si="45"/>
        <v>645.97917462961652</v>
      </c>
      <c r="BZ49" s="2">
        <f t="shared" ca="1" si="45"/>
        <v>344.32452738764829</v>
      </c>
    </row>
    <row r="50" spans="2:78" x14ac:dyDescent="0.25">
      <c r="B50" t="s">
        <v>20</v>
      </c>
      <c r="C50" s="2">
        <f ca="1">SUM(C11:C13)</f>
        <v>562.31349706412436</v>
      </c>
      <c r="D50" s="2">
        <f t="shared" ref="D50:BO50" ca="1" si="46">SUM(D11:D13)</f>
        <v>556.32661171583345</v>
      </c>
      <c r="E50" s="2">
        <f t="shared" ca="1" si="46"/>
        <v>686.01847757921223</v>
      </c>
      <c r="F50" s="2">
        <f t="shared" ca="1" si="46"/>
        <v>365.9052685931897</v>
      </c>
      <c r="G50" s="2">
        <f t="shared" ca="1" si="46"/>
        <v>390.54937199461267</v>
      </c>
      <c r="H50" s="2">
        <f t="shared" ca="1" si="46"/>
        <v>561.41090291319313</v>
      </c>
      <c r="I50" s="2">
        <f t="shared" ca="1" si="46"/>
        <v>646.96906627736723</v>
      </c>
      <c r="J50" s="2">
        <f t="shared" ca="1" si="46"/>
        <v>753.79397408414638</v>
      </c>
      <c r="K50" s="2">
        <f t="shared" ca="1" si="46"/>
        <v>533.80843214918593</v>
      </c>
      <c r="L50" s="2">
        <f t="shared" ca="1" si="46"/>
        <v>629.02684584778581</v>
      </c>
      <c r="M50" s="2">
        <f t="shared" ca="1" si="46"/>
        <v>692.12581894342463</v>
      </c>
      <c r="N50" s="2">
        <f t="shared" ca="1" si="46"/>
        <v>593.72217062033212</v>
      </c>
      <c r="O50" s="2">
        <f t="shared" ca="1" si="46"/>
        <v>439.19617173738203</v>
      </c>
      <c r="P50" s="2">
        <f t="shared" ca="1" si="46"/>
        <v>551.55023343045798</v>
      </c>
      <c r="Q50" s="2">
        <f t="shared" ca="1" si="46"/>
        <v>491.22002210918998</v>
      </c>
      <c r="R50" s="2">
        <f t="shared" ca="1" si="46"/>
        <v>321.37638950815432</v>
      </c>
      <c r="S50" s="2">
        <f t="shared" ca="1" si="46"/>
        <v>545.84144208171278</v>
      </c>
      <c r="T50" s="2">
        <f t="shared" ca="1" si="46"/>
        <v>536.3281739041297</v>
      </c>
      <c r="U50" s="2">
        <f t="shared" ca="1" si="46"/>
        <v>627.41386883701955</v>
      </c>
      <c r="V50" s="2">
        <f t="shared" ca="1" si="46"/>
        <v>326.66170939205142</v>
      </c>
      <c r="W50" s="2">
        <f t="shared" ca="1" si="46"/>
        <v>622.57135498738216</v>
      </c>
      <c r="X50" s="2">
        <f t="shared" ca="1" si="46"/>
        <v>520.67354422703238</v>
      </c>
      <c r="Y50" s="2">
        <f t="shared" ca="1" si="46"/>
        <v>598.53533138673606</v>
      </c>
      <c r="Z50" s="2">
        <f t="shared" ca="1" si="46"/>
        <v>436.26728871102148</v>
      </c>
      <c r="AA50" s="2">
        <f t="shared" ca="1" si="46"/>
        <v>357.64806845433304</v>
      </c>
      <c r="AB50" s="2">
        <f t="shared" ca="1" si="46"/>
        <v>535.68953090647324</v>
      </c>
      <c r="AC50" s="2">
        <f t="shared" ca="1" si="46"/>
        <v>448.49377438261394</v>
      </c>
      <c r="AD50" s="2">
        <f t="shared" ca="1" si="46"/>
        <v>459.47435110750916</v>
      </c>
      <c r="AE50" s="2">
        <f t="shared" ca="1" si="46"/>
        <v>522.75631476866261</v>
      </c>
      <c r="AF50" s="2">
        <f t="shared" ca="1" si="46"/>
        <v>513.30391742567542</v>
      </c>
      <c r="AG50" s="2">
        <f t="shared" ca="1" si="46"/>
        <v>359.90374477561488</v>
      </c>
      <c r="AH50" s="2">
        <f t="shared" ca="1" si="46"/>
        <v>505.3396413088895</v>
      </c>
      <c r="AI50" s="2">
        <f t="shared" ca="1" si="46"/>
        <v>422.49794199801528</v>
      </c>
      <c r="AJ50" s="2">
        <f t="shared" ca="1" si="46"/>
        <v>448.77485591833636</v>
      </c>
      <c r="AK50" s="2">
        <f t="shared" ca="1" si="46"/>
        <v>440.61620106330548</v>
      </c>
      <c r="AL50" s="2">
        <f t="shared" ca="1" si="46"/>
        <v>463.86152016081184</v>
      </c>
      <c r="AM50" s="2">
        <f t="shared" ca="1" si="46"/>
        <v>589.5405231271734</v>
      </c>
      <c r="AN50" s="2">
        <f t="shared" ca="1" si="46"/>
        <v>528.00421382642185</v>
      </c>
      <c r="AO50" s="2">
        <f t="shared" ca="1" si="46"/>
        <v>332.37531495257798</v>
      </c>
      <c r="AP50" s="2">
        <f t="shared" ca="1" si="46"/>
        <v>569.9661657457259</v>
      </c>
      <c r="AQ50" s="2">
        <f t="shared" ca="1" si="46"/>
        <v>460.7859305959642</v>
      </c>
      <c r="AR50" s="2">
        <f t="shared" ca="1" si="46"/>
        <v>676.00031651504355</v>
      </c>
      <c r="AS50" s="2">
        <f t="shared" ca="1" si="46"/>
        <v>329.16142052267486</v>
      </c>
      <c r="AT50" s="2">
        <f t="shared" ca="1" si="46"/>
        <v>547.49195248888361</v>
      </c>
      <c r="AU50" s="2">
        <f t="shared" ca="1" si="46"/>
        <v>445.12500216305983</v>
      </c>
      <c r="AV50" s="2">
        <f t="shared" ca="1" si="46"/>
        <v>464.00428448916261</v>
      </c>
      <c r="AW50" s="2">
        <f t="shared" ca="1" si="46"/>
        <v>519.64248482008588</v>
      </c>
      <c r="AX50" s="2">
        <f t="shared" ca="1" si="46"/>
        <v>472.19831660298127</v>
      </c>
      <c r="AY50" s="2">
        <f t="shared" ca="1" si="46"/>
        <v>331.99915436488413</v>
      </c>
      <c r="AZ50" s="2">
        <f t="shared" ca="1" si="46"/>
        <v>658.26871503391953</v>
      </c>
      <c r="BA50" s="2">
        <f t="shared" ca="1" si="46"/>
        <v>653.63974758065501</v>
      </c>
      <c r="BB50" s="2">
        <f t="shared" ca="1" si="46"/>
        <v>603.51373869629106</v>
      </c>
      <c r="BC50" s="2">
        <f t="shared" ca="1" si="46"/>
        <v>604.20483450547772</v>
      </c>
      <c r="BD50" s="2">
        <f t="shared" ca="1" si="46"/>
        <v>624.68427547314695</v>
      </c>
      <c r="BE50" s="2">
        <f t="shared" ca="1" si="46"/>
        <v>598.77489938900885</v>
      </c>
      <c r="BF50" s="2">
        <f t="shared" ca="1" si="46"/>
        <v>631.21761510069302</v>
      </c>
      <c r="BG50" s="2">
        <f t="shared" ca="1" si="46"/>
        <v>801.29165615395232</v>
      </c>
      <c r="BH50" s="2">
        <f t="shared" ca="1" si="46"/>
        <v>670.85357664581079</v>
      </c>
      <c r="BI50" s="2">
        <f t="shared" ca="1" si="46"/>
        <v>561.94599440935906</v>
      </c>
      <c r="BJ50" s="2">
        <f t="shared" ca="1" si="46"/>
        <v>776.51071047204903</v>
      </c>
      <c r="BK50" s="2">
        <f t="shared" ca="1" si="46"/>
        <v>453.47417724279057</v>
      </c>
      <c r="BL50" s="2">
        <f t="shared" ca="1" si="46"/>
        <v>801.20843161526818</v>
      </c>
      <c r="BM50" s="2">
        <f t="shared" ca="1" si="46"/>
        <v>573.13766671537257</v>
      </c>
      <c r="BN50" s="2">
        <f t="shared" ca="1" si="46"/>
        <v>564.09494826425487</v>
      </c>
      <c r="BO50" s="2">
        <f t="shared" ca="1" si="46"/>
        <v>553.93179635787351</v>
      </c>
      <c r="BP50" s="2">
        <f t="shared" ref="BP50:BZ50" ca="1" si="47">SUM(BP11:BP13)</f>
        <v>518.28467429558975</v>
      </c>
      <c r="BQ50" s="2">
        <f t="shared" ca="1" si="47"/>
        <v>479.89474393377088</v>
      </c>
      <c r="BR50" s="2">
        <f t="shared" ca="1" si="47"/>
        <v>533.24190066612823</v>
      </c>
      <c r="BS50" s="2">
        <f t="shared" ca="1" si="47"/>
        <v>474.17579601056462</v>
      </c>
      <c r="BT50" s="2">
        <f t="shared" ca="1" si="47"/>
        <v>499.45231128576967</v>
      </c>
      <c r="BU50" s="2">
        <f t="shared" ca="1" si="47"/>
        <v>748.622836845086</v>
      </c>
      <c r="BV50" s="2">
        <f t="shared" ca="1" si="47"/>
        <v>527.87783177469555</v>
      </c>
      <c r="BW50" s="2">
        <f t="shared" ca="1" si="47"/>
        <v>529.15465497412504</v>
      </c>
      <c r="BX50" s="2">
        <f t="shared" ca="1" si="47"/>
        <v>598.71483849433889</v>
      </c>
      <c r="BY50" s="2">
        <f t="shared" ca="1" si="47"/>
        <v>439.5636024116157</v>
      </c>
      <c r="BZ50" s="2">
        <f t="shared" ca="1" si="47"/>
        <v>740.29571603258455</v>
      </c>
    </row>
    <row r="51" spans="2:78" x14ac:dyDescent="0.25">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2:78" x14ac:dyDescent="0.25">
      <c r="B52" t="s">
        <v>21</v>
      </c>
      <c r="C52" s="2">
        <f ca="1">SUM(C14:C16)</f>
        <v>532.73754253414563</v>
      </c>
      <c r="D52" s="2">
        <f t="shared" ref="D52:BO52" ca="1" si="48">SUM(D14:D16)</f>
        <v>447.98114188238617</v>
      </c>
      <c r="E52" s="2">
        <f t="shared" ca="1" si="48"/>
        <v>530.01603527664838</v>
      </c>
      <c r="F52" s="2">
        <f t="shared" ca="1" si="48"/>
        <v>524.80974501963374</v>
      </c>
      <c r="G52" s="2">
        <f t="shared" ca="1" si="48"/>
        <v>323.80386089376054</v>
      </c>
      <c r="H52" s="2">
        <f t="shared" ca="1" si="48"/>
        <v>713.66913115468662</v>
      </c>
      <c r="I52" s="2">
        <f t="shared" ca="1" si="48"/>
        <v>612.15797593632101</v>
      </c>
      <c r="J52" s="2">
        <f t="shared" ca="1" si="48"/>
        <v>524.9755088284511</v>
      </c>
      <c r="K52" s="2">
        <f t="shared" ca="1" si="48"/>
        <v>518.66516548028767</v>
      </c>
      <c r="L52" s="2">
        <f t="shared" ca="1" si="48"/>
        <v>724.21854627705011</v>
      </c>
      <c r="M52" s="2">
        <f t="shared" ca="1" si="48"/>
        <v>444.51415462527331</v>
      </c>
      <c r="N52" s="2">
        <f t="shared" ca="1" si="48"/>
        <v>750.58095569388934</v>
      </c>
      <c r="O52" s="2">
        <f t="shared" ca="1" si="48"/>
        <v>512.01294405891463</v>
      </c>
      <c r="P52" s="2">
        <f t="shared" ca="1" si="48"/>
        <v>548.67306801772804</v>
      </c>
      <c r="Q52" s="2">
        <f t="shared" ca="1" si="48"/>
        <v>736.69526761906866</v>
      </c>
      <c r="R52" s="2">
        <f t="shared" ca="1" si="48"/>
        <v>411.90279967631591</v>
      </c>
      <c r="S52" s="2">
        <f t="shared" ca="1" si="48"/>
        <v>767.05809341144391</v>
      </c>
      <c r="T52" s="2">
        <f t="shared" ca="1" si="48"/>
        <v>652.99747471606941</v>
      </c>
      <c r="U52" s="2">
        <f t="shared" ca="1" si="48"/>
        <v>645.35254789317378</v>
      </c>
      <c r="V52" s="2">
        <f t="shared" ca="1" si="48"/>
        <v>446.02196323152356</v>
      </c>
      <c r="W52" s="2">
        <f t="shared" ca="1" si="48"/>
        <v>730.32668742781311</v>
      </c>
      <c r="X52" s="2">
        <f t="shared" ca="1" si="48"/>
        <v>668.51702203620266</v>
      </c>
      <c r="Y52" s="2">
        <f t="shared" ca="1" si="48"/>
        <v>442.10358019782876</v>
      </c>
      <c r="Z52" s="2">
        <f t="shared" ca="1" si="48"/>
        <v>534.15517337345159</v>
      </c>
      <c r="AA52" s="2">
        <f t="shared" ca="1" si="48"/>
        <v>433.91061394444108</v>
      </c>
      <c r="AB52" s="2">
        <f t="shared" ca="1" si="48"/>
        <v>677.10181762562274</v>
      </c>
      <c r="AC52" s="2">
        <f t="shared" ca="1" si="48"/>
        <v>720.76181615846826</v>
      </c>
      <c r="AD52" s="2">
        <f t="shared" ca="1" si="48"/>
        <v>497.60060225825964</v>
      </c>
      <c r="AE52" s="2">
        <f t="shared" ca="1" si="48"/>
        <v>701.28567272662701</v>
      </c>
      <c r="AF52" s="2">
        <f t="shared" ca="1" si="48"/>
        <v>517.62037596976666</v>
      </c>
      <c r="AG52" s="2">
        <f t="shared" ca="1" si="48"/>
        <v>490.13451336549906</v>
      </c>
      <c r="AH52" s="2">
        <f t="shared" ca="1" si="48"/>
        <v>543.46317227637655</v>
      </c>
      <c r="AI52" s="2">
        <f t="shared" ca="1" si="48"/>
        <v>455.57617450540636</v>
      </c>
      <c r="AJ52" s="2">
        <f t="shared" ca="1" si="48"/>
        <v>639.68344085512342</v>
      </c>
      <c r="AK52" s="2">
        <f t="shared" ca="1" si="48"/>
        <v>636.01209947286611</v>
      </c>
      <c r="AL52" s="2">
        <f t="shared" ca="1" si="48"/>
        <v>430.55373057573456</v>
      </c>
      <c r="AM52" s="2">
        <f t="shared" ca="1" si="48"/>
        <v>423.7831116016182</v>
      </c>
      <c r="AN52" s="2">
        <f t="shared" ca="1" si="48"/>
        <v>747.14370667521757</v>
      </c>
      <c r="AO52" s="2">
        <f t="shared" ca="1" si="48"/>
        <v>608.79234724345213</v>
      </c>
      <c r="AP52" s="2">
        <f t="shared" ca="1" si="48"/>
        <v>670.74601612148706</v>
      </c>
      <c r="AQ52" s="2">
        <f t="shared" ca="1" si="48"/>
        <v>673.95480895724722</v>
      </c>
      <c r="AR52" s="2">
        <f t="shared" ca="1" si="48"/>
        <v>594.18507354453891</v>
      </c>
      <c r="AS52" s="2">
        <f t="shared" ca="1" si="48"/>
        <v>326.24620600212279</v>
      </c>
      <c r="AT52" s="2">
        <f t="shared" ca="1" si="48"/>
        <v>401.8881273716222</v>
      </c>
      <c r="AU52" s="2">
        <f t="shared" ca="1" si="48"/>
        <v>482.56099654276704</v>
      </c>
      <c r="AV52" s="2">
        <f t="shared" ca="1" si="48"/>
        <v>511.22634188150903</v>
      </c>
      <c r="AW52" s="2">
        <f t="shared" ca="1" si="48"/>
        <v>530.76975601947936</v>
      </c>
      <c r="AX52" s="2">
        <f t="shared" ca="1" si="48"/>
        <v>602.95609510311715</v>
      </c>
      <c r="AY52" s="2">
        <f t="shared" ca="1" si="48"/>
        <v>453.58978305685378</v>
      </c>
      <c r="AZ52" s="2">
        <f t="shared" ca="1" si="48"/>
        <v>550.58408049564002</v>
      </c>
      <c r="BA52" s="2">
        <f t="shared" ca="1" si="48"/>
        <v>376.47729743442159</v>
      </c>
      <c r="BB52" s="2">
        <f t="shared" ca="1" si="48"/>
        <v>604.37848353180141</v>
      </c>
      <c r="BC52" s="2">
        <f t="shared" ca="1" si="48"/>
        <v>539.47878571846638</v>
      </c>
      <c r="BD52" s="2">
        <f t="shared" ca="1" si="48"/>
        <v>515.5577814178074</v>
      </c>
      <c r="BE52" s="2">
        <f t="shared" ca="1" si="48"/>
        <v>513.01997342066352</v>
      </c>
      <c r="BF52" s="2">
        <f t="shared" ca="1" si="48"/>
        <v>652.54320128444169</v>
      </c>
      <c r="BG52" s="2">
        <f t="shared" ca="1" si="48"/>
        <v>607.65635081764731</v>
      </c>
      <c r="BH52" s="2">
        <f t="shared" ca="1" si="48"/>
        <v>497.16056230588231</v>
      </c>
      <c r="BI52" s="2">
        <f t="shared" ca="1" si="48"/>
        <v>697.54868783144423</v>
      </c>
      <c r="BJ52" s="2">
        <f t="shared" ca="1" si="48"/>
        <v>415.92083309205805</v>
      </c>
      <c r="BK52" s="2">
        <f t="shared" ca="1" si="48"/>
        <v>702.46477406882786</v>
      </c>
      <c r="BL52" s="2">
        <f t="shared" ca="1" si="48"/>
        <v>460.84452481213179</v>
      </c>
      <c r="BM52" s="2">
        <f t="shared" ca="1" si="48"/>
        <v>594.13932188375031</v>
      </c>
      <c r="BN52" s="2">
        <f t="shared" ca="1" si="48"/>
        <v>314.88039880707254</v>
      </c>
      <c r="BO52" s="2">
        <f t="shared" ca="1" si="48"/>
        <v>613.65200763459995</v>
      </c>
      <c r="BP52" s="2">
        <f t="shared" ref="BP52:BZ52" ca="1" si="49">SUM(BP14:BP16)</f>
        <v>479.78913504476526</v>
      </c>
      <c r="BQ52" s="2">
        <f t="shared" ca="1" si="49"/>
        <v>573.1206324218598</v>
      </c>
      <c r="BR52" s="2">
        <f t="shared" ca="1" si="49"/>
        <v>406.93321941085867</v>
      </c>
      <c r="BS52" s="2">
        <f t="shared" ca="1" si="49"/>
        <v>324.49423226262917</v>
      </c>
      <c r="BT52" s="2">
        <f t="shared" ca="1" si="49"/>
        <v>344.39202181329222</v>
      </c>
      <c r="BU52" s="2">
        <f t="shared" ca="1" si="49"/>
        <v>616.78183451544908</v>
      </c>
      <c r="BV52" s="2">
        <f t="shared" ca="1" si="49"/>
        <v>470.98323420093408</v>
      </c>
      <c r="BW52" s="2">
        <f t="shared" ca="1" si="49"/>
        <v>424.43416714594065</v>
      </c>
      <c r="BX52" s="2">
        <f t="shared" ca="1" si="49"/>
        <v>599.24151580594878</v>
      </c>
      <c r="BY52" s="2">
        <f t="shared" ca="1" si="49"/>
        <v>401.95307836747816</v>
      </c>
      <c r="BZ52" s="2">
        <f t="shared" ca="1" si="49"/>
        <v>485.66073610015229</v>
      </c>
    </row>
    <row r="53" spans="2:78" x14ac:dyDescent="0.25">
      <c r="B53" t="s">
        <v>22</v>
      </c>
      <c r="C53" s="2">
        <f ca="1">SUM(C17:C19)</f>
        <v>591.20513599344372</v>
      </c>
      <c r="D53" s="2">
        <f t="shared" ref="D53:BO53" ca="1" si="50">SUM(D17:D19)</f>
        <v>452.36776483122389</v>
      </c>
      <c r="E53" s="2">
        <f t="shared" ca="1" si="50"/>
        <v>539.29367843156206</v>
      </c>
      <c r="F53" s="2">
        <f t="shared" ca="1" si="50"/>
        <v>510.20890745170323</v>
      </c>
      <c r="G53" s="2">
        <f t="shared" ca="1" si="50"/>
        <v>488.32844676472916</v>
      </c>
      <c r="H53" s="2">
        <f t="shared" ca="1" si="50"/>
        <v>525.31683762904959</v>
      </c>
      <c r="I53" s="2">
        <f t="shared" ca="1" si="50"/>
        <v>547.8226308885578</v>
      </c>
      <c r="J53" s="2">
        <f t="shared" ca="1" si="50"/>
        <v>683.89338771684311</v>
      </c>
      <c r="K53" s="2">
        <f t="shared" ca="1" si="50"/>
        <v>461.51637171342503</v>
      </c>
      <c r="L53" s="2">
        <f t="shared" ca="1" si="50"/>
        <v>500.5686921309449</v>
      </c>
      <c r="M53" s="2">
        <f t="shared" ca="1" si="50"/>
        <v>325.85059099027762</v>
      </c>
      <c r="N53" s="2">
        <f t="shared" ca="1" si="50"/>
        <v>397.65430677185884</v>
      </c>
      <c r="O53" s="2">
        <f t="shared" ca="1" si="50"/>
        <v>827.63241498141565</v>
      </c>
      <c r="P53" s="2">
        <f t="shared" ca="1" si="50"/>
        <v>382.04063564140159</v>
      </c>
      <c r="Q53" s="2">
        <f t="shared" ca="1" si="50"/>
        <v>737.83580210791069</v>
      </c>
      <c r="R53" s="2">
        <f t="shared" ca="1" si="50"/>
        <v>389.63686941854473</v>
      </c>
      <c r="S53" s="2">
        <f t="shared" ca="1" si="50"/>
        <v>489.38877130612912</v>
      </c>
      <c r="T53" s="2">
        <f t="shared" ca="1" si="50"/>
        <v>411.95763270286949</v>
      </c>
      <c r="U53" s="2">
        <f t="shared" ca="1" si="50"/>
        <v>631.62725158670207</v>
      </c>
      <c r="V53" s="2">
        <f t="shared" ca="1" si="50"/>
        <v>633.69750155272516</v>
      </c>
      <c r="W53" s="2">
        <f t="shared" ca="1" si="50"/>
        <v>681.51921877359575</v>
      </c>
      <c r="X53" s="2">
        <f t="shared" ca="1" si="50"/>
        <v>565.79127835989857</v>
      </c>
      <c r="Y53" s="2">
        <f t="shared" ca="1" si="50"/>
        <v>678.85415046416142</v>
      </c>
      <c r="Z53" s="2">
        <f t="shared" ca="1" si="50"/>
        <v>578.32800628126631</v>
      </c>
      <c r="AA53" s="2">
        <f t="shared" ca="1" si="50"/>
        <v>465.36854889557497</v>
      </c>
      <c r="AB53" s="2">
        <f t="shared" ca="1" si="50"/>
        <v>767.55060127633192</v>
      </c>
      <c r="AC53" s="2">
        <f t="shared" ca="1" si="50"/>
        <v>378.67862312522618</v>
      </c>
      <c r="AD53" s="2">
        <f t="shared" ca="1" si="50"/>
        <v>610.9526867074776</v>
      </c>
      <c r="AE53" s="2">
        <f t="shared" ca="1" si="50"/>
        <v>476.56969065265207</v>
      </c>
      <c r="AF53" s="2">
        <f t="shared" ca="1" si="50"/>
        <v>437.81356963650285</v>
      </c>
      <c r="AG53" s="2">
        <f t="shared" ca="1" si="50"/>
        <v>638.63455246449871</v>
      </c>
      <c r="AH53" s="2">
        <f t="shared" ca="1" si="50"/>
        <v>478.15777286093333</v>
      </c>
      <c r="AI53" s="2">
        <f t="shared" ca="1" si="50"/>
        <v>606.21409199031586</v>
      </c>
      <c r="AJ53" s="2">
        <f t="shared" ca="1" si="50"/>
        <v>451.44948827527185</v>
      </c>
      <c r="AK53" s="2">
        <f t="shared" ca="1" si="50"/>
        <v>345.47920063280844</v>
      </c>
      <c r="AL53" s="2">
        <f t="shared" ca="1" si="50"/>
        <v>649.07662968113209</v>
      </c>
      <c r="AM53" s="2">
        <f t="shared" ca="1" si="50"/>
        <v>595.24215472430058</v>
      </c>
      <c r="AN53" s="2">
        <f t="shared" ca="1" si="50"/>
        <v>411.20928749762493</v>
      </c>
      <c r="AO53" s="2">
        <f t="shared" ca="1" si="50"/>
        <v>590.10926164403202</v>
      </c>
      <c r="AP53" s="2">
        <f t="shared" ca="1" si="50"/>
        <v>628.02749225623654</v>
      </c>
      <c r="AQ53" s="2">
        <f t="shared" ca="1" si="50"/>
        <v>356.33634648835545</v>
      </c>
      <c r="AR53" s="2">
        <f t="shared" ca="1" si="50"/>
        <v>554.57522339568766</v>
      </c>
      <c r="AS53" s="2">
        <f t="shared" ca="1" si="50"/>
        <v>478.5541412728017</v>
      </c>
      <c r="AT53" s="2">
        <f t="shared" ca="1" si="50"/>
        <v>474.8743291338065</v>
      </c>
      <c r="AU53" s="2">
        <f t="shared" ca="1" si="50"/>
        <v>525.45990320793794</v>
      </c>
      <c r="AV53" s="2">
        <f t="shared" ca="1" si="50"/>
        <v>576.82013400156177</v>
      </c>
      <c r="AW53" s="2">
        <f t="shared" ca="1" si="50"/>
        <v>363.18295431472507</v>
      </c>
      <c r="AX53" s="2">
        <f t="shared" ca="1" si="50"/>
        <v>397.02135515762865</v>
      </c>
      <c r="AY53" s="2">
        <f t="shared" ca="1" si="50"/>
        <v>367.36283300637575</v>
      </c>
      <c r="AZ53" s="2">
        <f t="shared" ca="1" si="50"/>
        <v>576.57845785355858</v>
      </c>
      <c r="BA53" s="2">
        <f t="shared" ca="1" si="50"/>
        <v>579.90589392824995</v>
      </c>
      <c r="BB53" s="2">
        <f t="shared" ca="1" si="50"/>
        <v>671.33505514258593</v>
      </c>
      <c r="BC53" s="2">
        <f t="shared" ca="1" si="50"/>
        <v>614.34428281320368</v>
      </c>
      <c r="BD53" s="2">
        <f t="shared" ca="1" si="50"/>
        <v>483.43659791030348</v>
      </c>
      <c r="BE53" s="2">
        <f t="shared" ca="1" si="50"/>
        <v>646.43574037479766</v>
      </c>
      <c r="BF53" s="2">
        <f t="shared" ca="1" si="50"/>
        <v>373.34609149222467</v>
      </c>
      <c r="BG53" s="2">
        <f t="shared" ca="1" si="50"/>
        <v>374.4728946019157</v>
      </c>
      <c r="BH53" s="2">
        <f t="shared" ca="1" si="50"/>
        <v>458.49664609364572</v>
      </c>
      <c r="BI53" s="2">
        <f t="shared" ca="1" si="50"/>
        <v>524.01396668015241</v>
      </c>
      <c r="BJ53" s="2">
        <f t="shared" ca="1" si="50"/>
        <v>421.32302945674519</v>
      </c>
      <c r="BK53" s="2">
        <f t="shared" ca="1" si="50"/>
        <v>521.01543388494656</v>
      </c>
      <c r="BL53" s="2">
        <f t="shared" ca="1" si="50"/>
        <v>701.22445420944246</v>
      </c>
      <c r="BM53" s="2">
        <f t="shared" ca="1" si="50"/>
        <v>784.17659209214082</v>
      </c>
      <c r="BN53" s="2">
        <f t="shared" ca="1" si="50"/>
        <v>502.07161714380572</v>
      </c>
      <c r="BO53" s="2">
        <f t="shared" ca="1" si="50"/>
        <v>470.05199824748001</v>
      </c>
      <c r="BP53" s="2">
        <f t="shared" ref="BP53:BZ53" ca="1" si="51">SUM(BP17:BP19)</f>
        <v>420.34434543434179</v>
      </c>
      <c r="BQ53" s="2">
        <f t="shared" ca="1" si="51"/>
        <v>646.95054559294249</v>
      </c>
      <c r="BR53" s="2">
        <f t="shared" ca="1" si="51"/>
        <v>686.91622150164517</v>
      </c>
      <c r="BS53" s="2">
        <f t="shared" ca="1" si="51"/>
        <v>672.04360343554777</v>
      </c>
      <c r="BT53" s="2">
        <f t="shared" ca="1" si="51"/>
        <v>497.34361709772344</v>
      </c>
      <c r="BU53" s="2">
        <f t="shared" ca="1" si="51"/>
        <v>521.43326401836566</v>
      </c>
      <c r="BV53" s="2">
        <f t="shared" ca="1" si="51"/>
        <v>522.42656238941561</v>
      </c>
      <c r="BW53" s="2">
        <f t="shared" ca="1" si="51"/>
        <v>488.54977916507443</v>
      </c>
      <c r="BX53" s="2">
        <f t="shared" ca="1" si="51"/>
        <v>685.89054813045311</v>
      </c>
      <c r="BY53" s="2">
        <f t="shared" ca="1" si="51"/>
        <v>662.38217756362019</v>
      </c>
      <c r="BZ53" s="2">
        <f t="shared" ca="1" si="51"/>
        <v>436.55585432419844</v>
      </c>
    </row>
    <row r="54" spans="2:78" x14ac:dyDescent="0.25">
      <c r="B54" t="s">
        <v>23</v>
      </c>
      <c r="C54" s="2">
        <f ca="1">SUM(C20:C22)</f>
        <v>433.13373229011859</v>
      </c>
      <c r="D54" s="2">
        <f t="shared" ref="D54:BO54" ca="1" si="52">SUM(D20:D22)</f>
        <v>497.56272250573551</v>
      </c>
      <c r="E54" s="2">
        <f t="shared" ca="1" si="52"/>
        <v>722.3639486519852</v>
      </c>
      <c r="F54" s="2">
        <f t="shared" ca="1" si="52"/>
        <v>539.47973603309742</v>
      </c>
      <c r="G54" s="2">
        <f t="shared" ca="1" si="52"/>
        <v>561.14360985523024</v>
      </c>
      <c r="H54" s="2">
        <f t="shared" ca="1" si="52"/>
        <v>713.31336973048292</v>
      </c>
      <c r="I54" s="2">
        <f t="shared" ca="1" si="52"/>
        <v>481.96963216507208</v>
      </c>
      <c r="J54" s="2">
        <f t="shared" ca="1" si="52"/>
        <v>494.87777494057553</v>
      </c>
      <c r="K54" s="2">
        <f t="shared" ca="1" si="52"/>
        <v>677.29145522633826</v>
      </c>
      <c r="L54" s="2">
        <f t="shared" ca="1" si="52"/>
        <v>575.29398480729185</v>
      </c>
      <c r="M54" s="2">
        <f t="shared" ca="1" si="52"/>
        <v>699.14760173199045</v>
      </c>
      <c r="N54" s="2">
        <f t="shared" ca="1" si="52"/>
        <v>498.27143028714102</v>
      </c>
      <c r="O54" s="2">
        <f t="shared" ca="1" si="52"/>
        <v>445.88993260904306</v>
      </c>
      <c r="P54" s="2">
        <f t="shared" ca="1" si="52"/>
        <v>450.2057473190082</v>
      </c>
      <c r="Q54" s="2">
        <f t="shared" ca="1" si="52"/>
        <v>586.21880587325882</v>
      </c>
      <c r="R54" s="2">
        <f t="shared" ca="1" si="52"/>
        <v>554.226351917648</v>
      </c>
      <c r="S54" s="2">
        <f t="shared" ca="1" si="52"/>
        <v>800.37048530463437</v>
      </c>
      <c r="T54" s="2">
        <f t="shared" ca="1" si="52"/>
        <v>551.09245823053402</v>
      </c>
      <c r="U54" s="2">
        <f t="shared" ca="1" si="52"/>
        <v>494.9705065966852</v>
      </c>
      <c r="V54" s="2">
        <f t="shared" ca="1" si="52"/>
        <v>388.57595623631141</v>
      </c>
      <c r="W54" s="2">
        <f t="shared" ca="1" si="52"/>
        <v>567.40450506116895</v>
      </c>
      <c r="X54" s="2">
        <f t="shared" ca="1" si="52"/>
        <v>592.41303667270563</v>
      </c>
      <c r="Y54" s="2">
        <f t="shared" ca="1" si="52"/>
        <v>430.65666258963574</v>
      </c>
      <c r="Z54" s="2">
        <f t="shared" ca="1" si="52"/>
        <v>502.18387390962141</v>
      </c>
      <c r="AA54" s="2">
        <f t="shared" ca="1" si="52"/>
        <v>436.94999808158047</v>
      </c>
      <c r="AB54" s="2">
        <f t="shared" ca="1" si="52"/>
        <v>679.9635692363338</v>
      </c>
      <c r="AC54" s="2">
        <f t="shared" ca="1" si="52"/>
        <v>562.21387865926067</v>
      </c>
      <c r="AD54" s="2">
        <f t="shared" ca="1" si="52"/>
        <v>659.17160019982259</v>
      </c>
      <c r="AE54" s="2">
        <f t="shared" ca="1" si="52"/>
        <v>695.58870568326574</v>
      </c>
      <c r="AF54" s="2">
        <f t="shared" ca="1" si="52"/>
        <v>524.3222200420081</v>
      </c>
      <c r="AG54" s="2">
        <f t="shared" ca="1" si="52"/>
        <v>758.23052620117983</v>
      </c>
      <c r="AH54" s="2">
        <f t="shared" ca="1" si="52"/>
        <v>379.41166016076596</v>
      </c>
      <c r="AI54" s="2">
        <f t="shared" ca="1" si="52"/>
        <v>663.2605518061755</v>
      </c>
      <c r="AJ54" s="2">
        <f t="shared" ca="1" si="52"/>
        <v>579.40681720813961</v>
      </c>
      <c r="AK54" s="2">
        <f t="shared" ca="1" si="52"/>
        <v>519.46754484310986</v>
      </c>
      <c r="AL54" s="2">
        <f t="shared" ca="1" si="52"/>
        <v>418.41851510407804</v>
      </c>
      <c r="AM54" s="2">
        <f t="shared" ca="1" si="52"/>
        <v>530.68665327190104</v>
      </c>
      <c r="AN54" s="2">
        <f t="shared" ca="1" si="52"/>
        <v>410.59525103643671</v>
      </c>
      <c r="AO54" s="2">
        <f t="shared" ca="1" si="52"/>
        <v>205.38871682610525</v>
      </c>
      <c r="AP54" s="2">
        <f t="shared" ca="1" si="52"/>
        <v>504.42493612072252</v>
      </c>
      <c r="AQ54" s="2">
        <f t="shared" ca="1" si="52"/>
        <v>559.29076570056759</v>
      </c>
      <c r="AR54" s="2">
        <f t="shared" ca="1" si="52"/>
        <v>434.81113007960869</v>
      </c>
      <c r="AS54" s="2">
        <f t="shared" ca="1" si="52"/>
        <v>496.97644078048711</v>
      </c>
      <c r="AT54" s="2">
        <f t="shared" ca="1" si="52"/>
        <v>495.60105881265628</v>
      </c>
      <c r="AU54" s="2">
        <f t="shared" ca="1" si="52"/>
        <v>364.10593039785647</v>
      </c>
      <c r="AV54" s="2">
        <f t="shared" ca="1" si="52"/>
        <v>568.28425061874032</v>
      </c>
      <c r="AW54" s="2">
        <f t="shared" ca="1" si="52"/>
        <v>612.48223273935491</v>
      </c>
      <c r="AX54" s="2">
        <f t="shared" ca="1" si="52"/>
        <v>535.61085269607941</v>
      </c>
      <c r="AY54" s="2">
        <f t="shared" ca="1" si="52"/>
        <v>660.08351844785147</v>
      </c>
      <c r="AZ54" s="2">
        <f t="shared" ca="1" si="52"/>
        <v>322.30533095109314</v>
      </c>
      <c r="BA54" s="2">
        <f t="shared" ca="1" si="52"/>
        <v>734.70540545040603</v>
      </c>
      <c r="BB54" s="2">
        <f t="shared" ca="1" si="52"/>
        <v>444.10981419124755</v>
      </c>
      <c r="BC54" s="2">
        <f t="shared" ca="1" si="52"/>
        <v>439.06582874023707</v>
      </c>
      <c r="BD54" s="2">
        <f t="shared" ca="1" si="52"/>
        <v>188.87026688224196</v>
      </c>
      <c r="BE54" s="2">
        <f t="shared" ca="1" si="52"/>
        <v>559.9247656716841</v>
      </c>
      <c r="BF54" s="2">
        <f t="shared" ca="1" si="52"/>
        <v>644.02837278857385</v>
      </c>
      <c r="BG54" s="2">
        <f t="shared" ca="1" si="52"/>
        <v>776.0353127822641</v>
      </c>
      <c r="BH54" s="2">
        <f t="shared" ca="1" si="52"/>
        <v>599.68384343716446</v>
      </c>
      <c r="BI54" s="2">
        <f t="shared" ca="1" si="52"/>
        <v>705.4499070930201</v>
      </c>
      <c r="BJ54" s="2">
        <f t="shared" ca="1" si="52"/>
        <v>689.04295529468197</v>
      </c>
      <c r="BK54" s="2">
        <f t="shared" ca="1" si="52"/>
        <v>662.99574335443049</v>
      </c>
      <c r="BL54" s="2">
        <f t="shared" ca="1" si="52"/>
        <v>497.38209368242627</v>
      </c>
      <c r="BM54" s="2">
        <f t="shared" ca="1" si="52"/>
        <v>492.76234761543975</v>
      </c>
      <c r="BN54" s="2">
        <f t="shared" ca="1" si="52"/>
        <v>450.9600487627099</v>
      </c>
      <c r="BO54" s="2">
        <f t="shared" ca="1" si="52"/>
        <v>492.88078934988539</v>
      </c>
      <c r="BP54" s="2">
        <f t="shared" ref="BP54:BZ54" ca="1" si="53">SUM(BP20:BP22)</f>
        <v>609.8611091384854</v>
      </c>
      <c r="BQ54" s="2">
        <f t="shared" ca="1" si="53"/>
        <v>436.48293608538336</v>
      </c>
      <c r="BR54" s="2">
        <f t="shared" ca="1" si="53"/>
        <v>557.24945694267478</v>
      </c>
      <c r="BS54" s="2">
        <f t="shared" ca="1" si="53"/>
        <v>470.07912512951395</v>
      </c>
      <c r="BT54" s="2">
        <f t="shared" ca="1" si="53"/>
        <v>400.16915247880047</v>
      </c>
      <c r="BU54" s="2">
        <f t="shared" ca="1" si="53"/>
        <v>611.78554832910663</v>
      </c>
      <c r="BV54" s="2">
        <f t="shared" ca="1" si="53"/>
        <v>545.95440399273139</v>
      </c>
      <c r="BW54" s="2">
        <f t="shared" ca="1" si="53"/>
        <v>486.40821645659895</v>
      </c>
      <c r="BX54" s="2">
        <f t="shared" ca="1" si="53"/>
        <v>738.10307869697976</v>
      </c>
      <c r="BY54" s="2">
        <f t="shared" ca="1" si="53"/>
        <v>412.32196360759258</v>
      </c>
      <c r="BZ54" s="2">
        <f t="shared" ca="1" si="53"/>
        <v>429.36007121381073</v>
      </c>
    </row>
    <row r="55" spans="2:78" x14ac:dyDescent="0.25">
      <c r="B55" t="s">
        <v>24</v>
      </c>
      <c r="C55" s="2">
        <f ca="1">SUM(C23:C25)</f>
        <v>554.30075022509186</v>
      </c>
      <c r="D55" s="2">
        <f t="shared" ref="D55:BO55" ca="1" si="54">SUM(D23:D25)</f>
        <v>669.22523447292588</v>
      </c>
      <c r="E55" s="2">
        <f t="shared" ca="1" si="54"/>
        <v>425.88098192312196</v>
      </c>
      <c r="F55" s="2">
        <f t="shared" ca="1" si="54"/>
        <v>585.6973918635166</v>
      </c>
      <c r="G55" s="2">
        <f t="shared" ca="1" si="54"/>
        <v>637.24632337456364</v>
      </c>
      <c r="H55" s="2">
        <f t="shared" ca="1" si="54"/>
        <v>496.44941107168501</v>
      </c>
      <c r="I55" s="2">
        <f t="shared" ca="1" si="54"/>
        <v>711.39977841693769</v>
      </c>
      <c r="J55" s="2">
        <f t="shared" ca="1" si="54"/>
        <v>453.51484381380681</v>
      </c>
      <c r="K55" s="2">
        <f t="shared" ca="1" si="54"/>
        <v>599.68722396045757</v>
      </c>
      <c r="L55" s="2">
        <f t="shared" ca="1" si="54"/>
        <v>637.09543911474066</v>
      </c>
      <c r="M55" s="2">
        <f t="shared" ca="1" si="54"/>
        <v>623.53980952293989</v>
      </c>
      <c r="N55" s="2">
        <f t="shared" ca="1" si="54"/>
        <v>431.25881806936707</v>
      </c>
      <c r="O55" s="2">
        <f t="shared" ca="1" si="54"/>
        <v>642.12734759580019</v>
      </c>
      <c r="P55" s="2">
        <f t="shared" ca="1" si="54"/>
        <v>601.19484645353896</v>
      </c>
      <c r="Q55" s="2">
        <f t="shared" ca="1" si="54"/>
        <v>443.74657295569205</v>
      </c>
      <c r="R55" s="2">
        <f t="shared" ca="1" si="54"/>
        <v>612.42050955267268</v>
      </c>
      <c r="S55" s="2">
        <f t="shared" ca="1" si="54"/>
        <v>382.86187985908487</v>
      </c>
      <c r="T55" s="2">
        <f t="shared" ca="1" si="54"/>
        <v>597.55923368839478</v>
      </c>
      <c r="U55" s="2">
        <f t="shared" ca="1" si="54"/>
        <v>397.24518445855136</v>
      </c>
      <c r="V55" s="2">
        <f t="shared" ca="1" si="54"/>
        <v>582.2370240599065</v>
      </c>
      <c r="W55" s="2">
        <f t="shared" ca="1" si="54"/>
        <v>460.50080466509451</v>
      </c>
      <c r="X55" s="2">
        <f t="shared" ca="1" si="54"/>
        <v>288.37549750949813</v>
      </c>
      <c r="Y55" s="2">
        <f t="shared" ca="1" si="54"/>
        <v>583.90352984453341</v>
      </c>
      <c r="Z55" s="2">
        <f t="shared" ca="1" si="54"/>
        <v>423.14256699779924</v>
      </c>
      <c r="AA55" s="2">
        <f t="shared" ca="1" si="54"/>
        <v>709.96087260710033</v>
      </c>
      <c r="AB55" s="2">
        <f t="shared" ca="1" si="54"/>
        <v>426.98836390172147</v>
      </c>
      <c r="AC55" s="2">
        <f t="shared" ca="1" si="54"/>
        <v>621.52184809186656</v>
      </c>
      <c r="AD55" s="2">
        <f t="shared" ca="1" si="54"/>
        <v>464.2654003409524</v>
      </c>
      <c r="AE55" s="2">
        <f t="shared" ca="1" si="54"/>
        <v>493.5359676118365</v>
      </c>
      <c r="AF55" s="2">
        <f t="shared" ca="1" si="54"/>
        <v>578.88126847297121</v>
      </c>
      <c r="AG55" s="2">
        <f t="shared" ca="1" si="54"/>
        <v>557.14367176751682</v>
      </c>
      <c r="AH55" s="2">
        <f t="shared" ca="1" si="54"/>
        <v>504.81959714586407</v>
      </c>
      <c r="AI55" s="2">
        <f t="shared" ca="1" si="54"/>
        <v>444.42692855405579</v>
      </c>
      <c r="AJ55" s="2">
        <f t="shared" ca="1" si="54"/>
        <v>616.55379548341307</v>
      </c>
      <c r="AK55" s="2">
        <f t="shared" ca="1" si="54"/>
        <v>709.84762687333614</v>
      </c>
      <c r="AL55" s="2">
        <f t="shared" ca="1" si="54"/>
        <v>672.59262870265741</v>
      </c>
      <c r="AM55" s="2">
        <f t="shared" ca="1" si="54"/>
        <v>632.65188533136813</v>
      </c>
      <c r="AN55" s="2">
        <f t="shared" ca="1" si="54"/>
        <v>558.79378396803543</v>
      </c>
      <c r="AO55" s="2">
        <f t="shared" ca="1" si="54"/>
        <v>462.00326756903382</v>
      </c>
      <c r="AP55" s="2">
        <f t="shared" ca="1" si="54"/>
        <v>652.77539291570065</v>
      </c>
      <c r="AQ55" s="2">
        <f t="shared" ca="1" si="54"/>
        <v>286.6914869006946</v>
      </c>
      <c r="AR55" s="2">
        <f t="shared" ca="1" si="54"/>
        <v>566.87151311789899</v>
      </c>
      <c r="AS55" s="2">
        <f t="shared" ca="1" si="54"/>
        <v>453.80282197741508</v>
      </c>
      <c r="AT55" s="2">
        <f t="shared" ca="1" si="54"/>
        <v>700.89609156934057</v>
      </c>
      <c r="AU55" s="2">
        <f t="shared" ca="1" si="54"/>
        <v>443.09851459127083</v>
      </c>
      <c r="AV55" s="2">
        <f t="shared" ca="1" si="54"/>
        <v>413.28064941170499</v>
      </c>
      <c r="AW55" s="2">
        <f t="shared" ca="1" si="54"/>
        <v>698.05375863570794</v>
      </c>
      <c r="AX55" s="2">
        <f t="shared" ca="1" si="54"/>
        <v>509.78578856705701</v>
      </c>
      <c r="AY55" s="2">
        <f t="shared" ca="1" si="54"/>
        <v>393.99528695834766</v>
      </c>
      <c r="AZ55" s="2">
        <f t="shared" ca="1" si="54"/>
        <v>583.21368139716515</v>
      </c>
      <c r="BA55" s="2">
        <f t="shared" ca="1" si="54"/>
        <v>634.35877320672898</v>
      </c>
      <c r="BB55" s="2">
        <f t="shared" ca="1" si="54"/>
        <v>423.88825609991079</v>
      </c>
      <c r="BC55" s="2">
        <f t="shared" ca="1" si="54"/>
        <v>612.9527879943405</v>
      </c>
      <c r="BD55" s="2">
        <f t="shared" ca="1" si="54"/>
        <v>558.92901617404857</v>
      </c>
      <c r="BE55" s="2">
        <f t="shared" ca="1" si="54"/>
        <v>638.24185768271605</v>
      </c>
      <c r="BF55" s="2">
        <f t="shared" ca="1" si="54"/>
        <v>433.16999261987507</v>
      </c>
      <c r="BG55" s="2">
        <f t="shared" ca="1" si="54"/>
        <v>377.11165591446206</v>
      </c>
      <c r="BH55" s="2">
        <f t="shared" ca="1" si="54"/>
        <v>222.38013368366501</v>
      </c>
      <c r="BI55" s="2">
        <f t="shared" ca="1" si="54"/>
        <v>537.69193255440666</v>
      </c>
      <c r="BJ55" s="2">
        <f t="shared" ca="1" si="54"/>
        <v>690.55564316113691</v>
      </c>
      <c r="BK55" s="2">
        <f t="shared" ca="1" si="54"/>
        <v>724.70141295213341</v>
      </c>
      <c r="BL55" s="2">
        <f t="shared" ca="1" si="54"/>
        <v>719.46097134435695</v>
      </c>
      <c r="BM55" s="2">
        <f t="shared" ca="1" si="54"/>
        <v>444.89002033932871</v>
      </c>
      <c r="BN55" s="2">
        <f t="shared" ca="1" si="54"/>
        <v>685.64887171089379</v>
      </c>
      <c r="BO55" s="2">
        <f t="shared" ca="1" si="54"/>
        <v>397.45930009043786</v>
      </c>
      <c r="BP55" s="2">
        <f t="shared" ref="BP55:BZ55" ca="1" si="55">SUM(BP23:BP25)</f>
        <v>572.08728890922248</v>
      </c>
      <c r="BQ55" s="2">
        <f t="shared" ca="1" si="55"/>
        <v>368.55324704694294</v>
      </c>
      <c r="BR55" s="2">
        <f t="shared" ca="1" si="55"/>
        <v>572.49527022195412</v>
      </c>
      <c r="BS55" s="2">
        <f t="shared" ca="1" si="55"/>
        <v>339.30278817838717</v>
      </c>
      <c r="BT55" s="2">
        <f t="shared" ca="1" si="55"/>
        <v>437.4076195200214</v>
      </c>
      <c r="BU55" s="2">
        <f t="shared" ca="1" si="55"/>
        <v>705.24993148539784</v>
      </c>
      <c r="BV55" s="2">
        <f t="shared" ca="1" si="55"/>
        <v>456.49581937539665</v>
      </c>
      <c r="BW55" s="2">
        <f t="shared" ca="1" si="55"/>
        <v>788.61992271125973</v>
      </c>
      <c r="BX55" s="2">
        <f t="shared" ca="1" si="55"/>
        <v>623.80563801478456</v>
      </c>
      <c r="BY55" s="2">
        <f t="shared" ca="1" si="55"/>
        <v>392.14213017094517</v>
      </c>
      <c r="BZ55" s="2">
        <f t="shared" ca="1" si="55"/>
        <v>641.72163233255628</v>
      </c>
    </row>
    <row r="56" spans="2:78" x14ac:dyDescent="0.25">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2:78" x14ac:dyDescent="0.25">
      <c r="B57" t="s">
        <v>25</v>
      </c>
      <c r="C57" s="2">
        <f ca="1">SUM(C26:C28)</f>
        <v>279.95756623347751</v>
      </c>
      <c r="D57" s="2">
        <f t="shared" ref="D57:BO57" ca="1" si="56">SUM(D26:D28)</f>
        <v>670.41853575380969</v>
      </c>
      <c r="E57" s="2">
        <f t="shared" ca="1" si="56"/>
        <v>604.49726920406647</v>
      </c>
      <c r="F57" s="2">
        <f t="shared" ca="1" si="56"/>
        <v>420.45003206515008</v>
      </c>
      <c r="G57" s="2">
        <f t="shared" ca="1" si="56"/>
        <v>613.55403299949353</v>
      </c>
      <c r="H57" s="2">
        <f t="shared" ca="1" si="56"/>
        <v>487.75676004457847</v>
      </c>
      <c r="I57" s="2">
        <f t="shared" ca="1" si="56"/>
        <v>502.99341207800552</v>
      </c>
      <c r="J57" s="2">
        <f t="shared" ca="1" si="56"/>
        <v>455.69138961480678</v>
      </c>
      <c r="K57" s="2">
        <f t="shared" ca="1" si="56"/>
        <v>326.37644058825231</v>
      </c>
      <c r="L57" s="2">
        <f t="shared" ca="1" si="56"/>
        <v>373.80533053486181</v>
      </c>
      <c r="M57" s="2">
        <f t="shared" ca="1" si="56"/>
        <v>644.36190590929232</v>
      </c>
      <c r="N57" s="2">
        <f t="shared" ca="1" si="56"/>
        <v>666.07542579258018</v>
      </c>
      <c r="O57" s="2">
        <f t="shared" ca="1" si="56"/>
        <v>739.62982617603222</v>
      </c>
      <c r="P57" s="2">
        <f t="shared" ca="1" si="56"/>
        <v>659.1970057390015</v>
      </c>
      <c r="Q57" s="2">
        <f t="shared" ca="1" si="56"/>
        <v>640.29856321723651</v>
      </c>
      <c r="R57" s="2">
        <f t="shared" ca="1" si="56"/>
        <v>648.12358911307092</v>
      </c>
      <c r="S57" s="2">
        <f t="shared" ca="1" si="56"/>
        <v>555.89595962613134</v>
      </c>
      <c r="T57" s="2">
        <f t="shared" ca="1" si="56"/>
        <v>596.86633842776791</v>
      </c>
      <c r="U57" s="2">
        <f t="shared" ca="1" si="56"/>
        <v>385.26948515131642</v>
      </c>
      <c r="V57" s="2">
        <f t="shared" ca="1" si="56"/>
        <v>577.18640960588186</v>
      </c>
      <c r="W57" s="2">
        <f t="shared" ca="1" si="56"/>
        <v>550.15715348641936</v>
      </c>
      <c r="X57" s="2">
        <f t="shared" ca="1" si="56"/>
        <v>576.16508916002977</v>
      </c>
      <c r="Y57" s="2">
        <f t="shared" ca="1" si="56"/>
        <v>547.91596638575618</v>
      </c>
      <c r="Z57" s="2">
        <f t="shared" ca="1" si="56"/>
        <v>504.35898519550165</v>
      </c>
      <c r="AA57" s="2">
        <f t="shared" ca="1" si="56"/>
        <v>403.59648263494216</v>
      </c>
      <c r="AB57" s="2">
        <f t="shared" ca="1" si="56"/>
        <v>398.08244022127292</v>
      </c>
      <c r="AC57" s="2">
        <f t="shared" ca="1" si="56"/>
        <v>593.39856035912146</v>
      </c>
      <c r="AD57" s="2">
        <f t="shared" ca="1" si="56"/>
        <v>565.48171550709253</v>
      </c>
      <c r="AE57" s="2">
        <f t="shared" ca="1" si="56"/>
        <v>511.40640169524988</v>
      </c>
      <c r="AF57" s="2">
        <f t="shared" ca="1" si="56"/>
        <v>582.54503460203091</v>
      </c>
      <c r="AG57" s="2">
        <f t="shared" ca="1" si="56"/>
        <v>517.44988062049174</v>
      </c>
      <c r="AH57" s="2">
        <f t="shared" ca="1" si="56"/>
        <v>401.69278269926343</v>
      </c>
      <c r="AI57" s="2">
        <f t="shared" ca="1" si="56"/>
        <v>645.80975232041362</v>
      </c>
      <c r="AJ57" s="2">
        <f t="shared" ca="1" si="56"/>
        <v>556.15985713289751</v>
      </c>
      <c r="AK57" s="2">
        <f t="shared" ca="1" si="56"/>
        <v>491.68539412309593</v>
      </c>
      <c r="AL57" s="2">
        <f t="shared" ca="1" si="56"/>
        <v>546.11886656168417</v>
      </c>
      <c r="AM57" s="2">
        <f t="shared" ca="1" si="56"/>
        <v>294.37676644638805</v>
      </c>
      <c r="AN57" s="2">
        <f t="shared" ca="1" si="56"/>
        <v>391.70101944362483</v>
      </c>
      <c r="AO57" s="2">
        <f t="shared" ca="1" si="56"/>
        <v>656.17608859172537</v>
      </c>
      <c r="AP57" s="2">
        <f t="shared" ca="1" si="56"/>
        <v>563.41427340043685</v>
      </c>
      <c r="AQ57" s="2">
        <f t="shared" ca="1" si="56"/>
        <v>610.89965703435246</v>
      </c>
      <c r="AR57" s="2">
        <f t="shared" ca="1" si="56"/>
        <v>516.52931692463108</v>
      </c>
      <c r="AS57" s="2">
        <f t="shared" ca="1" si="56"/>
        <v>342.05379527232475</v>
      </c>
      <c r="AT57" s="2">
        <f t="shared" ca="1" si="56"/>
        <v>587.26984876759207</v>
      </c>
      <c r="AU57" s="2">
        <f t="shared" ca="1" si="56"/>
        <v>511.77817575193689</v>
      </c>
      <c r="AV57" s="2">
        <f t="shared" ca="1" si="56"/>
        <v>451.91492894266264</v>
      </c>
      <c r="AW57" s="2">
        <f t="shared" ca="1" si="56"/>
        <v>673.56689406647286</v>
      </c>
      <c r="AX57" s="2">
        <f t="shared" ca="1" si="56"/>
        <v>258.34984843132827</v>
      </c>
      <c r="AY57" s="2">
        <f t="shared" ca="1" si="56"/>
        <v>511.75293295400968</v>
      </c>
      <c r="AZ57" s="2">
        <f t="shared" ca="1" si="56"/>
        <v>488.61616684110743</v>
      </c>
      <c r="BA57" s="2">
        <f t="shared" ca="1" si="56"/>
        <v>606.36007291145643</v>
      </c>
      <c r="BB57" s="2">
        <f t="shared" ca="1" si="56"/>
        <v>466.90277328392722</v>
      </c>
      <c r="BC57" s="2">
        <f t="shared" ca="1" si="56"/>
        <v>451.39563809918059</v>
      </c>
      <c r="BD57" s="2">
        <f t="shared" ca="1" si="56"/>
        <v>864.03963147105014</v>
      </c>
      <c r="BE57" s="2">
        <f t="shared" ca="1" si="56"/>
        <v>355.21804508782611</v>
      </c>
      <c r="BF57" s="2">
        <f t="shared" ca="1" si="56"/>
        <v>678.50824377562014</v>
      </c>
      <c r="BG57" s="2">
        <f t="shared" ca="1" si="56"/>
        <v>434.40642961431229</v>
      </c>
      <c r="BH57" s="2">
        <f t="shared" ca="1" si="56"/>
        <v>289.0766544233789</v>
      </c>
      <c r="BI57" s="2">
        <f t="shared" ca="1" si="56"/>
        <v>504.65575775865807</v>
      </c>
      <c r="BJ57" s="2">
        <f t="shared" ca="1" si="56"/>
        <v>666.21086415570653</v>
      </c>
      <c r="BK57" s="2">
        <f t="shared" ca="1" si="56"/>
        <v>413.45874824246357</v>
      </c>
      <c r="BL57" s="2">
        <f t="shared" ca="1" si="56"/>
        <v>392.76269581481426</v>
      </c>
      <c r="BM57" s="2">
        <f t="shared" ca="1" si="56"/>
        <v>522.1598517082125</v>
      </c>
      <c r="BN57" s="2">
        <f t="shared" ca="1" si="56"/>
        <v>645.80514923834983</v>
      </c>
      <c r="BO57" s="2">
        <f t="shared" ca="1" si="56"/>
        <v>619.51520205067857</v>
      </c>
      <c r="BP57" s="2">
        <f t="shared" ref="BP57:BZ57" ca="1" si="57">SUM(BP26:BP28)</f>
        <v>543.4368409276932</v>
      </c>
      <c r="BQ57" s="2">
        <f t="shared" ca="1" si="57"/>
        <v>247.65606083558984</v>
      </c>
      <c r="BR57" s="2">
        <f t="shared" ca="1" si="57"/>
        <v>637.36618781370817</v>
      </c>
      <c r="BS57" s="2">
        <f t="shared" ca="1" si="57"/>
        <v>346.38561931818504</v>
      </c>
      <c r="BT57" s="2">
        <f t="shared" ca="1" si="57"/>
        <v>347.65032634985732</v>
      </c>
      <c r="BU57" s="2">
        <f t="shared" ca="1" si="57"/>
        <v>552.59448587752911</v>
      </c>
      <c r="BV57" s="2">
        <f t="shared" ca="1" si="57"/>
        <v>512.27818521946153</v>
      </c>
      <c r="BW57" s="2">
        <f t="shared" ca="1" si="57"/>
        <v>538.7719171268875</v>
      </c>
      <c r="BX57" s="2">
        <f t="shared" ca="1" si="57"/>
        <v>429.86094787915351</v>
      </c>
      <c r="BY57" s="2">
        <f t="shared" ca="1" si="57"/>
        <v>669.5087537745942</v>
      </c>
      <c r="BZ57" s="2">
        <f t="shared" ca="1" si="57"/>
        <v>521.78389597831165</v>
      </c>
    </row>
    <row r="58" spans="2:78" x14ac:dyDescent="0.25">
      <c r="B58" t="s">
        <v>26</v>
      </c>
      <c r="C58" s="2">
        <f ca="1">SUM(C29:C31)</f>
        <v>722.88519829677273</v>
      </c>
      <c r="D58" s="2">
        <f t="shared" ref="D58:BO58" ca="1" si="58">SUM(D29:D31)</f>
        <v>511.38887427396401</v>
      </c>
      <c r="E58" s="2">
        <f t="shared" ca="1" si="58"/>
        <v>456.73123031499244</v>
      </c>
      <c r="F58" s="2">
        <f t="shared" ca="1" si="58"/>
        <v>695.70862373018929</v>
      </c>
      <c r="G58" s="2">
        <f t="shared" ca="1" si="58"/>
        <v>375.49219712468545</v>
      </c>
      <c r="H58" s="2">
        <f t="shared" ca="1" si="58"/>
        <v>811.17146327938144</v>
      </c>
      <c r="I58" s="2">
        <f t="shared" ca="1" si="58"/>
        <v>714.97262164200981</v>
      </c>
      <c r="J58" s="2">
        <f t="shared" ca="1" si="58"/>
        <v>569.20500570307524</v>
      </c>
      <c r="K58" s="2">
        <f t="shared" ca="1" si="58"/>
        <v>355.6182959854512</v>
      </c>
      <c r="L58" s="2">
        <f t="shared" ca="1" si="58"/>
        <v>580.17493797083944</v>
      </c>
      <c r="M58" s="2">
        <f t="shared" ca="1" si="58"/>
        <v>467.44697265978289</v>
      </c>
      <c r="N58" s="2">
        <f t="shared" ca="1" si="58"/>
        <v>406.14620253286523</v>
      </c>
      <c r="O58" s="2">
        <f t="shared" ca="1" si="58"/>
        <v>392.0826831675912</v>
      </c>
      <c r="P58" s="2">
        <f t="shared" ca="1" si="58"/>
        <v>605.10944067591936</v>
      </c>
      <c r="Q58" s="2">
        <f t="shared" ca="1" si="58"/>
        <v>504.82793774135189</v>
      </c>
      <c r="R58" s="2">
        <f t="shared" ca="1" si="58"/>
        <v>753.88634772027467</v>
      </c>
      <c r="S58" s="2">
        <f t="shared" ca="1" si="58"/>
        <v>434.02591932738756</v>
      </c>
      <c r="T58" s="2">
        <f t="shared" ca="1" si="58"/>
        <v>674.29723801355681</v>
      </c>
      <c r="U58" s="2">
        <f t="shared" ca="1" si="58"/>
        <v>361.43025395865953</v>
      </c>
      <c r="V58" s="2">
        <f t="shared" ca="1" si="58"/>
        <v>597.49598450296139</v>
      </c>
      <c r="W58" s="2">
        <f t="shared" ca="1" si="58"/>
        <v>526.29151423686994</v>
      </c>
      <c r="X58" s="2">
        <f t="shared" ca="1" si="58"/>
        <v>537.7753546723676</v>
      </c>
      <c r="Y58" s="2">
        <f t="shared" ca="1" si="58"/>
        <v>640.97798727226575</v>
      </c>
      <c r="Z58" s="2">
        <f t="shared" ca="1" si="58"/>
        <v>381.23196085788635</v>
      </c>
      <c r="AA58" s="2">
        <f t="shared" ca="1" si="58"/>
        <v>653.19936269253105</v>
      </c>
      <c r="AB58" s="2">
        <f t="shared" ca="1" si="58"/>
        <v>527.63837336527024</v>
      </c>
      <c r="AC58" s="2">
        <f t="shared" ca="1" si="58"/>
        <v>434.4962860257989</v>
      </c>
      <c r="AD58" s="2">
        <f t="shared" ca="1" si="58"/>
        <v>373.42658469200342</v>
      </c>
      <c r="AE58" s="2">
        <f t="shared" ca="1" si="58"/>
        <v>550.32267706561527</v>
      </c>
      <c r="AF58" s="2">
        <f t="shared" ca="1" si="58"/>
        <v>218.35361188443835</v>
      </c>
      <c r="AG58" s="2">
        <f t="shared" ca="1" si="58"/>
        <v>441.66601594782941</v>
      </c>
      <c r="AH58" s="2">
        <f t="shared" ca="1" si="58"/>
        <v>713.5427346343796</v>
      </c>
      <c r="AI58" s="2">
        <f t="shared" ca="1" si="58"/>
        <v>534.44481599882101</v>
      </c>
      <c r="AJ58" s="2">
        <f t="shared" ca="1" si="58"/>
        <v>337.3862358174398</v>
      </c>
      <c r="AK58" s="2">
        <f t="shared" ca="1" si="58"/>
        <v>552.02406806704653</v>
      </c>
      <c r="AL58" s="2">
        <f t="shared" ca="1" si="58"/>
        <v>496.6454097441956</v>
      </c>
      <c r="AM58" s="2">
        <f t="shared" ca="1" si="58"/>
        <v>714.74520567367949</v>
      </c>
      <c r="AN58" s="2">
        <f t="shared" ca="1" si="58"/>
        <v>417.26157629166414</v>
      </c>
      <c r="AO58" s="2">
        <f t="shared" ca="1" si="58"/>
        <v>456.50072700334351</v>
      </c>
      <c r="AP58" s="2">
        <f t="shared" ca="1" si="58"/>
        <v>503.10818863973429</v>
      </c>
      <c r="AQ58" s="2">
        <f t="shared" ca="1" si="58"/>
        <v>555.6465259589678</v>
      </c>
      <c r="AR58" s="2">
        <f t="shared" ca="1" si="58"/>
        <v>386.13156209976404</v>
      </c>
      <c r="AS58" s="2">
        <f t="shared" ca="1" si="58"/>
        <v>597.26709602743961</v>
      </c>
      <c r="AT58" s="2">
        <f t="shared" ca="1" si="58"/>
        <v>565.59688781583498</v>
      </c>
      <c r="AU58" s="2">
        <f t="shared" ca="1" si="58"/>
        <v>472.57877137815001</v>
      </c>
      <c r="AV58" s="2">
        <f t="shared" ca="1" si="58"/>
        <v>640.82341128366033</v>
      </c>
      <c r="AW58" s="2">
        <f t="shared" ca="1" si="58"/>
        <v>553.298560103363</v>
      </c>
      <c r="AX58" s="2">
        <f t="shared" ca="1" si="58"/>
        <v>605.31376474343017</v>
      </c>
      <c r="AY58" s="2">
        <f t="shared" ca="1" si="58"/>
        <v>477.37827423734677</v>
      </c>
      <c r="AZ58" s="2">
        <f t="shared" ca="1" si="58"/>
        <v>764.6060098820617</v>
      </c>
      <c r="BA58" s="2">
        <f t="shared" ca="1" si="58"/>
        <v>426.1952047422651</v>
      </c>
      <c r="BB58" s="2">
        <f t="shared" ca="1" si="58"/>
        <v>563.39285001314056</v>
      </c>
      <c r="BC58" s="2">
        <f t="shared" ca="1" si="58"/>
        <v>585.51455044884858</v>
      </c>
      <c r="BD58" s="2">
        <f t="shared" ca="1" si="58"/>
        <v>507.26520446967925</v>
      </c>
      <c r="BE58" s="2">
        <f t="shared" ca="1" si="58"/>
        <v>472.28167254139146</v>
      </c>
      <c r="BF58" s="2">
        <f t="shared" ca="1" si="58"/>
        <v>704.33785406987954</v>
      </c>
      <c r="BG58" s="2">
        <f t="shared" ca="1" si="58"/>
        <v>669.77225435078697</v>
      </c>
      <c r="BH58" s="2">
        <f t="shared" ca="1" si="58"/>
        <v>572.26001681701268</v>
      </c>
      <c r="BI58" s="2">
        <f t="shared" ca="1" si="58"/>
        <v>691.568269234848</v>
      </c>
      <c r="BJ58" s="2">
        <f t="shared" ca="1" si="58"/>
        <v>592.35910359614331</v>
      </c>
      <c r="BK58" s="2">
        <f t="shared" ca="1" si="58"/>
        <v>676.79020030428831</v>
      </c>
      <c r="BL58" s="2">
        <f t="shared" ca="1" si="58"/>
        <v>323.80720440183575</v>
      </c>
      <c r="BM58" s="2">
        <f t="shared" ca="1" si="58"/>
        <v>603.80768518645948</v>
      </c>
      <c r="BN58" s="2">
        <f t="shared" ca="1" si="58"/>
        <v>434.92376625876841</v>
      </c>
      <c r="BO58" s="2">
        <f t="shared" ca="1" si="58"/>
        <v>464.05912834738888</v>
      </c>
      <c r="BP58" s="2">
        <f t="shared" ref="BP58:BZ58" ca="1" si="59">SUM(BP29:BP31)</f>
        <v>573.56288718794053</v>
      </c>
      <c r="BQ58" s="2">
        <f t="shared" ca="1" si="59"/>
        <v>442.59813414788437</v>
      </c>
      <c r="BR58" s="2">
        <f t="shared" ca="1" si="59"/>
        <v>566.93299068761303</v>
      </c>
      <c r="BS58" s="2">
        <f t="shared" ca="1" si="59"/>
        <v>601.10987014481134</v>
      </c>
      <c r="BT58" s="2">
        <f t="shared" ca="1" si="59"/>
        <v>401.49521376680013</v>
      </c>
      <c r="BU58" s="2">
        <f t="shared" ca="1" si="59"/>
        <v>405.62805556955135</v>
      </c>
      <c r="BV58" s="2">
        <f t="shared" ca="1" si="59"/>
        <v>862.45390416694772</v>
      </c>
      <c r="BW58" s="2">
        <f t="shared" ca="1" si="59"/>
        <v>576.27037543004849</v>
      </c>
      <c r="BX58" s="2">
        <f t="shared" ca="1" si="59"/>
        <v>572.44039856636368</v>
      </c>
      <c r="BY58" s="2">
        <f t="shared" ca="1" si="59"/>
        <v>500.34535979548673</v>
      </c>
      <c r="BZ58" s="2">
        <f t="shared" ca="1" si="59"/>
        <v>604.66236024413513</v>
      </c>
    </row>
    <row r="59" spans="2:78" x14ac:dyDescent="0.25">
      <c r="B59" t="s">
        <v>27</v>
      </c>
      <c r="C59" s="2">
        <f ca="1">SUM(C32:C34)</f>
        <v>647.36629723978967</v>
      </c>
      <c r="D59" s="2">
        <f t="shared" ref="D59:BO59" ca="1" si="60">SUM(D32:D34)</f>
        <v>637.20839514052932</v>
      </c>
      <c r="E59" s="2">
        <f t="shared" ca="1" si="60"/>
        <v>612.27759546664754</v>
      </c>
      <c r="F59" s="2">
        <f t="shared" ca="1" si="60"/>
        <v>421.4709412325343</v>
      </c>
      <c r="G59" s="2">
        <f t="shared" ca="1" si="60"/>
        <v>430.73908159641292</v>
      </c>
      <c r="H59" s="2">
        <f t="shared" ca="1" si="60"/>
        <v>526.08262190888468</v>
      </c>
      <c r="I59" s="2">
        <f t="shared" ca="1" si="60"/>
        <v>746.13945678473453</v>
      </c>
      <c r="J59" s="2">
        <f t="shared" ca="1" si="60"/>
        <v>180.65149203600214</v>
      </c>
      <c r="K59" s="2">
        <f t="shared" ca="1" si="60"/>
        <v>698.64087793509202</v>
      </c>
      <c r="L59" s="2">
        <f t="shared" ca="1" si="60"/>
        <v>673.65385196955663</v>
      </c>
      <c r="M59" s="2">
        <f t="shared" ca="1" si="60"/>
        <v>560.68900362759484</v>
      </c>
      <c r="N59" s="2">
        <f t="shared" ca="1" si="60"/>
        <v>458.57024836635503</v>
      </c>
      <c r="O59" s="2">
        <f t="shared" ca="1" si="60"/>
        <v>595.49268466174726</v>
      </c>
      <c r="P59" s="2">
        <f t="shared" ca="1" si="60"/>
        <v>444.88262678620464</v>
      </c>
      <c r="Q59" s="2">
        <f t="shared" ca="1" si="60"/>
        <v>619.72090980604219</v>
      </c>
      <c r="R59" s="2">
        <f t="shared" ca="1" si="60"/>
        <v>612.00036129665443</v>
      </c>
      <c r="S59" s="2">
        <f t="shared" ca="1" si="60"/>
        <v>450.97533630663656</v>
      </c>
      <c r="T59" s="2">
        <f t="shared" ca="1" si="60"/>
        <v>465.83338038019167</v>
      </c>
      <c r="U59" s="2">
        <f t="shared" ca="1" si="60"/>
        <v>672.0857396524392</v>
      </c>
      <c r="V59" s="2">
        <f t="shared" ca="1" si="60"/>
        <v>588.06208364783959</v>
      </c>
      <c r="W59" s="2">
        <f t="shared" ca="1" si="60"/>
        <v>320.59973842187583</v>
      </c>
      <c r="X59" s="2">
        <f t="shared" ca="1" si="60"/>
        <v>601.75816858420649</v>
      </c>
      <c r="Y59" s="2">
        <f t="shared" ca="1" si="60"/>
        <v>510.72723366999196</v>
      </c>
      <c r="Z59" s="2">
        <f t="shared" ca="1" si="60"/>
        <v>553.08428974084734</v>
      </c>
      <c r="AA59" s="2">
        <f t="shared" ca="1" si="60"/>
        <v>661.59545447247956</v>
      </c>
      <c r="AB59" s="2">
        <f t="shared" ca="1" si="60"/>
        <v>526.7308160769569</v>
      </c>
      <c r="AC59" s="2">
        <f t="shared" ca="1" si="60"/>
        <v>522.88418787271121</v>
      </c>
      <c r="AD59" s="2">
        <f t="shared" ca="1" si="60"/>
        <v>565.88182492212832</v>
      </c>
      <c r="AE59" s="2">
        <f t="shared" ca="1" si="60"/>
        <v>685.48172400400665</v>
      </c>
      <c r="AF59" s="2">
        <f t="shared" ca="1" si="60"/>
        <v>443.92904164729322</v>
      </c>
      <c r="AG59" s="2">
        <f t="shared" ca="1" si="60"/>
        <v>583.19247694322337</v>
      </c>
      <c r="AH59" s="2">
        <f t="shared" ca="1" si="60"/>
        <v>494.24393211029883</v>
      </c>
      <c r="AI59" s="2">
        <f t="shared" ca="1" si="60"/>
        <v>370.39127687400475</v>
      </c>
      <c r="AJ59" s="2">
        <f t="shared" ca="1" si="60"/>
        <v>398.26454807086333</v>
      </c>
      <c r="AK59" s="2">
        <f t="shared" ca="1" si="60"/>
        <v>417.12118684673544</v>
      </c>
      <c r="AL59" s="2">
        <f t="shared" ca="1" si="60"/>
        <v>459.08710599724691</v>
      </c>
      <c r="AM59" s="2">
        <f t="shared" ca="1" si="60"/>
        <v>641.93746700065253</v>
      </c>
      <c r="AN59" s="2">
        <f t="shared" ca="1" si="60"/>
        <v>340.12214871060479</v>
      </c>
      <c r="AO59" s="2">
        <f t="shared" ca="1" si="60"/>
        <v>404.16236588848699</v>
      </c>
      <c r="AP59" s="2">
        <f t="shared" ca="1" si="60"/>
        <v>345.49254208349475</v>
      </c>
      <c r="AQ59" s="2">
        <f t="shared" ca="1" si="60"/>
        <v>574.06988118301092</v>
      </c>
      <c r="AR59" s="2">
        <f t="shared" ca="1" si="60"/>
        <v>573.95483261847357</v>
      </c>
      <c r="AS59" s="2">
        <f t="shared" ca="1" si="60"/>
        <v>505.86047739135165</v>
      </c>
      <c r="AT59" s="2">
        <f t="shared" ca="1" si="60"/>
        <v>541.76599515885664</v>
      </c>
      <c r="AU59" s="2">
        <f t="shared" ca="1" si="60"/>
        <v>467.52323457488615</v>
      </c>
      <c r="AV59" s="2">
        <f t="shared" ca="1" si="60"/>
        <v>345.19612685056728</v>
      </c>
      <c r="AW59" s="2">
        <f t="shared" ca="1" si="60"/>
        <v>444.33192342614609</v>
      </c>
      <c r="AX59" s="2">
        <f t="shared" ca="1" si="60"/>
        <v>484.85970961465387</v>
      </c>
      <c r="AY59" s="2">
        <f t="shared" ca="1" si="60"/>
        <v>727.98761725151064</v>
      </c>
      <c r="AZ59" s="2">
        <f t="shared" ca="1" si="60"/>
        <v>500.72060771656095</v>
      </c>
      <c r="BA59" s="2">
        <f t="shared" ca="1" si="60"/>
        <v>505.26341523976566</v>
      </c>
      <c r="BB59" s="2">
        <f t="shared" ca="1" si="60"/>
        <v>511.21827203338228</v>
      </c>
      <c r="BC59" s="2">
        <f t="shared" ca="1" si="60"/>
        <v>543.18852654712214</v>
      </c>
      <c r="BD59" s="2">
        <f t="shared" ca="1" si="60"/>
        <v>644.14980225950967</v>
      </c>
      <c r="BE59" s="2">
        <f t="shared" ca="1" si="60"/>
        <v>439.63641720611929</v>
      </c>
      <c r="BF59" s="2">
        <f t="shared" ca="1" si="60"/>
        <v>382.55034521220227</v>
      </c>
      <c r="BG59" s="2">
        <f t="shared" ca="1" si="60"/>
        <v>484.11006181556132</v>
      </c>
      <c r="BH59" s="2">
        <f t="shared" ca="1" si="60"/>
        <v>585.38618663054058</v>
      </c>
      <c r="BI59" s="2">
        <f t="shared" ca="1" si="60"/>
        <v>516.65979284324908</v>
      </c>
      <c r="BJ59" s="2">
        <f t="shared" ca="1" si="60"/>
        <v>385.98271491285379</v>
      </c>
      <c r="BK59" s="2">
        <f t="shared" ca="1" si="60"/>
        <v>638.11188552173439</v>
      </c>
      <c r="BL59" s="2">
        <f t="shared" ca="1" si="60"/>
        <v>396.3116813653686</v>
      </c>
      <c r="BM59" s="2">
        <f t="shared" ca="1" si="60"/>
        <v>518.56265560159818</v>
      </c>
      <c r="BN59" s="2">
        <f t="shared" ca="1" si="60"/>
        <v>558.44446058824951</v>
      </c>
      <c r="BO59" s="2">
        <f t="shared" ca="1" si="60"/>
        <v>652.60055282242433</v>
      </c>
      <c r="BP59" s="2">
        <f t="shared" ref="BP59:BZ59" ca="1" si="61">SUM(BP32:BP34)</f>
        <v>494.13623260852978</v>
      </c>
      <c r="BQ59" s="2">
        <f t="shared" ca="1" si="61"/>
        <v>512.46799732092802</v>
      </c>
      <c r="BR59" s="2">
        <f t="shared" ca="1" si="61"/>
        <v>566.65965651845136</v>
      </c>
      <c r="BS59" s="2">
        <f t="shared" ca="1" si="61"/>
        <v>328.4744042731395</v>
      </c>
      <c r="BT59" s="2">
        <f t="shared" ca="1" si="61"/>
        <v>643.93670100359225</v>
      </c>
      <c r="BU59" s="2">
        <f t="shared" ca="1" si="61"/>
        <v>485.79047065913187</v>
      </c>
      <c r="BV59" s="2">
        <f t="shared" ca="1" si="61"/>
        <v>453.97240909629005</v>
      </c>
      <c r="BW59" s="2">
        <f t="shared" ca="1" si="61"/>
        <v>644.42270466328273</v>
      </c>
      <c r="BX59" s="2">
        <f t="shared" ca="1" si="61"/>
        <v>512.52833506138484</v>
      </c>
      <c r="BY59" s="2">
        <f t="shared" ca="1" si="61"/>
        <v>429.72471600494134</v>
      </c>
      <c r="BZ59" s="2">
        <f t="shared" ca="1" si="61"/>
        <v>488.40878715776705</v>
      </c>
    </row>
    <row r="60" spans="2:78" x14ac:dyDescent="0.25">
      <c r="B60" t="s">
        <v>28</v>
      </c>
      <c r="C60" s="2">
        <f ca="1">SUM(C35:C37)</f>
        <v>581.97928988354045</v>
      </c>
      <c r="D60" s="2">
        <f t="shared" ref="D60:BO60" ca="1" si="62">SUM(D35:D37)</f>
        <v>739.53816580278851</v>
      </c>
      <c r="E60" s="2">
        <f t="shared" ca="1" si="62"/>
        <v>486.9914999918343</v>
      </c>
      <c r="F60" s="2">
        <f t="shared" ca="1" si="62"/>
        <v>574.17250211805879</v>
      </c>
      <c r="G60" s="2">
        <f t="shared" ca="1" si="62"/>
        <v>602.38916104026544</v>
      </c>
      <c r="H60" s="2">
        <f t="shared" ca="1" si="62"/>
        <v>382.87653695255966</v>
      </c>
      <c r="I60" s="2">
        <f t="shared" ca="1" si="62"/>
        <v>500.66052656870704</v>
      </c>
      <c r="J60" s="2">
        <f t="shared" ca="1" si="62"/>
        <v>598.72860719283881</v>
      </c>
      <c r="K60" s="2">
        <f t="shared" ca="1" si="62"/>
        <v>439.21992428128192</v>
      </c>
      <c r="L60" s="2">
        <f t="shared" ca="1" si="62"/>
        <v>648.62350163045789</v>
      </c>
      <c r="M60" s="2">
        <f t="shared" ca="1" si="62"/>
        <v>368.12715875505666</v>
      </c>
      <c r="N60" s="2">
        <f t="shared" ca="1" si="62"/>
        <v>679.57246480978029</v>
      </c>
      <c r="O60" s="2">
        <f t="shared" ca="1" si="62"/>
        <v>680.1708644554808</v>
      </c>
      <c r="P60" s="2">
        <f t="shared" ca="1" si="62"/>
        <v>356.94211839219798</v>
      </c>
      <c r="Q60" s="2">
        <f t="shared" ca="1" si="62"/>
        <v>623.84634206213821</v>
      </c>
      <c r="R60" s="2">
        <f t="shared" ca="1" si="62"/>
        <v>431.48737630949853</v>
      </c>
      <c r="S60" s="2">
        <f t="shared" ca="1" si="62"/>
        <v>433.61575802955633</v>
      </c>
      <c r="T60" s="2">
        <f t="shared" ca="1" si="62"/>
        <v>539.03243368035476</v>
      </c>
      <c r="U60" s="2">
        <f t="shared" ca="1" si="62"/>
        <v>538.40542597027115</v>
      </c>
      <c r="V60" s="2">
        <f t="shared" ca="1" si="62"/>
        <v>734.36443169223332</v>
      </c>
      <c r="W60" s="2">
        <f t="shared" ca="1" si="62"/>
        <v>524.55121065687695</v>
      </c>
      <c r="X60" s="2">
        <f t="shared" ca="1" si="62"/>
        <v>567.28348074809969</v>
      </c>
      <c r="Y60" s="2">
        <f t="shared" ca="1" si="62"/>
        <v>544.71611322793683</v>
      </c>
      <c r="Z60" s="2">
        <f t="shared" ca="1" si="62"/>
        <v>361.98260714929705</v>
      </c>
      <c r="AA60" s="2">
        <f t="shared" ca="1" si="62"/>
        <v>611.84635174551386</v>
      </c>
      <c r="AB60" s="2">
        <f t="shared" ca="1" si="62"/>
        <v>695.14499428934948</v>
      </c>
      <c r="AC60" s="2">
        <f t="shared" ca="1" si="62"/>
        <v>670.25799510708464</v>
      </c>
      <c r="AD60" s="2">
        <f t="shared" ca="1" si="62"/>
        <v>514.62903629335074</v>
      </c>
      <c r="AE60" s="2">
        <f t="shared" ca="1" si="62"/>
        <v>565.18750837490609</v>
      </c>
      <c r="AF60" s="2">
        <f t="shared" ca="1" si="62"/>
        <v>780.52727081390412</v>
      </c>
      <c r="AG60" s="2">
        <f t="shared" ca="1" si="62"/>
        <v>637.91212399636879</v>
      </c>
      <c r="AH60" s="2">
        <f t="shared" ca="1" si="62"/>
        <v>504.44172619904742</v>
      </c>
      <c r="AI60" s="2">
        <f t="shared" ca="1" si="62"/>
        <v>627.53048073376749</v>
      </c>
      <c r="AJ60" s="2">
        <f t="shared" ca="1" si="62"/>
        <v>518.72552685457185</v>
      </c>
      <c r="AK60" s="2">
        <f t="shared" ca="1" si="62"/>
        <v>560.68353499985665</v>
      </c>
      <c r="AL60" s="2">
        <f t="shared" ca="1" si="62"/>
        <v>520.98172317037086</v>
      </c>
      <c r="AM60" s="2">
        <f t="shared" ca="1" si="62"/>
        <v>551.74328663452718</v>
      </c>
      <c r="AN60" s="2">
        <f t="shared" ca="1" si="62"/>
        <v>521.14726702854568</v>
      </c>
      <c r="AO60" s="2">
        <f t="shared" ca="1" si="62"/>
        <v>597.47542364654555</v>
      </c>
      <c r="AP60" s="2">
        <f t="shared" ca="1" si="62"/>
        <v>485.78499154956114</v>
      </c>
      <c r="AQ60" s="2">
        <f t="shared" ca="1" si="62"/>
        <v>353.00870076027223</v>
      </c>
      <c r="AR60" s="2">
        <f t="shared" ca="1" si="62"/>
        <v>690.19536722346118</v>
      </c>
      <c r="AS60" s="2">
        <f t="shared" ca="1" si="62"/>
        <v>513.28459027654435</v>
      </c>
      <c r="AT60" s="2">
        <f t="shared" ca="1" si="62"/>
        <v>623.19704648691391</v>
      </c>
      <c r="AU60" s="2">
        <f t="shared" ca="1" si="62"/>
        <v>738.03847544411224</v>
      </c>
      <c r="AV60" s="2">
        <f t="shared" ca="1" si="62"/>
        <v>252.54099477119931</v>
      </c>
      <c r="AW60" s="2">
        <f t="shared" ca="1" si="62"/>
        <v>421.69240559340312</v>
      </c>
      <c r="AX60" s="2">
        <f t="shared" ca="1" si="62"/>
        <v>324.37085645265904</v>
      </c>
      <c r="AY60" s="2">
        <f t="shared" ca="1" si="62"/>
        <v>594.82877056312884</v>
      </c>
      <c r="AZ60" s="2">
        <f t="shared" ca="1" si="62"/>
        <v>656.0885700943096</v>
      </c>
      <c r="BA60" s="2">
        <f t="shared" ca="1" si="62"/>
        <v>625.98754654623167</v>
      </c>
      <c r="BB60" s="2">
        <f t="shared" ca="1" si="62"/>
        <v>613.96621876214181</v>
      </c>
      <c r="BC60" s="2">
        <f t="shared" ca="1" si="62"/>
        <v>576.38028090892226</v>
      </c>
      <c r="BD60" s="2">
        <f t="shared" ca="1" si="62"/>
        <v>453.2258745900088</v>
      </c>
      <c r="BE60" s="2">
        <f t="shared" ca="1" si="62"/>
        <v>498.25663134230547</v>
      </c>
      <c r="BF60" s="2">
        <f t="shared" ca="1" si="62"/>
        <v>683.2059396907955</v>
      </c>
      <c r="BG60" s="2">
        <f t="shared" ca="1" si="62"/>
        <v>548.4988106221399</v>
      </c>
      <c r="BH60" s="2">
        <f t="shared" ca="1" si="62"/>
        <v>598.24366770494942</v>
      </c>
      <c r="BI60" s="2">
        <f t="shared" ca="1" si="62"/>
        <v>585.52827151410543</v>
      </c>
      <c r="BJ60" s="2">
        <f t="shared" ca="1" si="62"/>
        <v>433.62875083707297</v>
      </c>
      <c r="BK60" s="2">
        <f t="shared" ca="1" si="62"/>
        <v>529.47569402028</v>
      </c>
      <c r="BL60" s="2">
        <f t="shared" ca="1" si="62"/>
        <v>866.62246777442249</v>
      </c>
      <c r="BM60" s="2">
        <f t="shared" ca="1" si="62"/>
        <v>547.02383880632055</v>
      </c>
      <c r="BN60" s="2">
        <f t="shared" ca="1" si="62"/>
        <v>636.96471970407902</v>
      </c>
      <c r="BO60" s="2">
        <f t="shared" ca="1" si="62"/>
        <v>177.16895689672944</v>
      </c>
      <c r="BP60" s="2">
        <f t="shared" ref="BP60:BZ60" ca="1" si="63">SUM(BP35:BP37)</f>
        <v>285.37327173450132</v>
      </c>
      <c r="BQ60" s="2">
        <f t="shared" ca="1" si="63"/>
        <v>336.73635116385327</v>
      </c>
      <c r="BR60" s="2">
        <f t="shared" ca="1" si="63"/>
        <v>388.52310133183926</v>
      </c>
      <c r="BS60" s="2">
        <f t="shared" ca="1" si="63"/>
        <v>272.06192880245897</v>
      </c>
      <c r="BT60" s="2">
        <f t="shared" ca="1" si="63"/>
        <v>580.12705170309357</v>
      </c>
      <c r="BU60" s="2">
        <f t="shared" ca="1" si="63"/>
        <v>397.6043273112785</v>
      </c>
      <c r="BV60" s="2">
        <f t="shared" ca="1" si="63"/>
        <v>435.51730920675834</v>
      </c>
      <c r="BW60" s="2">
        <f t="shared" ca="1" si="63"/>
        <v>572.58181427069428</v>
      </c>
      <c r="BX60" s="2">
        <f t="shared" ca="1" si="63"/>
        <v>646.97738971042043</v>
      </c>
      <c r="BY60" s="2">
        <f t="shared" ca="1" si="63"/>
        <v>633.67368467499716</v>
      </c>
      <c r="BZ60" s="2">
        <f t="shared" ca="1" si="63"/>
        <v>561.46028996769019</v>
      </c>
    </row>
    <row r="62" spans="2:78" ht="33" customHeight="1" x14ac:dyDescent="0.25">
      <c r="B62" s="12">
        <f>B42</f>
        <v>2016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row>
    <row r="63" spans="2:78" x14ac:dyDescent="0.25">
      <c r="B63" s="12"/>
    </row>
    <row r="64" spans="2:78" ht="34.5" customHeight="1" x14ac:dyDescent="0.25">
      <c r="B64" s="12">
        <f>B43</f>
        <v>2017</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row>
    <row r="65" spans="2:78" x14ac:dyDescent="0.25">
      <c r="B65" s="12"/>
    </row>
    <row r="66" spans="2:78" ht="44.25" customHeight="1" x14ac:dyDescent="0.25">
      <c r="B66" s="12">
        <f>B44</f>
        <v>2018</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row>
    <row r="72" spans="2:78" x14ac:dyDescent="0.25">
      <c r="C72" t="str">
        <f>C1&amp;"^"</f>
        <v>Property-01^</v>
      </c>
      <c r="D72" t="str">
        <f>C72&amp;D1&amp;"^"</f>
        <v>Property-01^Property-02^</v>
      </c>
      <c r="E72" t="str">
        <f>D72&amp;E1&amp;"^"</f>
        <v>Property-01^Property-02^Property-03^</v>
      </c>
      <c r="F72" t="str">
        <f t="shared" ref="F72:BQ72" si="64">E72&amp;F1&amp;"^"</f>
        <v>Property-01^Property-02^Property-03^Property-04^</v>
      </c>
      <c r="G72" t="str">
        <f t="shared" si="64"/>
        <v>Property-01^Property-02^Property-03^Property-04^Property-05^</v>
      </c>
      <c r="H72" t="str">
        <f t="shared" si="64"/>
        <v>Property-01^Property-02^Property-03^Property-04^Property-05^Property-06^</v>
      </c>
      <c r="I72" t="str">
        <f t="shared" si="64"/>
        <v>Property-01^Property-02^Property-03^Property-04^Property-05^Property-06^Property-07^</v>
      </c>
      <c r="J72" t="str">
        <f t="shared" si="64"/>
        <v>Property-01^Property-02^Property-03^Property-04^Property-05^Property-06^Property-07^Property-08^</v>
      </c>
      <c r="K72" t="str">
        <f t="shared" si="64"/>
        <v>Property-01^Property-02^Property-03^Property-04^Property-05^Property-06^Property-07^Property-08^Property-09^</v>
      </c>
      <c r="L72" t="str">
        <f t="shared" si="64"/>
        <v>Property-01^Property-02^Property-03^Property-04^Property-05^Property-06^Property-07^Property-08^Property-09^Property-10^</v>
      </c>
      <c r="M72" t="str">
        <f t="shared" si="64"/>
        <v>Property-01^Property-02^Property-03^Property-04^Property-05^Property-06^Property-07^Property-08^Property-09^Property-10^Property-11^</v>
      </c>
      <c r="N72" t="str">
        <f t="shared" si="64"/>
        <v>Property-01^Property-02^Property-03^Property-04^Property-05^Property-06^Property-07^Property-08^Property-09^Property-10^Property-11^Property-12^</v>
      </c>
      <c r="O72" t="str">
        <f t="shared" si="64"/>
        <v>Property-01^Property-02^Property-03^Property-04^Property-05^Property-06^Property-07^Property-08^Property-09^Property-10^Property-11^Property-12^Property-13^</v>
      </c>
      <c r="P72" t="str">
        <f t="shared" si="64"/>
        <v>Property-01^Property-02^Property-03^Property-04^Property-05^Property-06^Property-07^Property-08^Property-09^Property-10^Property-11^Property-12^Property-13^Property-14^</v>
      </c>
      <c r="Q72" t="str">
        <f t="shared" si="64"/>
        <v>Property-01^Property-02^Property-03^Property-04^Property-05^Property-06^Property-07^Property-08^Property-09^Property-10^Property-11^Property-12^Property-13^Property-14^Property-15^</v>
      </c>
      <c r="R72" t="str">
        <f t="shared" si="64"/>
        <v>Property-01^Property-02^Property-03^Property-04^Property-05^Property-06^Property-07^Property-08^Property-09^Property-10^Property-11^Property-12^Property-13^Property-14^Property-15^Property-16^</v>
      </c>
      <c r="S72" t="str">
        <f t="shared" si="64"/>
        <v>Property-01^Property-02^Property-03^Property-04^Property-05^Property-06^Property-07^Property-08^Property-09^Property-10^Property-11^Property-12^Property-13^Property-14^Property-15^Property-16^Property-17^</v>
      </c>
      <c r="T72" t="str">
        <f t="shared" si="64"/>
        <v>Property-01^Property-02^Property-03^Property-04^Property-05^Property-06^Property-07^Property-08^Property-09^Property-10^Property-11^Property-12^Property-13^Property-14^Property-15^Property-16^Property-17^Property-18^</v>
      </c>
      <c r="U72" t="str">
        <f t="shared" si="64"/>
        <v>Property-01^Property-02^Property-03^Property-04^Property-05^Property-06^Property-07^Property-08^Property-09^Property-10^Property-11^Property-12^Property-13^Property-14^Property-15^Property-16^Property-17^Property-18^Property-19^</v>
      </c>
      <c r="V72" t="str">
        <f t="shared" si="64"/>
        <v>Property-01^Property-02^Property-03^Property-04^Property-05^Property-06^Property-07^Property-08^Property-09^Property-10^Property-11^Property-12^Property-13^Property-14^Property-15^Property-16^Property-17^Property-18^Property-19^Property-20^</v>
      </c>
      <c r="W72" t="str">
        <f t="shared" si="64"/>
        <v>Property-01^Property-02^Property-03^Property-04^Property-05^Property-06^Property-07^Property-08^Property-09^Property-10^Property-11^Property-12^Property-13^Property-14^Property-15^Property-16^Property-17^Property-18^Property-19^Property-20^Property-21^</v>
      </c>
      <c r="X72" t="str">
        <f t="shared" si="64"/>
        <v>Property-01^Property-02^Property-03^Property-04^Property-05^Property-06^Property-07^Property-08^Property-09^Property-10^Property-11^Property-12^Property-13^Property-14^Property-15^Property-16^Property-17^Property-18^Property-19^Property-20^Property-21^Property-22^</v>
      </c>
      <c r="Y72" t="str">
        <f t="shared" si="64"/>
        <v>Property-01^Property-02^Property-03^Property-04^Property-05^Property-06^Property-07^Property-08^Property-09^Property-10^Property-11^Property-12^Property-13^Property-14^Property-15^Property-16^Property-17^Property-18^Property-19^Property-20^Property-21^Property-22^Property-23^</v>
      </c>
      <c r="Z72" t="str">
        <f t="shared" si="64"/>
        <v>Property-01^Property-02^Property-03^Property-04^Property-05^Property-06^Property-07^Property-08^Property-09^Property-10^Property-11^Property-12^Property-13^Property-14^Property-15^Property-16^Property-17^Property-18^Property-19^Property-20^Property-21^Property-22^Property-23^Property-24^</v>
      </c>
      <c r="AA72" t="str">
        <f t="shared" si="64"/>
        <v>Property-01^Property-02^Property-03^Property-04^Property-05^Property-06^Property-07^Property-08^Property-09^Property-10^Property-11^Property-12^Property-13^Property-14^Property-15^Property-16^Property-17^Property-18^Property-19^Property-20^Property-21^Property-22^Property-23^Property-24^Property-25^</v>
      </c>
      <c r="AB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v>
      </c>
      <c r="AC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v>
      </c>
      <c r="AD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v>
      </c>
      <c r="AE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v>
      </c>
      <c r="AF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v>
      </c>
      <c r="AG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v>
      </c>
      <c r="AH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v>
      </c>
      <c r="AI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v>
      </c>
      <c r="AJ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v>
      </c>
      <c r="AK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v>
      </c>
      <c r="AL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v>
      </c>
      <c r="AM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v>
      </c>
      <c r="AN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v>
      </c>
      <c r="AO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v>
      </c>
      <c r="AP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v>
      </c>
      <c r="AQ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v>
      </c>
      <c r="AR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v>
      </c>
      <c r="AS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v>
      </c>
      <c r="AT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v>
      </c>
      <c r="AU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v>
      </c>
      <c r="AV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v>
      </c>
      <c r="AW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v>
      </c>
      <c r="AX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v>
      </c>
      <c r="AY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v>
      </c>
      <c r="AZ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v>
      </c>
      <c r="BA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v>
      </c>
      <c r="BB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v>
      </c>
      <c r="BC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v>
      </c>
      <c r="BD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v>
      </c>
      <c r="BE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v>
      </c>
      <c r="BF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v>
      </c>
      <c r="BG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v>
      </c>
      <c r="BH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v>
      </c>
      <c r="BI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v>
      </c>
      <c r="BJ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v>
      </c>
      <c r="BK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v>
      </c>
      <c r="BL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v>
      </c>
      <c r="BM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v>
      </c>
      <c r="BN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v>
      </c>
      <c r="BO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v>
      </c>
      <c r="BP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v>
      </c>
      <c r="BQ72" t="str">
        <f t="shared" si="64"/>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v>
      </c>
      <c r="BR72" t="str">
        <f t="shared" ref="BR72:BZ72" si="65">BQ72&amp;BR1&amp;"^"</f>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v>
      </c>
      <c r="BS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v>
      </c>
      <c r="BT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v>
      </c>
      <c r="BU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v>
      </c>
      <c r="BV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Property-72^</v>
      </c>
      <c r="BW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Property-72^Property-73^</v>
      </c>
      <c r="BX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Property-72^Property-73^Property-74^</v>
      </c>
      <c r="BY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Property-72^Property-73^Property-74^Property-75^</v>
      </c>
      <c r="BZ72" t="str">
        <f t="shared" si="65"/>
        <v>Property-01^Property-02^Property-03^Property-04^Property-05^Property-06^Property-07^Property-08^Property-09^Property-10^Property-11^Property-12^Property-13^Property-14^Property-15^Property-16^Property-17^Property-18^Property-19^Property-20^Property-21^Property-22^Property-23^Property-24^Property-25^Property-26^Property-27^Property-28^Property-29^Property-30^Property-31^Property-32^Property-33^Property-34^Property-35^Property-36^Property-37^Property-38^Property-39^Property-40^Property-41^Property-42^Property-43^Property-44^Property-45^Property-46^Property-47^Property-48^Property-49^Property-50^Property-51^Property-52^Property-53^Property-54^Property-55^Property-56^Property-57^Property-58^Property-59^Property-60^Property-61^Property-62^Property-63^Property-64^Property-65^Property-66^Property-67^Property-68^Property-69^Property-70^Property-71^Property-72^Property-73^Property-74^Property-75^Property-76^</v>
      </c>
    </row>
  </sheetData>
  <mergeCells count="2">
    <mergeCell ref="A39:B39"/>
    <mergeCell ref="A42:A44"/>
  </mergeCells>
  <phoneticPr fontId="12" type="noConversion"/>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100-000000000000}">
          <x14:colorSeries rgb="FF376092"/>
          <x14:colorNegative rgb="FFD00000"/>
          <x14:colorAxis rgb="FF000000"/>
          <x14:colorMarkers rgb="FFD00000"/>
          <x14:colorFirst rgb="FFD00000"/>
          <x14:colorLast rgb="FFD00000"/>
          <x14:colorHigh rgb="FFD00000"/>
          <x14:colorLow rgb="FFD00000"/>
          <x14:sparklines>
            <x14:sparkline>
              <xm:f>Gas!C2:C37</xm:f>
              <xm:sqref>C39</xm:sqref>
            </x14:sparkline>
            <x14:sparkline>
              <xm:f>Gas!D2:D37</xm:f>
              <xm:sqref>D39</xm:sqref>
            </x14:sparkline>
            <x14:sparkline>
              <xm:f>Gas!E2:E37</xm:f>
              <xm:sqref>E39</xm:sqref>
            </x14:sparkline>
            <x14:sparkline>
              <xm:f>Gas!F2:F37</xm:f>
              <xm:sqref>F39</xm:sqref>
            </x14:sparkline>
            <x14:sparkline>
              <xm:f>Gas!G2:G37</xm:f>
              <xm:sqref>G39</xm:sqref>
            </x14:sparkline>
            <x14:sparkline>
              <xm:f>Gas!H2:H37</xm:f>
              <xm:sqref>H39</xm:sqref>
            </x14:sparkline>
            <x14:sparkline>
              <xm:f>Gas!I2:I37</xm:f>
              <xm:sqref>I39</xm:sqref>
            </x14:sparkline>
            <x14:sparkline>
              <xm:f>Gas!J2:J37</xm:f>
              <xm:sqref>J39</xm:sqref>
            </x14:sparkline>
            <x14:sparkline>
              <xm:f>Gas!K2:K37</xm:f>
              <xm:sqref>K39</xm:sqref>
            </x14:sparkline>
            <x14:sparkline>
              <xm:f>Gas!L2:L37</xm:f>
              <xm:sqref>L39</xm:sqref>
            </x14:sparkline>
            <x14:sparkline>
              <xm:f>Gas!M2:M37</xm:f>
              <xm:sqref>M39</xm:sqref>
            </x14:sparkline>
            <x14:sparkline>
              <xm:f>Gas!N2:N37</xm:f>
              <xm:sqref>N39</xm:sqref>
            </x14:sparkline>
            <x14:sparkline>
              <xm:f>Gas!O2:O37</xm:f>
              <xm:sqref>O39</xm:sqref>
            </x14:sparkline>
            <x14:sparkline>
              <xm:f>Gas!P2:P37</xm:f>
              <xm:sqref>P39</xm:sqref>
            </x14:sparkline>
            <x14:sparkline>
              <xm:f>Gas!Q2:Q37</xm:f>
              <xm:sqref>Q39</xm:sqref>
            </x14:sparkline>
            <x14:sparkline>
              <xm:f>Gas!R2:R37</xm:f>
              <xm:sqref>R39</xm:sqref>
            </x14:sparkline>
            <x14:sparkline>
              <xm:f>Gas!S2:S37</xm:f>
              <xm:sqref>S39</xm:sqref>
            </x14:sparkline>
            <x14:sparkline>
              <xm:f>Gas!T2:T37</xm:f>
              <xm:sqref>T39</xm:sqref>
            </x14:sparkline>
            <x14:sparkline>
              <xm:f>Gas!U2:U37</xm:f>
              <xm:sqref>U39</xm:sqref>
            </x14:sparkline>
            <x14:sparkline>
              <xm:f>Gas!V2:V37</xm:f>
              <xm:sqref>V39</xm:sqref>
            </x14:sparkline>
            <x14:sparkline>
              <xm:f>Gas!W2:W37</xm:f>
              <xm:sqref>W39</xm:sqref>
            </x14:sparkline>
            <x14:sparkline>
              <xm:f>Gas!X2:X37</xm:f>
              <xm:sqref>X39</xm:sqref>
            </x14:sparkline>
            <x14:sparkline>
              <xm:f>Gas!Y2:Y37</xm:f>
              <xm:sqref>Y39</xm:sqref>
            </x14:sparkline>
            <x14:sparkline>
              <xm:f>Gas!Z2:Z37</xm:f>
              <xm:sqref>Z39</xm:sqref>
            </x14:sparkline>
            <x14:sparkline>
              <xm:f>Gas!AA2:AA37</xm:f>
              <xm:sqref>AA39</xm:sqref>
            </x14:sparkline>
            <x14:sparkline>
              <xm:f>Gas!AB2:AB37</xm:f>
              <xm:sqref>AB39</xm:sqref>
            </x14:sparkline>
            <x14:sparkline>
              <xm:f>Gas!AC2:AC37</xm:f>
              <xm:sqref>AC39</xm:sqref>
            </x14:sparkline>
            <x14:sparkline>
              <xm:f>Gas!AD2:AD37</xm:f>
              <xm:sqref>AD39</xm:sqref>
            </x14:sparkline>
            <x14:sparkline>
              <xm:f>Gas!AE2:AE37</xm:f>
              <xm:sqref>AE39</xm:sqref>
            </x14:sparkline>
            <x14:sparkline>
              <xm:f>Gas!AF2:AF37</xm:f>
              <xm:sqref>AF39</xm:sqref>
            </x14:sparkline>
            <x14:sparkline>
              <xm:f>Gas!AG2:AG37</xm:f>
              <xm:sqref>AG39</xm:sqref>
            </x14:sparkline>
            <x14:sparkline>
              <xm:f>Gas!AH2:AH37</xm:f>
              <xm:sqref>AH39</xm:sqref>
            </x14:sparkline>
            <x14:sparkline>
              <xm:f>Gas!AI2:AI37</xm:f>
              <xm:sqref>AI39</xm:sqref>
            </x14:sparkline>
            <x14:sparkline>
              <xm:f>Gas!AJ2:AJ37</xm:f>
              <xm:sqref>AJ39</xm:sqref>
            </x14:sparkline>
            <x14:sparkline>
              <xm:f>Gas!AK2:AK37</xm:f>
              <xm:sqref>AK39</xm:sqref>
            </x14:sparkline>
            <x14:sparkline>
              <xm:f>Gas!AL2:AL37</xm:f>
              <xm:sqref>AL39</xm:sqref>
            </x14:sparkline>
            <x14:sparkline>
              <xm:f>Gas!AM2:AM37</xm:f>
              <xm:sqref>AM39</xm:sqref>
            </x14:sparkline>
            <x14:sparkline>
              <xm:f>Gas!AN2:AN37</xm:f>
              <xm:sqref>AN39</xm:sqref>
            </x14:sparkline>
            <x14:sparkline>
              <xm:f>Gas!AO2:AO37</xm:f>
              <xm:sqref>AO39</xm:sqref>
            </x14:sparkline>
            <x14:sparkline>
              <xm:f>Gas!AP2:AP37</xm:f>
              <xm:sqref>AP39</xm:sqref>
            </x14:sparkline>
            <x14:sparkline>
              <xm:f>Gas!AQ2:AQ37</xm:f>
              <xm:sqref>AQ39</xm:sqref>
            </x14:sparkline>
            <x14:sparkline>
              <xm:f>Gas!AR2:AR37</xm:f>
              <xm:sqref>AR39</xm:sqref>
            </x14:sparkline>
            <x14:sparkline>
              <xm:f>Gas!AS2:AS37</xm:f>
              <xm:sqref>AS39</xm:sqref>
            </x14:sparkline>
            <x14:sparkline>
              <xm:f>Gas!AT2:AT37</xm:f>
              <xm:sqref>AT39</xm:sqref>
            </x14:sparkline>
            <x14:sparkline>
              <xm:f>Gas!AU2:AU37</xm:f>
              <xm:sqref>AU39</xm:sqref>
            </x14:sparkline>
            <x14:sparkline>
              <xm:f>Gas!AV2:AV37</xm:f>
              <xm:sqref>AV39</xm:sqref>
            </x14:sparkline>
            <x14:sparkline>
              <xm:f>Gas!AW2:AW37</xm:f>
              <xm:sqref>AW39</xm:sqref>
            </x14:sparkline>
            <x14:sparkline>
              <xm:f>Gas!AX2:AX37</xm:f>
              <xm:sqref>AX39</xm:sqref>
            </x14:sparkline>
            <x14:sparkline>
              <xm:f>Gas!AY2:AY37</xm:f>
              <xm:sqref>AY39</xm:sqref>
            </x14:sparkline>
            <x14:sparkline>
              <xm:f>Gas!AZ2:AZ37</xm:f>
              <xm:sqref>AZ39</xm:sqref>
            </x14:sparkline>
            <x14:sparkline>
              <xm:f>Gas!BA2:BA37</xm:f>
              <xm:sqref>BA39</xm:sqref>
            </x14:sparkline>
            <x14:sparkline>
              <xm:f>Gas!BB2:BB37</xm:f>
              <xm:sqref>BB39</xm:sqref>
            </x14:sparkline>
            <x14:sparkline>
              <xm:f>Gas!BC2:BC37</xm:f>
              <xm:sqref>BC39</xm:sqref>
            </x14:sparkline>
            <x14:sparkline>
              <xm:f>Gas!BD2:BD37</xm:f>
              <xm:sqref>BD39</xm:sqref>
            </x14:sparkline>
            <x14:sparkline>
              <xm:f>Gas!BE2:BE37</xm:f>
              <xm:sqref>BE39</xm:sqref>
            </x14:sparkline>
            <x14:sparkline>
              <xm:f>Gas!BF2:BF37</xm:f>
              <xm:sqref>BF39</xm:sqref>
            </x14:sparkline>
            <x14:sparkline>
              <xm:f>Gas!BG2:BG37</xm:f>
              <xm:sqref>BG39</xm:sqref>
            </x14:sparkline>
            <x14:sparkline>
              <xm:f>Gas!BH2:BH37</xm:f>
              <xm:sqref>BH39</xm:sqref>
            </x14:sparkline>
            <x14:sparkline>
              <xm:f>Gas!BI2:BI37</xm:f>
              <xm:sqref>BI39</xm:sqref>
            </x14:sparkline>
            <x14:sparkline>
              <xm:f>Gas!BJ2:BJ37</xm:f>
              <xm:sqref>BJ39</xm:sqref>
            </x14:sparkline>
            <x14:sparkline>
              <xm:f>Gas!BK2:BK37</xm:f>
              <xm:sqref>BK39</xm:sqref>
            </x14:sparkline>
            <x14:sparkline>
              <xm:f>Gas!BL2:BL37</xm:f>
              <xm:sqref>BL39</xm:sqref>
            </x14:sparkline>
            <x14:sparkline>
              <xm:f>Gas!BM2:BM37</xm:f>
              <xm:sqref>BM39</xm:sqref>
            </x14:sparkline>
            <x14:sparkline>
              <xm:f>Gas!BN2:BN37</xm:f>
              <xm:sqref>BN39</xm:sqref>
            </x14:sparkline>
            <x14:sparkline>
              <xm:f>Gas!BO2:BO37</xm:f>
              <xm:sqref>BO39</xm:sqref>
            </x14:sparkline>
            <x14:sparkline>
              <xm:f>Gas!BP2:BP37</xm:f>
              <xm:sqref>BP39</xm:sqref>
            </x14:sparkline>
            <x14:sparkline>
              <xm:f>Gas!BQ2:BQ37</xm:f>
              <xm:sqref>BQ39</xm:sqref>
            </x14:sparkline>
            <x14:sparkline>
              <xm:f>Gas!BR2:BR37</xm:f>
              <xm:sqref>BR39</xm:sqref>
            </x14:sparkline>
            <x14:sparkline>
              <xm:f>Gas!BS2:BS37</xm:f>
              <xm:sqref>BS39</xm:sqref>
            </x14:sparkline>
            <x14:sparkline>
              <xm:f>Gas!BT2:BT37</xm:f>
              <xm:sqref>BT39</xm:sqref>
            </x14:sparkline>
            <x14:sparkline>
              <xm:f>Gas!BU2:BU37</xm:f>
              <xm:sqref>BU39</xm:sqref>
            </x14:sparkline>
            <x14:sparkline>
              <xm:f>Gas!BV2:BV37</xm:f>
              <xm:sqref>BV39</xm:sqref>
            </x14:sparkline>
            <x14:sparkline>
              <xm:f>Gas!BW2:BW37</xm:f>
              <xm:sqref>BW39</xm:sqref>
            </x14:sparkline>
            <x14:sparkline>
              <xm:f>Gas!BX2:BX37</xm:f>
              <xm:sqref>BX39</xm:sqref>
            </x14:sparkline>
            <x14:sparkline>
              <xm:f>Gas!BY2:BY37</xm:f>
              <xm:sqref>BY39</xm:sqref>
            </x14:sparkline>
            <x14:sparkline>
              <xm:f>Gas!BZ2:BZ37</xm:f>
              <xm:sqref>BZ39</xm:sqref>
            </x14:sparkline>
            <x14:sparkline>
              <xm:f>Gas!CA2:CA37</xm:f>
              <xm:sqref>CA39</xm:sqref>
            </x14:sparkline>
            <x14:sparkline>
              <xm:f>Gas!CB2:CB37</xm:f>
              <xm:sqref>CB39</xm:sqref>
            </x14:sparkline>
            <x14:sparkline>
              <xm:f>Gas!CC2:CC37</xm:f>
              <xm:sqref>CC39</xm:sqref>
            </x14:sparkline>
          </x14:sparklines>
        </x14:sparklineGroup>
        <x14:sparklineGroup type="column" displayEmptyCellsAs="gap" xr2:uid="{00000000-0003-0000-0100-000001000000}">
          <x14:colorSeries rgb="FF376092"/>
          <x14:colorNegative rgb="FFD00000"/>
          <x14:colorAxis rgb="FF000000"/>
          <x14:colorMarkers rgb="FFD00000"/>
          <x14:colorFirst rgb="FFD00000"/>
          <x14:colorLast rgb="FFD00000"/>
          <x14:colorHigh rgb="FFD00000"/>
          <x14:colorLow rgb="FFD00000"/>
          <x14:sparklines>
            <x14:sparkline>
              <xm:f>Gas!C47:C50</xm:f>
              <xm:sqref>C62</xm:sqref>
            </x14:sparkline>
            <x14:sparkline>
              <xm:f>Gas!D47:D50</xm:f>
              <xm:sqref>D62</xm:sqref>
            </x14:sparkline>
            <x14:sparkline>
              <xm:f>Gas!E47:E50</xm:f>
              <xm:sqref>E62</xm:sqref>
            </x14:sparkline>
            <x14:sparkline>
              <xm:f>Gas!F47:F50</xm:f>
              <xm:sqref>F62</xm:sqref>
            </x14:sparkline>
            <x14:sparkline>
              <xm:f>Gas!G47:G50</xm:f>
              <xm:sqref>G62</xm:sqref>
            </x14:sparkline>
            <x14:sparkline>
              <xm:f>Gas!H47:H50</xm:f>
              <xm:sqref>H62</xm:sqref>
            </x14:sparkline>
            <x14:sparkline>
              <xm:f>Gas!I47:I50</xm:f>
              <xm:sqref>I62</xm:sqref>
            </x14:sparkline>
            <x14:sparkline>
              <xm:f>Gas!J47:J50</xm:f>
              <xm:sqref>J62</xm:sqref>
            </x14:sparkline>
            <x14:sparkline>
              <xm:f>Gas!K47:K50</xm:f>
              <xm:sqref>K62</xm:sqref>
            </x14:sparkline>
            <x14:sparkline>
              <xm:f>Gas!L47:L50</xm:f>
              <xm:sqref>L62</xm:sqref>
            </x14:sparkline>
            <x14:sparkline>
              <xm:f>Gas!M47:M50</xm:f>
              <xm:sqref>M62</xm:sqref>
            </x14:sparkline>
            <x14:sparkline>
              <xm:f>Gas!N47:N50</xm:f>
              <xm:sqref>N62</xm:sqref>
            </x14:sparkline>
            <x14:sparkline>
              <xm:f>Gas!O47:O50</xm:f>
              <xm:sqref>O62</xm:sqref>
            </x14:sparkline>
            <x14:sparkline>
              <xm:f>Gas!P47:P50</xm:f>
              <xm:sqref>P62</xm:sqref>
            </x14:sparkline>
            <x14:sparkline>
              <xm:f>Gas!Q47:Q50</xm:f>
              <xm:sqref>Q62</xm:sqref>
            </x14:sparkline>
            <x14:sparkline>
              <xm:f>Gas!R47:R50</xm:f>
              <xm:sqref>R62</xm:sqref>
            </x14:sparkline>
            <x14:sparkline>
              <xm:f>Gas!S47:S50</xm:f>
              <xm:sqref>S62</xm:sqref>
            </x14:sparkline>
            <x14:sparkline>
              <xm:f>Gas!T47:T50</xm:f>
              <xm:sqref>T62</xm:sqref>
            </x14:sparkline>
            <x14:sparkline>
              <xm:f>Gas!U47:U50</xm:f>
              <xm:sqref>U62</xm:sqref>
            </x14:sparkline>
            <x14:sparkline>
              <xm:f>Gas!V47:V50</xm:f>
              <xm:sqref>V62</xm:sqref>
            </x14:sparkline>
            <x14:sparkline>
              <xm:f>Gas!W47:W50</xm:f>
              <xm:sqref>W62</xm:sqref>
            </x14:sparkline>
            <x14:sparkline>
              <xm:f>Gas!X47:X50</xm:f>
              <xm:sqref>X62</xm:sqref>
            </x14:sparkline>
            <x14:sparkline>
              <xm:f>Gas!Y47:Y50</xm:f>
              <xm:sqref>Y62</xm:sqref>
            </x14:sparkline>
            <x14:sparkline>
              <xm:f>Gas!Z47:Z50</xm:f>
              <xm:sqref>Z62</xm:sqref>
            </x14:sparkline>
            <x14:sparkline>
              <xm:f>Gas!AA47:AA50</xm:f>
              <xm:sqref>AA62</xm:sqref>
            </x14:sparkline>
            <x14:sparkline>
              <xm:f>Gas!AB47:AB50</xm:f>
              <xm:sqref>AB62</xm:sqref>
            </x14:sparkline>
            <x14:sparkline>
              <xm:f>Gas!AC47:AC50</xm:f>
              <xm:sqref>AC62</xm:sqref>
            </x14:sparkline>
            <x14:sparkline>
              <xm:f>Gas!AD47:AD50</xm:f>
              <xm:sqref>AD62</xm:sqref>
            </x14:sparkline>
            <x14:sparkline>
              <xm:f>Gas!AE47:AE50</xm:f>
              <xm:sqref>AE62</xm:sqref>
            </x14:sparkline>
            <x14:sparkline>
              <xm:f>Gas!AF47:AF50</xm:f>
              <xm:sqref>AF62</xm:sqref>
            </x14:sparkline>
            <x14:sparkline>
              <xm:f>Gas!AG47:AG50</xm:f>
              <xm:sqref>AG62</xm:sqref>
            </x14:sparkline>
            <x14:sparkline>
              <xm:f>Gas!AH47:AH50</xm:f>
              <xm:sqref>AH62</xm:sqref>
            </x14:sparkline>
            <x14:sparkline>
              <xm:f>Gas!AI47:AI50</xm:f>
              <xm:sqref>AI62</xm:sqref>
            </x14:sparkline>
            <x14:sparkline>
              <xm:f>Gas!AJ47:AJ50</xm:f>
              <xm:sqref>AJ62</xm:sqref>
            </x14:sparkline>
            <x14:sparkline>
              <xm:f>Gas!AK47:AK50</xm:f>
              <xm:sqref>AK62</xm:sqref>
            </x14:sparkline>
            <x14:sparkline>
              <xm:f>Gas!AL47:AL50</xm:f>
              <xm:sqref>AL62</xm:sqref>
            </x14:sparkline>
            <x14:sparkline>
              <xm:f>Gas!AM47:AM50</xm:f>
              <xm:sqref>AM62</xm:sqref>
            </x14:sparkline>
            <x14:sparkline>
              <xm:f>Gas!AN47:AN50</xm:f>
              <xm:sqref>AN62</xm:sqref>
            </x14:sparkline>
            <x14:sparkline>
              <xm:f>Gas!AO47:AO50</xm:f>
              <xm:sqref>AO62</xm:sqref>
            </x14:sparkline>
            <x14:sparkline>
              <xm:f>Gas!AP47:AP50</xm:f>
              <xm:sqref>AP62</xm:sqref>
            </x14:sparkline>
            <x14:sparkline>
              <xm:f>Gas!AQ47:AQ50</xm:f>
              <xm:sqref>AQ62</xm:sqref>
            </x14:sparkline>
            <x14:sparkline>
              <xm:f>Gas!AR47:AR50</xm:f>
              <xm:sqref>AR62</xm:sqref>
            </x14:sparkline>
            <x14:sparkline>
              <xm:f>Gas!AS47:AS50</xm:f>
              <xm:sqref>AS62</xm:sqref>
            </x14:sparkline>
            <x14:sparkline>
              <xm:f>Gas!AT47:AT50</xm:f>
              <xm:sqref>AT62</xm:sqref>
            </x14:sparkline>
            <x14:sparkline>
              <xm:f>Gas!AU47:AU50</xm:f>
              <xm:sqref>AU62</xm:sqref>
            </x14:sparkline>
            <x14:sparkline>
              <xm:f>Gas!AV47:AV50</xm:f>
              <xm:sqref>AV62</xm:sqref>
            </x14:sparkline>
            <x14:sparkline>
              <xm:f>Gas!AW47:AW50</xm:f>
              <xm:sqref>AW62</xm:sqref>
            </x14:sparkline>
            <x14:sparkline>
              <xm:f>Gas!AX47:AX50</xm:f>
              <xm:sqref>AX62</xm:sqref>
            </x14:sparkline>
            <x14:sparkline>
              <xm:f>Gas!AY47:AY50</xm:f>
              <xm:sqref>AY62</xm:sqref>
            </x14:sparkline>
            <x14:sparkline>
              <xm:f>Gas!AZ47:AZ50</xm:f>
              <xm:sqref>AZ62</xm:sqref>
            </x14:sparkline>
            <x14:sparkline>
              <xm:f>Gas!BA47:BA50</xm:f>
              <xm:sqref>BA62</xm:sqref>
            </x14:sparkline>
            <x14:sparkline>
              <xm:f>Gas!BB47:BB50</xm:f>
              <xm:sqref>BB62</xm:sqref>
            </x14:sparkline>
            <x14:sparkline>
              <xm:f>Gas!BC47:BC50</xm:f>
              <xm:sqref>BC62</xm:sqref>
            </x14:sparkline>
            <x14:sparkline>
              <xm:f>Gas!BD47:BD50</xm:f>
              <xm:sqref>BD62</xm:sqref>
            </x14:sparkline>
            <x14:sparkline>
              <xm:f>Gas!BE47:BE50</xm:f>
              <xm:sqref>BE62</xm:sqref>
            </x14:sparkline>
            <x14:sparkline>
              <xm:f>Gas!BF47:BF50</xm:f>
              <xm:sqref>BF62</xm:sqref>
            </x14:sparkline>
            <x14:sparkline>
              <xm:f>Gas!BG47:BG50</xm:f>
              <xm:sqref>BG62</xm:sqref>
            </x14:sparkline>
            <x14:sparkline>
              <xm:f>Gas!BH47:BH50</xm:f>
              <xm:sqref>BH62</xm:sqref>
            </x14:sparkline>
            <x14:sparkline>
              <xm:f>Gas!BI47:BI50</xm:f>
              <xm:sqref>BI62</xm:sqref>
            </x14:sparkline>
            <x14:sparkline>
              <xm:f>Gas!BJ47:BJ50</xm:f>
              <xm:sqref>BJ62</xm:sqref>
            </x14:sparkline>
            <x14:sparkline>
              <xm:f>Gas!BK47:BK50</xm:f>
              <xm:sqref>BK62</xm:sqref>
            </x14:sparkline>
            <x14:sparkline>
              <xm:f>Gas!BL47:BL50</xm:f>
              <xm:sqref>BL62</xm:sqref>
            </x14:sparkline>
            <x14:sparkline>
              <xm:f>Gas!BM47:BM50</xm:f>
              <xm:sqref>BM62</xm:sqref>
            </x14:sparkline>
            <x14:sparkline>
              <xm:f>Gas!BN47:BN50</xm:f>
              <xm:sqref>BN62</xm:sqref>
            </x14:sparkline>
            <x14:sparkline>
              <xm:f>Gas!BO47:BO50</xm:f>
              <xm:sqref>BO62</xm:sqref>
            </x14:sparkline>
            <x14:sparkline>
              <xm:f>Gas!BP47:BP50</xm:f>
              <xm:sqref>BP62</xm:sqref>
            </x14:sparkline>
            <x14:sparkline>
              <xm:f>Gas!BQ47:BQ50</xm:f>
              <xm:sqref>BQ62</xm:sqref>
            </x14:sparkline>
            <x14:sparkline>
              <xm:f>Gas!BR47:BR50</xm:f>
              <xm:sqref>BR62</xm:sqref>
            </x14:sparkline>
            <x14:sparkline>
              <xm:f>Gas!BS47:BS50</xm:f>
              <xm:sqref>BS62</xm:sqref>
            </x14:sparkline>
            <x14:sparkline>
              <xm:f>Gas!BT47:BT50</xm:f>
              <xm:sqref>BT62</xm:sqref>
            </x14:sparkline>
            <x14:sparkline>
              <xm:f>Gas!BU47:BU50</xm:f>
              <xm:sqref>BU62</xm:sqref>
            </x14:sparkline>
            <x14:sparkline>
              <xm:f>Gas!BV47:BV50</xm:f>
              <xm:sqref>BV62</xm:sqref>
            </x14:sparkline>
            <x14:sparkline>
              <xm:f>Gas!BW47:BW50</xm:f>
              <xm:sqref>BW62</xm:sqref>
            </x14:sparkline>
            <x14:sparkline>
              <xm:f>Gas!BX47:BX50</xm:f>
              <xm:sqref>BX62</xm:sqref>
            </x14:sparkline>
            <x14:sparkline>
              <xm:f>Gas!BY47:BY50</xm:f>
              <xm:sqref>BY62</xm:sqref>
            </x14:sparkline>
            <x14:sparkline>
              <xm:f>Gas!BZ47:BZ50</xm:f>
              <xm:sqref>BZ62</xm:sqref>
            </x14:sparkline>
          </x14:sparklines>
        </x14:sparklineGroup>
        <x14:sparklineGroup type="column" displayEmptyCellsAs="gap" xr2:uid="{00000000-0003-0000-0100-000002000000}">
          <x14:colorSeries rgb="FF376092"/>
          <x14:colorNegative rgb="FFD00000"/>
          <x14:colorAxis rgb="FF000000"/>
          <x14:colorMarkers rgb="FFD00000"/>
          <x14:colorFirst rgb="FFD00000"/>
          <x14:colorLast rgb="FFD00000"/>
          <x14:colorHigh rgb="FFD00000"/>
          <x14:colorLow rgb="FFD00000"/>
          <x14:sparklines>
            <x14:sparkline>
              <xm:f>Gas!C52:C55</xm:f>
              <xm:sqref>C64</xm:sqref>
            </x14:sparkline>
            <x14:sparkline>
              <xm:f>Gas!D52:D55</xm:f>
              <xm:sqref>D64</xm:sqref>
            </x14:sparkline>
            <x14:sparkline>
              <xm:f>Gas!E52:E55</xm:f>
              <xm:sqref>E64</xm:sqref>
            </x14:sparkline>
            <x14:sparkline>
              <xm:f>Gas!F52:F55</xm:f>
              <xm:sqref>F64</xm:sqref>
            </x14:sparkline>
            <x14:sparkline>
              <xm:f>Gas!G52:G55</xm:f>
              <xm:sqref>G64</xm:sqref>
            </x14:sparkline>
            <x14:sparkline>
              <xm:f>Gas!H52:H55</xm:f>
              <xm:sqref>H64</xm:sqref>
            </x14:sparkline>
            <x14:sparkline>
              <xm:f>Gas!I52:I55</xm:f>
              <xm:sqref>I64</xm:sqref>
            </x14:sparkline>
            <x14:sparkline>
              <xm:f>Gas!J52:J55</xm:f>
              <xm:sqref>J64</xm:sqref>
            </x14:sparkline>
            <x14:sparkline>
              <xm:f>Gas!K52:K55</xm:f>
              <xm:sqref>K64</xm:sqref>
            </x14:sparkline>
            <x14:sparkline>
              <xm:f>Gas!L52:L55</xm:f>
              <xm:sqref>L64</xm:sqref>
            </x14:sparkline>
            <x14:sparkline>
              <xm:f>Gas!M52:M55</xm:f>
              <xm:sqref>M64</xm:sqref>
            </x14:sparkline>
            <x14:sparkline>
              <xm:f>Gas!N52:N55</xm:f>
              <xm:sqref>N64</xm:sqref>
            </x14:sparkline>
            <x14:sparkline>
              <xm:f>Gas!O52:O55</xm:f>
              <xm:sqref>O64</xm:sqref>
            </x14:sparkline>
            <x14:sparkline>
              <xm:f>Gas!P52:P55</xm:f>
              <xm:sqref>P64</xm:sqref>
            </x14:sparkline>
            <x14:sparkline>
              <xm:f>Gas!Q52:Q55</xm:f>
              <xm:sqref>Q64</xm:sqref>
            </x14:sparkline>
            <x14:sparkline>
              <xm:f>Gas!R52:R55</xm:f>
              <xm:sqref>R64</xm:sqref>
            </x14:sparkline>
            <x14:sparkline>
              <xm:f>Gas!S52:S55</xm:f>
              <xm:sqref>S64</xm:sqref>
            </x14:sparkline>
            <x14:sparkline>
              <xm:f>Gas!T52:T55</xm:f>
              <xm:sqref>T64</xm:sqref>
            </x14:sparkline>
            <x14:sparkline>
              <xm:f>Gas!U52:U55</xm:f>
              <xm:sqref>U64</xm:sqref>
            </x14:sparkline>
            <x14:sparkline>
              <xm:f>Gas!V52:V55</xm:f>
              <xm:sqref>V64</xm:sqref>
            </x14:sparkline>
            <x14:sparkline>
              <xm:f>Gas!W52:W55</xm:f>
              <xm:sqref>W64</xm:sqref>
            </x14:sparkline>
            <x14:sparkline>
              <xm:f>Gas!X52:X55</xm:f>
              <xm:sqref>X64</xm:sqref>
            </x14:sparkline>
            <x14:sparkline>
              <xm:f>Gas!Y52:Y55</xm:f>
              <xm:sqref>Y64</xm:sqref>
            </x14:sparkline>
            <x14:sparkline>
              <xm:f>Gas!Z52:Z55</xm:f>
              <xm:sqref>Z64</xm:sqref>
            </x14:sparkline>
            <x14:sparkline>
              <xm:f>Gas!AA52:AA55</xm:f>
              <xm:sqref>AA64</xm:sqref>
            </x14:sparkline>
            <x14:sparkline>
              <xm:f>Gas!AB52:AB55</xm:f>
              <xm:sqref>AB64</xm:sqref>
            </x14:sparkline>
            <x14:sparkline>
              <xm:f>Gas!AC52:AC55</xm:f>
              <xm:sqref>AC64</xm:sqref>
            </x14:sparkline>
            <x14:sparkline>
              <xm:f>Gas!AD52:AD55</xm:f>
              <xm:sqref>AD64</xm:sqref>
            </x14:sparkline>
            <x14:sparkline>
              <xm:f>Gas!AE52:AE55</xm:f>
              <xm:sqref>AE64</xm:sqref>
            </x14:sparkline>
            <x14:sparkline>
              <xm:f>Gas!AF52:AF55</xm:f>
              <xm:sqref>AF64</xm:sqref>
            </x14:sparkline>
            <x14:sparkline>
              <xm:f>Gas!AG52:AG55</xm:f>
              <xm:sqref>AG64</xm:sqref>
            </x14:sparkline>
            <x14:sparkline>
              <xm:f>Gas!AH52:AH55</xm:f>
              <xm:sqref>AH64</xm:sqref>
            </x14:sparkline>
            <x14:sparkline>
              <xm:f>Gas!AI52:AI55</xm:f>
              <xm:sqref>AI64</xm:sqref>
            </x14:sparkline>
            <x14:sparkline>
              <xm:f>Gas!AJ52:AJ55</xm:f>
              <xm:sqref>AJ64</xm:sqref>
            </x14:sparkline>
            <x14:sparkline>
              <xm:f>Gas!AK52:AK55</xm:f>
              <xm:sqref>AK64</xm:sqref>
            </x14:sparkline>
            <x14:sparkline>
              <xm:f>Gas!AL52:AL55</xm:f>
              <xm:sqref>AL64</xm:sqref>
            </x14:sparkline>
            <x14:sparkline>
              <xm:f>Gas!AM52:AM55</xm:f>
              <xm:sqref>AM64</xm:sqref>
            </x14:sparkline>
            <x14:sparkline>
              <xm:f>Gas!AN52:AN55</xm:f>
              <xm:sqref>AN64</xm:sqref>
            </x14:sparkline>
            <x14:sparkline>
              <xm:f>Gas!AO52:AO55</xm:f>
              <xm:sqref>AO64</xm:sqref>
            </x14:sparkline>
            <x14:sparkline>
              <xm:f>Gas!AP52:AP55</xm:f>
              <xm:sqref>AP64</xm:sqref>
            </x14:sparkline>
            <x14:sparkline>
              <xm:f>Gas!AQ52:AQ55</xm:f>
              <xm:sqref>AQ64</xm:sqref>
            </x14:sparkline>
            <x14:sparkline>
              <xm:f>Gas!AR52:AR55</xm:f>
              <xm:sqref>AR64</xm:sqref>
            </x14:sparkline>
            <x14:sparkline>
              <xm:f>Gas!AS52:AS55</xm:f>
              <xm:sqref>AS64</xm:sqref>
            </x14:sparkline>
            <x14:sparkline>
              <xm:f>Gas!AT52:AT55</xm:f>
              <xm:sqref>AT64</xm:sqref>
            </x14:sparkline>
            <x14:sparkline>
              <xm:f>Gas!AU52:AU55</xm:f>
              <xm:sqref>AU64</xm:sqref>
            </x14:sparkline>
            <x14:sparkline>
              <xm:f>Gas!AV52:AV55</xm:f>
              <xm:sqref>AV64</xm:sqref>
            </x14:sparkline>
            <x14:sparkline>
              <xm:f>Gas!AW52:AW55</xm:f>
              <xm:sqref>AW64</xm:sqref>
            </x14:sparkline>
            <x14:sparkline>
              <xm:f>Gas!AX52:AX55</xm:f>
              <xm:sqref>AX64</xm:sqref>
            </x14:sparkline>
            <x14:sparkline>
              <xm:f>Gas!AY52:AY55</xm:f>
              <xm:sqref>AY64</xm:sqref>
            </x14:sparkline>
            <x14:sparkline>
              <xm:f>Gas!AZ52:AZ55</xm:f>
              <xm:sqref>AZ64</xm:sqref>
            </x14:sparkline>
            <x14:sparkline>
              <xm:f>Gas!BA52:BA55</xm:f>
              <xm:sqref>BA64</xm:sqref>
            </x14:sparkline>
            <x14:sparkline>
              <xm:f>Gas!BB52:BB55</xm:f>
              <xm:sqref>BB64</xm:sqref>
            </x14:sparkline>
            <x14:sparkline>
              <xm:f>Gas!BC52:BC55</xm:f>
              <xm:sqref>BC64</xm:sqref>
            </x14:sparkline>
            <x14:sparkline>
              <xm:f>Gas!BD52:BD55</xm:f>
              <xm:sqref>BD64</xm:sqref>
            </x14:sparkline>
            <x14:sparkline>
              <xm:f>Gas!BE52:BE55</xm:f>
              <xm:sqref>BE64</xm:sqref>
            </x14:sparkline>
            <x14:sparkline>
              <xm:f>Gas!BF52:BF55</xm:f>
              <xm:sqref>BF64</xm:sqref>
            </x14:sparkline>
            <x14:sparkline>
              <xm:f>Gas!BG52:BG55</xm:f>
              <xm:sqref>BG64</xm:sqref>
            </x14:sparkline>
            <x14:sparkline>
              <xm:f>Gas!BH52:BH55</xm:f>
              <xm:sqref>BH64</xm:sqref>
            </x14:sparkline>
            <x14:sparkline>
              <xm:f>Gas!BI52:BI55</xm:f>
              <xm:sqref>BI64</xm:sqref>
            </x14:sparkline>
            <x14:sparkline>
              <xm:f>Gas!BJ52:BJ55</xm:f>
              <xm:sqref>BJ64</xm:sqref>
            </x14:sparkline>
            <x14:sparkline>
              <xm:f>Gas!BK52:BK55</xm:f>
              <xm:sqref>BK64</xm:sqref>
            </x14:sparkline>
            <x14:sparkline>
              <xm:f>Gas!BL52:BL55</xm:f>
              <xm:sqref>BL64</xm:sqref>
            </x14:sparkline>
            <x14:sparkline>
              <xm:f>Gas!BM52:BM55</xm:f>
              <xm:sqref>BM64</xm:sqref>
            </x14:sparkline>
            <x14:sparkline>
              <xm:f>Gas!BN52:BN55</xm:f>
              <xm:sqref>BN64</xm:sqref>
            </x14:sparkline>
            <x14:sparkline>
              <xm:f>Gas!BO52:BO55</xm:f>
              <xm:sqref>BO64</xm:sqref>
            </x14:sparkline>
            <x14:sparkline>
              <xm:f>Gas!BP52:BP55</xm:f>
              <xm:sqref>BP64</xm:sqref>
            </x14:sparkline>
            <x14:sparkline>
              <xm:f>Gas!BQ52:BQ55</xm:f>
              <xm:sqref>BQ64</xm:sqref>
            </x14:sparkline>
            <x14:sparkline>
              <xm:f>Gas!BR52:BR55</xm:f>
              <xm:sqref>BR64</xm:sqref>
            </x14:sparkline>
            <x14:sparkline>
              <xm:f>Gas!BS52:BS55</xm:f>
              <xm:sqref>BS64</xm:sqref>
            </x14:sparkline>
            <x14:sparkline>
              <xm:f>Gas!BT52:BT55</xm:f>
              <xm:sqref>BT64</xm:sqref>
            </x14:sparkline>
            <x14:sparkline>
              <xm:f>Gas!BU52:BU55</xm:f>
              <xm:sqref>BU64</xm:sqref>
            </x14:sparkline>
            <x14:sparkline>
              <xm:f>Gas!BV52:BV55</xm:f>
              <xm:sqref>BV64</xm:sqref>
            </x14:sparkline>
            <x14:sparkline>
              <xm:f>Gas!BW52:BW55</xm:f>
              <xm:sqref>BW64</xm:sqref>
            </x14:sparkline>
            <x14:sparkline>
              <xm:f>Gas!BX52:BX55</xm:f>
              <xm:sqref>BX64</xm:sqref>
            </x14:sparkline>
            <x14:sparkline>
              <xm:f>Gas!BY52:BY55</xm:f>
              <xm:sqref>BY64</xm:sqref>
            </x14:sparkline>
            <x14:sparkline>
              <xm:f>Gas!BZ52:BZ55</xm:f>
              <xm:sqref>BZ64</xm:sqref>
            </x14:sparkline>
          </x14:sparklines>
        </x14:sparklineGroup>
        <x14:sparklineGroup type="column"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Gas!C57:C60</xm:f>
              <xm:sqref>C66</xm:sqref>
            </x14:sparkline>
            <x14:sparkline>
              <xm:f>Gas!D57:D60</xm:f>
              <xm:sqref>D66</xm:sqref>
            </x14:sparkline>
            <x14:sparkline>
              <xm:f>Gas!E57:E60</xm:f>
              <xm:sqref>E66</xm:sqref>
            </x14:sparkline>
            <x14:sparkline>
              <xm:f>Gas!F57:F60</xm:f>
              <xm:sqref>F66</xm:sqref>
            </x14:sparkline>
            <x14:sparkline>
              <xm:f>Gas!G57:G60</xm:f>
              <xm:sqref>G66</xm:sqref>
            </x14:sparkline>
            <x14:sparkline>
              <xm:f>Gas!H57:H60</xm:f>
              <xm:sqref>H66</xm:sqref>
            </x14:sparkline>
            <x14:sparkline>
              <xm:f>Gas!I57:I60</xm:f>
              <xm:sqref>I66</xm:sqref>
            </x14:sparkline>
            <x14:sparkline>
              <xm:f>Gas!J57:J60</xm:f>
              <xm:sqref>J66</xm:sqref>
            </x14:sparkline>
            <x14:sparkline>
              <xm:f>Gas!K57:K60</xm:f>
              <xm:sqref>K66</xm:sqref>
            </x14:sparkline>
            <x14:sparkline>
              <xm:f>Gas!L57:L60</xm:f>
              <xm:sqref>L66</xm:sqref>
            </x14:sparkline>
            <x14:sparkline>
              <xm:f>Gas!M57:M60</xm:f>
              <xm:sqref>M66</xm:sqref>
            </x14:sparkline>
            <x14:sparkline>
              <xm:f>Gas!N57:N60</xm:f>
              <xm:sqref>N66</xm:sqref>
            </x14:sparkline>
            <x14:sparkline>
              <xm:f>Gas!O57:O60</xm:f>
              <xm:sqref>O66</xm:sqref>
            </x14:sparkline>
            <x14:sparkline>
              <xm:f>Gas!P57:P60</xm:f>
              <xm:sqref>P66</xm:sqref>
            </x14:sparkline>
            <x14:sparkline>
              <xm:f>Gas!Q57:Q60</xm:f>
              <xm:sqref>Q66</xm:sqref>
            </x14:sparkline>
            <x14:sparkline>
              <xm:f>Gas!R57:R60</xm:f>
              <xm:sqref>R66</xm:sqref>
            </x14:sparkline>
            <x14:sparkline>
              <xm:f>Gas!S57:S60</xm:f>
              <xm:sqref>S66</xm:sqref>
            </x14:sparkline>
            <x14:sparkline>
              <xm:f>Gas!T57:T60</xm:f>
              <xm:sqref>T66</xm:sqref>
            </x14:sparkline>
            <x14:sparkline>
              <xm:f>Gas!U57:U60</xm:f>
              <xm:sqref>U66</xm:sqref>
            </x14:sparkline>
            <x14:sparkline>
              <xm:f>Gas!V57:V60</xm:f>
              <xm:sqref>V66</xm:sqref>
            </x14:sparkline>
            <x14:sparkline>
              <xm:f>Gas!W57:W60</xm:f>
              <xm:sqref>W66</xm:sqref>
            </x14:sparkline>
            <x14:sparkline>
              <xm:f>Gas!X57:X60</xm:f>
              <xm:sqref>X66</xm:sqref>
            </x14:sparkline>
            <x14:sparkline>
              <xm:f>Gas!Y57:Y60</xm:f>
              <xm:sqref>Y66</xm:sqref>
            </x14:sparkline>
            <x14:sparkline>
              <xm:f>Gas!Z57:Z60</xm:f>
              <xm:sqref>Z66</xm:sqref>
            </x14:sparkline>
            <x14:sparkline>
              <xm:f>Gas!AA57:AA60</xm:f>
              <xm:sqref>AA66</xm:sqref>
            </x14:sparkline>
            <x14:sparkline>
              <xm:f>Gas!AB57:AB60</xm:f>
              <xm:sqref>AB66</xm:sqref>
            </x14:sparkline>
            <x14:sparkline>
              <xm:f>Gas!AC57:AC60</xm:f>
              <xm:sqref>AC66</xm:sqref>
            </x14:sparkline>
            <x14:sparkline>
              <xm:f>Gas!AD57:AD60</xm:f>
              <xm:sqref>AD66</xm:sqref>
            </x14:sparkline>
            <x14:sparkline>
              <xm:f>Gas!AE57:AE60</xm:f>
              <xm:sqref>AE66</xm:sqref>
            </x14:sparkline>
            <x14:sparkline>
              <xm:f>Gas!AF57:AF60</xm:f>
              <xm:sqref>AF66</xm:sqref>
            </x14:sparkline>
            <x14:sparkline>
              <xm:f>Gas!AG57:AG60</xm:f>
              <xm:sqref>AG66</xm:sqref>
            </x14:sparkline>
            <x14:sparkline>
              <xm:f>Gas!AH57:AH60</xm:f>
              <xm:sqref>AH66</xm:sqref>
            </x14:sparkline>
            <x14:sparkline>
              <xm:f>Gas!AI57:AI60</xm:f>
              <xm:sqref>AI66</xm:sqref>
            </x14:sparkline>
            <x14:sparkline>
              <xm:f>Gas!AJ57:AJ60</xm:f>
              <xm:sqref>AJ66</xm:sqref>
            </x14:sparkline>
            <x14:sparkline>
              <xm:f>Gas!AK57:AK60</xm:f>
              <xm:sqref>AK66</xm:sqref>
            </x14:sparkline>
            <x14:sparkline>
              <xm:f>Gas!AL57:AL60</xm:f>
              <xm:sqref>AL66</xm:sqref>
            </x14:sparkline>
            <x14:sparkline>
              <xm:f>Gas!AM57:AM60</xm:f>
              <xm:sqref>AM66</xm:sqref>
            </x14:sparkline>
            <x14:sparkline>
              <xm:f>Gas!AN57:AN60</xm:f>
              <xm:sqref>AN66</xm:sqref>
            </x14:sparkline>
            <x14:sparkline>
              <xm:f>Gas!AO57:AO60</xm:f>
              <xm:sqref>AO66</xm:sqref>
            </x14:sparkline>
            <x14:sparkline>
              <xm:f>Gas!AP57:AP60</xm:f>
              <xm:sqref>AP66</xm:sqref>
            </x14:sparkline>
            <x14:sparkline>
              <xm:f>Gas!AQ57:AQ60</xm:f>
              <xm:sqref>AQ66</xm:sqref>
            </x14:sparkline>
            <x14:sparkline>
              <xm:f>Gas!AR57:AR60</xm:f>
              <xm:sqref>AR66</xm:sqref>
            </x14:sparkline>
            <x14:sparkline>
              <xm:f>Gas!AS57:AS60</xm:f>
              <xm:sqref>AS66</xm:sqref>
            </x14:sparkline>
            <x14:sparkline>
              <xm:f>Gas!AT57:AT60</xm:f>
              <xm:sqref>AT66</xm:sqref>
            </x14:sparkline>
            <x14:sparkline>
              <xm:f>Gas!AU57:AU60</xm:f>
              <xm:sqref>AU66</xm:sqref>
            </x14:sparkline>
            <x14:sparkline>
              <xm:f>Gas!AV57:AV60</xm:f>
              <xm:sqref>AV66</xm:sqref>
            </x14:sparkline>
            <x14:sparkline>
              <xm:f>Gas!AW57:AW60</xm:f>
              <xm:sqref>AW66</xm:sqref>
            </x14:sparkline>
            <x14:sparkline>
              <xm:f>Gas!AX57:AX60</xm:f>
              <xm:sqref>AX66</xm:sqref>
            </x14:sparkline>
            <x14:sparkline>
              <xm:f>Gas!AY57:AY60</xm:f>
              <xm:sqref>AY66</xm:sqref>
            </x14:sparkline>
            <x14:sparkline>
              <xm:f>Gas!AZ57:AZ60</xm:f>
              <xm:sqref>AZ66</xm:sqref>
            </x14:sparkline>
            <x14:sparkline>
              <xm:f>Gas!BA57:BA60</xm:f>
              <xm:sqref>BA66</xm:sqref>
            </x14:sparkline>
            <x14:sparkline>
              <xm:f>Gas!BB57:BB60</xm:f>
              <xm:sqref>BB66</xm:sqref>
            </x14:sparkline>
            <x14:sparkline>
              <xm:f>Gas!BC57:BC60</xm:f>
              <xm:sqref>BC66</xm:sqref>
            </x14:sparkline>
            <x14:sparkline>
              <xm:f>Gas!BD57:BD60</xm:f>
              <xm:sqref>BD66</xm:sqref>
            </x14:sparkline>
            <x14:sparkline>
              <xm:f>Gas!BE57:BE60</xm:f>
              <xm:sqref>BE66</xm:sqref>
            </x14:sparkline>
            <x14:sparkline>
              <xm:f>Gas!BF57:BF60</xm:f>
              <xm:sqref>BF66</xm:sqref>
            </x14:sparkline>
            <x14:sparkline>
              <xm:f>Gas!BG57:BG60</xm:f>
              <xm:sqref>BG66</xm:sqref>
            </x14:sparkline>
            <x14:sparkline>
              <xm:f>Gas!BH57:BH60</xm:f>
              <xm:sqref>BH66</xm:sqref>
            </x14:sparkline>
            <x14:sparkline>
              <xm:f>Gas!BI57:BI60</xm:f>
              <xm:sqref>BI66</xm:sqref>
            </x14:sparkline>
            <x14:sparkline>
              <xm:f>Gas!BJ57:BJ60</xm:f>
              <xm:sqref>BJ66</xm:sqref>
            </x14:sparkline>
            <x14:sparkline>
              <xm:f>Gas!BK57:BK60</xm:f>
              <xm:sqref>BK66</xm:sqref>
            </x14:sparkline>
            <x14:sparkline>
              <xm:f>Gas!BL57:BL60</xm:f>
              <xm:sqref>BL66</xm:sqref>
            </x14:sparkline>
            <x14:sparkline>
              <xm:f>Gas!BM57:BM60</xm:f>
              <xm:sqref>BM66</xm:sqref>
            </x14:sparkline>
            <x14:sparkline>
              <xm:f>Gas!BN57:BN60</xm:f>
              <xm:sqref>BN66</xm:sqref>
            </x14:sparkline>
            <x14:sparkline>
              <xm:f>Gas!BO57:BO60</xm:f>
              <xm:sqref>BO66</xm:sqref>
            </x14:sparkline>
            <x14:sparkline>
              <xm:f>Gas!BP57:BP60</xm:f>
              <xm:sqref>BP66</xm:sqref>
            </x14:sparkline>
            <x14:sparkline>
              <xm:f>Gas!BQ57:BQ60</xm:f>
              <xm:sqref>BQ66</xm:sqref>
            </x14:sparkline>
            <x14:sparkline>
              <xm:f>Gas!BR57:BR60</xm:f>
              <xm:sqref>BR66</xm:sqref>
            </x14:sparkline>
            <x14:sparkline>
              <xm:f>Gas!BS57:BS60</xm:f>
              <xm:sqref>BS66</xm:sqref>
            </x14:sparkline>
            <x14:sparkline>
              <xm:f>Gas!BT57:BT60</xm:f>
              <xm:sqref>BT66</xm:sqref>
            </x14:sparkline>
            <x14:sparkline>
              <xm:f>Gas!BU57:BU60</xm:f>
              <xm:sqref>BU66</xm:sqref>
            </x14:sparkline>
            <x14:sparkline>
              <xm:f>Gas!BV57:BV60</xm:f>
              <xm:sqref>BV66</xm:sqref>
            </x14:sparkline>
            <x14:sparkline>
              <xm:f>Gas!BW57:BW60</xm:f>
              <xm:sqref>BW66</xm:sqref>
            </x14:sparkline>
            <x14:sparkline>
              <xm:f>Gas!BX57:BX60</xm:f>
              <xm:sqref>BX66</xm:sqref>
            </x14:sparkline>
            <x14:sparkline>
              <xm:f>Gas!BY57:BY60</xm:f>
              <xm:sqref>BY66</xm:sqref>
            </x14:sparkline>
            <x14:sparkline>
              <xm:f>Gas!BZ57:BZ60</xm:f>
              <xm:sqref>BZ66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222"/>
  <sheetViews>
    <sheetView zoomScale="60" zoomScaleNormal="60" workbookViewId="0">
      <selection activeCell="C2" sqref="C2"/>
    </sheetView>
  </sheetViews>
  <sheetFormatPr defaultRowHeight="15" outlineLevelRow="1" x14ac:dyDescent="0.25"/>
  <cols>
    <col min="3" max="3" width="6.140625" customWidth="1"/>
    <col min="4" max="4" width="13.85546875" bestFit="1" customWidth="1"/>
    <col min="5" max="5" width="8.140625" customWidth="1"/>
    <col min="6" max="7" width="13.85546875" bestFit="1" customWidth="1"/>
    <col min="8" max="8" width="9.85546875" customWidth="1"/>
    <col min="9" max="11" width="8.140625" customWidth="1"/>
    <col min="12" max="12" width="13.85546875" bestFit="1" customWidth="1"/>
    <col min="13" max="13" width="9.28515625" customWidth="1"/>
    <col min="14" max="14" width="8.140625" customWidth="1"/>
    <col min="15" max="15" width="10.7109375" customWidth="1"/>
    <col min="16" max="16" width="13.85546875" bestFit="1" customWidth="1"/>
    <col min="17" max="18" width="8.140625" customWidth="1"/>
    <col min="19" max="20" width="15.42578125" bestFit="1" customWidth="1"/>
    <col min="21" max="21" width="9.85546875" customWidth="1"/>
    <col min="22" max="22" width="8.7109375" customWidth="1"/>
    <col min="23" max="23" width="15.42578125" bestFit="1" customWidth="1"/>
    <col min="24" max="24" width="9.5703125" customWidth="1"/>
    <col min="25" max="25" width="10.42578125" customWidth="1"/>
    <col min="26" max="28" width="10.7109375" customWidth="1"/>
    <col min="29" max="29" width="9.28515625" customWidth="1"/>
    <col min="30" max="30" width="10.140625" customWidth="1"/>
    <col min="31" max="31" width="8.140625" customWidth="1"/>
    <col min="32" max="32" width="6.140625" customWidth="1"/>
    <col min="33" max="33" width="9.85546875" customWidth="1"/>
    <col min="34" max="37" width="9.5703125" customWidth="1"/>
    <col min="38" max="38" width="9.85546875" customWidth="1"/>
    <col min="39" max="39" width="6.140625" customWidth="1"/>
    <col min="40" max="40" width="9.85546875" customWidth="1"/>
    <col min="41" max="45" width="6.140625" customWidth="1"/>
    <col min="46" max="46" width="9.5703125" customWidth="1"/>
    <col min="47" max="47" width="6.140625" customWidth="1"/>
    <col min="48" max="48" width="9.5703125" customWidth="1"/>
    <col min="49" max="49" width="9.85546875" customWidth="1"/>
    <col min="50" max="50" width="8.140625" customWidth="1"/>
    <col min="51" max="51" width="9.5703125" customWidth="1"/>
    <col min="52" max="52" width="8.140625" customWidth="1"/>
    <col min="53" max="53" width="9.85546875" customWidth="1"/>
    <col min="54" max="54" width="9.28515625" customWidth="1"/>
    <col min="55" max="56" width="9.5703125" customWidth="1"/>
    <col min="57" max="57" width="7" customWidth="1"/>
    <col min="58" max="58" width="9.28515625" customWidth="1"/>
    <col min="59" max="59" width="9.5703125" customWidth="1"/>
    <col min="60" max="63" width="6.140625" customWidth="1"/>
    <col min="64" max="64" width="8.140625" customWidth="1"/>
    <col min="65" max="66" width="6.140625" customWidth="1"/>
    <col min="67" max="70" width="9.5703125" customWidth="1"/>
    <col min="71" max="71" width="9.85546875" customWidth="1"/>
    <col min="72" max="74" width="6.140625" customWidth="1"/>
    <col min="75" max="75" width="7.85546875" customWidth="1"/>
    <col min="76" max="76" width="9.5703125" customWidth="1"/>
    <col min="77" max="78" width="8.140625" customWidth="1"/>
    <col min="81" max="81" width="13.7109375" bestFit="1" customWidth="1"/>
  </cols>
  <sheetData>
    <row r="1" spans="1:93" ht="15.75" thickBot="1" x14ac:dyDescent="0.3">
      <c r="A1" s="6" t="s">
        <v>0</v>
      </c>
      <c r="B1" s="6" t="s">
        <v>14</v>
      </c>
      <c r="C1" s="6" t="str">
        <f>Gas!C1</f>
        <v>Property-01</v>
      </c>
      <c r="D1" s="6" t="str">
        <f>Gas!D1</f>
        <v>Property-02</v>
      </c>
      <c r="E1" s="6" t="str">
        <f>Gas!E1</f>
        <v>Property-03</v>
      </c>
      <c r="F1" s="6" t="str">
        <f>Gas!F1</f>
        <v>Property-04</v>
      </c>
      <c r="G1" s="6" t="str">
        <f>Gas!G1</f>
        <v>Property-05</v>
      </c>
      <c r="H1" s="6" t="str">
        <f>Gas!H1</f>
        <v>Property-06</v>
      </c>
      <c r="I1" s="6" t="str">
        <f>Gas!I1</f>
        <v>Property-07</v>
      </c>
      <c r="J1" s="6" t="str">
        <f>Gas!J1</f>
        <v>Property-08</v>
      </c>
      <c r="K1" s="6" t="str">
        <f>Gas!K1</f>
        <v>Property-09</v>
      </c>
      <c r="L1" s="6" t="str">
        <f>Gas!L1</f>
        <v>Property-10</v>
      </c>
      <c r="M1" s="6" t="str">
        <f>Gas!M1</f>
        <v>Property-11</v>
      </c>
      <c r="N1" s="6" t="str">
        <f>Gas!N1</f>
        <v>Property-12</v>
      </c>
      <c r="O1" s="6" t="str">
        <f>Gas!O1</f>
        <v>Property-13</v>
      </c>
      <c r="P1" s="6" t="str">
        <f>Gas!P1</f>
        <v>Property-14</v>
      </c>
      <c r="Q1" s="6" t="str">
        <f>Gas!Q1</f>
        <v>Property-15</v>
      </c>
      <c r="R1" s="6" t="str">
        <f>Gas!R1</f>
        <v>Property-16</v>
      </c>
      <c r="S1" s="6" t="str">
        <f>Gas!S1</f>
        <v>Property-17</v>
      </c>
      <c r="T1" s="6" t="str">
        <f>Gas!T1</f>
        <v>Property-18</v>
      </c>
      <c r="U1" s="6" t="str">
        <f>Gas!U1</f>
        <v>Property-19</v>
      </c>
      <c r="V1" s="6" t="str">
        <f>Gas!V1</f>
        <v>Property-20</v>
      </c>
      <c r="W1" s="6" t="str">
        <f>Gas!W1</f>
        <v>Property-21</v>
      </c>
      <c r="X1" s="6" t="str">
        <f>Gas!X1</f>
        <v>Property-22</v>
      </c>
      <c r="Y1" s="6" t="str">
        <f>Gas!Y1</f>
        <v>Property-23</v>
      </c>
      <c r="Z1" s="6" t="str">
        <f>Gas!Z1</f>
        <v>Property-24</v>
      </c>
      <c r="AA1" s="6" t="str">
        <f>Gas!AA1</f>
        <v>Property-25</v>
      </c>
      <c r="AB1" s="6" t="str">
        <f>Gas!AB1</f>
        <v>Property-26</v>
      </c>
      <c r="AC1" s="6" t="str">
        <f>Gas!AC1</f>
        <v>Property-27</v>
      </c>
      <c r="AD1" s="6" t="str">
        <f>Gas!AD1</f>
        <v>Property-28</v>
      </c>
      <c r="AE1" s="6" t="str">
        <f>Gas!AE1</f>
        <v>Property-29</v>
      </c>
      <c r="AF1" s="6" t="str">
        <f>Gas!AF1</f>
        <v>Property-30</v>
      </c>
      <c r="AG1" s="6" t="str">
        <f>Gas!AG1</f>
        <v>Property-31</v>
      </c>
      <c r="AH1" s="6" t="str">
        <f>Gas!AH1</f>
        <v>Property-32</v>
      </c>
      <c r="AI1" s="6" t="str">
        <f>Gas!AI1</f>
        <v>Property-33</v>
      </c>
      <c r="AJ1" s="6" t="str">
        <f>Gas!AJ1</f>
        <v>Property-34</v>
      </c>
      <c r="AK1" s="6" t="str">
        <f>Gas!AK1</f>
        <v>Property-35</v>
      </c>
      <c r="AL1" s="6" t="str">
        <f>Gas!AL1</f>
        <v>Property-36</v>
      </c>
      <c r="AM1" s="6" t="str">
        <f>Gas!AM1</f>
        <v>Property-37</v>
      </c>
      <c r="AN1" s="6" t="str">
        <f>Gas!AN1</f>
        <v>Property-38</v>
      </c>
      <c r="AO1" s="6" t="str">
        <f>Gas!AO1</f>
        <v>Property-39</v>
      </c>
      <c r="AP1" s="6" t="str">
        <f>Gas!AP1</f>
        <v>Property-40</v>
      </c>
      <c r="AQ1" s="6" t="str">
        <f>Gas!AQ1</f>
        <v>Property-41</v>
      </c>
      <c r="AR1" s="6" t="str">
        <f>Gas!AR1</f>
        <v>Property-42</v>
      </c>
      <c r="AS1" s="6" t="str">
        <f>Gas!AS1</f>
        <v>Property-43</v>
      </c>
      <c r="AT1" s="6" t="str">
        <f>Gas!AT1</f>
        <v>Property-44</v>
      </c>
      <c r="AU1" s="6" t="str">
        <f>Gas!AU1</f>
        <v>Property-45</v>
      </c>
      <c r="AV1" s="6" t="str">
        <f>Gas!AV1</f>
        <v>Property-46</v>
      </c>
      <c r="AW1" s="6" t="str">
        <f>Gas!AW1</f>
        <v>Property-47</v>
      </c>
      <c r="AX1" s="6" t="str">
        <f>Gas!AX1</f>
        <v>Property-48</v>
      </c>
      <c r="AY1" s="6" t="str">
        <f>Gas!AY1</f>
        <v>Property-49</v>
      </c>
      <c r="AZ1" s="6" t="str">
        <f>Gas!AZ1</f>
        <v>Property-50</v>
      </c>
      <c r="BA1" s="6" t="str">
        <f>Gas!BA1</f>
        <v>Property-51</v>
      </c>
      <c r="BB1" s="6" t="str">
        <f>Gas!BB1</f>
        <v>Property-52</v>
      </c>
      <c r="BC1" s="6" t="str">
        <f>Gas!BC1</f>
        <v>Property-53</v>
      </c>
      <c r="BD1" s="6" t="str">
        <f>Gas!BD1</f>
        <v>Property-54</v>
      </c>
      <c r="BE1" s="6" t="str">
        <f>Gas!BE1</f>
        <v>Property-55</v>
      </c>
      <c r="BF1" s="6" t="str">
        <f>Gas!BF1</f>
        <v>Property-56</v>
      </c>
      <c r="BG1" s="6" t="str">
        <f>Gas!BG1</f>
        <v>Property-57</v>
      </c>
      <c r="BH1" s="6" t="str">
        <f>Gas!BH1</f>
        <v>Property-58</v>
      </c>
      <c r="BI1" s="6" t="str">
        <f>Gas!BI1</f>
        <v>Property-59</v>
      </c>
      <c r="BJ1" s="6" t="str">
        <f>Gas!BJ1</f>
        <v>Property-60</v>
      </c>
      <c r="BK1" s="6" t="str">
        <f>Gas!BK1</f>
        <v>Property-61</v>
      </c>
      <c r="BL1" s="6" t="str">
        <f>Gas!BL1</f>
        <v>Property-62</v>
      </c>
      <c r="BM1" s="6" t="str">
        <f>Gas!BM1</f>
        <v>Property-63</v>
      </c>
      <c r="BN1" s="6" t="str">
        <f>Gas!BN1</f>
        <v>Property-64</v>
      </c>
      <c r="BO1" s="6" t="str">
        <f>Gas!BO1</f>
        <v>Property-65</v>
      </c>
      <c r="BP1" s="6" t="str">
        <f>Gas!BP1</f>
        <v>Property-66</v>
      </c>
      <c r="BQ1" s="6" t="str">
        <f>Gas!BQ1</f>
        <v>Property-67</v>
      </c>
      <c r="BR1" s="6" t="str">
        <f>Gas!BR1</f>
        <v>Property-68</v>
      </c>
      <c r="BS1" s="6" t="str">
        <f>Gas!BS1</f>
        <v>Property-69</v>
      </c>
      <c r="BT1" s="6" t="str">
        <f>Gas!BT1</f>
        <v>Property-70</v>
      </c>
      <c r="BU1" s="6" t="str">
        <f>Gas!BU1</f>
        <v>Property-71</v>
      </c>
      <c r="BV1" s="6" t="str">
        <f>Gas!BV1</f>
        <v>Property-72</v>
      </c>
      <c r="BW1" s="6" t="str">
        <f>Gas!BW1</f>
        <v>Property-73</v>
      </c>
      <c r="BX1" s="6" t="str">
        <f>Gas!BX1</f>
        <v>Property-74</v>
      </c>
      <c r="BY1" s="6" t="str">
        <f>Gas!BY1</f>
        <v>Property-75</v>
      </c>
      <c r="BZ1" s="6" t="str">
        <f>Gas!BZ1</f>
        <v>Property-76</v>
      </c>
      <c r="CC1" s="6" t="s">
        <v>64</v>
      </c>
      <c r="CD1" s="6" t="s">
        <v>1</v>
      </c>
      <c r="CE1" s="6" t="s">
        <v>13</v>
      </c>
      <c r="CF1" s="6" t="s">
        <v>3</v>
      </c>
      <c r="CG1" s="6" t="s">
        <v>4</v>
      </c>
      <c r="CH1" s="6" t="s">
        <v>5</v>
      </c>
      <c r="CI1" s="6" t="s">
        <v>6</v>
      </c>
      <c r="CJ1" s="6" t="s">
        <v>7</v>
      </c>
      <c r="CK1" s="6" t="s">
        <v>8</v>
      </c>
      <c r="CL1" s="6" t="s">
        <v>9</v>
      </c>
      <c r="CM1" s="6" t="s">
        <v>10</v>
      </c>
      <c r="CN1" s="6" t="s">
        <v>11</v>
      </c>
      <c r="CO1" s="6" t="s">
        <v>12</v>
      </c>
    </row>
    <row r="2" spans="1:93" x14ac:dyDescent="0.25">
      <c r="A2" s="47">
        <v>2013</v>
      </c>
      <c r="B2" s="47" t="s">
        <v>1</v>
      </c>
      <c r="C2" s="1">
        <f t="shared" ref="C2:L11" ca="1" si="0">RAND()*100+RANDBETWEEN(20,80)</f>
        <v>141.69588653972102</v>
      </c>
      <c r="D2" s="1">
        <f t="shared" ca="1" si="0"/>
        <v>131.28667016034706</v>
      </c>
      <c r="E2" s="1">
        <f t="shared" ca="1" si="0"/>
        <v>139.44315188222461</v>
      </c>
      <c r="F2" s="1">
        <f t="shared" ca="1" si="0"/>
        <v>173.48529455821136</v>
      </c>
      <c r="G2" s="1">
        <f t="shared" ca="1" si="0"/>
        <v>72.148958462707569</v>
      </c>
      <c r="H2" s="1">
        <f t="shared" ca="1" si="0"/>
        <v>134.08021119282375</v>
      </c>
      <c r="I2" s="1">
        <f t="shared" ca="1" si="0"/>
        <v>83.278144135071344</v>
      </c>
      <c r="J2" s="1">
        <f t="shared" ca="1" si="0"/>
        <v>76.359075497365254</v>
      </c>
      <c r="K2" s="1">
        <f t="shared" ca="1" si="0"/>
        <v>105.20834778835497</v>
      </c>
      <c r="L2" s="1">
        <f t="shared" ca="1" si="0"/>
        <v>105.63500002564621</v>
      </c>
      <c r="M2" s="1">
        <f t="shared" ref="M2:V11" ca="1" si="1">RAND()*100+RANDBETWEEN(20,80)</f>
        <v>155.8718372998128</v>
      </c>
      <c r="N2" s="1">
        <f t="shared" ca="1" si="1"/>
        <v>119.91309150241473</v>
      </c>
      <c r="O2" s="1">
        <f t="shared" ca="1" si="1"/>
        <v>80.722451862534299</v>
      </c>
      <c r="P2" s="1">
        <f t="shared" ca="1" si="1"/>
        <v>98.256251418786306</v>
      </c>
      <c r="Q2" s="1">
        <f t="shared" ca="1" si="1"/>
        <v>90.816778344225014</v>
      </c>
      <c r="R2" s="1">
        <f t="shared" ca="1" si="1"/>
        <v>138.61693511076163</v>
      </c>
      <c r="S2" s="1">
        <f t="shared" ca="1" si="1"/>
        <v>164.32908191695046</v>
      </c>
      <c r="T2" s="1">
        <f t="shared" ca="1" si="1"/>
        <v>114.57937430650968</v>
      </c>
      <c r="U2" s="1">
        <f t="shared" ca="1" si="1"/>
        <v>60.281467646386751</v>
      </c>
      <c r="V2" s="1">
        <f t="shared" ca="1" si="1"/>
        <v>46.473500203451749</v>
      </c>
      <c r="W2" s="1">
        <f t="shared" ref="W2:AF11" ca="1" si="2">RAND()*100+RANDBETWEEN(20,80)</f>
        <v>57.637208934669104</v>
      </c>
      <c r="X2" s="1">
        <f t="shared" ca="1" si="2"/>
        <v>69.567376565726832</v>
      </c>
      <c r="Y2" s="1">
        <f t="shared" ca="1" si="2"/>
        <v>124.34582344830089</v>
      </c>
      <c r="Z2" s="1">
        <f t="shared" ca="1" si="2"/>
        <v>62.798162910300974</v>
      </c>
      <c r="AA2" s="1">
        <f t="shared" ca="1" si="2"/>
        <v>33.494360434641642</v>
      </c>
      <c r="AB2" s="1">
        <f t="shared" ca="1" si="2"/>
        <v>80.174570629577602</v>
      </c>
      <c r="AC2" s="1">
        <f t="shared" ca="1" si="2"/>
        <v>163.89059255306952</v>
      </c>
      <c r="AD2" s="1">
        <f t="shared" ca="1" si="2"/>
        <v>155.98960914248443</v>
      </c>
      <c r="AE2" s="1">
        <f t="shared" ca="1" si="2"/>
        <v>59.936784479263899</v>
      </c>
      <c r="AF2" s="1">
        <f t="shared" ca="1" si="2"/>
        <v>120.86729533829015</v>
      </c>
      <c r="AG2" s="1">
        <f t="shared" ref="AG2:AP11" ca="1" si="3">RAND()*100+RANDBETWEEN(20,80)</f>
        <v>79.540009007189383</v>
      </c>
      <c r="AH2" s="1">
        <f t="shared" ca="1" si="3"/>
        <v>92.630517050404308</v>
      </c>
      <c r="AI2" s="1">
        <f t="shared" ca="1" si="3"/>
        <v>86.648716017541915</v>
      </c>
      <c r="AJ2" s="1">
        <f t="shared" ca="1" si="3"/>
        <v>140.68204367492186</v>
      </c>
      <c r="AK2" s="1">
        <f t="shared" ca="1" si="3"/>
        <v>151.35433006192687</v>
      </c>
      <c r="AL2" s="1">
        <f t="shared" ca="1" si="3"/>
        <v>172.94854338212741</v>
      </c>
      <c r="AM2" s="1">
        <f t="shared" ca="1" si="3"/>
        <v>115.25458043830957</v>
      </c>
      <c r="AN2" s="1">
        <f t="shared" ca="1" si="3"/>
        <v>118.12487188883871</v>
      </c>
      <c r="AO2" s="1">
        <f t="shared" ca="1" si="3"/>
        <v>54.709927352679088</v>
      </c>
      <c r="AP2" s="1">
        <f t="shared" ca="1" si="3"/>
        <v>133.09842703163412</v>
      </c>
      <c r="AQ2" s="1">
        <f t="shared" ref="AQ2:AZ11" ca="1" si="4">RAND()*100+RANDBETWEEN(20,80)</f>
        <v>71.457675414837212</v>
      </c>
      <c r="AR2" s="1">
        <f t="shared" ca="1" si="4"/>
        <v>59.610859582306254</v>
      </c>
      <c r="AS2" s="1">
        <f t="shared" ca="1" si="4"/>
        <v>112.34372206103862</v>
      </c>
      <c r="AT2" s="1">
        <f t="shared" ca="1" si="4"/>
        <v>111.27027254071808</v>
      </c>
      <c r="AU2" s="1">
        <f t="shared" ca="1" si="4"/>
        <v>100.54100537587048</v>
      </c>
      <c r="AV2" s="1">
        <f t="shared" ca="1" si="4"/>
        <v>99.933133496954966</v>
      </c>
      <c r="AW2" s="1">
        <f t="shared" ca="1" si="4"/>
        <v>42.669604222157744</v>
      </c>
      <c r="AX2" s="1">
        <f t="shared" ca="1" si="4"/>
        <v>117.36329691984659</v>
      </c>
      <c r="AY2" s="1">
        <f t="shared" ca="1" si="4"/>
        <v>57.780708674137927</v>
      </c>
      <c r="AZ2" s="1">
        <f t="shared" ca="1" si="4"/>
        <v>114.03116756187359</v>
      </c>
      <c r="BA2" s="1">
        <f t="shared" ref="BA2:BJ11" ca="1" si="5">RAND()*100+RANDBETWEEN(20,80)</f>
        <v>42.370584948297754</v>
      </c>
      <c r="BB2" s="1">
        <f t="shared" ca="1" si="5"/>
        <v>145.37023060712386</v>
      </c>
      <c r="BC2" s="1">
        <f t="shared" ca="1" si="5"/>
        <v>78.771708630129751</v>
      </c>
      <c r="BD2" s="1">
        <f t="shared" ca="1" si="5"/>
        <v>107.94636539326703</v>
      </c>
      <c r="BE2" s="1">
        <f t="shared" ca="1" si="5"/>
        <v>83.487349337516463</v>
      </c>
      <c r="BF2" s="1">
        <f t="shared" ca="1" si="5"/>
        <v>77.908173539412019</v>
      </c>
      <c r="BG2" s="1">
        <f t="shared" ca="1" si="5"/>
        <v>120.79784570525486</v>
      </c>
      <c r="BH2" s="1">
        <f t="shared" ca="1" si="5"/>
        <v>156.46594452229704</v>
      </c>
      <c r="BI2" s="1">
        <f t="shared" ca="1" si="5"/>
        <v>122.00044024336486</v>
      </c>
      <c r="BJ2" s="1">
        <f t="shared" ca="1" si="5"/>
        <v>116.60716617772057</v>
      </c>
      <c r="BK2" s="1">
        <f t="shared" ref="BK2:BT11" ca="1" si="6">RAND()*100+RANDBETWEEN(20,80)</f>
        <v>50.111073246466312</v>
      </c>
      <c r="BL2" s="1">
        <f t="shared" ca="1" si="6"/>
        <v>150.0932157508397</v>
      </c>
      <c r="BM2" s="1">
        <f t="shared" ca="1" si="6"/>
        <v>67.037787439104832</v>
      </c>
      <c r="BN2" s="1">
        <f t="shared" ca="1" si="6"/>
        <v>135.05178970214379</v>
      </c>
      <c r="BO2" s="1">
        <f t="shared" ca="1" si="6"/>
        <v>79.088251609815572</v>
      </c>
      <c r="BP2" s="1">
        <f t="shared" ca="1" si="6"/>
        <v>120.64158399922329</v>
      </c>
      <c r="BQ2" s="1">
        <f t="shared" ca="1" si="6"/>
        <v>58.128901404623072</v>
      </c>
      <c r="BR2" s="1">
        <f t="shared" ca="1" si="6"/>
        <v>91.3840595746519</v>
      </c>
      <c r="BS2" s="1">
        <f t="shared" ca="1" si="6"/>
        <v>154.45777956426491</v>
      </c>
      <c r="BT2" s="1">
        <f t="shared" ca="1" si="6"/>
        <v>45.986762409404385</v>
      </c>
      <c r="BU2" s="1">
        <f t="shared" ref="BU2:BZ11" ca="1" si="7">RAND()*100+RANDBETWEEN(20,80)</f>
        <v>121.69112988565607</v>
      </c>
      <c r="BV2" s="1">
        <f t="shared" ca="1" si="7"/>
        <v>91.648791931136856</v>
      </c>
      <c r="BW2" s="1">
        <f t="shared" ca="1" si="7"/>
        <v>153.9222886921583</v>
      </c>
      <c r="BX2" s="1">
        <f t="shared" ca="1" si="7"/>
        <v>111.2158000551718</v>
      </c>
      <c r="BY2" s="1">
        <f t="shared" ca="1" si="7"/>
        <v>129.44515214119284</v>
      </c>
      <c r="BZ2" s="1">
        <f t="shared" ca="1" si="7"/>
        <v>67.250256819586028</v>
      </c>
      <c r="CC2">
        <v>1</v>
      </c>
      <c r="CD2" s="58">
        <v>1</v>
      </c>
      <c r="CE2" s="58">
        <v>0</v>
      </c>
      <c r="CF2" s="58">
        <v>0</v>
      </c>
      <c r="CG2" s="58">
        <v>0</v>
      </c>
      <c r="CH2" s="58">
        <v>0</v>
      </c>
      <c r="CI2" s="58">
        <v>0</v>
      </c>
      <c r="CJ2" s="58">
        <v>0</v>
      </c>
      <c r="CK2" s="58">
        <v>0</v>
      </c>
      <c r="CL2" s="58">
        <v>0</v>
      </c>
      <c r="CM2" s="58">
        <v>0</v>
      </c>
      <c r="CN2" s="58">
        <v>0</v>
      </c>
      <c r="CO2">
        <v>0</v>
      </c>
    </row>
    <row r="3" spans="1:93" x14ac:dyDescent="0.25">
      <c r="A3" s="47">
        <v>2013</v>
      </c>
      <c r="B3" s="47" t="s">
        <v>2</v>
      </c>
      <c r="C3" s="1">
        <f t="shared" ca="1" si="0"/>
        <v>130.22313867936501</v>
      </c>
      <c r="D3" s="1">
        <f t="shared" ca="1" si="0"/>
        <v>85.067658837864585</v>
      </c>
      <c r="E3" s="1">
        <f t="shared" ca="1" si="0"/>
        <v>114.09382038472589</v>
      </c>
      <c r="F3" s="1">
        <f t="shared" ca="1" si="0"/>
        <v>47.997656602669494</v>
      </c>
      <c r="G3" s="1">
        <f t="shared" ca="1" si="0"/>
        <v>40.399949763437817</v>
      </c>
      <c r="H3" s="1">
        <f t="shared" ca="1" si="0"/>
        <v>65.040505231941424</v>
      </c>
      <c r="I3" s="1">
        <f t="shared" ca="1" si="0"/>
        <v>101.75701984314082</v>
      </c>
      <c r="J3" s="1">
        <f t="shared" ca="1" si="0"/>
        <v>130.90484311561667</v>
      </c>
      <c r="K3" s="1">
        <f t="shared" ca="1" si="0"/>
        <v>112.64088468575494</v>
      </c>
      <c r="L3" s="1">
        <f t="shared" ca="1" si="0"/>
        <v>115.49079473353045</v>
      </c>
      <c r="M3" s="1">
        <f t="shared" ca="1" si="1"/>
        <v>150.8622208377239</v>
      </c>
      <c r="N3" s="1">
        <f t="shared" ca="1" si="1"/>
        <v>70.496232747507548</v>
      </c>
      <c r="O3" s="1">
        <f t="shared" ca="1" si="1"/>
        <v>86.333242531008651</v>
      </c>
      <c r="P3" s="1">
        <f t="shared" ca="1" si="1"/>
        <v>125.9765246509324</v>
      </c>
      <c r="Q3" s="1">
        <f t="shared" ca="1" si="1"/>
        <v>151.69197674882886</v>
      </c>
      <c r="R3" s="1">
        <f t="shared" ca="1" si="1"/>
        <v>119.89723911818214</v>
      </c>
      <c r="S3" s="1">
        <f t="shared" ca="1" si="1"/>
        <v>71.15531982701691</v>
      </c>
      <c r="T3" s="1">
        <f t="shared" ca="1" si="1"/>
        <v>145.87510038002796</v>
      </c>
      <c r="U3" s="1">
        <f t="shared" ca="1" si="1"/>
        <v>98.432370741825324</v>
      </c>
      <c r="V3" s="1">
        <f t="shared" ca="1" si="1"/>
        <v>105.77023579656102</v>
      </c>
      <c r="W3" s="1">
        <f t="shared" ca="1" si="2"/>
        <v>72.943865373149833</v>
      </c>
      <c r="X3" s="1">
        <f t="shared" ca="1" si="2"/>
        <v>61.154352155867919</v>
      </c>
      <c r="Y3" s="1">
        <f t="shared" ca="1" si="2"/>
        <v>108.7542161105472</v>
      </c>
      <c r="Z3" s="1">
        <f t="shared" ca="1" si="2"/>
        <v>148.52094940540772</v>
      </c>
      <c r="AA3" s="1">
        <f t="shared" ca="1" si="2"/>
        <v>92.234184546626395</v>
      </c>
      <c r="AB3" s="1">
        <f t="shared" ca="1" si="2"/>
        <v>108.04408978667742</v>
      </c>
      <c r="AC3" s="1">
        <f t="shared" ca="1" si="2"/>
        <v>82.055151378559444</v>
      </c>
      <c r="AD3" s="1">
        <f t="shared" ca="1" si="2"/>
        <v>83.890443369046238</v>
      </c>
      <c r="AE3" s="1">
        <f t="shared" ca="1" si="2"/>
        <v>68.274965606448177</v>
      </c>
      <c r="AF3" s="1">
        <f t="shared" ca="1" si="2"/>
        <v>163.40401390613033</v>
      </c>
      <c r="AG3" s="1">
        <f t="shared" ca="1" si="3"/>
        <v>117.28814566597636</v>
      </c>
      <c r="AH3" s="1">
        <f t="shared" ca="1" si="3"/>
        <v>122.35435511875698</v>
      </c>
      <c r="AI3" s="1">
        <f t="shared" ca="1" si="3"/>
        <v>112.69010189418631</v>
      </c>
      <c r="AJ3" s="1">
        <f t="shared" ca="1" si="3"/>
        <v>108.28883036163487</v>
      </c>
      <c r="AK3" s="1">
        <f t="shared" ca="1" si="3"/>
        <v>71.480797785902226</v>
      </c>
      <c r="AL3" s="1">
        <f t="shared" ca="1" si="3"/>
        <v>143.36502804524417</v>
      </c>
      <c r="AM3" s="1">
        <f t="shared" ca="1" si="3"/>
        <v>119.23170325951841</v>
      </c>
      <c r="AN3" s="1">
        <f t="shared" ca="1" si="3"/>
        <v>122.19058531639132</v>
      </c>
      <c r="AO3" s="1">
        <f t="shared" ca="1" si="3"/>
        <v>59.498577525764254</v>
      </c>
      <c r="AP3" s="1">
        <f t="shared" ca="1" si="3"/>
        <v>90.76155651329897</v>
      </c>
      <c r="AQ3" s="1">
        <f t="shared" ca="1" si="4"/>
        <v>130.96778239752132</v>
      </c>
      <c r="AR3" s="1">
        <f t="shared" ca="1" si="4"/>
        <v>127.04675059148317</v>
      </c>
      <c r="AS3" s="1">
        <f t="shared" ca="1" si="4"/>
        <v>47.870923911501933</v>
      </c>
      <c r="AT3" s="1">
        <f t="shared" ca="1" si="4"/>
        <v>92.30940614149624</v>
      </c>
      <c r="AU3" s="1">
        <f t="shared" ca="1" si="4"/>
        <v>124.74516755800249</v>
      </c>
      <c r="AV3" s="1">
        <f t="shared" ca="1" si="4"/>
        <v>84.578902605879364</v>
      </c>
      <c r="AW3" s="1">
        <f t="shared" ca="1" si="4"/>
        <v>114.04128298506905</v>
      </c>
      <c r="AX3" s="1">
        <f t="shared" ca="1" si="4"/>
        <v>37.776451089860139</v>
      </c>
      <c r="AY3" s="1">
        <f t="shared" ca="1" si="4"/>
        <v>57.605582748415451</v>
      </c>
      <c r="AZ3" s="1">
        <f t="shared" ca="1" si="4"/>
        <v>82.926663603185489</v>
      </c>
      <c r="BA3" s="1">
        <f t="shared" ca="1" si="5"/>
        <v>120.90968545583738</v>
      </c>
      <c r="BB3" s="1">
        <f t="shared" ca="1" si="5"/>
        <v>123.47839167723505</v>
      </c>
      <c r="BC3" s="1">
        <f t="shared" ca="1" si="5"/>
        <v>161.32780636831998</v>
      </c>
      <c r="BD3" s="1">
        <f t="shared" ca="1" si="5"/>
        <v>41.509736391484097</v>
      </c>
      <c r="BE3" s="1">
        <f t="shared" ca="1" si="5"/>
        <v>142.59945521848613</v>
      </c>
      <c r="BF3" s="1">
        <f t="shared" ca="1" si="5"/>
        <v>61.257333946701422</v>
      </c>
      <c r="BG3" s="1">
        <f t="shared" ca="1" si="5"/>
        <v>73.850256735130131</v>
      </c>
      <c r="BH3" s="1">
        <f t="shared" ca="1" si="5"/>
        <v>160.98608970003295</v>
      </c>
      <c r="BI3" s="1">
        <f t="shared" ca="1" si="5"/>
        <v>36.76636832666491</v>
      </c>
      <c r="BJ3" s="1">
        <f t="shared" ca="1" si="5"/>
        <v>82.884302579270141</v>
      </c>
      <c r="BK3" s="1">
        <f t="shared" ca="1" si="6"/>
        <v>111.92715268207556</v>
      </c>
      <c r="BL3" s="1">
        <f t="shared" ca="1" si="6"/>
        <v>92.113890206862919</v>
      </c>
      <c r="BM3" s="1">
        <f t="shared" ca="1" si="6"/>
        <v>55.725544419176359</v>
      </c>
      <c r="BN3" s="1">
        <f t="shared" ca="1" si="6"/>
        <v>75.695288913088959</v>
      </c>
      <c r="BO3" s="1">
        <f t="shared" ca="1" si="6"/>
        <v>66.371421195220947</v>
      </c>
      <c r="BP3" s="1">
        <f t="shared" ca="1" si="6"/>
        <v>154.14386284520575</v>
      </c>
      <c r="BQ3" s="1">
        <f t="shared" ca="1" si="6"/>
        <v>86.443901569326584</v>
      </c>
      <c r="BR3" s="1">
        <f t="shared" ca="1" si="6"/>
        <v>126.70065123297698</v>
      </c>
      <c r="BS3" s="1">
        <f t="shared" ca="1" si="6"/>
        <v>91.271147562771716</v>
      </c>
      <c r="BT3" s="1">
        <f t="shared" ca="1" si="6"/>
        <v>71.677974144319734</v>
      </c>
      <c r="BU3" s="1">
        <f t="shared" ca="1" si="7"/>
        <v>79.504686797991326</v>
      </c>
      <c r="BV3" s="1">
        <f t="shared" ca="1" si="7"/>
        <v>86.388584907366564</v>
      </c>
      <c r="BW3" s="1">
        <f t="shared" ca="1" si="7"/>
        <v>98.125635161539094</v>
      </c>
      <c r="BX3" s="1">
        <f t="shared" ca="1" si="7"/>
        <v>71.868860795809738</v>
      </c>
      <c r="BY3" s="1">
        <f t="shared" ca="1" si="7"/>
        <v>82.519667783744438</v>
      </c>
      <c r="BZ3" s="1">
        <f t="shared" ca="1" si="7"/>
        <v>96.760531249088842</v>
      </c>
      <c r="CC3">
        <v>2</v>
      </c>
      <c r="CD3" s="54">
        <v>0</v>
      </c>
      <c r="CE3" s="54">
        <v>1</v>
      </c>
      <c r="CF3" s="54">
        <v>0</v>
      </c>
      <c r="CG3" s="54">
        <v>0</v>
      </c>
      <c r="CH3" s="54">
        <v>0</v>
      </c>
      <c r="CI3" s="54">
        <v>0</v>
      </c>
      <c r="CJ3" s="54">
        <v>0</v>
      </c>
      <c r="CK3" s="54">
        <v>0</v>
      </c>
      <c r="CL3" s="54">
        <v>0</v>
      </c>
      <c r="CM3" s="54">
        <v>0</v>
      </c>
      <c r="CN3" s="54">
        <v>0</v>
      </c>
      <c r="CO3">
        <v>0</v>
      </c>
    </row>
    <row r="4" spans="1:93" x14ac:dyDescent="0.25">
      <c r="A4" s="47">
        <v>2013</v>
      </c>
      <c r="B4" s="47" t="s">
        <v>3</v>
      </c>
      <c r="C4" s="1">
        <f t="shared" ca="1" si="0"/>
        <v>133.3167637606183</v>
      </c>
      <c r="D4" s="1">
        <f t="shared" ca="1" si="0"/>
        <v>111.97792937432327</v>
      </c>
      <c r="E4" s="1">
        <f t="shared" ca="1" si="0"/>
        <v>51.60592057035808</v>
      </c>
      <c r="F4" s="1">
        <f t="shared" ca="1" si="0"/>
        <v>76.272303135815136</v>
      </c>
      <c r="G4" s="1">
        <f t="shared" ca="1" si="0"/>
        <v>166.66840545172579</v>
      </c>
      <c r="H4" s="1">
        <f t="shared" ca="1" si="0"/>
        <v>48.186966558963</v>
      </c>
      <c r="I4" s="1">
        <f t="shared" ca="1" si="0"/>
        <v>82.127844568409984</v>
      </c>
      <c r="J4" s="1">
        <f t="shared" ca="1" si="0"/>
        <v>131.54305077493819</v>
      </c>
      <c r="K4" s="1">
        <f t="shared" ca="1" si="0"/>
        <v>134.35416320956872</v>
      </c>
      <c r="L4" s="1">
        <f t="shared" ca="1" si="0"/>
        <v>137.35622677395702</v>
      </c>
      <c r="M4" s="1">
        <f t="shared" ca="1" si="1"/>
        <v>35.712382629578322</v>
      </c>
      <c r="N4" s="1">
        <f t="shared" ca="1" si="1"/>
        <v>61.575410523406319</v>
      </c>
      <c r="O4" s="1">
        <f t="shared" ca="1" si="1"/>
        <v>74.182157661075109</v>
      </c>
      <c r="P4" s="1">
        <f t="shared" ca="1" si="1"/>
        <v>143.12031922341413</v>
      </c>
      <c r="Q4" s="1">
        <f t="shared" ca="1" si="1"/>
        <v>75.958036150323977</v>
      </c>
      <c r="R4" s="1">
        <f t="shared" ca="1" si="1"/>
        <v>131.51761227727411</v>
      </c>
      <c r="S4" s="1">
        <f t="shared" ca="1" si="1"/>
        <v>147.4704781845283</v>
      </c>
      <c r="T4" s="1">
        <f t="shared" ca="1" si="1"/>
        <v>68.758401715274758</v>
      </c>
      <c r="U4" s="1">
        <f t="shared" ca="1" si="1"/>
        <v>137.40374537808214</v>
      </c>
      <c r="V4" s="1">
        <f t="shared" ca="1" si="1"/>
        <v>160.27278228706604</v>
      </c>
      <c r="W4" s="1">
        <f t="shared" ca="1" si="2"/>
        <v>31.709246323518233</v>
      </c>
      <c r="X4" s="1">
        <f t="shared" ca="1" si="2"/>
        <v>110.45491437360343</v>
      </c>
      <c r="Y4" s="1">
        <f t="shared" ca="1" si="2"/>
        <v>150.61679725940866</v>
      </c>
      <c r="Z4" s="1">
        <f t="shared" ca="1" si="2"/>
        <v>126.59467022787456</v>
      </c>
      <c r="AA4" s="1">
        <f t="shared" ca="1" si="2"/>
        <v>123.6355270263376</v>
      </c>
      <c r="AB4" s="1">
        <f t="shared" ca="1" si="2"/>
        <v>48.6372802285277</v>
      </c>
      <c r="AC4" s="1">
        <f t="shared" ca="1" si="2"/>
        <v>26.369628705136595</v>
      </c>
      <c r="AD4" s="1">
        <f t="shared" ca="1" si="2"/>
        <v>100.0232723998124</v>
      </c>
      <c r="AE4" s="1">
        <f t="shared" ca="1" si="2"/>
        <v>71.196000138617876</v>
      </c>
      <c r="AF4" s="1">
        <f t="shared" ca="1" si="2"/>
        <v>66.080770932854705</v>
      </c>
      <c r="AG4" s="1">
        <f t="shared" ca="1" si="3"/>
        <v>145.33798778516629</v>
      </c>
      <c r="AH4" s="1">
        <f t="shared" ca="1" si="3"/>
        <v>99.282008116115975</v>
      </c>
      <c r="AI4" s="1">
        <f t="shared" ca="1" si="3"/>
        <v>74.775390272653226</v>
      </c>
      <c r="AJ4" s="1">
        <f t="shared" ca="1" si="3"/>
        <v>127.06362189799279</v>
      </c>
      <c r="AK4" s="1">
        <f t="shared" ca="1" si="3"/>
        <v>157.6406846121956</v>
      </c>
      <c r="AL4" s="1">
        <f t="shared" ca="1" si="3"/>
        <v>123.39980256043353</v>
      </c>
      <c r="AM4" s="1">
        <f t="shared" ca="1" si="3"/>
        <v>96.303788180250933</v>
      </c>
      <c r="AN4" s="1">
        <f t="shared" ca="1" si="3"/>
        <v>65.933422127362974</v>
      </c>
      <c r="AO4" s="1">
        <f t="shared" ca="1" si="3"/>
        <v>137.95521681753968</v>
      </c>
      <c r="AP4" s="1">
        <f t="shared" ca="1" si="3"/>
        <v>58.024839462384108</v>
      </c>
      <c r="AQ4" s="1">
        <f t="shared" ca="1" si="4"/>
        <v>128.57167913982229</v>
      </c>
      <c r="AR4" s="1">
        <f t="shared" ca="1" si="4"/>
        <v>109.24659751447582</v>
      </c>
      <c r="AS4" s="1">
        <f t="shared" ca="1" si="4"/>
        <v>123.28581896222438</v>
      </c>
      <c r="AT4" s="1">
        <f t="shared" ca="1" si="4"/>
        <v>120.60608529185455</v>
      </c>
      <c r="AU4" s="1">
        <f t="shared" ca="1" si="4"/>
        <v>155.97361094368665</v>
      </c>
      <c r="AV4" s="1">
        <f t="shared" ca="1" si="4"/>
        <v>147.63590297464955</v>
      </c>
      <c r="AW4" s="1">
        <f t="shared" ca="1" si="4"/>
        <v>89.549390534555897</v>
      </c>
      <c r="AX4" s="1">
        <f t="shared" ca="1" si="4"/>
        <v>43.969342227211541</v>
      </c>
      <c r="AY4" s="1">
        <f t="shared" ca="1" si="4"/>
        <v>50.027307331859731</v>
      </c>
      <c r="AZ4" s="1">
        <f t="shared" ca="1" si="4"/>
        <v>87.029429406826353</v>
      </c>
      <c r="BA4" s="1">
        <f t="shared" ca="1" si="5"/>
        <v>35.589961581146241</v>
      </c>
      <c r="BB4" s="1">
        <f t="shared" ca="1" si="5"/>
        <v>96.164277615566732</v>
      </c>
      <c r="BC4" s="1">
        <f t="shared" ca="1" si="5"/>
        <v>71.100762237810741</v>
      </c>
      <c r="BD4" s="1">
        <f t="shared" ca="1" si="5"/>
        <v>92.456619554006849</v>
      </c>
      <c r="BE4" s="1">
        <f t="shared" ca="1" si="5"/>
        <v>38.969356386879085</v>
      </c>
      <c r="BF4" s="1">
        <f t="shared" ca="1" si="5"/>
        <v>52.753141483150102</v>
      </c>
      <c r="BG4" s="1">
        <f t="shared" ca="1" si="5"/>
        <v>102.86484041264679</v>
      </c>
      <c r="BH4" s="1">
        <f t="shared" ca="1" si="5"/>
        <v>129.18685787370771</v>
      </c>
      <c r="BI4" s="1">
        <f t="shared" ca="1" si="5"/>
        <v>121.28232552683413</v>
      </c>
      <c r="BJ4" s="1">
        <f t="shared" ca="1" si="5"/>
        <v>58.10383015677958</v>
      </c>
      <c r="BK4" s="1">
        <f t="shared" ca="1" si="6"/>
        <v>94.203983762215699</v>
      </c>
      <c r="BL4" s="1">
        <f t="shared" ca="1" si="6"/>
        <v>56.175708364843317</v>
      </c>
      <c r="BM4" s="1">
        <f t="shared" ca="1" si="6"/>
        <v>119.64346384478924</v>
      </c>
      <c r="BN4" s="1">
        <f t="shared" ca="1" si="6"/>
        <v>122.38793679981956</v>
      </c>
      <c r="BO4" s="1">
        <f t="shared" ca="1" si="6"/>
        <v>130.16879450485413</v>
      </c>
      <c r="BP4" s="1">
        <f t="shared" ca="1" si="6"/>
        <v>117.31653796696175</v>
      </c>
      <c r="BQ4" s="1">
        <f t="shared" ca="1" si="6"/>
        <v>102.32814255826074</v>
      </c>
      <c r="BR4" s="1">
        <f t="shared" ca="1" si="6"/>
        <v>75.520106774365388</v>
      </c>
      <c r="BS4" s="1">
        <f t="shared" ca="1" si="6"/>
        <v>99.715610082163707</v>
      </c>
      <c r="BT4" s="1">
        <f t="shared" ca="1" si="6"/>
        <v>152.98095174467377</v>
      </c>
      <c r="BU4" s="1">
        <f t="shared" ca="1" si="7"/>
        <v>55.845432831929571</v>
      </c>
      <c r="BV4" s="1">
        <f t="shared" ca="1" si="7"/>
        <v>98.014459468260611</v>
      </c>
      <c r="BW4" s="1">
        <f t="shared" ca="1" si="7"/>
        <v>128.24409150751399</v>
      </c>
      <c r="BX4" s="1">
        <f t="shared" ca="1" si="7"/>
        <v>77.984228363522405</v>
      </c>
      <c r="BY4" s="1">
        <f t="shared" ca="1" si="7"/>
        <v>131.1410064148368</v>
      </c>
      <c r="BZ4" s="1">
        <f t="shared" ca="1" si="7"/>
        <v>104.67160686432784</v>
      </c>
      <c r="CC4">
        <v>3</v>
      </c>
      <c r="CD4" s="54">
        <v>0</v>
      </c>
      <c r="CE4" s="54">
        <v>0</v>
      </c>
      <c r="CF4" s="54">
        <v>1</v>
      </c>
      <c r="CG4" s="54">
        <v>0</v>
      </c>
      <c r="CH4" s="54">
        <v>0</v>
      </c>
      <c r="CI4" s="54">
        <v>0</v>
      </c>
      <c r="CJ4" s="54">
        <v>0</v>
      </c>
      <c r="CK4" s="54">
        <v>0</v>
      </c>
      <c r="CL4" s="54">
        <v>0</v>
      </c>
      <c r="CM4" s="54">
        <v>0</v>
      </c>
      <c r="CN4" s="54">
        <v>0</v>
      </c>
      <c r="CO4">
        <v>0</v>
      </c>
    </row>
    <row r="5" spans="1:93" x14ac:dyDescent="0.25">
      <c r="A5" s="47">
        <v>2013</v>
      </c>
      <c r="B5" s="47" t="s">
        <v>4</v>
      </c>
      <c r="C5" s="1">
        <f t="shared" ca="1" si="0"/>
        <v>79.569802788043077</v>
      </c>
      <c r="D5" s="1">
        <f t="shared" ca="1" si="0"/>
        <v>122.97644378313447</v>
      </c>
      <c r="E5" s="1">
        <f t="shared" ca="1" si="0"/>
        <v>173.60961031472863</v>
      </c>
      <c r="F5" s="1">
        <f t="shared" ca="1" si="0"/>
        <v>124.51390025696823</v>
      </c>
      <c r="G5" s="1">
        <f t="shared" ca="1" si="0"/>
        <v>45.051146163301766</v>
      </c>
      <c r="H5" s="1">
        <f t="shared" ca="1" si="0"/>
        <v>37.025258052992072</v>
      </c>
      <c r="I5" s="1">
        <f t="shared" ca="1" si="0"/>
        <v>57.764274395726673</v>
      </c>
      <c r="J5" s="1">
        <f t="shared" ca="1" si="0"/>
        <v>83.651595041465313</v>
      </c>
      <c r="K5" s="1">
        <f t="shared" ca="1" si="0"/>
        <v>75.206462720067947</v>
      </c>
      <c r="L5" s="1">
        <f t="shared" ca="1" si="0"/>
        <v>169.2086647654115</v>
      </c>
      <c r="M5" s="1">
        <f t="shared" ca="1" si="1"/>
        <v>127.32085040262503</v>
      </c>
      <c r="N5" s="1">
        <f t="shared" ca="1" si="1"/>
        <v>144.49109952444724</v>
      </c>
      <c r="O5" s="1">
        <f t="shared" ca="1" si="1"/>
        <v>84.456424226860605</v>
      </c>
      <c r="P5" s="1">
        <f t="shared" ca="1" si="1"/>
        <v>86.69431213153905</v>
      </c>
      <c r="Q5" s="1">
        <f t="shared" ca="1" si="1"/>
        <v>121.76922440529985</v>
      </c>
      <c r="R5" s="1">
        <f t="shared" ca="1" si="1"/>
        <v>132.56346586392289</v>
      </c>
      <c r="S5" s="1">
        <f t="shared" ca="1" si="1"/>
        <v>29.835413474933585</v>
      </c>
      <c r="T5" s="1">
        <f t="shared" ca="1" si="1"/>
        <v>63.329110559029019</v>
      </c>
      <c r="U5" s="1">
        <f t="shared" ca="1" si="1"/>
        <v>64.995059343005792</v>
      </c>
      <c r="V5" s="1">
        <f t="shared" ca="1" si="1"/>
        <v>155.08809272668717</v>
      </c>
      <c r="W5" s="1">
        <f t="shared" ca="1" si="2"/>
        <v>122.59267323951926</v>
      </c>
      <c r="X5" s="1">
        <f t="shared" ca="1" si="2"/>
        <v>111.14419388450743</v>
      </c>
      <c r="Y5" s="1">
        <f t="shared" ca="1" si="2"/>
        <v>113.33788112429738</v>
      </c>
      <c r="Z5" s="1">
        <f t="shared" ca="1" si="2"/>
        <v>110.65849620790135</v>
      </c>
      <c r="AA5" s="1">
        <f t="shared" ca="1" si="2"/>
        <v>95.594228397736231</v>
      </c>
      <c r="AB5" s="1">
        <f t="shared" ca="1" si="2"/>
        <v>93.857119167249252</v>
      </c>
      <c r="AC5" s="1">
        <f t="shared" ca="1" si="2"/>
        <v>70.697032984397367</v>
      </c>
      <c r="AD5" s="1">
        <f t="shared" ca="1" si="2"/>
        <v>85.48736198444189</v>
      </c>
      <c r="AE5" s="1">
        <f t="shared" ca="1" si="2"/>
        <v>116.42337557510336</v>
      </c>
      <c r="AF5" s="1">
        <f t="shared" ca="1" si="2"/>
        <v>79.677344677592629</v>
      </c>
      <c r="AG5" s="1">
        <f t="shared" ca="1" si="3"/>
        <v>117.62944661756613</v>
      </c>
      <c r="AH5" s="1">
        <f t="shared" ca="1" si="3"/>
        <v>124.11470843703474</v>
      </c>
      <c r="AI5" s="1">
        <f t="shared" ca="1" si="3"/>
        <v>91.000163107901955</v>
      </c>
      <c r="AJ5" s="1">
        <f t="shared" ca="1" si="3"/>
        <v>98.270968595532182</v>
      </c>
      <c r="AK5" s="1">
        <f t="shared" ca="1" si="3"/>
        <v>146.40628661821012</v>
      </c>
      <c r="AL5" s="1">
        <f t="shared" ca="1" si="3"/>
        <v>72.624343788327607</v>
      </c>
      <c r="AM5" s="1">
        <f t="shared" ca="1" si="3"/>
        <v>100.02215013331657</v>
      </c>
      <c r="AN5" s="1">
        <f t="shared" ca="1" si="3"/>
        <v>116.20726711619805</v>
      </c>
      <c r="AO5" s="1">
        <f t="shared" ca="1" si="3"/>
        <v>104.58248134230726</v>
      </c>
      <c r="AP5" s="1">
        <f t="shared" ca="1" si="3"/>
        <v>102.34472538446475</v>
      </c>
      <c r="AQ5" s="1">
        <f t="shared" ca="1" si="4"/>
        <v>96.732262271310134</v>
      </c>
      <c r="AR5" s="1">
        <f t="shared" ca="1" si="4"/>
        <v>100.84107462960549</v>
      </c>
      <c r="AS5" s="1">
        <f t="shared" ca="1" si="4"/>
        <v>146.52908568828519</v>
      </c>
      <c r="AT5" s="1">
        <f t="shared" ca="1" si="4"/>
        <v>60.637183024956073</v>
      </c>
      <c r="AU5" s="1">
        <f t="shared" ca="1" si="4"/>
        <v>131.18652094244797</v>
      </c>
      <c r="AV5" s="1">
        <f t="shared" ca="1" si="4"/>
        <v>42.957108963154774</v>
      </c>
      <c r="AW5" s="1">
        <f t="shared" ca="1" si="4"/>
        <v>103.02820373436167</v>
      </c>
      <c r="AX5" s="1">
        <f t="shared" ca="1" si="4"/>
        <v>69.930130783452825</v>
      </c>
      <c r="AY5" s="1">
        <f t="shared" ca="1" si="4"/>
        <v>107.90294060503378</v>
      </c>
      <c r="AZ5" s="1">
        <f t="shared" ca="1" si="4"/>
        <v>114.31295091414269</v>
      </c>
      <c r="BA5" s="1">
        <f t="shared" ca="1" si="5"/>
        <v>148.37307014054343</v>
      </c>
      <c r="BB5" s="1">
        <f t="shared" ca="1" si="5"/>
        <v>141.75390769575557</v>
      </c>
      <c r="BC5" s="1">
        <f t="shared" ca="1" si="5"/>
        <v>50.781841156382363</v>
      </c>
      <c r="BD5" s="1">
        <f t="shared" ca="1" si="5"/>
        <v>136.0612298582879</v>
      </c>
      <c r="BE5" s="1">
        <f t="shared" ca="1" si="5"/>
        <v>76.108123545254784</v>
      </c>
      <c r="BF5" s="1">
        <f t="shared" ca="1" si="5"/>
        <v>91.076761224803988</v>
      </c>
      <c r="BG5" s="1">
        <f t="shared" ca="1" si="5"/>
        <v>90.0171640457325</v>
      </c>
      <c r="BH5" s="1">
        <f t="shared" ca="1" si="5"/>
        <v>44.287605695601435</v>
      </c>
      <c r="BI5" s="1">
        <f t="shared" ca="1" si="5"/>
        <v>85.880994665727741</v>
      </c>
      <c r="BJ5" s="1">
        <f t="shared" ca="1" si="5"/>
        <v>62.670337436521272</v>
      </c>
      <c r="BK5" s="1">
        <f t="shared" ca="1" si="6"/>
        <v>70.67709438967097</v>
      </c>
      <c r="BL5" s="1">
        <f t="shared" ca="1" si="6"/>
        <v>126.18366460695185</v>
      </c>
      <c r="BM5" s="1">
        <f t="shared" ca="1" si="6"/>
        <v>98.971403781472091</v>
      </c>
      <c r="BN5" s="1">
        <f t="shared" ca="1" si="6"/>
        <v>87.689917920807503</v>
      </c>
      <c r="BO5" s="1">
        <f t="shared" ca="1" si="6"/>
        <v>93.233228437230636</v>
      </c>
      <c r="BP5" s="1">
        <f t="shared" ca="1" si="6"/>
        <v>38.072102834987398</v>
      </c>
      <c r="BQ5" s="1">
        <f t="shared" ca="1" si="6"/>
        <v>116.94745133774354</v>
      </c>
      <c r="BR5" s="1">
        <f t="shared" ca="1" si="6"/>
        <v>163.32267624950777</v>
      </c>
      <c r="BS5" s="1">
        <f t="shared" ca="1" si="6"/>
        <v>93.640132213632441</v>
      </c>
      <c r="BT5" s="1">
        <f t="shared" ca="1" si="6"/>
        <v>57.401102736336853</v>
      </c>
      <c r="BU5" s="1">
        <f t="shared" ca="1" si="7"/>
        <v>99.78129675792286</v>
      </c>
      <c r="BV5" s="1">
        <f t="shared" ca="1" si="7"/>
        <v>166.08625638569455</v>
      </c>
      <c r="BW5" s="1">
        <f t="shared" ca="1" si="7"/>
        <v>139.33177074700512</v>
      </c>
      <c r="BX5" s="1">
        <f t="shared" ca="1" si="7"/>
        <v>140.85308372453386</v>
      </c>
      <c r="BY5" s="1">
        <f t="shared" ca="1" si="7"/>
        <v>64.607652168697058</v>
      </c>
      <c r="BZ5" s="1">
        <f t="shared" ca="1" si="7"/>
        <v>123.46617843628619</v>
      </c>
      <c r="CC5">
        <v>4</v>
      </c>
      <c r="CD5" s="54">
        <v>0</v>
      </c>
      <c r="CE5" s="54">
        <v>0</v>
      </c>
      <c r="CF5" s="54">
        <v>0</v>
      </c>
      <c r="CG5" s="54">
        <v>1</v>
      </c>
      <c r="CH5" s="54">
        <v>0</v>
      </c>
      <c r="CI5" s="54">
        <v>0</v>
      </c>
      <c r="CJ5" s="54">
        <v>0</v>
      </c>
      <c r="CK5" s="54">
        <v>0</v>
      </c>
      <c r="CL5" s="54">
        <v>0</v>
      </c>
      <c r="CM5" s="54">
        <v>0</v>
      </c>
      <c r="CN5" s="54">
        <v>0</v>
      </c>
      <c r="CO5">
        <v>0</v>
      </c>
    </row>
    <row r="6" spans="1:93" x14ac:dyDescent="0.25">
      <c r="A6" s="47">
        <v>2013</v>
      </c>
      <c r="B6" s="47" t="s">
        <v>5</v>
      </c>
      <c r="C6" s="1">
        <f t="shared" ca="1" si="0"/>
        <v>87.558446555233985</v>
      </c>
      <c r="D6" s="1">
        <f t="shared" ca="1" si="0"/>
        <v>118.54304709951363</v>
      </c>
      <c r="E6" s="1">
        <f t="shared" ca="1" si="0"/>
        <v>41.949567406941888</v>
      </c>
      <c r="F6" s="1">
        <f t="shared" ca="1" si="0"/>
        <v>50.538329686632053</v>
      </c>
      <c r="G6" s="1">
        <f t="shared" ca="1" si="0"/>
        <v>118.73279490461599</v>
      </c>
      <c r="H6" s="1">
        <f t="shared" ca="1" si="0"/>
        <v>126.78135505714575</v>
      </c>
      <c r="I6" s="1">
        <f t="shared" ca="1" si="0"/>
        <v>72.417801521603238</v>
      </c>
      <c r="J6" s="1">
        <f t="shared" ca="1" si="0"/>
        <v>118.03218515892121</v>
      </c>
      <c r="K6" s="1">
        <f t="shared" ca="1" si="0"/>
        <v>101.95858852848428</v>
      </c>
      <c r="L6" s="1">
        <f t="shared" ca="1" si="0"/>
        <v>142.25673865662742</v>
      </c>
      <c r="M6" s="1">
        <f t="shared" ca="1" si="1"/>
        <v>111.14737180134179</v>
      </c>
      <c r="N6" s="1">
        <f t="shared" ca="1" si="1"/>
        <v>125.99895777873967</v>
      </c>
      <c r="O6" s="1">
        <f t="shared" ca="1" si="1"/>
        <v>121.68752941711259</v>
      </c>
      <c r="P6" s="1">
        <f t="shared" ca="1" si="1"/>
        <v>108.58163403531938</v>
      </c>
      <c r="Q6" s="1">
        <f t="shared" ca="1" si="1"/>
        <v>151.54516072854238</v>
      </c>
      <c r="R6" s="1">
        <f t="shared" ca="1" si="1"/>
        <v>119.28954062631865</v>
      </c>
      <c r="S6" s="1">
        <f t="shared" ca="1" si="1"/>
        <v>109.89119540300928</v>
      </c>
      <c r="T6" s="1">
        <f t="shared" ca="1" si="1"/>
        <v>65.288544267407616</v>
      </c>
      <c r="U6" s="1">
        <f t="shared" ca="1" si="1"/>
        <v>73.50649791058477</v>
      </c>
      <c r="V6" s="1">
        <f t="shared" ca="1" si="1"/>
        <v>95.622386818869103</v>
      </c>
      <c r="W6" s="1">
        <f t="shared" ca="1" si="2"/>
        <v>106.40570531583127</v>
      </c>
      <c r="X6" s="1">
        <f t="shared" ca="1" si="2"/>
        <v>96.394626774386438</v>
      </c>
      <c r="Y6" s="1">
        <f t="shared" ca="1" si="2"/>
        <v>122.20783684496912</v>
      </c>
      <c r="Z6" s="1">
        <f t="shared" ca="1" si="2"/>
        <v>160.11320599396097</v>
      </c>
      <c r="AA6" s="1">
        <f t="shared" ca="1" si="2"/>
        <v>59.819882748660014</v>
      </c>
      <c r="AB6" s="1">
        <f t="shared" ca="1" si="2"/>
        <v>82.566850878487116</v>
      </c>
      <c r="AC6" s="1">
        <f t="shared" ca="1" si="2"/>
        <v>56.253850962350469</v>
      </c>
      <c r="AD6" s="1">
        <f t="shared" ca="1" si="2"/>
        <v>131.06222067004828</v>
      </c>
      <c r="AE6" s="1">
        <f t="shared" ca="1" si="2"/>
        <v>127.81327398217326</v>
      </c>
      <c r="AF6" s="1">
        <f t="shared" ca="1" si="2"/>
        <v>112.84981482723386</v>
      </c>
      <c r="AG6" s="1">
        <f t="shared" ca="1" si="3"/>
        <v>120.78378054272697</v>
      </c>
      <c r="AH6" s="1">
        <f t="shared" ca="1" si="3"/>
        <v>97.797249906040861</v>
      </c>
      <c r="AI6" s="1">
        <f t="shared" ca="1" si="3"/>
        <v>153.13969709221141</v>
      </c>
      <c r="AJ6" s="1">
        <f t="shared" ca="1" si="3"/>
        <v>170.56049993767931</v>
      </c>
      <c r="AK6" s="1">
        <f t="shared" ca="1" si="3"/>
        <v>70.390195884659107</v>
      </c>
      <c r="AL6" s="1">
        <f t="shared" ca="1" si="3"/>
        <v>117.32028154371935</v>
      </c>
      <c r="AM6" s="1">
        <f t="shared" ca="1" si="3"/>
        <v>113.32733941913584</v>
      </c>
      <c r="AN6" s="1">
        <f t="shared" ca="1" si="3"/>
        <v>74.424337529700949</v>
      </c>
      <c r="AO6" s="1">
        <f t="shared" ca="1" si="3"/>
        <v>86.157882204210296</v>
      </c>
      <c r="AP6" s="1">
        <f t="shared" ca="1" si="3"/>
        <v>89.256280952451107</v>
      </c>
      <c r="AQ6" s="1">
        <f t="shared" ca="1" si="4"/>
        <v>120.37262984803537</v>
      </c>
      <c r="AR6" s="1">
        <f t="shared" ca="1" si="4"/>
        <v>146.01080341323808</v>
      </c>
      <c r="AS6" s="1">
        <f t="shared" ca="1" si="4"/>
        <v>44.492294101103496</v>
      </c>
      <c r="AT6" s="1">
        <f t="shared" ca="1" si="4"/>
        <v>79.177926715008297</v>
      </c>
      <c r="AU6" s="1">
        <f t="shared" ca="1" si="4"/>
        <v>129.69121489394274</v>
      </c>
      <c r="AV6" s="1">
        <f t="shared" ca="1" si="4"/>
        <v>122.9274282022229</v>
      </c>
      <c r="AW6" s="1">
        <f t="shared" ca="1" si="4"/>
        <v>70.156035678291005</v>
      </c>
      <c r="AX6" s="1">
        <f t="shared" ca="1" si="4"/>
        <v>106.77148565165976</v>
      </c>
      <c r="AY6" s="1">
        <f t="shared" ca="1" si="4"/>
        <v>87.834656657578364</v>
      </c>
      <c r="AZ6" s="1">
        <f t="shared" ca="1" si="4"/>
        <v>79.591234956257949</v>
      </c>
      <c r="BA6" s="1">
        <f t="shared" ca="1" si="5"/>
        <v>81.357161618385646</v>
      </c>
      <c r="BB6" s="1">
        <f t="shared" ca="1" si="5"/>
        <v>40.966640926049784</v>
      </c>
      <c r="BC6" s="1">
        <f t="shared" ca="1" si="5"/>
        <v>84.616020606623451</v>
      </c>
      <c r="BD6" s="1">
        <f t="shared" ca="1" si="5"/>
        <v>102.35995454298315</v>
      </c>
      <c r="BE6" s="1">
        <f t="shared" ca="1" si="5"/>
        <v>69.074531889003907</v>
      </c>
      <c r="BF6" s="1">
        <f t="shared" ca="1" si="5"/>
        <v>160.61453755033241</v>
      </c>
      <c r="BG6" s="1">
        <f t="shared" ca="1" si="5"/>
        <v>70.543040538870429</v>
      </c>
      <c r="BH6" s="1">
        <f t="shared" ca="1" si="5"/>
        <v>117.95576509780258</v>
      </c>
      <c r="BI6" s="1">
        <f t="shared" ca="1" si="5"/>
        <v>56.607798903823969</v>
      </c>
      <c r="BJ6" s="1">
        <f t="shared" ca="1" si="5"/>
        <v>57.361878528169171</v>
      </c>
      <c r="BK6" s="1">
        <f t="shared" ca="1" si="6"/>
        <v>108.2625696421738</v>
      </c>
      <c r="BL6" s="1">
        <f t="shared" ca="1" si="6"/>
        <v>62.990216285210707</v>
      </c>
      <c r="BM6" s="1">
        <f t="shared" ca="1" si="6"/>
        <v>57.723464047332513</v>
      </c>
      <c r="BN6" s="1">
        <f t="shared" ca="1" si="6"/>
        <v>96.025955989999829</v>
      </c>
      <c r="BO6" s="1">
        <f t="shared" ca="1" si="6"/>
        <v>77.807081310246446</v>
      </c>
      <c r="BP6" s="1">
        <f t="shared" ca="1" si="6"/>
        <v>44.011926698006278</v>
      </c>
      <c r="BQ6" s="1">
        <f t="shared" ca="1" si="6"/>
        <v>49.397593807865199</v>
      </c>
      <c r="BR6" s="1">
        <f t="shared" ca="1" si="6"/>
        <v>118.94027167697077</v>
      </c>
      <c r="BS6" s="1">
        <f t="shared" ca="1" si="6"/>
        <v>37.05737323946893</v>
      </c>
      <c r="BT6" s="1">
        <f t="shared" ca="1" si="6"/>
        <v>90.94174370785808</v>
      </c>
      <c r="BU6" s="1">
        <f t="shared" ca="1" si="7"/>
        <v>124.36826839684306</v>
      </c>
      <c r="BV6" s="1">
        <f t="shared" ca="1" si="7"/>
        <v>57.87763328393649</v>
      </c>
      <c r="BW6" s="1">
        <f t="shared" ca="1" si="7"/>
        <v>70.563310763978521</v>
      </c>
      <c r="BX6" s="1">
        <f t="shared" ca="1" si="7"/>
        <v>65.766518598768329</v>
      </c>
      <c r="BY6" s="1">
        <f t="shared" ca="1" si="7"/>
        <v>63.08789878476442</v>
      </c>
      <c r="BZ6" s="1">
        <f t="shared" ca="1" si="7"/>
        <v>84.005021496149936</v>
      </c>
      <c r="CC6">
        <v>5</v>
      </c>
      <c r="CD6" s="54">
        <v>0</v>
      </c>
      <c r="CE6" s="54">
        <v>0</v>
      </c>
      <c r="CF6" s="54">
        <v>0</v>
      </c>
      <c r="CG6" s="54">
        <v>0</v>
      </c>
      <c r="CH6" s="54">
        <v>1</v>
      </c>
      <c r="CI6" s="54">
        <v>0</v>
      </c>
      <c r="CJ6" s="54">
        <v>0</v>
      </c>
      <c r="CK6" s="54">
        <v>0</v>
      </c>
      <c r="CL6" s="54">
        <v>0</v>
      </c>
      <c r="CM6" s="54">
        <v>0</v>
      </c>
      <c r="CN6" s="54">
        <v>0</v>
      </c>
      <c r="CO6">
        <v>0</v>
      </c>
    </row>
    <row r="7" spans="1:93" x14ac:dyDescent="0.25">
      <c r="A7" s="47">
        <v>2013</v>
      </c>
      <c r="B7" s="47" t="s">
        <v>6</v>
      </c>
      <c r="C7" s="1">
        <f t="shared" ca="1" si="0"/>
        <v>65.451139816943424</v>
      </c>
      <c r="D7" s="1">
        <f t="shared" ca="1" si="0"/>
        <v>140.38652624623776</v>
      </c>
      <c r="E7" s="1">
        <f t="shared" ca="1" si="0"/>
        <v>167.18836035771091</v>
      </c>
      <c r="F7" s="1">
        <f t="shared" ca="1" si="0"/>
        <v>89.772037470309627</v>
      </c>
      <c r="G7" s="1">
        <f t="shared" ca="1" si="0"/>
        <v>151.24795402036574</v>
      </c>
      <c r="H7" s="1">
        <f t="shared" ca="1" si="0"/>
        <v>66.006559593845225</v>
      </c>
      <c r="I7" s="1">
        <f t="shared" ca="1" si="0"/>
        <v>95.996943523857894</v>
      </c>
      <c r="J7" s="1">
        <f t="shared" ca="1" si="0"/>
        <v>102.60741840295297</v>
      </c>
      <c r="K7" s="1">
        <f t="shared" ca="1" si="0"/>
        <v>36.611056010900747</v>
      </c>
      <c r="L7" s="1">
        <f t="shared" ca="1" si="0"/>
        <v>67.095272895135764</v>
      </c>
      <c r="M7" s="1">
        <f t="shared" ca="1" si="1"/>
        <v>118.8746534426941</v>
      </c>
      <c r="N7" s="1">
        <f t="shared" ca="1" si="1"/>
        <v>125.55281992404625</v>
      </c>
      <c r="O7" s="1">
        <f t="shared" ca="1" si="1"/>
        <v>78.667027042070202</v>
      </c>
      <c r="P7" s="1">
        <f t="shared" ca="1" si="1"/>
        <v>51.511715558411623</v>
      </c>
      <c r="Q7" s="1">
        <f t="shared" ca="1" si="1"/>
        <v>77.035162832079095</v>
      </c>
      <c r="R7" s="1">
        <f t="shared" ca="1" si="1"/>
        <v>79.881149099309766</v>
      </c>
      <c r="S7" s="1">
        <f t="shared" ca="1" si="1"/>
        <v>153.86140934026693</v>
      </c>
      <c r="T7" s="1">
        <f t="shared" ca="1" si="1"/>
        <v>81.845506131419114</v>
      </c>
      <c r="U7" s="1">
        <f t="shared" ca="1" si="1"/>
        <v>62.232918067250715</v>
      </c>
      <c r="V7" s="1">
        <f t="shared" ca="1" si="1"/>
        <v>140.14538332613972</v>
      </c>
      <c r="W7" s="1">
        <f t="shared" ca="1" si="2"/>
        <v>135.40959717503711</v>
      </c>
      <c r="X7" s="1">
        <f t="shared" ca="1" si="2"/>
        <v>91.266548163432887</v>
      </c>
      <c r="Y7" s="1">
        <f t="shared" ca="1" si="2"/>
        <v>128.24020836324064</v>
      </c>
      <c r="Z7" s="1">
        <f t="shared" ca="1" si="2"/>
        <v>110.8227350616463</v>
      </c>
      <c r="AA7" s="1">
        <f t="shared" ca="1" si="2"/>
        <v>137.65615360763465</v>
      </c>
      <c r="AB7" s="1">
        <f t="shared" ca="1" si="2"/>
        <v>100.72934103115345</v>
      </c>
      <c r="AC7" s="1">
        <f t="shared" ca="1" si="2"/>
        <v>102.59071224087677</v>
      </c>
      <c r="AD7" s="1">
        <f t="shared" ca="1" si="2"/>
        <v>89.728464130832407</v>
      </c>
      <c r="AE7" s="1">
        <f t="shared" ca="1" si="2"/>
        <v>76.629501450324724</v>
      </c>
      <c r="AF7" s="1">
        <f t="shared" ca="1" si="2"/>
        <v>113.02472552179762</v>
      </c>
      <c r="AG7" s="1">
        <f t="shared" ca="1" si="3"/>
        <v>71.37921054187899</v>
      </c>
      <c r="AH7" s="1">
        <f t="shared" ca="1" si="3"/>
        <v>60.995989584488697</v>
      </c>
      <c r="AI7" s="1">
        <f t="shared" ca="1" si="3"/>
        <v>86.883666354575425</v>
      </c>
      <c r="AJ7" s="1">
        <f t="shared" ca="1" si="3"/>
        <v>89.469265196221485</v>
      </c>
      <c r="AK7" s="1">
        <f t="shared" ca="1" si="3"/>
        <v>90.10478321657348</v>
      </c>
      <c r="AL7" s="1">
        <f t="shared" ca="1" si="3"/>
        <v>141.48862974425523</v>
      </c>
      <c r="AM7" s="1">
        <f t="shared" ca="1" si="3"/>
        <v>52.524073486747298</v>
      </c>
      <c r="AN7" s="1">
        <f t="shared" ca="1" si="3"/>
        <v>91.006346835434229</v>
      </c>
      <c r="AO7" s="1">
        <f t="shared" ca="1" si="3"/>
        <v>148.69556370722256</v>
      </c>
      <c r="AP7" s="1">
        <f t="shared" ca="1" si="3"/>
        <v>111.51878031255184</v>
      </c>
      <c r="AQ7" s="1">
        <f t="shared" ca="1" si="4"/>
        <v>92.039067446950497</v>
      </c>
      <c r="AR7" s="1">
        <f t="shared" ca="1" si="4"/>
        <v>48.854004117981717</v>
      </c>
      <c r="AS7" s="1">
        <f t="shared" ca="1" si="4"/>
        <v>73.866796067654406</v>
      </c>
      <c r="AT7" s="1">
        <f t="shared" ca="1" si="4"/>
        <v>107.99448263190168</v>
      </c>
      <c r="AU7" s="1">
        <f t="shared" ca="1" si="4"/>
        <v>132.67058131813408</v>
      </c>
      <c r="AV7" s="1">
        <f t="shared" ca="1" si="4"/>
        <v>77.684675568338207</v>
      </c>
      <c r="AW7" s="1">
        <f t="shared" ca="1" si="4"/>
        <v>146.96649318355253</v>
      </c>
      <c r="AX7" s="1">
        <f t="shared" ca="1" si="4"/>
        <v>147.52017018513925</v>
      </c>
      <c r="AY7" s="1">
        <f t="shared" ca="1" si="4"/>
        <v>70.268202683027397</v>
      </c>
      <c r="AZ7" s="1">
        <f t="shared" ca="1" si="4"/>
        <v>120.44790414627843</v>
      </c>
      <c r="BA7" s="1">
        <f t="shared" ca="1" si="5"/>
        <v>75.646140156852312</v>
      </c>
      <c r="BB7" s="1">
        <f t="shared" ca="1" si="5"/>
        <v>113.18104598130809</v>
      </c>
      <c r="BC7" s="1">
        <f t="shared" ca="1" si="5"/>
        <v>126.13990192834591</v>
      </c>
      <c r="BD7" s="1">
        <f t="shared" ca="1" si="5"/>
        <v>131.43524039544661</v>
      </c>
      <c r="BE7" s="1">
        <f t="shared" ca="1" si="5"/>
        <v>136.51144767259089</v>
      </c>
      <c r="BF7" s="1">
        <f t="shared" ca="1" si="5"/>
        <v>94.53230560398184</v>
      </c>
      <c r="BG7" s="1">
        <f t="shared" ca="1" si="5"/>
        <v>162.15853772166213</v>
      </c>
      <c r="BH7" s="1">
        <f t="shared" ca="1" si="5"/>
        <v>126.48029685064145</v>
      </c>
      <c r="BI7" s="1">
        <f t="shared" ca="1" si="5"/>
        <v>127.99179461140974</v>
      </c>
      <c r="BJ7" s="1">
        <f t="shared" ca="1" si="5"/>
        <v>55.446666586650949</v>
      </c>
      <c r="BK7" s="1">
        <f t="shared" ca="1" si="6"/>
        <v>76.579227068815555</v>
      </c>
      <c r="BL7" s="1">
        <f t="shared" ca="1" si="6"/>
        <v>80.727352423840941</v>
      </c>
      <c r="BM7" s="1">
        <f t="shared" ca="1" si="6"/>
        <v>95.50762717974375</v>
      </c>
      <c r="BN7" s="1">
        <f t="shared" ca="1" si="6"/>
        <v>169.28649003724928</v>
      </c>
      <c r="BO7" s="1">
        <f t="shared" ca="1" si="6"/>
        <v>135.92455497885788</v>
      </c>
      <c r="BP7" s="1">
        <f t="shared" ca="1" si="6"/>
        <v>48.85683751089686</v>
      </c>
      <c r="BQ7" s="1">
        <f t="shared" ca="1" si="6"/>
        <v>119.68103757329385</v>
      </c>
      <c r="BR7" s="1">
        <f t="shared" ca="1" si="6"/>
        <v>116.23923387607623</v>
      </c>
      <c r="BS7" s="1">
        <f t="shared" ca="1" si="6"/>
        <v>157.92830175075397</v>
      </c>
      <c r="BT7" s="1">
        <f t="shared" ca="1" si="6"/>
        <v>134.18382535270393</v>
      </c>
      <c r="BU7" s="1">
        <f t="shared" ca="1" si="7"/>
        <v>148.45667146803521</v>
      </c>
      <c r="BV7" s="1">
        <f t="shared" ca="1" si="7"/>
        <v>133.73096130200241</v>
      </c>
      <c r="BW7" s="1">
        <f t="shared" ca="1" si="7"/>
        <v>86.966770004745555</v>
      </c>
      <c r="BX7" s="1">
        <f t="shared" ca="1" si="7"/>
        <v>107.20695074574897</v>
      </c>
      <c r="BY7" s="1">
        <f t="shared" ca="1" si="7"/>
        <v>93.900149276008378</v>
      </c>
      <c r="BZ7" s="1">
        <f t="shared" ca="1" si="7"/>
        <v>125.79258266835717</v>
      </c>
      <c r="CC7">
        <v>6</v>
      </c>
      <c r="CD7" s="54">
        <v>0</v>
      </c>
      <c r="CE7" s="54">
        <v>0</v>
      </c>
      <c r="CF7" s="54">
        <v>0</v>
      </c>
      <c r="CG7" s="54">
        <v>0</v>
      </c>
      <c r="CH7" s="54">
        <v>0</v>
      </c>
      <c r="CI7" s="54">
        <v>1</v>
      </c>
      <c r="CJ7" s="54">
        <v>0</v>
      </c>
      <c r="CK7" s="54">
        <v>0</v>
      </c>
      <c r="CL7" s="54">
        <v>0</v>
      </c>
      <c r="CM7" s="54">
        <v>0</v>
      </c>
      <c r="CN7" s="54">
        <v>0</v>
      </c>
      <c r="CO7">
        <v>0</v>
      </c>
    </row>
    <row r="8" spans="1:93" x14ac:dyDescent="0.25">
      <c r="A8" s="47">
        <v>2013</v>
      </c>
      <c r="B8" s="47" t="s">
        <v>7</v>
      </c>
      <c r="C8" s="1">
        <f t="shared" ca="1" si="0"/>
        <v>152.64354106934562</v>
      </c>
      <c r="D8" s="1">
        <f t="shared" ca="1" si="0"/>
        <v>58.464219673144051</v>
      </c>
      <c r="E8" s="1">
        <f t="shared" ca="1" si="0"/>
        <v>143.26713553834159</v>
      </c>
      <c r="F8" s="1">
        <f t="shared" ca="1" si="0"/>
        <v>48.893257358880163</v>
      </c>
      <c r="G8" s="1">
        <f t="shared" ca="1" si="0"/>
        <v>161.49722590551636</v>
      </c>
      <c r="H8" s="1">
        <f t="shared" ca="1" si="0"/>
        <v>128.33954082730287</v>
      </c>
      <c r="I8" s="1">
        <f t="shared" ca="1" si="0"/>
        <v>64.893962873879161</v>
      </c>
      <c r="J8" s="1">
        <f t="shared" ca="1" si="0"/>
        <v>126.02278221846919</v>
      </c>
      <c r="K8" s="1">
        <f t="shared" ca="1" si="0"/>
        <v>138.52029505524251</v>
      </c>
      <c r="L8" s="1">
        <f t="shared" ca="1" si="0"/>
        <v>68.661825751341894</v>
      </c>
      <c r="M8" s="1">
        <f t="shared" ca="1" si="1"/>
        <v>158.66600385806737</v>
      </c>
      <c r="N8" s="1">
        <f t="shared" ca="1" si="1"/>
        <v>31.380730068107532</v>
      </c>
      <c r="O8" s="1">
        <f t="shared" ca="1" si="1"/>
        <v>67.558854419876837</v>
      </c>
      <c r="P8" s="1">
        <f t="shared" ca="1" si="1"/>
        <v>90.528505734312517</v>
      </c>
      <c r="Q8" s="1">
        <f t="shared" ca="1" si="1"/>
        <v>71.29939657069562</v>
      </c>
      <c r="R8" s="1">
        <f t="shared" ca="1" si="1"/>
        <v>86.635545164436252</v>
      </c>
      <c r="S8" s="1">
        <f t="shared" ca="1" si="1"/>
        <v>92.555315669437462</v>
      </c>
      <c r="T8" s="1">
        <f t="shared" ca="1" si="1"/>
        <v>86.320420170521828</v>
      </c>
      <c r="U8" s="1">
        <f t="shared" ca="1" si="1"/>
        <v>111.19790358558961</v>
      </c>
      <c r="V8" s="1">
        <f t="shared" ca="1" si="1"/>
        <v>152.94153553721873</v>
      </c>
      <c r="W8" s="1">
        <f t="shared" ca="1" si="2"/>
        <v>50.889782554643411</v>
      </c>
      <c r="X8" s="1">
        <f t="shared" ca="1" si="2"/>
        <v>101.67810819183285</v>
      </c>
      <c r="Y8" s="1">
        <f t="shared" ca="1" si="2"/>
        <v>127.96510685708844</v>
      </c>
      <c r="Z8" s="1">
        <f t="shared" ca="1" si="2"/>
        <v>110.19073831080968</v>
      </c>
      <c r="AA8" s="1">
        <f t="shared" ca="1" si="2"/>
        <v>92.866955854955904</v>
      </c>
      <c r="AB8" s="1">
        <f t="shared" ca="1" si="2"/>
        <v>106.92093346390354</v>
      </c>
      <c r="AC8" s="1">
        <f t="shared" ca="1" si="2"/>
        <v>176.15004039863294</v>
      </c>
      <c r="AD8" s="1">
        <f t="shared" ca="1" si="2"/>
        <v>138.24036043788414</v>
      </c>
      <c r="AE8" s="1">
        <f t="shared" ca="1" si="2"/>
        <v>85.781513027004038</v>
      </c>
      <c r="AF8" s="1">
        <f t="shared" ca="1" si="2"/>
        <v>98.574628994795873</v>
      </c>
      <c r="AG8" s="1">
        <f t="shared" ca="1" si="3"/>
        <v>156.50064181012621</v>
      </c>
      <c r="AH8" s="1">
        <f t="shared" ca="1" si="3"/>
        <v>82.717722906806841</v>
      </c>
      <c r="AI8" s="1">
        <f t="shared" ca="1" si="3"/>
        <v>98.999291792929057</v>
      </c>
      <c r="AJ8" s="1">
        <f t="shared" ca="1" si="3"/>
        <v>159.68812206467629</v>
      </c>
      <c r="AK8" s="1">
        <f t="shared" ca="1" si="3"/>
        <v>140.31837166520157</v>
      </c>
      <c r="AL8" s="1">
        <f t="shared" ca="1" si="3"/>
        <v>50.865325791350017</v>
      </c>
      <c r="AM8" s="1">
        <f t="shared" ca="1" si="3"/>
        <v>116.71770707209227</v>
      </c>
      <c r="AN8" s="1">
        <f t="shared" ca="1" si="3"/>
        <v>114.97175096626776</v>
      </c>
      <c r="AO8" s="1">
        <f t="shared" ca="1" si="3"/>
        <v>50.745731300731464</v>
      </c>
      <c r="AP8" s="1">
        <f t="shared" ca="1" si="3"/>
        <v>78.15862182777542</v>
      </c>
      <c r="AQ8" s="1">
        <f t="shared" ca="1" si="4"/>
        <v>94.493698215919679</v>
      </c>
      <c r="AR8" s="1">
        <f t="shared" ca="1" si="4"/>
        <v>86.818160736564295</v>
      </c>
      <c r="AS8" s="1">
        <f t="shared" ca="1" si="4"/>
        <v>71.749519330013555</v>
      </c>
      <c r="AT8" s="1">
        <f t="shared" ca="1" si="4"/>
        <v>99.670126999502926</v>
      </c>
      <c r="AU8" s="1">
        <f t="shared" ca="1" si="4"/>
        <v>124.95131872277103</v>
      </c>
      <c r="AV8" s="1">
        <f t="shared" ca="1" si="4"/>
        <v>149.81410441157939</v>
      </c>
      <c r="AW8" s="1">
        <f t="shared" ca="1" si="4"/>
        <v>92.10061043058775</v>
      </c>
      <c r="AX8" s="1">
        <f t="shared" ca="1" si="4"/>
        <v>82.25331839674115</v>
      </c>
      <c r="AY8" s="1">
        <f t="shared" ca="1" si="4"/>
        <v>107.46138109077633</v>
      </c>
      <c r="AZ8" s="1">
        <f t="shared" ca="1" si="4"/>
        <v>104.0664489920602</v>
      </c>
      <c r="BA8" s="1">
        <f t="shared" ca="1" si="5"/>
        <v>161.24270519393178</v>
      </c>
      <c r="BB8" s="1">
        <f t="shared" ca="1" si="5"/>
        <v>122.90356859785093</v>
      </c>
      <c r="BC8" s="1">
        <f t="shared" ca="1" si="5"/>
        <v>75.141446504487618</v>
      </c>
      <c r="BD8" s="1">
        <f t="shared" ca="1" si="5"/>
        <v>86.381388806867349</v>
      </c>
      <c r="BE8" s="1">
        <f t="shared" ca="1" si="5"/>
        <v>110.22213910382068</v>
      </c>
      <c r="BF8" s="1">
        <f t="shared" ca="1" si="5"/>
        <v>149.43589042012866</v>
      </c>
      <c r="BG8" s="1">
        <f t="shared" ca="1" si="5"/>
        <v>86.590533747766244</v>
      </c>
      <c r="BH8" s="1">
        <f t="shared" ca="1" si="5"/>
        <v>74.584285635347726</v>
      </c>
      <c r="BI8" s="1">
        <f t="shared" ca="1" si="5"/>
        <v>58.511878070358748</v>
      </c>
      <c r="BJ8" s="1">
        <f t="shared" ca="1" si="5"/>
        <v>79.303320380098469</v>
      </c>
      <c r="BK8" s="1">
        <f t="shared" ca="1" si="6"/>
        <v>158.047106943892</v>
      </c>
      <c r="BL8" s="1">
        <f t="shared" ca="1" si="6"/>
        <v>120.07554646578984</v>
      </c>
      <c r="BM8" s="1">
        <f t="shared" ca="1" si="6"/>
        <v>67.224916679492566</v>
      </c>
      <c r="BN8" s="1">
        <f t="shared" ca="1" si="6"/>
        <v>121.54470574085232</v>
      </c>
      <c r="BO8" s="1">
        <f t="shared" ca="1" si="6"/>
        <v>45.60224630799857</v>
      </c>
      <c r="BP8" s="1">
        <f t="shared" ca="1" si="6"/>
        <v>162.18502341225104</v>
      </c>
      <c r="BQ8" s="1">
        <f t="shared" ca="1" si="6"/>
        <v>125.08086516225374</v>
      </c>
      <c r="BR8" s="1">
        <f t="shared" ca="1" si="6"/>
        <v>86.461980284131215</v>
      </c>
      <c r="BS8" s="1">
        <f t="shared" ca="1" si="6"/>
        <v>101.15437957816567</v>
      </c>
      <c r="BT8" s="1">
        <f t="shared" ca="1" si="6"/>
        <v>113.51739452343091</v>
      </c>
      <c r="BU8" s="1">
        <f t="shared" ca="1" si="7"/>
        <v>83.406444083072216</v>
      </c>
      <c r="BV8" s="1">
        <f t="shared" ca="1" si="7"/>
        <v>153.09296442342702</v>
      </c>
      <c r="BW8" s="1">
        <f t="shared" ca="1" si="7"/>
        <v>53.062883167816963</v>
      </c>
      <c r="BX8" s="1">
        <f t="shared" ca="1" si="7"/>
        <v>98.518520712557702</v>
      </c>
      <c r="BY8" s="1">
        <f t="shared" ca="1" si="7"/>
        <v>99.513478594193586</v>
      </c>
      <c r="BZ8" s="1">
        <f t="shared" ca="1" si="7"/>
        <v>120.57665383897275</v>
      </c>
      <c r="CC8">
        <v>7</v>
      </c>
      <c r="CD8" s="54">
        <v>0</v>
      </c>
      <c r="CE8" s="54">
        <v>0</v>
      </c>
      <c r="CF8" s="54">
        <v>0</v>
      </c>
      <c r="CG8" s="54">
        <v>0</v>
      </c>
      <c r="CH8" s="54">
        <v>0</v>
      </c>
      <c r="CI8" s="54">
        <v>0</v>
      </c>
      <c r="CJ8" s="54">
        <v>1</v>
      </c>
      <c r="CK8" s="54">
        <v>0</v>
      </c>
      <c r="CL8" s="54">
        <v>0</v>
      </c>
      <c r="CM8" s="54">
        <v>0</v>
      </c>
      <c r="CN8" s="54">
        <v>0</v>
      </c>
      <c r="CO8">
        <v>0</v>
      </c>
    </row>
    <row r="9" spans="1:93" x14ac:dyDescent="0.25">
      <c r="A9" s="47">
        <v>2013</v>
      </c>
      <c r="B9" s="47" t="s">
        <v>8</v>
      </c>
      <c r="C9" s="1">
        <f t="shared" ca="1" si="0"/>
        <v>117.01075788931658</v>
      </c>
      <c r="D9" s="1">
        <f t="shared" ca="1" si="0"/>
        <v>81.078245426045029</v>
      </c>
      <c r="E9" s="1">
        <f t="shared" ca="1" si="0"/>
        <v>108.73199108886995</v>
      </c>
      <c r="F9" s="1">
        <f t="shared" ca="1" si="0"/>
        <v>118.69601545510091</v>
      </c>
      <c r="G9" s="1">
        <f t="shared" ca="1" si="0"/>
        <v>71.765454002990026</v>
      </c>
      <c r="H9" s="1">
        <f t="shared" ca="1" si="0"/>
        <v>105.18710473860236</v>
      </c>
      <c r="I9" s="1">
        <f t="shared" ca="1" si="0"/>
        <v>70.71026167357951</v>
      </c>
      <c r="J9" s="1">
        <f t="shared" ca="1" si="0"/>
        <v>139.30025247492242</v>
      </c>
      <c r="K9" s="1">
        <f t="shared" ca="1" si="0"/>
        <v>51.453448847439795</v>
      </c>
      <c r="L9" s="1">
        <f t="shared" ca="1" si="0"/>
        <v>36.198401816722651</v>
      </c>
      <c r="M9" s="1">
        <f t="shared" ca="1" si="1"/>
        <v>92.476840375835508</v>
      </c>
      <c r="N9" s="1">
        <f t="shared" ca="1" si="1"/>
        <v>69.717693613434491</v>
      </c>
      <c r="O9" s="1">
        <f t="shared" ca="1" si="1"/>
        <v>61.811303041904139</v>
      </c>
      <c r="P9" s="1">
        <f t="shared" ca="1" si="1"/>
        <v>89.038070489355135</v>
      </c>
      <c r="Q9" s="1">
        <f t="shared" ca="1" si="1"/>
        <v>99.929760545717684</v>
      </c>
      <c r="R9" s="1">
        <f t="shared" ca="1" si="1"/>
        <v>104.24051651677064</v>
      </c>
      <c r="S9" s="1">
        <f t="shared" ca="1" si="1"/>
        <v>126.06661519625742</v>
      </c>
      <c r="T9" s="1">
        <f t="shared" ca="1" si="1"/>
        <v>118.90074733244785</v>
      </c>
      <c r="U9" s="1">
        <f t="shared" ca="1" si="1"/>
        <v>103.72188063599123</v>
      </c>
      <c r="V9" s="1">
        <f t="shared" ca="1" si="1"/>
        <v>150.51326299974031</v>
      </c>
      <c r="W9" s="1">
        <f t="shared" ca="1" si="2"/>
        <v>111.38427683676477</v>
      </c>
      <c r="X9" s="1">
        <f t="shared" ca="1" si="2"/>
        <v>103.72932980698914</v>
      </c>
      <c r="Y9" s="1">
        <f t="shared" ca="1" si="2"/>
        <v>50.458247342103427</v>
      </c>
      <c r="Z9" s="1">
        <f t="shared" ca="1" si="2"/>
        <v>152.34439174570909</v>
      </c>
      <c r="AA9" s="1">
        <f t="shared" ca="1" si="2"/>
        <v>81.313541637896023</v>
      </c>
      <c r="AB9" s="1">
        <f t="shared" ca="1" si="2"/>
        <v>150.79446985328855</v>
      </c>
      <c r="AC9" s="1">
        <f t="shared" ca="1" si="2"/>
        <v>136.5138494685811</v>
      </c>
      <c r="AD9" s="1">
        <f t="shared" ca="1" si="2"/>
        <v>119.48595573614585</v>
      </c>
      <c r="AE9" s="1">
        <f t="shared" ca="1" si="2"/>
        <v>64.400125521596692</v>
      </c>
      <c r="AF9" s="1">
        <f t="shared" ca="1" si="2"/>
        <v>145.07094599858743</v>
      </c>
      <c r="AG9" s="1">
        <f t="shared" ca="1" si="3"/>
        <v>73.061344257244514</v>
      </c>
      <c r="AH9" s="1">
        <f t="shared" ca="1" si="3"/>
        <v>74.291281874346083</v>
      </c>
      <c r="AI9" s="1">
        <f t="shared" ca="1" si="3"/>
        <v>168.71732299532744</v>
      </c>
      <c r="AJ9" s="1">
        <f t="shared" ca="1" si="3"/>
        <v>120.16358241066553</v>
      </c>
      <c r="AK9" s="1">
        <f t="shared" ca="1" si="3"/>
        <v>32.39021659237229</v>
      </c>
      <c r="AL9" s="1">
        <f t="shared" ca="1" si="3"/>
        <v>44.154185822048255</v>
      </c>
      <c r="AM9" s="1">
        <f t="shared" ca="1" si="3"/>
        <v>143.76016932953786</v>
      </c>
      <c r="AN9" s="1">
        <f t="shared" ca="1" si="3"/>
        <v>143.64232477468661</v>
      </c>
      <c r="AO9" s="1">
        <f t="shared" ca="1" si="3"/>
        <v>86.877085612625976</v>
      </c>
      <c r="AP9" s="1">
        <f t="shared" ca="1" si="3"/>
        <v>158.56491840748657</v>
      </c>
      <c r="AQ9" s="1">
        <f t="shared" ca="1" si="4"/>
        <v>144.40442330478794</v>
      </c>
      <c r="AR9" s="1">
        <f t="shared" ca="1" si="4"/>
        <v>100.26789912067399</v>
      </c>
      <c r="AS9" s="1">
        <f t="shared" ca="1" si="4"/>
        <v>70.167031742272755</v>
      </c>
      <c r="AT9" s="1">
        <f t="shared" ca="1" si="4"/>
        <v>67.164608556290361</v>
      </c>
      <c r="AU9" s="1">
        <f t="shared" ca="1" si="4"/>
        <v>118.19696670341251</v>
      </c>
      <c r="AV9" s="1">
        <f t="shared" ca="1" si="4"/>
        <v>162.33925231120784</v>
      </c>
      <c r="AW9" s="1">
        <f t="shared" ca="1" si="4"/>
        <v>82.168916059552686</v>
      </c>
      <c r="AX9" s="1">
        <f t="shared" ca="1" si="4"/>
        <v>76.984931760410802</v>
      </c>
      <c r="AY9" s="1">
        <f t="shared" ca="1" si="4"/>
        <v>126.26647557318832</v>
      </c>
      <c r="AZ9" s="1">
        <f t="shared" ca="1" si="4"/>
        <v>160.25119456390959</v>
      </c>
      <c r="BA9" s="1">
        <f t="shared" ca="1" si="5"/>
        <v>70.506934410292089</v>
      </c>
      <c r="BB9" s="1">
        <f t="shared" ca="1" si="5"/>
        <v>145.96620607335541</v>
      </c>
      <c r="BC9" s="1">
        <f t="shared" ca="1" si="5"/>
        <v>140.69634705105534</v>
      </c>
      <c r="BD9" s="1">
        <f t="shared" ca="1" si="5"/>
        <v>63.979203154132975</v>
      </c>
      <c r="BE9" s="1">
        <f t="shared" ca="1" si="5"/>
        <v>30.214705243552572</v>
      </c>
      <c r="BF9" s="1">
        <f t="shared" ca="1" si="5"/>
        <v>106.0000198754678</v>
      </c>
      <c r="BG9" s="1">
        <f t="shared" ca="1" si="5"/>
        <v>110.21419433547904</v>
      </c>
      <c r="BH9" s="1">
        <f t="shared" ca="1" si="5"/>
        <v>96.749721107534043</v>
      </c>
      <c r="BI9" s="1">
        <f t="shared" ca="1" si="5"/>
        <v>167.7433765932725</v>
      </c>
      <c r="BJ9" s="1">
        <f t="shared" ca="1" si="5"/>
        <v>160.18279480402694</v>
      </c>
      <c r="BK9" s="1">
        <f t="shared" ca="1" si="6"/>
        <v>130.50903380177877</v>
      </c>
      <c r="BL9" s="1">
        <f t="shared" ca="1" si="6"/>
        <v>141.26481295598845</v>
      </c>
      <c r="BM9" s="1">
        <f t="shared" ca="1" si="6"/>
        <v>121.65730471773193</v>
      </c>
      <c r="BN9" s="1">
        <f t="shared" ca="1" si="6"/>
        <v>136.25281576851245</v>
      </c>
      <c r="BO9" s="1">
        <f t="shared" ca="1" si="6"/>
        <v>58.650012069209836</v>
      </c>
      <c r="BP9" s="1">
        <f t="shared" ca="1" si="6"/>
        <v>146.58719233653568</v>
      </c>
      <c r="BQ9" s="1">
        <f t="shared" ca="1" si="6"/>
        <v>159.77098901309239</v>
      </c>
      <c r="BR9" s="1">
        <f t="shared" ca="1" si="6"/>
        <v>52.79105210637519</v>
      </c>
      <c r="BS9" s="1">
        <f t="shared" ca="1" si="6"/>
        <v>82.01053845659051</v>
      </c>
      <c r="BT9" s="1">
        <f t="shared" ca="1" si="6"/>
        <v>42.948399643657567</v>
      </c>
      <c r="BU9" s="1">
        <f t="shared" ca="1" si="7"/>
        <v>52.374070545272772</v>
      </c>
      <c r="BV9" s="1">
        <f t="shared" ca="1" si="7"/>
        <v>138.46729277716094</v>
      </c>
      <c r="BW9" s="1">
        <f t="shared" ca="1" si="7"/>
        <v>66.894881873687382</v>
      </c>
      <c r="BX9" s="1">
        <f t="shared" ca="1" si="7"/>
        <v>143.97850555546984</v>
      </c>
      <c r="BY9" s="1">
        <f t="shared" ca="1" si="7"/>
        <v>166.37152855360785</v>
      </c>
      <c r="BZ9" s="1">
        <f t="shared" ca="1" si="7"/>
        <v>44.080696257958856</v>
      </c>
      <c r="CC9">
        <v>8</v>
      </c>
      <c r="CD9" s="54">
        <v>0</v>
      </c>
      <c r="CE9" s="54">
        <v>0</v>
      </c>
      <c r="CF9" s="54">
        <v>0</v>
      </c>
      <c r="CG9" s="54">
        <v>0</v>
      </c>
      <c r="CH9" s="54">
        <v>0</v>
      </c>
      <c r="CI9" s="54">
        <v>0</v>
      </c>
      <c r="CJ9" s="54">
        <v>0</v>
      </c>
      <c r="CK9" s="54">
        <v>1</v>
      </c>
      <c r="CL9" s="54">
        <v>0</v>
      </c>
      <c r="CM9" s="54">
        <v>0</v>
      </c>
      <c r="CN9" s="54">
        <v>0</v>
      </c>
      <c r="CO9">
        <v>0</v>
      </c>
    </row>
    <row r="10" spans="1:93" x14ac:dyDescent="0.25">
      <c r="A10" s="47">
        <v>2013</v>
      </c>
      <c r="B10" s="47" t="s">
        <v>9</v>
      </c>
      <c r="C10" s="1">
        <f t="shared" ca="1" si="0"/>
        <v>128.50773632756395</v>
      </c>
      <c r="D10" s="1">
        <f t="shared" ca="1" si="0"/>
        <v>133.6485844338066</v>
      </c>
      <c r="E10" s="1">
        <f t="shared" ca="1" si="0"/>
        <v>75.996933182834979</v>
      </c>
      <c r="F10" s="1">
        <f t="shared" ca="1" si="0"/>
        <v>89.224101107866048</v>
      </c>
      <c r="G10" s="1">
        <f t="shared" ca="1" si="0"/>
        <v>69.208058777123796</v>
      </c>
      <c r="H10" s="1">
        <f t="shared" ca="1" si="0"/>
        <v>67.440616219731041</v>
      </c>
      <c r="I10" s="1">
        <f t="shared" ca="1" si="0"/>
        <v>66.861929870723571</v>
      </c>
      <c r="J10" s="1">
        <f t="shared" ca="1" si="0"/>
        <v>117.62619905991239</v>
      </c>
      <c r="K10" s="1">
        <f t="shared" ca="1" si="0"/>
        <v>172.80311883389601</v>
      </c>
      <c r="L10" s="1">
        <f t="shared" ca="1" si="0"/>
        <v>113.62946582340004</v>
      </c>
      <c r="M10" s="1">
        <f t="shared" ca="1" si="1"/>
        <v>127.97724296677724</v>
      </c>
      <c r="N10" s="1">
        <f t="shared" ca="1" si="1"/>
        <v>48.750773120011345</v>
      </c>
      <c r="O10" s="1">
        <f t="shared" ca="1" si="1"/>
        <v>116.53476809775232</v>
      </c>
      <c r="P10" s="1">
        <f t="shared" ca="1" si="1"/>
        <v>100.59110252735213</v>
      </c>
      <c r="Q10" s="1">
        <f t="shared" ca="1" si="1"/>
        <v>165.15332605182283</v>
      </c>
      <c r="R10" s="1">
        <f t="shared" ca="1" si="1"/>
        <v>64.11673280142837</v>
      </c>
      <c r="S10" s="1">
        <f t="shared" ca="1" si="1"/>
        <v>132.73182078602872</v>
      </c>
      <c r="T10" s="1">
        <f t="shared" ca="1" si="1"/>
        <v>23.826133811122677</v>
      </c>
      <c r="U10" s="1">
        <f t="shared" ca="1" si="1"/>
        <v>118.12810074117957</v>
      </c>
      <c r="V10" s="1">
        <f t="shared" ca="1" si="1"/>
        <v>114.39279268797969</v>
      </c>
      <c r="W10" s="1">
        <f t="shared" ca="1" si="2"/>
        <v>88.904578284360781</v>
      </c>
      <c r="X10" s="1">
        <f t="shared" ca="1" si="2"/>
        <v>156.27027567065284</v>
      </c>
      <c r="Y10" s="1">
        <f t="shared" ca="1" si="2"/>
        <v>112.64289539158918</v>
      </c>
      <c r="Z10" s="1">
        <f t="shared" ca="1" si="2"/>
        <v>74.144773525278993</v>
      </c>
      <c r="AA10" s="1">
        <f t="shared" ca="1" si="2"/>
        <v>130.23124012005604</v>
      </c>
      <c r="AB10" s="1">
        <f t="shared" ca="1" si="2"/>
        <v>129.42965006160691</v>
      </c>
      <c r="AC10" s="1">
        <f t="shared" ca="1" si="2"/>
        <v>129.91726917993611</v>
      </c>
      <c r="AD10" s="1">
        <f t="shared" ca="1" si="2"/>
        <v>76.920095218351335</v>
      </c>
      <c r="AE10" s="1">
        <f t="shared" ca="1" si="2"/>
        <v>61.718809423666961</v>
      </c>
      <c r="AF10" s="1">
        <f t="shared" ca="1" si="2"/>
        <v>142.16463525866038</v>
      </c>
      <c r="AG10" s="1">
        <f t="shared" ca="1" si="3"/>
        <v>127.1707607456851</v>
      </c>
      <c r="AH10" s="1">
        <f t="shared" ca="1" si="3"/>
        <v>115.57035827028812</v>
      </c>
      <c r="AI10" s="1">
        <f t="shared" ca="1" si="3"/>
        <v>28.954104298190689</v>
      </c>
      <c r="AJ10" s="1">
        <f t="shared" ca="1" si="3"/>
        <v>109.71464809411115</v>
      </c>
      <c r="AK10" s="1">
        <f t="shared" ca="1" si="3"/>
        <v>53.774297601808591</v>
      </c>
      <c r="AL10" s="1">
        <f t="shared" ca="1" si="3"/>
        <v>133.91761862213934</v>
      </c>
      <c r="AM10" s="1">
        <f t="shared" ca="1" si="3"/>
        <v>149.71677328390606</v>
      </c>
      <c r="AN10" s="1">
        <f t="shared" ca="1" si="3"/>
        <v>112.52623832891277</v>
      </c>
      <c r="AO10" s="1">
        <f t="shared" ca="1" si="3"/>
        <v>107.06120161131375</v>
      </c>
      <c r="AP10" s="1">
        <f t="shared" ca="1" si="3"/>
        <v>58.498791326453414</v>
      </c>
      <c r="AQ10" s="1">
        <f t="shared" ca="1" si="4"/>
        <v>154.07893211819078</v>
      </c>
      <c r="AR10" s="1">
        <f t="shared" ca="1" si="4"/>
        <v>134.63477508236974</v>
      </c>
      <c r="AS10" s="1">
        <f t="shared" ca="1" si="4"/>
        <v>111.05390255306203</v>
      </c>
      <c r="AT10" s="1">
        <f t="shared" ca="1" si="4"/>
        <v>160.81711786163652</v>
      </c>
      <c r="AU10" s="1">
        <f t="shared" ca="1" si="4"/>
        <v>80.568175349439997</v>
      </c>
      <c r="AV10" s="1">
        <f t="shared" ca="1" si="4"/>
        <v>84.064198474175413</v>
      </c>
      <c r="AW10" s="1">
        <f t="shared" ca="1" si="4"/>
        <v>65.801609601924369</v>
      </c>
      <c r="AX10" s="1">
        <f t="shared" ca="1" si="4"/>
        <v>51.178531461685203</v>
      </c>
      <c r="AY10" s="1">
        <f t="shared" ca="1" si="4"/>
        <v>111.88366849163415</v>
      </c>
      <c r="AZ10" s="1">
        <f t="shared" ca="1" si="4"/>
        <v>75.565350573515019</v>
      </c>
      <c r="BA10" s="1">
        <f t="shared" ca="1" si="5"/>
        <v>133.83345037049475</v>
      </c>
      <c r="BB10" s="1">
        <f t="shared" ca="1" si="5"/>
        <v>87.837893266266363</v>
      </c>
      <c r="BC10" s="1">
        <f t="shared" ca="1" si="5"/>
        <v>145.06533284716789</v>
      </c>
      <c r="BD10" s="1">
        <f t="shared" ca="1" si="5"/>
        <v>123.47316252002847</v>
      </c>
      <c r="BE10" s="1">
        <f t="shared" ca="1" si="5"/>
        <v>54.496942977379021</v>
      </c>
      <c r="BF10" s="1">
        <f t="shared" ca="1" si="5"/>
        <v>78.610851775596359</v>
      </c>
      <c r="BG10" s="1">
        <f t="shared" ca="1" si="5"/>
        <v>78.908121912377084</v>
      </c>
      <c r="BH10" s="1">
        <f t="shared" ca="1" si="5"/>
        <v>88.513077116419709</v>
      </c>
      <c r="BI10" s="1">
        <f t="shared" ca="1" si="5"/>
        <v>92.209563854482084</v>
      </c>
      <c r="BJ10" s="1">
        <f t="shared" ca="1" si="5"/>
        <v>116.74069812381993</v>
      </c>
      <c r="BK10" s="1">
        <f t="shared" ca="1" si="6"/>
        <v>29.489063125846474</v>
      </c>
      <c r="BL10" s="1">
        <f t="shared" ca="1" si="6"/>
        <v>65.959717809988717</v>
      </c>
      <c r="BM10" s="1">
        <f t="shared" ca="1" si="6"/>
        <v>63.656919539046172</v>
      </c>
      <c r="BN10" s="1">
        <f t="shared" ca="1" si="6"/>
        <v>153.89388096487983</v>
      </c>
      <c r="BO10" s="1">
        <f t="shared" ca="1" si="6"/>
        <v>120.71945589079915</v>
      </c>
      <c r="BP10" s="1">
        <f t="shared" ca="1" si="6"/>
        <v>144.82321940027424</v>
      </c>
      <c r="BQ10" s="1">
        <f t="shared" ca="1" si="6"/>
        <v>110.63192356442855</v>
      </c>
      <c r="BR10" s="1">
        <f t="shared" ca="1" si="6"/>
        <v>41.016611730422483</v>
      </c>
      <c r="BS10" s="1">
        <f t="shared" ca="1" si="6"/>
        <v>70.516284041282773</v>
      </c>
      <c r="BT10" s="1">
        <f t="shared" ca="1" si="6"/>
        <v>155.4883562156125</v>
      </c>
      <c r="BU10" s="1">
        <f t="shared" ca="1" si="7"/>
        <v>71.101169062589179</v>
      </c>
      <c r="BV10" s="1">
        <f t="shared" ca="1" si="7"/>
        <v>115.45636446344625</v>
      </c>
      <c r="BW10" s="1">
        <f t="shared" ca="1" si="7"/>
        <v>99.027648744282004</v>
      </c>
      <c r="BX10" s="1">
        <f t="shared" ca="1" si="7"/>
        <v>132.32211348304622</v>
      </c>
      <c r="BY10" s="1">
        <f t="shared" ca="1" si="7"/>
        <v>145.60677772943487</v>
      </c>
      <c r="BZ10" s="1">
        <f t="shared" ca="1" si="7"/>
        <v>150.23135344355342</v>
      </c>
      <c r="CC10">
        <v>9</v>
      </c>
      <c r="CD10" s="54">
        <v>0</v>
      </c>
      <c r="CE10" s="54">
        <v>0</v>
      </c>
      <c r="CF10" s="54">
        <v>0</v>
      </c>
      <c r="CG10" s="54">
        <v>0</v>
      </c>
      <c r="CH10" s="54">
        <v>0</v>
      </c>
      <c r="CI10" s="54">
        <v>0</v>
      </c>
      <c r="CJ10" s="54">
        <v>0</v>
      </c>
      <c r="CK10" s="54">
        <v>0</v>
      </c>
      <c r="CL10" s="54">
        <v>1</v>
      </c>
      <c r="CM10" s="54">
        <v>0</v>
      </c>
      <c r="CN10" s="54">
        <v>0</v>
      </c>
      <c r="CO10">
        <v>0</v>
      </c>
    </row>
    <row r="11" spans="1:93" x14ac:dyDescent="0.25">
      <c r="A11" s="47">
        <v>2013</v>
      </c>
      <c r="B11" s="47" t="s">
        <v>10</v>
      </c>
      <c r="C11" s="1">
        <f t="shared" ca="1" si="0"/>
        <v>145.36753558047002</v>
      </c>
      <c r="D11" s="1">
        <f t="shared" ca="1" si="0"/>
        <v>147.50312057134221</v>
      </c>
      <c r="E11" s="1">
        <f t="shared" ca="1" si="0"/>
        <v>112.79383571249906</v>
      </c>
      <c r="F11" s="1">
        <f t="shared" ca="1" si="0"/>
        <v>152.26231723064134</v>
      </c>
      <c r="G11" s="1">
        <f t="shared" ca="1" si="0"/>
        <v>112.17510192007322</v>
      </c>
      <c r="H11" s="1">
        <f t="shared" ca="1" si="0"/>
        <v>131.78213479245463</v>
      </c>
      <c r="I11" s="1">
        <f t="shared" ca="1" si="0"/>
        <v>125.75939955602794</v>
      </c>
      <c r="J11" s="1">
        <f t="shared" ca="1" si="0"/>
        <v>97.003757435636018</v>
      </c>
      <c r="K11" s="1">
        <f t="shared" ca="1" si="0"/>
        <v>100.14541072240095</v>
      </c>
      <c r="L11" s="1">
        <f t="shared" ca="1" si="0"/>
        <v>148.91125415837854</v>
      </c>
      <c r="M11" s="1">
        <f t="shared" ca="1" si="1"/>
        <v>91.282440331658762</v>
      </c>
      <c r="N11" s="1">
        <f t="shared" ca="1" si="1"/>
        <v>94.813150636419806</v>
      </c>
      <c r="O11" s="1">
        <f t="shared" ca="1" si="1"/>
        <v>127.65135700461278</v>
      </c>
      <c r="P11" s="1">
        <f t="shared" ca="1" si="1"/>
        <v>164.99499936464559</v>
      </c>
      <c r="Q11" s="1">
        <f t="shared" ca="1" si="1"/>
        <v>108.59542074792972</v>
      </c>
      <c r="R11" s="1">
        <f t="shared" ca="1" si="1"/>
        <v>144.27710153850762</v>
      </c>
      <c r="S11" s="1">
        <f t="shared" ca="1" si="1"/>
        <v>67.403087358319411</v>
      </c>
      <c r="T11" s="1">
        <f t="shared" ca="1" si="1"/>
        <v>59.757878778928102</v>
      </c>
      <c r="U11" s="1">
        <f t="shared" ca="1" si="1"/>
        <v>158.84300072242124</v>
      </c>
      <c r="V11" s="1">
        <f t="shared" ca="1" si="1"/>
        <v>89.537575401787834</v>
      </c>
      <c r="W11" s="1">
        <f t="shared" ca="1" si="2"/>
        <v>109.32906195636862</v>
      </c>
      <c r="X11" s="1">
        <f t="shared" ca="1" si="2"/>
        <v>91.281745234161534</v>
      </c>
      <c r="Y11" s="1">
        <f t="shared" ca="1" si="2"/>
        <v>91.74446172895199</v>
      </c>
      <c r="Z11" s="1">
        <f t="shared" ca="1" si="2"/>
        <v>114.73764750026234</v>
      </c>
      <c r="AA11" s="1">
        <f t="shared" ca="1" si="2"/>
        <v>128.23987957982632</v>
      </c>
      <c r="AB11" s="1">
        <f t="shared" ca="1" si="2"/>
        <v>117.24769683676577</v>
      </c>
      <c r="AC11" s="1">
        <f t="shared" ca="1" si="2"/>
        <v>65.178374444748826</v>
      </c>
      <c r="AD11" s="1">
        <f t="shared" ca="1" si="2"/>
        <v>128.00923510108197</v>
      </c>
      <c r="AE11" s="1">
        <f t="shared" ca="1" si="2"/>
        <v>66.877229120520155</v>
      </c>
      <c r="AF11" s="1">
        <f t="shared" ca="1" si="2"/>
        <v>67.521952039811936</v>
      </c>
      <c r="AG11" s="1">
        <f t="shared" ca="1" si="3"/>
        <v>67.842883589343387</v>
      </c>
      <c r="AH11" s="1">
        <f t="shared" ca="1" si="3"/>
        <v>91.432596341297653</v>
      </c>
      <c r="AI11" s="1">
        <f t="shared" ca="1" si="3"/>
        <v>116.04844307781147</v>
      </c>
      <c r="AJ11" s="1">
        <f t="shared" ca="1" si="3"/>
        <v>113.56863967753692</v>
      </c>
      <c r="AK11" s="1">
        <f t="shared" ca="1" si="3"/>
        <v>75.331143106037686</v>
      </c>
      <c r="AL11" s="1">
        <f t="shared" ca="1" si="3"/>
        <v>65.188637419968401</v>
      </c>
      <c r="AM11" s="1">
        <f t="shared" ca="1" si="3"/>
        <v>103.40843144594507</v>
      </c>
      <c r="AN11" s="1">
        <f t="shared" ca="1" si="3"/>
        <v>115.91852026293358</v>
      </c>
      <c r="AO11" s="1">
        <f t="shared" ca="1" si="3"/>
        <v>129.72542196336013</v>
      </c>
      <c r="AP11" s="1">
        <f t="shared" ca="1" si="3"/>
        <v>85.273230612011133</v>
      </c>
      <c r="AQ11" s="1">
        <f t="shared" ca="1" si="4"/>
        <v>53.857611191785473</v>
      </c>
      <c r="AR11" s="1">
        <f t="shared" ca="1" si="4"/>
        <v>112.98506816394466</v>
      </c>
      <c r="AS11" s="1">
        <f t="shared" ca="1" si="4"/>
        <v>89.093120307849944</v>
      </c>
      <c r="AT11" s="1">
        <f t="shared" ca="1" si="4"/>
        <v>90.873130902530761</v>
      </c>
      <c r="AU11" s="1">
        <f t="shared" ca="1" si="4"/>
        <v>68.59740281625146</v>
      </c>
      <c r="AV11" s="1">
        <f t="shared" ca="1" si="4"/>
        <v>60.276188763702194</v>
      </c>
      <c r="AW11" s="1">
        <f t="shared" ca="1" si="4"/>
        <v>70.623226717725871</v>
      </c>
      <c r="AX11" s="1">
        <f t="shared" ca="1" si="4"/>
        <v>139.9399429108982</v>
      </c>
      <c r="AY11" s="1">
        <f t="shared" ca="1" si="4"/>
        <v>70.671100555284369</v>
      </c>
      <c r="AZ11" s="1">
        <f t="shared" ca="1" si="4"/>
        <v>62.091840076775512</v>
      </c>
      <c r="BA11" s="1">
        <f t="shared" ca="1" si="5"/>
        <v>148.86738628374786</v>
      </c>
      <c r="BB11" s="1">
        <f t="shared" ca="1" si="5"/>
        <v>113.7997243933108</v>
      </c>
      <c r="BC11" s="1">
        <f t="shared" ca="1" si="5"/>
        <v>128.8725907380545</v>
      </c>
      <c r="BD11" s="1">
        <f t="shared" ca="1" si="5"/>
        <v>46.910067240504915</v>
      </c>
      <c r="BE11" s="1">
        <f t="shared" ca="1" si="5"/>
        <v>140.82087728391619</v>
      </c>
      <c r="BF11" s="1">
        <f t="shared" ca="1" si="5"/>
        <v>132.10630681109222</v>
      </c>
      <c r="BG11" s="1">
        <f t="shared" ca="1" si="5"/>
        <v>115.81813710746536</v>
      </c>
      <c r="BH11" s="1">
        <f t="shared" ca="1" si="5"/>
        <v>87.754093368704048</v>
      </c>
      <c r="BI11" s="1">
        <f t="shared" ca="1" si="5"/>
        <v>124.2141286590909</v>
      </c>
      <c r="BJ11" s="1">
        <f t="shared" ca="1" si="5"/>
        <v>95.315435488612295</v>
      </c>
      <c r="BK11" s="1">
        <f t="shared" ca="1" si="6"/>
        <v>160.09215392952552</v>
      </c>
      <c r="BL11" s="1">
        <f t="shared" ca="1" si="6"/>
        <v>140.3334027255666</v>
      </c>
      <c r="BM11" s="1">
        <f t="shared" ca="1" si="6"/>
        <v>126.10976859615859</v>
      </c>
      <c r="BN11" s="1">
        <f t="shared" ca="1" si="6"/>
        <v>110.94177073226874</v>
      </c>
      <c r="BO11" s="1">
        <f t="shared" ca="1" si="6"/>
        <v>97.834859536753044</v>
      </c>
      <c r="BP11" s="1">
        <f t="shared" ca="1" si="6"/>
        <v>100.69624840201354</v>
      </c>
      <c r="BQ11" s="1">
        <f t="shared" ca="1" si="6"/>
        <v>106.62572197481707</v>
      </c>
      <c r="BR11" s="1">
        <f t="shared" ca="1" si="6"/>
        <v>45.225158362364077</v>
      </c>
      <c r="BS11" s="1">
        <f t="shared" ca="1" si="6"/>
        <v>103.01929121218127</v>
      </c>
      <c r="BT11" s="1">
        <f t="shared" ca="1" si="6"/>
        <v>106.62681935532446</v>
      </c>
      <c r="BU11" s="1">
        <f t="shared" ca="1" si="7"/>
        <v>96.584710688631461</v>
      </c>
      <c r="BV11" s="1">
        <f t="shared" ca="1" si="7"/>
        <v>115.37867212087812</v>
      </c>
      <c r="BW11" s="1">
        <f t="shared" ca="1" si="7"/>
        <v>122.902719067559</v>
      </c>
      <c r="BX11" s="1">
        <f t="shared" ca="1" si="7"/>
        <v>93.238858644925685</v>
      </c>
      <c r="BY11" s="1">
        <f t="shared" ca="1" si="7"/>
        <v>68.645815995384211</v>
      </c>
      <c r="BZ11" s="1">
        <f t="shared" ca="1" si="7"/>
        <v>80.894015496658767</v>
      </c>
      <c r="CC11">
        <v>10</v>
      </c>
      <c r="CD11" s="54">
        <v>0</v>
      </c>
      <c r="CE11" s="54">
        <v>0</v>
      </c>
      <c r="CF11" s="54">
        <v>0</v>
      </c>
      <c r="CG11" s="54">
        <v>0</v>
      </c>
      <c r="CH11" s="54">
        <v>0</v>
      </c>
      <c r="CI11" s="54">
        <v>0</v>
      </c>
      <c r="CJ11" s="54">
        <v>0</v>
      </c>
      <c r="CK11" s="54">
        <v>0</v>
      </c>
      <c r="CL11" s="54">
        <v>0</v>
      </c>
      <c r="CM11" s="54">
        <v>1</v>
      </c>
      <c r="CN11" s="54">
        <v>0</v>
      </c>
      <c r="CO11">
        <v>0</v>
      </c>
    </row>
    <row r="12" spans="1:93" x14ac:dyDescent="0.25">
      <c r="A12" s="47">
        <v>2013</v>
      </c>
      <c r="B12" s="47" t="s">
        <v>11</v>
      </c>
      <c r="C12" s="1">
        <f t="shared" ref="C12:L21" ca="1" si="8">RAND()*100+RANDBETWEEN(20,80)</f>
        <v>104.05016433256313</v>
      </c>
      <c r="D12" s="1">
        <f t="shared" ca="1" si="8"/>
        <v>147.39442281093352</v>
      </c>
      <c r="E12" s="1">
        <f t="shared" ca="1" si="8"/>
        <v>84.76117076639467</v>
      </c>
      <c r="F12" s="1">
        <f t="shared" ca="1" si="8"/>
        <v>101.45482349348499</v>
      </c>
      <c r="G12" s="1">
        <f t="shared" ca="1" si="8"/>
        <v>142.64768161235628</v>
      </c>
      <c r="H12" s="1">
        <f t="shared" ca="1" si="8"/>
        <v>60.653859820646929</v>
      </c>
      <c r="I12" s="1">
        <f t="shared" ca="1" si="8"/>
        <v>44.648549921341782</v>
      </c>
      <c r="J12" s="1">
        <f t="shared" ca="1" si="8"/>
        <v>106.74698780340567</v>
      </c>
      <c r="K12" s="1">
        <f t="shared" ca="1" si="8"/>
        <v>60.868896828780002</v>
      </c>
      <c r="L12" s="1">
        <f t="shared" ca="1" si="8"/>
        <v>148.17810931589341</v>
      </c>
      <c r="M12" s="1">
        <f t="shared" ref="M12:V21" ca="1" si="9">RAND()*100+RANDBETWEEN(20,80)</f>
        <v>114.3412198166484</v>
      </c>
      <c r="N12" s="1">
        <f t="shared" ca="1" si="9"/>
        <v>112.43177796874321</v>
      </c>
      <c r="O12" s="1">
        <f t="shared" ca="1" si="9"/>
        <v>97.781391256885598</v>
      </c>
      <c r="P12" s="1">
        <f t="shared" ca="1" si="9"/>
        <v>64.724764346396256</v>
      </c>
      <c r="Q12" s="1">
        <f t="shared" ca="1" si="9"/>
        <v>115.71717358975332</v>
      </c>
      <c r="R12" s="1">
        <f t="shared" ca="1" si="9"/>
        <v>130.35973711223522</v>
      </c>
      <c r="S12" s="1">
        <f t="shared" ca="1" si="9"/>
        <v>106.27409487222474</v>
      </c>
      <c r="T12" s="1">
        <f t="shared" ca="1" si="9"/>
        <v>61.345103937411551</v>
      </c>
      <c r="U12" s="1">
        <f t="shared" ca="1" si="9"/>
        <v>91.272245816491434</v>
      </c>
      <c r="V12" s="1">
        <f t="shared" ca="1" si="9"/>
        <v>111.29813708372308</v>
      </c>
      <c r="W12" s="1">
        <f t="shared" ref="W12:AF21" ca="1" si="10">RAND()*100+RANDBETWEEN(20,80)</f>
        <v>121.76757218248129</v>
      </c>
      <c r="X12" s="1">
        <f t="shared" ca="1" si="10"/>
        <v>70.262262602048409</v>
      </c>
      <c r="Y12" s="1">
        <f t="shared" ca="1" si="10"/>
        <v>82.435484454667645</v>
      </c>
      <c r="Z12" s="1">
        <f t="shared" ca="1" si="10"/>
        <v>101.43038957921996</v>
      </c>
      <c r="AA12" s="1">
        <f t="shared" ca="1" si="10"/>
        <v>121.49927121441124</v>
      </c>
      <c r="AB12" s="1">
        <f t="shared" ca="1" si="10"/>
        <v>127.48348864456058</v>
      </c>
      <c r="AC12" s="1">
        <f t="shared" ca="1" si="10"/>
        <v>142.41639816049883</v>
      </c>
      <c r="AD12" s="1">
        <f t="shared" ca="1" si="10"/>
        <v>84.036932892555797</v>
      </c>
      <c r="AE12" s="1">
        <f t="shared" ca="1" si="10"/>
        <v>80.041344597950896</v>
      </c>
      <c r="AF12" s="1">
        <f t="shared" ca="1" si="10"/>
        <v>78.517221649806601</v>
      </c>
      <c r="AG12" s="1">
        <f t="shared" ref="AG12:AP21" ca="1" si="11">RAND()*100+RANDBETWEEN(20,80)</f>
        <v>45.716305346301645</v>
      </c>
      <c r="AH12" s="1">
        <f t="shared" ca="1" si="11"/>
        <v>147.63349834203768</v>
      </c>
      <c r="AI12" s="1">
        <f t="shared" ca="1" si="11"/>
        <v>113.17811074383773</v>
      </c>
      <c r="AJ12" s="1">
        <f t="shared" ca="1" si="11"/>
        <v>95.716626908519046</v>
      </c>
      <c r="AK12" s="1">
        <f t="shared" ca="1" si="11"/>
        <v>77.912533242321686</v>
      </c>
      <c r="AL12" s="1">
        <f t="shared" ca="1" si="11"/>
        <v>115.03359261344863</v>
      </c>
      <c r="AM12" s="1">
        <f t="shared" ca="1" si="11"/>
        <v>69.79980788582003</v>
      </c>
      <c r="AN12" s="1">
        <f t="shared" ca="1" si="11"/>
        <v>112.37722372243785</v>
      </c>
      <c r="AO12" s="1">
        <f t="shared" ca="1" si="11"/>
        <v>52.163352942596362</v>
      </c>
      <c r="AP12" s="1">
        <f t="shared" ca="1" si="11"/>
        <v>42.932978767598712</v>
      </c>
      <c r="AQ12" s="1">
        <f t="shared" ref="AQ12:AZ21" ca="1" si="12">RAND()*100+RANDBETWEEN(20,80)</f>
        <v>92.494889890165638</v>
      </c>
      <c r="AR12" s="1">
        <f t="shared" ca="1" si="12"/>
        <v>87.245374132158474</v>
      </c>
      <c r="AS12" s="1">
        <f t="shared" ca="1" si="12"/>
        <v>91.933417862584236</v>
      </c>
      <c r="AT12" s="1">
        <f t="shared" ca="1" si="12"/>
        <v>124.04197759331417</v>
      </c>
      <c r="AU12" s="1">
        <f t="shared" ca="1" si="12"/>
        <v>63.865055297167757</v>
      </c>
      <c r="AV12" s="1">
        <f t="shared" ca="1" si="12"/>
        <v>91.741739429068261</v>
      </c>
      <c r="AW12" s="1">
        <f t="shared" ca="1" si="12"/>
        <v>97.578165909304687</v>
      </c>
      <c r="AX12" s="1">
        <f t="shared" ca="1" si="12"/>
        <v>154.58030720158416</v>
      </c>
      <c r="AY12" s="1">
        <f t="shared" ca="1" si="12"/>
        <v>91.063468734388024</v>
      </c>
      <c r="AZ12" s="1">
        <f t="shared" ca="1" si="12"/>
        <v>94.510223478614833</v>
      </c>
      <c r="BA12" s="1">
        <f t="shared" ref="BA12:BJ21" ca="1" si="13">RAND()*100+RANDBETWEEN(20,80)</f>
        <v>67.223777650767701</v>
      </c>
      <c r="BB12" s="1">
        <f t="shared" ca="1" si="13"/>
        <v>123.03242118174097</v>
      </c>
      <c r="BC12" s="1">
        <f t="shared" ca="1" si="13"/>
        <v>87.222608473700504</v>
      </c>
      <c r="BD12" s="1">
        <f t="shared" ca="1" si="13"/>
        <v>88.017590673476363</v>
      </c>
      <c r="BE12" s="1">
        <f t="shared" ca="1" si="13"/>
        <v>83.847847404575532</v>
      </c>
      <c r="BF12" s="1">
        <f t="shared" ca="1" si="13"/>
        <v>83.787390663144819</v>
      </c>
      <c r="BG12" s="1">
        <f t="shared" ca="1" si="13"/>
        <v>119.51485136427918</v>
      </c>
      <c r="BH12" s="1">
        <f t="shared" ca="1" si="13"/>
        <v>136.01149548024253</v>
      </c>
      <c r="BI12" s="1">
        <f t="shared" ca="1" si="13"/>
        <v>110.13561266949432</v>
      </c>
      <c r="BJ12" s="1">
        <f t="shared" ca="1" si="13"/>
        <v>71.913584784883767</v>
      </c>
      <c r="BK12" s="1">
        <f t="shared" ref="BK12:BT21" ca="1" si="14">RAND()*100+RANDBETWEEN(20,80)</f>
        <v>45.934092613691831</v>
      </c>
      <c r="BL12" s="1">
        <f t="shared" ca="1" si="14"/>
        <v>36.381447460490051</v>
      </c>
      <c r="BM12" s="1">
        <f t="shared" ca="1" si="14"/>
        <v>128.95837246545906</v>
      </c>
      <c r="BN12" s="1">
        <f t="shared" ca="1" si="14"/>
        <v>116.21121724174382</v>
      </c>
      <c r="BO12" s="1">
        <f t="shared" ca="1" si="14"/>
        <v>94.549525985493574</v>
      </c>
      <c r="BP12" s="1">
        <f t="shared" ca="1" si="14"/>
        <v>93.444563209147745</v>
      </c>
      <c r="BQ12" s="1">
        <f t="shared" ca="1" si="14"/>
        <v>129.75453600124723</v>
      </c>
      <c r="BR12" s="1">
        <f t="shared" ca="1" si="14"/>
        <v>121.47736039232809</v>
      </c>
      <c r="BS12" s="1">
        <f t="shared" ca="1" si="14"/>
        <v>113.90581292821074</v>
      </c>
      <c r="BT12" s="1">
        <f t="shared" ca="1" si="14"/>
        <v>41.632477976102471</v>
      </c>
      <c r="BU12" s="1">
        <f t="shared" ref="BU12:BZ21" ca="1" si="15">RAND()*100+RANDBETWEEN(20,80)</f>
        <v>168.94797381700224</v>
      </c>
      <c r="BV12" s="1">
        <f t="shared" ca="1" si="15"/>
        <v>128.10743577954321</v>
      </c>
      <c r="BW12" s="1">
        <f t="shared" ca="1" si="15"/>
        <v>79.699216744270672</v>
      </c>
      <c r="BX12" s="1">
        <f t="shared" ca="1" si="15"/>
        <v>58.671773341787784</v>
      </c>
      <c r="BY12" s="1">
        <f t="shared" ca="1" si="15"/>
        <v>94.705592510452263</v>
      </c>
      <c r="BZ12" s="1">
        <f t="shared" ca="1" si="15"/>
        <v>105.25778210692216</v>
      </c>
      <c r="CC12">
        <v>11</v>
      </c>
      <c r="CD12" s="54">
        <v>0</v>
      </c>
      <c r="CE12" s="54">
        <v>0</v>
      </c>
      <c r="CF12" s="54">
        <v>0</v>
      </c>
      <c r="CG12" s="54">
        <v>0</v>
      </c>
      <c r="CH12" s="54">
        <v>0</v>
      </c>
      <c r="CI12" s="54">
        <v>0</v>
      </c>
      <c r="CJ12" s="54">
        <v>0</v>
      </c>
      <c r="CK12" s="54">
        <v>0</v>
      </c>
      <c r="CL12" s="54">
        <v>0</v>
      </c>
      <c r="CM12" s="54">
        <v>0</v>
      </c>
      <c r="CN12" s="54">
        <v>1</v>
      </c>
      <c r="CO12">
        <v>0</v>
      </c>
    </row>
    <row r="13" spans="1:93" x14ac:dyDescent="0.25">
      <c r="A13" s="47">
        <v>2013</v>
      </c>
      <c r="B13" s="47" t="s">
        <v>12</v>
      </c>
      <c r="C13" s="1">
        <f t="shared" ca="1" si="8"/>
        <v>141.58532786894278</v>
      </c>
      <c r="D13" s="1">
        <f t="shared" ca="1" si="8"/>
        <v>40.360209001118712</v>
      </c>
      <c r="E13" s="1">
        <f t="shared" ca="1" si="8"/>
        <v>105.1081575680841</v>
      </c>
      <c r="F13" s="1">
        <f t="shared" ca="1" si="8"/>
        <v>85.165965723668975</v>
      </c>
      <c r="G13" s="1">
        <f t="shared" ca="1" si="8"/>
        <v>166.68315579847368</v>
      </c>
      <c r="H13" s="1">
        <f t="shared" ca="1" si="8"/>
        <v>106.66086800394154</v>
      </c>
      <c r="I13" s="1">
        <f t="shared" ca="1" si="8"/>
        <v>75.824938451670903</v>
      </c>
      <c r="J13" s="1">
        <f t="shared" ca="1" si="8"/>
        <v>127.13803958083673</v>
      </c>
      <c r="K13" s="1">
        <f t="shared" ca="1" si="8"/>
        <v>57.055849469753184</v>
      </c>
      <c r="L13" s="1">
        <f t="shared" ca="1" si="8"/>
        <v>47.794757990020862</v>
      </c>
      <c r="M13" s="1">
        <f t="shared" ca="1" si="9"/>
        <v>150.26705027497249</v>
      </c>
      <c r="N13" s="1">
        <f t="shared" ca="1" si="9"/>
        <v>32.414954340485764</v>
      </c>
      <c r="O13" s="1">
        <f t="shared" ca="1" si="9"/>
        <v>115.10986314720851</v>
      </c>
      <c r="P13" s="1">
        <f t="shared" ca="1" si="9"/>
        <v>112.36305577900359</v>
      </c>
      <c r="Q13" s="1">
        <f t="shared" ca="1" si="9"/>
        <v>129.71178197784309</v>
      </c>
      <c r="R13" s="1">
        <f t="shared" ca="1" si="9"/>
        <v>139.89961990233434</v>
      </c>
      <c r="S13" s="1">
        <f t="shared" ca="1" si="9"/>
        <v>146.53870680313304</v>
      </c>
      <c r="T13" s="1">
        <f t="shared" ca="1" si="9"/>
        <v>87.360143058784686</v>
      </c>
      <c r="U13" s="1">
        <f t="shared" ca="1" si="9"/>
        <v>27.919056902977424</v>
      </c>
      <c r="V13" s="1">
        <f t="shared" ca="1" si="9"/>
        <v>123.81522629186415</v>
      </c>
      <c r="W13" s="1">
        <f t="shared" ca="1" si="10"/>
        <v>144.61525539439674</v>
      </c>
      <c r="X13" s="1">
        <f t="shared" ca="1" si="10"/>
        <v>41.257220016044315</v>
      </c>
      <c r="Y13" s="1">
        <f t="shared" ca="1" si="10"/>
        <v>137.8805588828746</v>
      </c>
      <c r="Z13" s="1">
        <f t="shared" ca="1" si="10"/>
        <v>120.73264169594218</v>
      </c>
      <c r="AA13" s="1">
        <f t="shared" ca="1" si="10"/>
        <v>88.902957785630008</v>
      </c>
      <c r="AB13" s="1">
        <f t="shared" ca="1" si="10"/>
        <v>116.74571805686892</v>
      </c>
      <c r="AC13" s="1">
        <f t="shared" ca="1" si="10"/>
        <v>59.627493927567002</v>
      </c>
      <c r="AD13" s="1">
        <f t="shared" ca="1" si="10"/>
        <v>76.324567661562455</v>
      </c>
      <c r="AE13" s="1">
        <f t="shared" ca="1" si="10"/>
        <v>65.602672278356565</v>
      </c>
      <c r="AF13" s="1">
        <f t="shared" ca="1" si="10"/>
        <v>117.72189296477447</v>
      </c>
      <c r="AG13" s="1">
        <f t="shared" ca="1" si="11"/>
        <v>105.1000668414267</v>
      </c>
      <c r="AH13" s="1">
        <f t="shared" ca="1" si="11"/>
        <v>99.802741566454301</v>
      </c>
      <c r="AI13" s="1">
        <f t="shared" ca="1" si="11"/>
        <v>81.153820209859177</v>
      </c>
      <c r="AJ13" s="1">
        <f t="shared" ca="1" si="11"/>
        <v>81.365251179154399</v>
      </c>
      <c r="AK13" s="1">
        <f t="shared" ca="1" si="11"/>
        <v>87.16589465018933</v>
      </c>
      <c r="AL13" s="1">
        <f t="shared" ca="1" si="11"/>
        <v>79.937508699893868</v>
      </c>
      <c r="AM13" s="1">
        <f t="shared" ca="1" si="11"/>
        <v>142.45185017429236</v>
      </c>
      <c r="AN13" s="1">
        <f t="shared" ca="1" si="11"/>
        <v>146.593728858829</v>
      </c>
      <c r="AO13" s="1">
        <f t="shared" ca="1" si="11"/>
        <v>157.53880842680974</v>
      </c>
      <c r="AP13" s="1">
        <f t="shared" ca="1" si="11"/>
        <v>47.686776906953433</v>
      </c>
      <c r="AQ13" s="1">
        <f t="shared" ca="1" si="12"/>
        <v>117.38386221858212</v>
      </c>
      <c r="AR13" s="1">
        <f t="shared" ca="1" si="12"/>
        <v>98.940312061319503</v>
      </c>
      <c r="AS13" s="1">
        <f t="shared" ca="1" si="12"/>
        <v>54.497829204355099</v>
      </c>
      <c r="AT13" s="1">
        <f t="shared" ca="1" si="12"/>
        <v>147.93744612535721</v>
      </c>
      <c r="AU13" s="1">
        <f t="shared" ca="1" si="12"/>
        <v>152.72597227216423</v>
      </c>
      <c r="AV13" s="1">
        <f t="shared" ca="1" si="12"/>
        <v>37.084601032315057</v>
      </c>
      <c r="AW13" s="1">
        <f t="shared" ca="1" si="12"/>
        <v>100.72668610540276</v>
      </c>
      <c r="AX13" s="1">
        <f t="shared" ca="1" si="12"/>
        <v>63.673102447110644</v>
      </c>
      <c r="AY13" s="1">
        <f t="shared" ca="1" si="12"/>
        <v>124.49242134384856</v>
      </c>
      <c r="AZ13" s="1">
        <f t="shared" ca="1" si="12"/>
        <v>71.102298816418696</v>
      </c>
      <c r="BA13" s="1">
        <f t="shared" ca="1" si="13"/>
        <v>56.772720131979717</v>
      </c>
      <c r="BB13" s="1">
        <f t="shared" ca="1" si="13"/>
        <v>130.12060162027799</v>
      </c>
      <c r="BC13" s="1">
        <f t="shared" ca="1" si="13"/>
        <v>133.37967842935171</v>
      </c>
      <c r="BD13" s="1">
        <f t="shared" ca="1" si="13"/>
        <v>111.72619833985294</v>
      </c>
      <c r="BE13" s="1">
        <f t="shared" ca="1" si="13"/>
        <v>90.811256088152831</v>
      </c>
      <c r="BF13" s="1">
        <f t="shared" ca="1" si="13"/>
        <v>100.1833426316628</v>
      </c>
      <c r="BG13" s="1">
        <f t="shared" ca="1" si="13"/>
        <v>75.359638295211298</v>
      </c>
      <c r="BH13" s="1">
        <f t="shared" ca="1" si="13"/>
        <v>82.342725972869545</v>
      </c>
      <c r="BI13" s="1">
        <f t="shared" ca="1" si="13"/>
        <v>134.89786637914958</v>
      </c>
      <c r="BJ13" s="1">
        <f t="shared" ca="1" si="13"/>
        <v>87.773732691792247</v>
      </c>
      <c r="BK13" s="1">
        <f t="shared" ca="1" si="14"/>
        <v>48.132731840355753</v>
      </c>
      <c r="BL13" s="1">
        <f t="shared" ca="1" si="14"/>
        <v>114.19869207341252</v>
      </c>
      <c r="BM13" s="1">
        <f t="shared" ca="1" si="14"/>
        <v>76.100381522426702</v>
      </c>
      <c r="BN13" s="1">
        <f t="shared" ca="1" si="14"/>
        <v>68.339577774192179</v>
      </c>
      <c r="BO13" s="1">
        <f t="shared" ca="1" si="14"/>
        <v>121.268050940175</v>
      </c>
      <c r="BP13" s="1">
        <f t="shared" ca="1" si="14"/>
        <v>136.58896804767085</v>
      </c>
      <c r="BQ13" s="1">
        <f t="shared" ca="1" si="14"/>
        <v>156.25397384328113</v>
      </c>
      <c r="BR13" s="1">
        <f t="shared" ca="1" si="14"/>
        <v>33.545045821778494</v>
      </c>
      <c r="BS13" s="1">
        <f t="shared" ca="1" si="14"/>
        <v>78.805340503427018</v>
      </c>
      <c r="BT13" s="1">
        <f t="shared" ca="1" si="14"/>
        <v>125.32815507906429</v>
      </c>
      <c r="BU13" s="1">
        <f t="shared" ca="1" si="15"/>
        <v>143.13447725423322</v>
      </c>
      <c r="BV13" s="1">
        <f t="shared" ca="1" si="15"/>
        <v>114.60483778534284</v>
      </c>
      <c r="BW13" s="1">
        <f t="shared" ca="1" si="15"/>
        <v>34.659985784772054</v>
      </c>
      <c r="BX13" s="1">
        <f t="shared" ca="1" si="15"/>
        <v>87.636007998617984</v>
      </c>
      <c r="BY13" s="1">
        <f t="shared" ca="1" si="15"/>
        <v>60.330182167321666</v>
      </c>
      <c r="BZ13" s="1">
        <f t="shared" ca="1" si="15"/>
        <v>43.366540375759634</v>
      </c>
      <c r="CC13">
        <v>12</v>
      </c>
      <c r="CD13" s="54">
        <v>0</v>
      </c>
      <c r="CE13" s="54">
        <v>0</v>
      </c>
      <c r="CF13" s="54">
        <v>0</v>
      </c>
      <c r="CG13" s="54">
        <v>0</v>
      </c>
      <c r="CH13" s="54">
        <v>0</v>
      </c>
      <c r="CI13" s="54">
        <v>0</v>
      </c>
      <c r="CJ13" s="54">
        <v>0</v>
      </c>
      <c r="CK13" s="54">
        <v>0</v>
      </c>
      <c r="CL13" s="54">
        <v>0</v>
      </c>
      <c r="CM13" s="54">
        <v>0</v>
      </c>
      <c r="CN13" s="54">
        <v>0</v>
      </c>
      <c r="CO13" s="56">
        <v>1</v>
      </c>
    </row>
    <row r="14" spans="1:93" x14ac:dyDescent="0.25">
      <c r="A14" s="47">
        <v>2014</v>
      </c>
      <c r="B14" s="47" t="s">
        <v>1</v>
      </c>
      <c r="C14" s="1">
        <f t="shared" ca="1" si="8"/>
        <v>76.533056278328559</v>
      </c>
      <c r="D14" s="1">
        <f t="shared" ca="1" si="8"/>
        <v>105.2540554052659</v>
      </c>
      <c r="E14" s="1">
        <f t="shared" ca="1" si="8"/>
        <v>106.85748617404886</v>
      </c>
      <c r="F14" s="1">
        <f t="shared" ca="1" si="8"/>
        <v>37.045748728688828</v>
      </c>
      <c r="G14" s="1">
        <f t="shared" ca="1" si="8"/>
        <v>169.92651694214297</v>
      </c>
      <c r="H14" s="1">
        <f t="shared" ca="1" si="8"/>
        <v>101.94513559551848</v>
      </c>
      <c r="I14" s="1">
        <f t="shared" ca="1" si="8"/>
        <v>134.14092190820855</v>
      </c>
      <c r="J14" s="1">
        <f t="shared" ca="1" si="8"/>
        <v>117.02473646507187</v>
      </c>
      <c r="K14" s="1">
        <f t="shared" ca="1" si="8"/>
        <v>83.2607766838901</v>
      </c>
      <c r="L14" s="1">
        <f t="shared" ca="1" si="8"/>
        <v>62.482887274142755</v>
      </c>
      <c r="M14" s="1">
        <f t="shared" ca="1" si="9"/>
        <v>80.117579790995265</v>
      </c>
      <c r="N14" s="1">
        <f t="shared" ca="1" si="9"/>
        <v>91.432103399185166</v>
      </c>
      <c r="O14" s="1">
        <f t="shared" ca="1" si="9"/>
        <v>70.654213950531116</v>
      </c>
      <c r="P14" s="1">
        <f t="shared" ca="1" si="9"/>
        <v>108.98769092545896</v>
      </c>
      <c r="Q14" s="1">
        <f t="shared" ca="1" si="9"/>
        <v>62.949814392856581</v>
      </c>
      <c r="R14" s="1">
        <f t="shared" ca="1" si="9"/>
        <v>77.177768309219317</v>
      </c>
      <c r="S14" s="1">
        <f t="shared" ca="1" si="9"/>
        <v>77.358427815743681</v>
      </c>
      <c r="T14" s="1">
        <f t="shared" ca="1" si="9"/>
        <v>33.405182160890867</v>
      </c>
      <c r="U14" s="1">
        <f t="shared" ca="1" si="9"/>
        <v>44.093881954025669</v>
      </c>
      <c r="V14" s="1">
        <f t="shared" ca="1" si="9"/>
        <v>78.061006533993108</v>
      </c>
      <c r="W14" s="1">
        <f t="shared" ca="1" si="10"/>
        <v>123.45726009608941</v>
      </c>
      <c r="X14" s="1">
        <f t="shared" ca="1" si="10"/>
        <v>136.72919846321003</v>
      </c>
      <c r="Y14" s="1">
        <f t="shared" ca="1" si="10"/>
        <v>115.01808051104329</v>
      </c>
      <c r="Z14" s="1">
        <f t="shared" ca="1" si="10"/>
        <v>92.932752367750567</v>
      </c>
      <c r="AA14" s="1">
        <f t="shared" ca="1" si="10"/>
        <v>89.013001830721805</v>
      </c>
      <c r="AB14" s="1">
        <f t="shared" ca="1" si="10"/>
        <v>114.6505900340637</v>
      </c>
      <c r="AC14" s="1">
        <f t="shared" ca="1" si="10"/>
        <v>129.92479958902953</v>
      </c>
      <c r="AD14" s="1">
        <f t="shared" ca="1" si="10"/>
        <v>89.351493031797446</v>
      </c>
      <c r="AE14" s="1">
        <f t="shared" ca="1" si="10"/>
        <v>159.17061139667851</v>
      </c>
      <c r="AF14" s="1">
        <f t="shared" ca="1" si="10"/>
        <v>146.27555174804115</v>
      </c>
      <c r="AG14" s="1">
        <f t="shared" ca="1" si="11"/>
        <v>123.59865896184365</v>
      </c>
      <c r="AH14" s="1">
        <f t="shared" ca="1" si="11"/>
        <v>79.499740247666452</v>
      </c>
      <c r="AI14" s="1">
        <f t="shared" ca="1" si="11"/>
        <v>49.834416590793111</v>
      </c>
      <c r="AJ14" s="1">
        <f t="shared" ca="1" si="11"/>
        <v>78.28474898440372</v>
      </c>
      <c r="AK14" s="1">
        <f t="shared" ca="1" si="11"/>
        <v>136.44215399401514</v>
      </c>
      <c r="AL14" s="1">
        <f t="shared" ca="1" si="11"/>
        <v>55.001296543951938</v>
      </c>
      <c r="AM14" s="1">
        <f t="shared" ca="1" si="11"/>
        <v>51.239198077740525</v>
      </c>
      <c r="AN14" s="1">
        <f t="shared" ca="1" si="11"/>
        <v>106.38994867643699</v>
      </c>
      <c r="AO14" s="1">
        <f t="shared" ca="1" si="11"/>
        <v>63.203683021703604</v>
      </c>
      <c r="AP14" s="1">
        <f t="shared" ca="1" si="11"/>
        <v>117.55079093539391</v>
      </c>
      <c r="AQ14" s="1">
        <f t="shared" ca="1" si="12"/>
        <v>135.30639442167831</v>
      </c>
      <c r="AR14" s="1">
        <f t="shared" ca="1" si="12"/>
        <v>165.0886313507221</v>
      </c>
      <c r="AS14" s="1">
        <f t="shared" ca="1" si="12"/>
        <v>112.93749447746821</v>
      </c>
      <c r="AT14" s="1">
        <f t="shared" ca="1" si="12"/>
        <v>101.16487867228635</v>
      </c>
      <c r="AU14" s="1">
        <f t="shared" ca="1" si="12"/>
        <v>154.26714161683714</v>
      </c>
      <c r="AV14" s="1">
        <f t="shared" ca="1" si="12"/>
        <v>23.177804387732539</v>
      </c>
      <c r="AW14" s="1">
        <f t="shared" ca="1" si="12"/>
        <v>42.215130938103151</v>
      </c>
      <c r="AX14" s="1">
        <f t="shared" ca="1" si="12"/>
        <v>94.658975120715326</v>
      </c>
      <c r="AY14" s="1">
        <f t="shared" ca="1" si="12"/>
        <v>66.370859732448224</v>
      </c>
      <c r="AZ14" s="1">
        <f t="shared" ca="1" si="12"/>
        <v>133.32852501963157</v>
      </c>
      <c r="BA14" s="1">
        <f t="shared" ca="1" si="13"/>
        <v>68.439157015003858</v>
      </c>
      <c r="BB14" s="1">
        <f t="shared" ca="1" si="13"/>
        <v>74.64950703522733</v>
      </c>
      <c r="BC14" s="1">
        <f t="shared" ca="1" si="13"/>
        <v>70.176029142771654</v>
      </c>
      <c r="BD14" s="1">
        <f t="shared" ca="1" si="13"/>
        <v>88.274039537595456</v>
      </c>
      <c r="BE14" s="1">
        <f t="shared" ca="1" si="13"/>
        <v>27.784978800392782</v>
      </c>
      <c r="BF14" s="1">
        <f t="shared" ca="1" si="13"/>
        <v>72.254157085128782</v>
      </c>
      <c r="BG14" s="1">
        <f t="shared" ca="1" si="13"/>
        <v>109.41391398789892</v>
      </c>
      <c r="BH14" s="1">
        <f t="shared" ca="1" si="13"/>
        <v>85.513004257536551</v>
      </c>
      <c r="BI14" s="1">
        <f t="shared" ca="1" si="13"/>
        <v>149.93984111821788</v>
      </c>
      <c r="BJ14" s="1">
        <f t="shared" ca="1" si="13"/>
        <v>86.364965971238291</v>
      </c>
      <c r="BK14" s="1">
        <f t="shared" ca="1" si="14"/>
        <v>114.09890386028621</v>
      </c>
      <c r="BL14" s="1">
        <f t="shared" ca="1" si="14"/>
        <v>116.10785822719269</v>
      </c>
      <c r="BM14" s="1">
        <f t="shared" ca="1" si="14"/>
        <v>114.12548618144933</v>
      </c>
      <c r="BN14" s="1">
        <f t="shared" ca="1" si="14"/>
        <v>90.10174557529038</v>
      </c>
      <c r="BO14" s="1">
        <f t="shared" ca="1" si="14"/>
        <v>55.596058465732099</v>
      </c>
      <c r="BP14" s="1">
        <f t="shared" ca="1" si="14"/>
        <v>106.90519036667126</v>
      </c>
      <c r="BQ14" s="1">
        <f t="shared" ca="1" si="14"/>
        <v>137.56160490671579</v>
      </c>
      <c r="BR14" s="1">
        <f t="shared" ca="1" si="14"/>
        <v>160.9499188880925</v>
      </c>
      <c r="BS14" s="1">
        <f t="shared" ca="1" si="14"/>
        <v>116.17690739504579</v>
      </c>
      <c r="BT14" s="1">
        <f t="shared" ca="1" si="14"/>
        <v>58.185157916821254</v>
      </c>
      <c r="BU14" s="1">
        <f t="shared" ca="1" si="15"/>
        <v>96.253543039883823</v>
      </c>
      <c r="BV14" s="1">
        <f t="shared" ca="1" si="15"/>
        <v>47.540094319491445</v>
      </c>
      <c r="BW14" s="1">
        <f t="shared" ca="1" si="15"/>
        <v>102.24528115410666</v>
      </c>
      <c r="BX14" s="1">
        <f t="shared" ca="1" si="15"/>
        <v>56.458070734068961</v>
      </c>
      <c r="BY14" s="1">
        <f t="shared" ca="1" si="15"/>
        <v>65.773260359981236</v>
      </c>
      <c r="BZ14" s="1">
        <f t="shared" ca="1" si="15"/>
        <v>95.843923423640476</v>
      </c>
      <c r="CC14">
        <v>13</v>
      </c>
      <c r="CD14" s="54">
        <v>1</v>
      </c>
      <c r="CE14" s="54">
        <v>0</v>
      </c>
      <c r="CF14" s="54">
        <v>0</v>
      </c>
      <c r="CG14" s="54">
        <v>0</v>
      </c>
      <c r="CH14" s="54">
        <v>0</v>
      </c>
      <c r="CI14" s="54">
        <v>0</v>
      </c>
      <c r="CJ14" s="54">
        <v>0</v>
      </c>
      <c r="CK14" s="54">
        <v>0</v>
      </c>
      <c r="CL14" s="54">
        <v>0</v>
      </c>
      <c r="CM14" s="54">
        <v>0</v>
      </c>
      <c r="CN14" s="54">
        <v>0</v>
      </c>
      <c r="CO14">
        <v>0</v>
      </c>
    </row>
    <row r="15" spans="1:93" x14ac:dyDescent="0.25">
      <c r="A15" s="47">
        <v>2014</v>
      </c>
      <c r="B15" s="47" t="s">
        <v>13</v>
      </c>
      <c r="C15" s="1">
        <f t="shared" ca="1" si="8"/>
        <v>89.024659602440252</v>
      </c>
      <c r="D15" s="1">
        <f t="shared" ca="1" si="8"/>
        <v>69.589824301846136</v>
      </c>
      <c r="E15" s="1">
        <f t="shared" ca="1" si="8"/>
        <v>83.262552919071737</v>
      </c>
      <c r="F15" s="1">
        <f t="shared" ca="1" si="8"/>
        <v>96.159417629422308</v>
      </c>
      <c r="G15" s="1">
        <f t="shared" ca="1" si="8"/>
        <v>147.17358872625098</v>
      </c>
      <c r="H15" s="1">
        <f t="shared" ca="1" si="8"/>
        <v>126.86474463704991</v>
      </c>
      <c r="I15" s="1">
        <f t="shared" ca="1" si="8"/>
        <v>80.944842503753065</v>
      </c>
      <c r="J15" s="1">
        <f t="shared" ca="1" si="8"/>
        <v>60.043827455834247</v>
      </c>
      <c r="K15" s="1">
        <f t="shared" ca="1" si="8"/>
        <v>128.69272298275041</v>
      </c>
      <c r="L15" s="1">
        <f t="shared" ca="1" si="8"/>
        <v>95.725827412682676</v>
      </c>
      <c r="M15" s="1">
        <f t="shared" ca="1" si="9"/>
        <v>77.43771202716016</v>
      </c>
      <c r="N15" s="1">
        <f t="shared" ca="1" si="9"/>
        <v>51.039383898823054</v>
      </c>
      <c r="O15" s="1">
        <f t="shared" ca="1" si="9"/>
        <v>51.899843951564151</v>
      </c>
      <c r="P15" s="1">
        <f t="shared" ca="1" si="9"/>
        <v>128.22845823783831</v>
      </c>
      <c r="Q15" s="1">
        <f t="shared" ca="1" si="9"/>
        <v>66.605083290394276</v>
      </c>
      <c r="R15" s="1">
        <f t="shared" ca="1" si="9"/>
        <v>106.14437521822146</v>
      </c>
      <c r="S15" s="1">
        <f t="shared" ca="1" si="9"/>
        <v>85.728028810828903</v>
      </c>
      <c r="T15" s="1">
        <f t="shared" ca="1" si="9"/>
        <v>80.080984161554198</v>
      </c>
      <c r="U15" s="1">
        <f t="shared" ca="1" si="9"/>
        <v>132.67314319961542</v>
      </c>
      <c r="V15" s="1">
        <f t="shared" ca="1" si="9"/>
        <v>64.902220143811761</v>
      </c>
      <c r="W15" s="1">
        <f t="shared" ca="1" si="10"/>
        <v>68.300584245886483</v>
      </c>
      <c r="X15" s="1">
        <f t="shared" ca="1" si="10"/>
        <v>105.56334737620747</v>
      </c>
      <c r="Y15" s="1">
        <f t="shared" ca="1" si="10"/>
        <v>161.24809953832079</v>
      </c>
      <c r="Z15" s="1">
        <f t="shared" ca="1" si="10"/>
        <v>140.28340795596338</v>
      </c>
      <c r="AA15" s="1">
        <f t="shared" ca="1" si="10"/>
        <v>135.6438264826827</v>
      </c>
      <c r="AB15" s="1">
        <f t="shared" ca="1" si="10"/>
        <v>144.8834003289133</v>
      </c>
      <c r="AC15" s="1">
        <f t="shared" ca="1" si="10"/>
        <v>99.506318852173337</v>
      </c>
      <c r="AD15" s="1">
        <f t="shared" ca="1" si="10"/>
        <v>71.912610308270061</v>
      </c>
      <c r="AE15" s="1">
        <f t="shared" ca="1" si="10"/>
        <v>84.655870446598911</v>
      </c>
      <c r="AF15" s="1">
        <f t="shared" ca="1" si="10"/>
        <v>112.01605746256553</v>
      </c>
      <c r="AG15" s="1">
        <f t="shared" ca="1" si="11"/>
        <v>59.878087252742631</v>
      </c>
      <c r="AH15" s="1">
        <f t="shared" ca="1" si="11"/>
        <v>95.243465413022705</v>
      </c>
      <c r="AI15" s="1">
        <f t="shared" ca="1" si="11"/>
        <v>150.38538819476281</v>
      </c>
      <c r="AJ15" s="1">
        <f t="shared" ca="1" si="11"/>
        <v>115.04743344949318</v>
      </c>
      <c r="AK15" s="1">
        <f t="shared" ca="1" si="11"/>
        <v>89.236412955738871</v>
      </c>
      <c r="AL15" s="1">
        <f t="shared" ca="1" si="11"/>
        <v>81.617946671555842</v>
      </c>
      <c r="AM15" s="1">
        <f t="shared" ca="1" si="11"/>
        <v>60.364356446540221</v>
      </c>
      <c r="AN15" s="1">
        <f t="shared" ca="1" si="11"/>
        <v>127.57394913218201</v>
      </c>
      <c r="AO15" s="1">
        <f t="shared" ca="1" si="11"/>
        <v>83.992991233624991</v>
      </c>
      <c r="AP15" s="1">
        <f t="shared" ca="1" si="11"/>
        <v>48.971671471074764</v>
      </c>
      <c r="AQ15" s="1">
        <f t="shared" ca="1" si="12"/>
        <v>98.410949786221607</v>
      </c>
      <c r="AR15" s="1">
        <f t="shared" ca="1" si="12"/>
        <v>154.60573141717558</v>
      </c>
      <c r="AS15" s="1">
        <f t="shared" ca="1" si="12"/>
        <v>91.71939612664255</v>
      </c>
      <c r="AT15" s="1">
        <f t="shared" ca="1" si="12"/>
        <v>176.95604334144505</v>
      </c>
      <c r="AU15" s="1">
        <f t="shared" ca="1" si="12"/>
        <v>138.89934929162683</v>
      </c>
      <c r="AV15" s="1">
        <f t="shared" ca="1" si="12"/>
        <v>156.1807655889873</v>
      </c>
      <c r="AW15" s="1">
        <f t="shared" ca="1" si="12"/>
        <v>116.07523992358566</v>
      </c>
      <c r="AX15" s="1">
        <f t="shared" ca="1" si="12"/>
        <v>46.853471972760104</v>
      </c>
      <c r="AY15" s="1">
        <f t="shared" ca="1" si="12"/>
        <v>70.44725413791528</v>
      </c>
      <c r="AZ15" s="1">
        <f t="shared" ca="1" si="12"/>
        <v>119.28374639072523</v>
      </c>
      <c r="BA15" s="1">
        <f t="shared" ca="1" si="13"/>
        <v>84.261020814470825</v>
      </c>
      <c r="BB15" s="1">
        <f t="shared" ca="1" si="13"/>
        <v>67.035626182097545</v>
      </c>
      <c r="BC15" s="1">
        <f t="shared" ca="1" si="13"/>
        <v>136.55088517402552</v>
      </c>
      <c r="BD15" s="1">
        <f t="shared" ca="1" si="13"/>
        <v>118.26446481550457</v>
      </c>
      <c r="BE15" s="1">
        <f t="shared" ca="1" si="13"/>
        <v>173.29745525744673</v>
      </c>
      <c r="BF15" s="1">
        <f t="shared" ca="1" si="13"/>
        <v>80.677306626298559</v>
      </c>
      <c r="BG15" s="1">
        <f t="shared" ca="1" si="13"/>
        <v>132.53302651627499</v>
      </c>
      <c r="BH15" s="1">
        <f t="shared" ca="1" si="13"/>
        <v>108.05273930011028</v>
      </c>
      <c r="BI15" s="1">
        <f t="shared" ca="1" si="13"/>
        <v>104.0483501330055</v>
      </c>
      <c r="BJ15" s="1">
        <f t="shared" ca="1" si="13"/>
        <v>110.56586683303235</v>
      </c>
      <c r="BK15" s="1">
        <f t="shared" ca="1" si="14"/>
        <v>138.16664059245721</v>
      </c>
      <c r="BL15" s="1">
        <f t="shared" ca="1" si="14"/>
        <v>41.808115783302171</v>
      </c>
      <c r="BM15" s="1">
        <f t="shared" ca="1" si="14"/>
        <v>131.93531786130424</v>
      </c>
      <c r="BN15" s="1">
        <f t="shared" ca="1" si="14"/>
        <v>144.96163302064554</v>
      </c>
      <c r="BO15" s="1">
        <f t="shared" ca="1" si="14"/>
        <v>27.14293568050228</v>
      </c>
      <c r="BP15" s="1">
        <f t="shared" ca="1" si="14"/>
        <v>107.17188832112888</v>
      </c>
      <c r="BQ15" s="1">
        <f t="shared" ca="1" si="14"/>
        <v>135.89749906998654</v>
      </c>
      <c r="BR15" s="1">
        <f t="shared" ca="1" si="14"/>
        <v>51.622448484088565</v>
      </c>
      <c r="BS15" s="1">
        <f t="shared" ca="1" si="14"/>
        <v>82.975679138002107</v>
      </c>
      <c r="BT15" s="1">
        <f t="shared" ca="1" si="14"/>
        <v>164.43856086169689</v>
      </c>
      <c r="BU15" s="1">
        <f t="shared" ca="1" si="15"/>
        <v>99.72923574168243</v>
      </c>
      <c r="BV15" s="1">
        <f t="shared" ca="1" si="15"/>
        <v>79.100596593775094</v>
      </c>
      <c r="BW15" s="1">
        <f t="shared" ca="1" si="15"/>
        <v>117.24929538911425</v>
      </c>
      <c r="BX15" s="1">
        <f t="shared" ca="1" si="15"/>
        <v>103.53588304477125</v>
      </c>
      <c r="BY15" s="1">
        <f t="shared" ca="1" si="15"/>
        <v>90.418480532617878</v>
      </c>
      <c r="BZ15" s="1">
        <f t="shared" ca="1" si="15"/>
        <v>121.46536780119514</v>
      </c>
      <c r="CC15">
        <v>14</v>
      </c>
      <c r="CD15" s="54">
        <v>0</v>
      </c>
      <c r="CE15" s="54">
        <v>1</v>
      </c>
      <c r="CF15" s="54">
        <v>0</v>
      </c>
      <c r="CG15" s="54">
        <v>0</v>
      </c>
      <c r="CH15" s="54">
        <v>0</v>
      </c>
      <c r="CI15" s="54">
        <v>0</v>
      </c>
      <c r="CJ15" s="54">
        <v>0</v>
      </c>
      <c r="CK15" s="54">
        <v>0</v>
      </c>
      <c r="CL15" s="54">
        <v>0</v>
      </c>
      <c r="CM15" s="54">
        <v>0</v>
      </c>
      <c r="CN15" s="54">
        <v>0</v>
      </c>
      <c r="CO15">
        <v>0</v>
      </c>
    </row>
    <row r="16" spans="1:93" x14ac:dyDescent="0.25">
      <c r="A16" s="47">
        <v>2014</v>
      </c>
      <c r="B16" s="47" t="s">
        <v>3</v>
      </c>
      <c r="C16" s="1">
        <f t="shared" ca="1" si="8"/>
        <v>111.05746483732609</v>
      </c>
      <c r="D16" s="1">
        <f t="shared" ca="1" si="8"/>
        <v>114.88805273806275</v>
      </c>
      <c r="E16" s="1">
        <f t="shared" ca="1" si="8"/>
        <v>59.182955060756733</v>
      </c>
      <c r="F16" s="1">
        <f t="shared" ca="1" si="8"/>
        <v>81.73459818473134</v>
      </c>
      <c r="G16" s="1">
        <f t="shared" ca="1" si="8"/>
        <v>127.45918290198871</v>
      </c>
      <c r="H16" s="1">
        <f t="shared" ca="1" si="8"/>
        <v>118.06702171967818</v>
      </c>
      <c r="I16" s="1">
        <f t="shared" ca="1" si="8"/>
        <v>76.522265396982888</v>
      </c>
      <c r="J16" s="1">
        <f t="shared" ca="1" si="8"/>
        <v>69.709343174673734</v>
      </c>
      <c r="K16" s="1">
        <f t="shared" ca="1" si="8"/>
        <v>91.953176712426725</v>
      </c>
      <c r="L16" s="1">
        <f t="shared" ca="1" si="8"/>
        <v>118.92816486502785</v>
      </c>
      <c r="M16" s="1">
        <f t="shared" ca="1" si="9"/>
        <v>67.816045481147484</v>
      </c>
      <c r="N16" s="1">
        <f t="shared" ca="1" si="9"/>
        <v>105.51151214783938</v>
      </c>
      <c r="O16" s="1">
        <f t="shared" ca="1" si="9"/>
        <v>132.55408487062004</v>
      </c>
      <c r="P16" s="1">
        <f t="shared" ca="1" si="9"/>
        <v>106.88987483303828</v>
      </c>
      <c r="Q16" s="1">
        <f t="shared" ca="1" si="9"/>
        <v>67.28793099858315</v>
      </c>
      <c r="R16" s="1">
        <f t="shared" ca="1" si="9"/>
        <v>157.76997786688258</v>
      </c>
      <c r="S16" s="1">
        <f t="shared" ca="1" si="9"/>
        <v>111.61459945442765</v>
      </c>
      <c r="T16" s="1">
        <f t="shared" ca="1" si="9"/>
        <v>108.85617239621776</v>
      </c>
      <c r="U16" s="1">
        <f t="shared" ca="1" si="9"/>
        <v>122.9660417447348</v>
      </c>
      <c r="V16" s="1">
        <f t="shared" ca="1" si="9"/>
        <v>87.567265125341478</v>
      </c>
      <c r="W16" s="1">
        <f t="shared" ca="1" si="10"/>
        <v>130.40062841883099</v>
      </c>
      <c r="X16" s="1">
        <f t="shared" ca="1" si="10"/>
        <v>20.867017361134735</v>
      </c>
      <c r="Y16" s="1">
        <f t="shared" ca="1" si="10"/>
        <v>51.387968417907501</v>
      </c>
      <c r="Z16" s="1">
        <f t="shared" ca="1" si="10"/>
        <v>156.4467828850274</v>
      </c>
      <c r="AA16" s="1">
        <f t="shared" ca="1" si="10"/>
        <v>102.92665326118805</v>
      </c>
      <c r="AB16" s="1">
        <f t="shared" ca="1" si="10"/>
        <v>35.573283376899752</v>
      </c>
      <c r="AC16" s="1">
        <f t="shared" ca="1" si="10"/>
        <v>140.44399653246995</v>
      </c>
      <c r="AD16" s="1">
        <f t="shared" ca="1" si="10"/>
        <v>133.16368670131888</v>
      </c>
      <c r="AE16" s="1">
        <f t="shared" ca="1" si="10"/>
        <v>35.248204762250857</v>
      </c>
      <c r="AF16" s="1">
        <f t="shared" ca="1" si="10"/>
        <v>68.697989918276761</v>
      </c>
      <c r="AG16" s="1">
        <f t="shared" ca="1" si="11"/>
        <v>125.10986771182755</v>
      </c>
      <c r="AH16" s="1">
        <f t="shared" ca="1" si="11"/>
        <v>128.88609908354178</v>
      </c>
      <c r="AI16" s="1">
        <f t="shared" ca="1" si="11"/>
        <v>66.362784483712332</v>
      </c>
      <c r="AJ16" s="1">
        <f t="shared" ca="1" si="11"/>
        <v>129.62259399239392</v>
      </c>
      <c r="AK16" s="1">
        <f t="shared" ca="1" si="11"/>
        <v>129.07128826957285</v>
      </c>
      <c r="AL16" s="1">
        <f t="shared" ca="1" si="11"/>
        <v>89.98449459838875</v>
      </c>
      <c r="AM16" s="1">
        <f t="shared" ca="1" si="11"/>
        <v>143.89482151318606</v>
      </c>
      <c r="AN16" s="1">
        <f t="shared" ca="1" si="11"/>
        <v>106.56424796888524</v>
      </c>
      <c r="AO16" s="1">
        <f t="shared" ca="1" si="11"/>
        <v>137.64600872400365</v>
      </c>
      <c r="AP16" s="1">
        <f t="shared" ca="1" si="11"/>
        <v>111.98215233453378</v>
      </c>
      <c r="AQ16" s="1">
        <f t="shared" ca="1" si="12"/>
        <v>158.32262241163789</v>
      </c>
      <c r="AR16" s="1">
        <f t="shared" ca="1" si="12"/>
        <v>126.49068196310748</v>
      </c>
      <c r="AS16" s="1">
        <f t="shared" ca="1" si="12"/>
        <v>54.751920887000566</v>
      </c>
      <c r="AT16" s="1">
        <f t="shared" ca="1" si="12"/>
        <v>77.447337640101082</v>
      </c>
      <c r="AU16" s="1">
        <f t="shared" ca="1" si="12"/>
        <v>116.60358921834826</v>
      </c>
      <c r="AV16" s="1">
        <f t="shared" ca="1" si="12"/>
        <v>161.13615569951475</v>
      </c>
      <c r="AW16" s="1">
        <f t="shared" ca="1" si="12"/>
        <v>62.750273603392195</v>
      </c>
      <c r="AX16" s="1">
        <f t="shared" ca="1" si="12"/>
        <v>119.05604776764027</v>
      </c>
      <c r="AY16" s="1">
        <f t="shared" ca="1" si="12"/>
        <v>88.247312677711292</v>
      </c>
      <c r="AZ16" s="1">
        <f t="shared" ca="1" si="12"/>
        <v>65.615904287870976</v>
      </c>
      <c r="BA16" s="1">
        <f t="shared" ca="1" si="13"/>
        <v>107.84276722698411</v>
      </c>
      <c r="BB16" s="1">
        <f t="shared" ca="1" si="13"/>
        <v>134.81510233188524</v>
      </c>
      <c r="BC16" s="1">
        <f t="shared" ca="1" si="13"/>
        <v>148.4411601581603</v>
      </c>
      <c r="BD16" s="1">
        <f t="shared" ca="1" si="13"/>
        <v>131.88775871623861</v>
      </c>
      <c r="BE16" s="1">
        <f t="shared" ca="1" si="13"/>
        <v>136.42165106025732</v>
      </c>
      <c r="BF16" s="1">
        <f t="shared" ca="1" si="13"/>
        <v>127.90746674883758</v>
      </c>
      <c r="BG16" s="1">
        <f t="shared" ca="1" si="13"/>
        <v>112.72822886085417</v>
      </c>
      <c r="BH16" s="1">
        <f t="shared" ca="1" si="13"/>
        <v>105.63447554257593</v>
      </c>
      <c r="BI16" s="1">
        <f t="shared" ca="1" si="13"/>
        <v>47.691145794785378</v>
      </c>
      <c r="BJ16" s="1">
        <f t="shared" ca="1" si="13"/>
        <v>65.334629273959621</v>
      </c>
      <c r="BK16" s="1">
        <f t="shared" ca="1" si="14"/>
        <v>56.185881028610169</v>
      </c>
      <c r="BL16" s="1">
        <f t="shared" ca="1" si="14"/>
        <v>93.712010884903123</v>
      </c>
      <c r="BM16" s="1">
        <f t="shared" ca="1" si="14"/>
        <v>22.77579716799784</v>
      </c>
      <c r="BN16" s="1">
        <f t="shared" ca="1" si="14"/>
        <v>84.88718577892422</v>
      </c>
      <c r="BO16" s="1">
        <f t="shared" ca="1" si="14"/>
        <v>148.49234790110665</v>
      </c>
      <c r="BP16" s="1">
        <f t="shared" ca="1" si="14"/>
        <v>81.960549296952308</v>
      </c>
      <c r="BQ16" s="1">
        <f t="shared" ca="1" si="14"/>
        <v>106.62648506855162</v>
      </c>
      <c r="BR16" s="1">
        <f t="shared" ca="1" si="14"/>
        <v>80.690625360723075</v>
      </c>
      <c r="BS16" s="1">
        <f t="shared" ca="1" si="14"/>
        <v>96.449760551179153</v>
      </c>
      <c r="BT16" s="1">
        <f t="shared" ca="1" si="14"/>
        <v>171.7678244216508</v>
      </c>
      <c r="BU16" s="1">
        <f t="shared" ca="1" si="15"/>
        <v>69.004072035280899</v>
      </c>
      <c r="BV16" s="1">
        <f t="shared" ca="1" si="15"/>
        <v>55.7927432425749</v>
      </c>
      <c r="BW16" s="1">
        <f t="shared" ca="1" si="15"/>
        <v>93.858740239474983</v>
      </c>
      <c r="BX16" s="1">
        <f t="shared" ca="1" si="15"/>
        <v>79.889873207545904</v>
      </c>
      <c r="BY16" s="1">
        <f t="shared" ca="1" si="15"/>
        <v>119.95142400243846</v>
      </c>
      <c r="BZ16" s="1">
        <f t="shared" ca="1" si="15"/>
        <v>132.64124496783262</v>
      </c>
      <c r="CC16">
        <v>15</v>
      </c>
      <c r="CD16" s="54">
        <v>0</v>
      </c>
      <c r="CE16" s="54">
        <v>0</v>
      </c>
      <c r="CF16" s="54">
        <v>1</v>
      </c>
      <c r="CG16" s="54">
        <v>0</v>
      </c>
      <c r="CH16" s="54">
        <v>0</v>
      </c>
      <c r="CI16" s="54">
        <v>0</v>
      </c>
      <c r="CJ16" s="54">
        <v>0</v>
      </c>
      <c r="CK16" s="54">
        <v>0</v>
      </c>
      <c r="CL16" s="54">
        <v>0</v>
      </c>
      <c r="CM16" s="54">
        <v>0</v>
      </c>
      <c r="CN16" s="54">
        <v>0</v>
      </c>
      <c r="CO16">
        <v>0</v>
      </c>
    </row>
    <row r="17" spans="1:93" x14ac:dyDescent="0.25">
      <c r="A17" s="47">
        <v>2014</v>
      </c>
      <c r="B17" s="47" t="s">
        <v>4</v>
      </c>
      <c r="C17" s="1">
        <f t="shared" ca="1" si="8"/>
        <v>90.181808667037856</v>
      </c>
      <c r="D17" s="1">
        <f t="shared" ca="1" si="8"/>
        <v>32.376495353337454</v>
      </c>
      <c r="E17" s="1">
        <f t="shared" ca="1" si="8"/>
        <v>68.038111670434517</v>
      </c>
      <c r="F17" s="1">
        <f t="shared" ca="1" si="8"/>
        <v>66.810637917940085</v>
      </c>
      <c r="G17" s="1">
        <f t="shared" ca="1" si="8"/>
        <v>112.48617865679779</v>
      </c>
      <c r="H17" s="1">
        <f t="shared" ca="1" si="8"/>
        <v>47.936822309115954</v>
      </c>
      <c r="I17" s="1">
        <f t="shared" ca="1" si="8"/>
        <v>77.366591888582548</v>
      </c>
      <c r="J17" s="1">
        <f t="shared" ca="1" si="8"/>
        <v>84.040507586986763</v>
      </c>
      <c r="K17" s="1">
        <f t="shared" ca="1" si="8"/>
        <v>108.1253260021517</v>
      </c>
      <c r="L17" s="1">
        <f t="shared" ca="1" si="8"/>
        <v>125.93207500715783</v>
      </c>
      <c r="M17" s="1">
        <f t="shared" ca="1" si="9"/>
        <v>63.04593529317232</v>
      </c>
      <c r="N17" s="1">
        <f t="shared" ca="1" si="9"/>
        <v>33.068367073816773</v>
      </c>
      <c r="O17" s="1">
        <f t="shared" ca="1" si="9"/>
        <v>57.495001345057453</v>
      </c>
      <c r="P17" s="1">
        <f t="shared" ca="1" si="9"/>
        <v>92.482421442917584</v>
      </c>
      <c r="Q17" s="1">
        <f t="shared" ca="1" si="9"/>
        <v>81.155358257857202</v>
      </c>
      <c r="R17" s="1">
        <f t="shared" ca="1" si="9"/>
        <v>128.51771451770435</v>
      </c>
      <c r="S17" s="1">
        <f t="shared" ca="1" si="9"/>
        <v>35.548961548182525</v>
      </c>
      <c r="T17" s="1">
        <f t="shared" ca="1" si="9"/>
        <v>88.646613570700126</v>
      </c>
      <c r="U17" s="1">
        <f t="shared" ca="1" si="9"/>
        <v>93.281689113384104</v>
      </c>
      <c r="V17" s="1">
        <f t="shared" ca="1" si="9"/>
        <v>81.537211875894059</v>
      </c>
      <c r="W17" s="1">
        <f t="shared" ca="1" si="10"/>
        <v>110.26448802654491</v>
      </c>
      <c r="X17" s="1">
        <f t="shared" ca="1" si="10"/>
        <v>98.938242867566885</v>
      </c>
      <c r="Y17" s="1">
        <f t="shared" ca="1" si="10"/>
        <v>116.86210795131743</v>
      </c>
      <c r="Z17" s="1">
        <f t="shared" ca="1" si="10"/>
        <v>105.79284280093367</v>
      </c>
      <c r="AA17" s="1">
        <f t="shared" ca="1" si="10"/>
        <v>56.45641969063054</v>
      </c>
      <c r="AB17" s="1">
        <f t="shared" ca="1" si="10"/>
        <v>130.70650517782929</v>
      </c>
      <c r="AC17" s="1">
        <f t="shared" ca="1" si="10"/>
        <v>146.47228664797194</v>
      </c>
      <c r="AD17" s="1">
        <f t="shared" ca="1" si="10"/>
        <v>125.79525108810149</v>
      </c>
      <c r="AE17" s="1">
        <f t="shared" ca="1" si="10"/>
        <v>109.69388834935079</v>
      </c>
      <c r="AF17" s="1">
        <f t="shared" ca="1" si="10"/>
        <v>140.98263382705306</v>
      </c>
      <c r="AG17" s="1">
        <f t="shared" ca="1" si="11"/>
        <v>61.207773936073124</v>
      </c>
      <c r="AH17" s="1">
        <f t="shared" ca="1" si="11"/>
        <v>150.25168333323762</v>
      </c>
      <c r="AI17" s="1">
        <f t="shared" ca="1" si="11"/>
        <v>71.718204242783187</v>
      </c>
      <c r="AJ17" s="1">
        <f t="shared" ca="1" si="11"/>
        <v>61.477692887820666</v>
      </c>
      <c r="AK17" s="1">
        <f t="shared" ca="1" si="11"/>
        <v>77.753248165333787</v>
      </c>
      <c r="AL17" s="1">
        <f t="shared" ca="1" si="11"/>
        <v>124.61359781707938</v>
      </c>
      <c r="AM17" s="1">
        <f t="shared" ca="1" si="11"/>
        <v>178.94882812318173</v>
      </c>
      <c r="AN17" s="1">
        <f t="shared" ca="1" si="11"/>
        <v>143.30308811979816</v>
      </c>
      <c r="AO17" s="1">
        <f t="shared" ca="1" si="11"/>
        <v>81.1110784905201</v>
      </c>
      <c r="AP17" s="1">
        <f t="shared" ca="1" si="11"/>
        <v>73.197549146655106</v>
      </c>
      <c r="AQ17" s="1">
        <f t="shared" ca="1" si="12"/>
        <v>70.496049013263374</v>
      </c>
      <c r="AR17" s="1">
        <f t="shared" ca="1" si="12"/>
        <v>99.98539251686509</v>
      </c>
      <c r="AS17" s="1">
        <f t="shared" ca="1" si="12"/>
        <v>58.92999015210043</v>
      </c>
      <c r="AT17" s="1">
        <f t="shared" ca="1" si="12"/>
        <v>76.295742357706374</v>
      </c>
      <c r="AU17" s="1">
        <f t="shared" ca="1" si="12"/>
        <v>141.37767398225338</v>
      </c>
      <c r="AV17" s="1">
        <f t="shared" ca="1" si="12"/>
        <v>86.57362097005479</v>
      </c>
      <c r="AW17" s="1">
        <f t="shared" ca="1" si="12"/>
        <v>109.27246347839069</v>
      </c>
      <c r="AX17" s="1">
        <f t="shared" ca="1" si="12"/>
        <v>87.691246747857321</v>
      </c>
      <c r="AY17" s="1">
        <f t="shared" ca="1" si="12"/>
        <v>65.511497903245242</v>
      </c>
      <c r="AZ17" s="1">
        <f t="shared" ca="1" si="12"/>
        <v>118.26649723711637</v>
      </c>
      <c r="BA17" s="1">
        <f t="shared" ca="1" si="13"/>
        <v>114.78633861492682</v>
      </c>
      <c r="BB17" s="1">
        <f t="shared" ca="1" si="13"/>
        <v>100.61852663516655</v>
      </c>
      <c r="BC17" s="1">
        <f t="shared" ca="1" si="13"/>
        <v>67.372609781522144</v>
      </c>
      <c r="BD17" s="1">
        <f t="shared" ca="1" si="13"/>
        <v>73.505113793387039</v>
      </c>
      <c r="BE17" s="1">
        <f t="shared" ca="1" si="13"/>
        <v>61.70371301719706</v>
      </c>
      <c r="BF17" s="1">
        <f t="shared" ca="1" si="13"/>
        <v>122.5897046902019</v>
      </c>
      <c r="BG17" s="1">
        <f t="shared" ca="1" si="13"/>
        <v>143.57103944497317</v>
      </c>
      <c r="BH17" s="1">
        <f t="shared" ca="1" si="13"/>
        <v>76.20201403280376</v>
      </c>
      <c r="BI17" s="1">
        <f t="shared" ca="1" si="13"/>
        <v>40.840255621371725</v>
      </c>
      <c r="BJ17" s="1">
        <f t="shared" ca="1" si="13"/>
        <v>108.60682281642997</v>
      </c>
      <c r="BK17" s="1">
        <f t="shared" ca="1" si="14"/>
        <v>109.28146765332325</v>
      </c>
      <c r="BL17" s="1">
        <f t="shared" ca="1" si="14"/>
        <v>74.827012236557849</v>
      </c>
      <c r="BM17" s="1">
        <f t="shared" ca="1" si="14"/>
        <v>72.788840943439311</v>
      </c>
      <c r="BN17" s="1">
        <f t="shared" ca="1" si="14"/>
        <v>115.00649995534472</v>
      </c>
      <c r="BO17" s="1">
        <f t="shared" ca="1" si="14"/>
        <v>30.949176214458468</v>
      </c>
      <c r="BP17" s="1">
        <f t="shared" ca="1" si="14"/>
        <v>91.710300798321569</v>
      </c>
      <c r="BQ17" s="1">
        <f t="shared" ca="1" si="14"/>
        <v>160.81290549718145</v>
      </c>
      <c r="BR17" s="1">
        <f t="shared" ca="1" si="14"/>
        <v>81.594009519010442</v>
      </c>
      <c r="BS17" s="1">
        <f t="shared" ca="1" si="14"/>
        <v>129.7599118438099</v>
      </c>
      <c r="BT17" s="1">
        <f t="shared" ca="1" si="14"/>
        <v>74.962520445569993</v>
      </c>
      <c r="BU17" s="1">
        <f t="shared" ca="1" si="15"/>
        <v>176.71215298214781</v>
      </c>
      <c r="BV17" s="1">
        <f t="shared" ca="1" si="15"/>
        <v>50.245889446657579</v>
      </c>
      <c r="BW17" s="1">
        <f t="shared" ca="1" si="15"/>
        <v>67.894905508612283</v>
      </c>
      <c r="BX17" s="1">
        <f t="shared" ca="1" si="15"/>
        <v>127.93655833392462</v>
      </c>
      <c r="BY17" s="1">
        <f t="shared" ca="1" si="15"/>
        <v>111.20782663274835</v>
      </c>
      <c r="BZ17" s="1">
        <f t="shared" ca="1" si="15"/>
        <v>85.276601576613459</v>
      </c>
      <c r="CC17">
        <v>16</v>
      </c>
      <c r="CD17" s="54">
        <v>0</v>
      </c>
      <c r="CE17" s="54">
        <v>0</v>
      </c>
      <c r="CF17" s="54">
        <v>0</v>
      </c>
      <c r="CG17" s="54">
        <v>1</v>
      </c>
      <c r="CH17" s="54">
        <v>0</v>
      </c>
      <c r="CI17" s="54">
        <v>0</v>
      </c>
      <c r="CJ17" s="54">
        <v>0</v>
      </c>
      <c r="CK17" s="54">
        <v>0</v>
      </c>
      <c r="CL17" s="54">
        <v>0</v>
      </c>
      <c r="CM17" s="54">
        <v>0</v>
      </c>
      <c r="CN17" s="54">
        <v>0</v>
      </c>
      <c r="CO17">
        <v>0</v>
      </c>
    </row>
    <row r="18" spans="1:93" x14ac:dyDescent="0.25">
      <c r="A18" s="47">
        <v>2014</v>
      </c>
      <c r="B18" s="47" t="s">
        <v>5</v>
      </c>
      <c r="C18" s="1">
        <f t="shared" ca="1" si="8"/>
        <v>84.739485710051071</v>
      </c>
      <c r="D18" s="1">
        <f t="shared" ca="1" si="8"/>
        <v>41.60726068055461</v>
      </c>
      <c r="E18" s="1">
        <f t="shared" ca="1" si="8"/>
        <v>40.639221020408058</v>
      </c>
      <c r="F18" s="1">
        <f t="shared" ca="1" si="8"/>
        <v>78.936114060203721</v>
      </c>
      <c r="G18" s="1">
        <f t="shared" ca="1" si="8"/>
        <v>42.353683243099731</v>
      </c>
      <c r="H18" s="1">
        <f t="shared" ca="1" si="8"/>
        <v>111.89180853889594</v>
      </c>
      <c r="I18" s="1">
        <f t="shared" ca="1" si="8"/>
        <v>79.704549361199042</v>
      </c>
      <c r="J18" s="1">
        <f t="shared" ca="1" si="8"/>
        <v>75.181032348108701</v>
      </c>
      <c r="K18" s="1">
        <f t="shared" ca="1" si="8"/>
        <v>68.407744120078746</v>
      </c>
      <c r="L18" s="1">
        <f t="shared" ca="1" si="8"/>
        <v>128.63115538068257</v>
      </c>
      <c r="M18" s="1">
        <f t="shared" ca="1" si="9"/>
        <v>80.348713181111648</v>
      </c>
      <c r="N18" s="1">
        <f t="shared" ca="1" si="9"/>
        <v>108.97334077092691</v>
      </c>
      <c r="O18" s="1">
        <f t="shared" ca="1" si="9"/>
        <v>125.46248449038833</v>
      </c>
      <c r="P18" s="1">
        <f t="shared" ca="1" si="9"/>
        <v>139.52391052381813</v>
      </c>
      <c r="Q18" s="1">
        <f t="shared" ca="1" si="9"/>
        <v>46.856394777025841</v>
      </c>
      <c r="R18" s="1">
        <f t="shared" ca="1" si="9"/>
        <v>100.37414306649404</v>
      </c>
      <c r="S18" s="1">
        <f t="shared" ca="1" si="9"/>
        <v>91.765346193800454</v>
      </c>
      <c r="T18" s="1">
        <f t="shared" ca="1" si="9"/>
        <v>66.624366005327246</v>
      </c>
      <c r="U18" s="1">
        <f t="shared" ca="1" si="9"/>
        <v>165.42171622871373</v>
      </c>
      <c r="V18" s="1">
        <f t="shared" ca="1" si="9"/>
        <v>111.70014187925645</v>
      </c>
      <c r="W18" s="1">
        <f t="shared" ca="1" si="10"/>
        <v>67.086953444716016</v>
      </c>
      <c r="X18" s="1">
        <f t="shared" ca="1" si="10"/>
        <v>126.04145747879529</v>
      </c>
      <c r="Y18" s="1">
        <f t="shared" ca="1" si="10"/>
        <v>129.17229816526662</v>
      </c>
      <c r="Z18" s="1">
        <f t="shared" ca="1" si="10"/>
        <v>131.99558324776456</v>
      </c>
      <c r="AA18" s="1">
        <f t="shared" ca="1" si="10"/>
        <v>49.920010548021907</v>
      </c>
      <c r="AB18" s="1">
        <f t="shared" ca="1" si="10"/>
        <v>82.180366805108577</v>
      </c>
      <c r="AC18" s="1">
        <f t="shared" ca="1" si="10"/>
        <v>111.08753120176399</v>
      </c>
      <c r="AD18" s="1">
        <f t="shared" ca="1" si="10"/>
        <v>48.709671692413437</v>
      </c>
      <c r="AE18" s="1">
        <f t="shared" ca="1" si="10"/>
        <v>96.098299696168098</v>
      </c>
      <c r="AF18" s="1">
        <f t="shared" ca="1" si="10"/>
        <v>79.796977941693186</v>
      </c>
      <c r="AG18" s="1">
        <f t="shared" ca="1" si="11"/>
        <v>109.49891429701722</v>
      </c>
      <c r="AH18" s="1">
        <f t="shared" ca="1" si="11"/>
        <v>125.83027862890194</v>
      </c>
      <c r="AI18" s="1">
        <f t="shared" ca="1" si="11"/>
        <v>118.26486986943104</v>
      </c>
      <c r="AJ18" s="1">
        <f t="shared" ca="1" si="11"/>
        <v>87.748322787669252</v>
      </c>
      <c r="AK18" s="1">
        <f t="shared" ca="1" si="11"/>
        <v>109.2581107210485</v>
      </c>
      <c r="AL18" s="1">
        <f t="shared" ca="1" si="11"/>
        <v>86.620817830557826</v>
      </c>
      <c r="AM18" s="1">
        <f t="shared" ca="1" si="11"/>
        <v>121.4918197201652</v>
      </c>
      <c r="AN18" s="1">
        <f t="shared" ca="1" si="11"/>
        <v>72.202209639172878</v>
      </c>
      <c r="AO18" s="1">
        <f t="shared" ca="1" si="11"/>
        <v>119.75010832855223</v>
      </c>
      <c r="AP18" s="1">
        <f t="shared" ca="1" si="11"/>
        <v>68.829068951639101</v>
      </c>
      <c r="AQ18" s="1">
        <f t="shared" ca="1" si="12"/>
        <v>132.35609326119226</v>
      </c>
      <c r="AR18" s="1">
        <f t="shared" ca="1" si="12"/>
        <v>147.01924878784104</v>
      </c>
      <c r="AS18" s="1">
        <f t="shared" ca="1" si="12"/>
        <v>123.4323994477286</v>
      </c>
      <c r="AT18" s="1">
        <f t="shared" ca="1" si="12"/>
        <v>161.65035212964551</v>
      </c>
      <c r="AU18" s="1">
        <f t="shared" ca="1" si="12"/>
        <v>136.7756590633071</v>
      </c>
      <c r="AV18" s="1">
        <f t="shared" ca="1" si="12"/>
        <v>91.511139704552576</v>
      </c>
      <c r="AW18" s="1">
        <f t="shared" ca="1" si="12"/>
        <v>86.566999396296239</v>
      </c>
      <c r="AX18" s="1">
        <f t="shared" ca="1" si="12"/>
        <v>95.930438699412448</v>
      </c>
      <c r="AY18" s="1">
        <f t="shared" ca="1" si="12"/>
        <v>77.433166703073852</v>
      </c>
      <c r="AZ18" s="1">
        <f t="shared" ca="1" si="12"/>
        <v>42.851234210070828</v>
      </c>
      <c r="BA18" s="1">
        <f t="shared" ca="1" si="13"/>
        <v>64.889002873394105</v>
      </c>
      <c r="BB18" s="1">
        <f t="shared" ca="1" si="13"/>
        <v>87.227763721583202</v>
      </c>
      <c r="BC18" s="1">
        <f t="shared" ca="1" si="13"/>
        <v>139.93143554257307</v>
      </c>
      <c r="BD18" s="1">
        <f t="shared" ca="1" si="13"/>
        <v>54.829197530340231</v>
      </c>
      <c r="BE18" s="1">
        <f t="shared" ca="1" si="13"/>
        <v>136.64514688712956</v>
      </c>
      <c r="BF18" s="1">
        <f t="shared" ca="1" si="13"/>
        <v>173.81438617739701</v>
      </c>
      <c r="BG18" s="1">
        <f t="shared" ca="1" si="13"/>
        <v>71.838689616767709</v>
      </c>
      <c r="BH18" s="1">
        <f t="shared" ca="1" si="13"/>
        <v>82.248867975877005</v>
      </c>
      <c r="BI18" s="1">
        <f t="shared" ca="1" si="13"/>
        <v>64.44359521134102</v>
      </c>
      <c r="BJ18" s="1">
        <f t="shared" ca="1" si="13"/>
        <v>157.8567648042295</v>
      </c>
      <c r="BK18" s="1">
        <f t="shared" ca="1" si="14"/>
        <v>97.003789952643203</v>
      </c>
      <c r="BL18" s="1">
        <f t="shared" ca="1" si="14"/>
        <v>98.804154233195533</v>
      </c>
      <c r="BM18" s="1">
        <f t="shared" ca="1" si="14"/>
        <v>109.82744524793651</v>
      </c>
      <c r="BN18" s="1">
        <f t="shared" ca="1" si="14"/>
        <v>41.527915962991386</v>
      </c>
      <c r="BO18" s="1">
        <f t="shared" ca="1" si="14"/>
        <v>82.03249867208342</v>
      </c>
      <c r="BP18" s="1">
        <f t="shared" ca="1" si="14"/>
        <v>118.6581888993427</v>
      </c>
      <c r="BQ18" s="1">
        <f t="shared" ca="1" si="14"/>
        <v>137.35263716198489</v>
      </c>
      <c r="BR18" s="1">
        <f t="shared" ca="1" si="14"/>
        <v>94.469137067119931</v>
      </c>
      <c r="BS18" s="1">
        <f t="shared" ca="1" si="14"/>
        <v>85.981266495764345</v>
      </c>
      <c r="BT18" s="1">
        <f t="shared" ca="1" si="14"/>
        <v>103.40952039499822</v>
      </c>
      <c r="BU18" s="1">
        <f t="shared" ca="1" si="15"/>
        <v>111.81577987647793</v>
      </c>
      <c r="BV18" s="1">
        <f t="shared" ca="1" si="15"/>
        <v>119.430853676661</v>
      </c>
      <c r="BW18" s="1">
        <f t="shared" ca="1" si="15"/>
        <v>48.054070245754687</v>
      </c>
      <c r="BX18" s="1">
        <f t="shared" ca="1" si="15"/>
        <v>74.986045171949812</v>
      </c>
      <c r="BY18" s="1">
        <f t="shared" ca="1" si="15"/>
        <v>128.31297242351829</v>
      </c>
      <c r="BZ18" s="1">
        <f t="shared" ca="1" si="15"/>
        <v>81.406808525815194</v>
      </c>
      <c r="CC18">
        <v>17</v>
      </c>
      <c r="CD18" s="54">
        <v>0</v>
      </c>
      <c r="CE18" s="54">
        <v>0</v>
      </c>
      <c r="CF18" s="54">
        <v>0</v>
      </c>
      <c r="CG18" s="54">
        <v>0</v>
      </c>
      <c r="CH18" s="54">
        <v>1</v>
      </c>
      <c r="CI18" s="54">
        <v>0</v>
      </c>
      <c r="CJ18" s="54">
        <v>0</v>
      </c>
      <c r="CK18" s="54">
        <v>0</v>
      </c>
      <c r="CL18" s="54">
        <v>0</v>
      </c>
      <c r="CM18" s="54">
        <v>0</v>
      </c>
      <c r="CN18" s="54">
        <v>0</v>
      </c>
      <c r="CO18">
        <v>0</v>
      </c>
    </row>
    <row r="19" spans="1:93" x14ac:dyDescent="0.25">
      <c r="A19" s="47">
        <v>2014</v>
      </c>
      <c r="B19" s="47" t="s">
        <v>6</v>
      </c>
      <c r="C19" s="1">
        <f t="shared" ca="1" si="8"/>
        <v>125.01268705697595</v>
      </c>
      <c r="D19" s="1">
        <f t="shared" ca="1" si="8"/>
        <v>64.352627956928814</v>
      </c>
      <c r="E19" s="1">
        <f t="shared" ca="1" si="8"/>
        <v>107.05486847680442</v>
      </c>
      <c r="F19" s="1">
        <f t="shared" ca="1" si="8"/>
        <v>144.40281705198467</v>
      </c>
      <c r="G19" s="1">
        <f t="shared" ca="1" si="8"/>
        <v>110.55795947662129</v>
      </c>
      <c r="H19" s="1">
        <f t="shared" ca="1" si="8"/>
        <v>89.099317824444768</v>
      </c>
      <c r="I19" s="1">
        <f t="shared" ca="1" si="8"/>
        <v>115.72190857515162</v>
      </c>
      <c r="J19" s="1">
        <f t="shared" ca="1" si="8"/>
        <v>95.937546551393439</v>
      </c>
      <c r="K19" s="1">
        <f t="shared" ca="1" si="8"/>
        <v>46.015558554107983</v>
      </c>
      <c r="L19" s="1">
        <f t="shared" ca="1" si="8"/>
        <v>91.154686065711132</v>
      </c>
      <c r="M19" s="1">
        <f t="shared" ca="1" si="9"/>
        <v>108.62396389027916</v>
      </c>
      <c r="N19" s="1">
        <f t="shared" ca="1" si="9"/>
        <v>61.529653270610865</v>
      </c>
      <c r="O19" s="1">
        <f t="shared" ca="1" si="9"/>
        <v>130.25554806109142</v>
      </c>
      <c r="P19" s="1">
        <f t="shared" ca="1" si="9"/>
        <v>67.876774185233387</v>
      </c>
      <c r="Q19" s="1">
        <f t="shared" ca="1" si="9"/>
        <v>118.67719826066934</v>
      </c>
      <c r="R19" s="1">
        <f t="shared" ca="1" si="9"/>
        <v>49.59186373792199</v>
      </c>
      <c r="S19" s="1">
        <f t="shared" ca="1" si="9"/>
        <v>60.994602319479583</v>
      </c>
      <c r="T19" s="1">
        <f t="shared" ca="1" si="9"/>
        <v>139.43647588599885</v>
      </c>
      <c r="U19" s="1">
        <f t="shared" ca="1" si="9"/>
        <v>78.260174513534707</v>
      </c>
      <c r="V19" s="1">
        <f t="shared" ca="1" si="9"/>
        <v>69.101607091582551</v>
      </c>
      <c r="W19" s="1">
        <f t="shared" ca="1" si="10"/>
        <v>115.01779224015222</v>
      </c>
      <c r="X19" s="1">
        <f t="shared" ca="1" si="10"/>
        <v>150.698181496221</v>
      </c>
      <c r="Y19" s="1">
        <f t="shared" ca="1" si="10"/>
        <v>51.185597250986675</v>
      </c>
      <c r="Z19" s="1">
        <f t="shared" ca="1" si="10"/>
        <v>161.29297854731021</v>
      </c>
      <c r="AA19" s="1">
        <f t="shared" ca="1" si="10"/>
        <v>85.314634916527439</v>
      </c>
      <c r="AB19" s="1">
        <f t="shared" ca="1" si="10"/>
        <v>150.40071157939985</v>
      </c>
      <c r="AC19" s="1">
        <f t="shared" ca="1" si="10"/>
        <v>87.488315598700808</v>
      </c>
      <c r="AD19" s="1">
        <f t="shared" ca="1" si="10"/>
        <v>88.830664387167232</v>
      </c>
      <c r="AE19" s="1">
        <f t="shared" ca="1" si="10"/>
        <v>72.96528603947246</v>
      </c>
      <c r="AF19" s="1">
        <f t="shared" ca="1" si="10"/>
        <v>62.205100941160637</v>
      </c>
      <c r="AG19" s="1">
        <f t="shared" ca="1" si="11"/>
        <v>102.13659828273117</v>
      </c>
      <c r="AH19" s="1">
        <f t="shared" ca="1" si="11"/>
        <v>64.099047431221962</v>
      </c>
      <c r="AI19" s="1">
        <f t="shared" ca="1" si="11"/>
        <v>81.330975365170218</v>
      </c>
      <c r="AJ19" s="1">
        <f t="shared" ca="1" si="11"/>
        <v>106.62876468645507</v>
      </c>
      <c r="AK19" s="1">
        <f t="shared" ca="1" si="11"/>
        <v>129.65114141990151</v>
      </c>
      <c r="AL19" s="1">
        <f t="shared" ca="1" si="11"/>
        <v>135.33287336985063</v>
      </c>
      <c r="AM19" s="1">
        <f t="shared" ca="1" si="11"/>
        <v>99.082602454301096</v>
      </c>
      <c r="AN19" s="1">
        <f t="shared" ca="1" si="11"/>
        <v>66.454881849601207</v>
      </c>
      <c r="AO19" s="1">
        <f t="shared" ca="1" si="11"/>
        <v>129.55788373801713</v>
      </c>
      <c r="AP19" s="1">
        <f t="shared" ca="1" si="11"/>
        <v>109.0871446587264</v>
      </c>
      <c r="AQ19" s="1">
        <f t="shared" ca="1" si="12"/>
        <v>107.78434291125693</v>
      </c>
      <c r="AR19" s="1">
        <f t="shared" ca="1" si="12"/>
        <v>48.035450875922621</v>
      </c>
      <c r="AS19" s="1">
        <f t="shared" ca="1" si="12"/>
        <v>91.851566214708285</v>
      </c>
      <c r="AT19" s="1">
        <f t="shared" ca="1" si="12"/>
        <v>39.804103874920251</v>
      </c>
      <c r="AU19" s="1">
        <f t="shared" ca="1" si="12"/>
        <v>107.91857645397077</v>
      </c>
      <c r="AV19" s="1">
        <f t="shared" ca="1" si="12"/>
        <v>43.732142002235925</v>
      </c>
      <c r="AW19" s="1">
        <f t="shared" ca="1" si="12"/>
        <v>167.62786745591308</v>
      </c>
      <c r="AX19" s="1">
        <f t="shared" ca="1" si="12"/>
        <v>36.580841396080821</v>
      </c>
      <c r="AY19" s="1">
        <f t="shared" ca="1" si="12"/>
        <v>131.57857178621825</v>
      </c>
      <c r="AZ19" s="1">
        <f t="shared" ca="1" si="12"/>
        <v>136.86274524768822</v>
      </c>
      <c r="BA19" s="1">
        <f t="shared" ca="1" si="13"/>
        <v>82.472618851918071</v>
      </c>
      <c r="BB19" s="1">
        <f t="shared" ca="1" si="13"/>
        <v>131.48431265068518</v>
      </c>
      <c r="BC19" s="1">
        <f t="shared" ca="1" si="13"/>
        <v>165.07923778108082</v>
      </c>
      <c r="BD19" s="1">
        <f t="shared" ca="1" si="13"/>
        <v>144.69608773717178</v>
      </c>
      <c r="BE19" s="1">
        <f t="shared" ca="1" si="13"/>
        <v>130.68832515684483</v>
      </c>
      <c r="BF19" s="1">
        <f t="shared" ca="1" si="13"/>
        <v>131.9205950468654</v>
      </c>
      <c r="BG19" s="1">
        <f t="shared" ca="1" si="13"/>
        <v>84.87343317129428</v>
      </c>
      <c r="BH19" s="1">
        <f t="shared" ca="1" si="13"/>
        <v>121.81353881023026</v>
      </c>
      <c r="BI19" s="1">
        <f t="shared" ca="1" si="13"/>
        <v>121.38295872745371</v>
      </c>
      <c r="BJ19" s="1">
        <f t="shared" ca="1" si="13"/>
        <v>65.031996081215738</v>
      </c>
      <c r="BK19" s="1">
        <f t="shared" ca="1" si="14"/>
        <v>121.21764422094743</v>
      </c>
      <c r="BL19" s="1">
        <f t="shared" ca="1" si="14"/>
        <v>142.49383924970203</v>
      </c>
      <c r="BM19" s="1">
        <f t="shared" ca="1" si="14"/>
        <v>121.26294609814533</v>
      </c>
      <c r="BN19" s="1">
        <f t="shared" ca="1" si="14"/>
        <v>122.63274160347804</v>
      </c>
      <c r="BO19" s="1">
        <f t="shared" ca="1" si="14"/>
        <v>98.11050792183174</v>
      </c>
      <c r="BP19" s="1">
        <f t="shared" ca="1" si="14"/>
        <v>119.50149718306618</v>
      </c>
      <c r="BQ19" s="1">
        <f t="shared" ca="1" si="14"/>
        <v>130.34023913185473</v>
      </c>
      <c r="BR19" s="1">
        <f t="shared" ca="1" si="14"/>
        <v>92.428992702850991</v>
      </c>
      <c r="BS19" s="1">
        <f t="shared" ca="1" si="14"/>
        <v>102.63932795078051</v>
      </c>
      <c r="BT19" s="1">
        <f t="shared" ca="1" si="14"/>
        <v>86.686524760611206</v>
      </c>
      <c r="BU19" s="1">
        <f t="shared" ca="1" si="15"/>
        <v>162.20700457707409</v>
      </c>
      <c r="BV19" s="1">
        <f t="shared" ca="1" si="15"/>
        <v>141.26289954040283</v>
      </c>
      <c r="BW19" s="1">
        <f t="shared" ca="1" si="15"/>
        <v>150.97653703372441</v>
      </c>
      <c r="BX19" s="1">
        <f t="shared" ca="1" si="15"/>
        <v>39.188550341586847</v>
      </c>
      <c r="BY19" s="1">
        <f t="shared" ca="1" si="15"/>
        <v>88.458175277515124</v>
      </c>
      <c r="BZ19" s="1">
        <f t="shared" ca="1" si="15"/>
        <v>29.01289896156235</v>
      </c>
      <c r="CC19">
        <v>18</v>
      </c>
      <c r="CD19" s="54">
        <v>0</v>
      </c>
      <c r="CE19" s="54">
        <v>0</v>
      </c>
      <c r="CF19" s="54">
        <v>0</v>
      </c>
      <c r="CG19" s="54">
        <v>0</v>
      </c>
      <c r="CH19" s="54">
        <v>0</v>
      </c>
      <c r="CI19" s="54">
        <v>1</v>
      </c>
      <c r="CJ19" s="54">
        <v>0</v>
      </c>
      <c r="CK19" s="54">
        <v>0</v>
      </c>
      <c r="CL19" s="54">
        <v>0</v>
      </c>
      <c r="CM19" s="54">
        <v>0</v>
      </c>
      <c r="CN19" s="54">
        <v>0</v>
      </c>
      <c r="CO19">
        <v>0</v>
      </c>
    </row>
    <row r="20" spans="1:93" x14ac:dyDescent="0.25">
      <c r="A20" s="47">
        <v>2014</v>
      </c>
      <c r="B20" s="47" t="s">
        <v>7</v>
      </c>
      <c r="C20" s="1">
        <f t="shared" ca="1" si="8"/>
        <v>168.87190335933821</v>
      </c>
      <c r="D20" s="1">
        <f t="shared" ca="1" si="8"/>
        <v>66.396805993702571</v>
      </c>
      <c r="E20" s="1">
        <f t="shared" ca="1" si="8"/>
        <v>94.919712756470432</v>
      </c>
      <c r="F20" s="1">
        <f t="shared" ca="1" si="8"/>
        <v>110.1223847871784</v>
      </c>
      <c r="G20" s="1">
        <f t="shared" ca="1" si="8"/>
        <v>115.73197192363881</v>
      </c>
      <c r="H20" s="1">
        <f t="shared" ca="1" si="8"/>
        <v>93.203048800078548</v>
      </c>
      <c r="I20" s="1">
        <f t="shared" ca="1" si="8"/>
        <v>65.51485692104842</v>
      </c>
      <c r="J20" s="1">
        <f t="shared" ca="1" si="8"/>
        <v>55.325619382351235</v>
      </c>
      <c r="K20" s="1">
        <f t="shared" ca="1" si="8"/>
        <v>83.607101670370824</v>
      </c>
      <c r="L20" s="1">
        <f t="shared" ca="1" si="8"/>
        <v>89.652097810885451</v>
      </c>
      <c r="M20" s="1">
        <f t="shared" ca="1" si="9"/>
        <v>68.864513095122675</v>
      </c>
      <c r="N20" s="1">
        <f t="shared" ca="1" si="9"/>
        <v>86.015671373931866</v>
      </c>
      <c r="O20" s="1">
        <f t="shared" ca="1" si="9"/>
        <v>140.90423592917082</v>
      </c>
      <c r="P20" s="1">
        <f t="shared" ca="1" si="9"/>
        <v>120.52521767183217</v>
      </c>
      <c r="Q20" s="1">
        <f t="shared" ca="1" si="9"/>
        <v>102.61231530156365</v>
      </c>
      <c r="R20" s="1">
        <f t="shared" ca="1" si="9"/>
        <v>92.633157463098541</v>
      </c>
      <c r="S20" s="1">
        <f t="shared" ca="1" si="9"/>
        <v>112.14849778002311</v>
      </c>
      <c r="T20" s="1">
        <f t="shared" ca="1" si="9"/>
        <v>44.098044522692845</v>
      </c>
      <c r="U20" s="1">
        <f t="shared" ca="1" si="9"/>
        <v>86.97856033896295</v>
      </c>
      <c r="V20" s="1">
        <f t="shared" ca="1" si="9"/>
        <v>151.97988493328256</v>
      </c>
      <c r="W20" s="1">
        <f t="shared" ca="1" si="10"/>
        <v>120.50078085523012</v>
      </c>
      <c r="X20" s="1">
        <f t="shared" ca="1" si="10"/>
        <v>133.19438916411826</v>
      </c>
      <c r="Y20" s="1">
        <f t="shared" ca="1" si="10"/>
        <v>154.17230142399654</v>
      </c>
      <c r="Z20" s="1">
        <f t="shared" ca="1" si="10"/>
        <v>85.833940467120755</v>
      </c>
      <c r="AA20" s="1">
        <f t="shared" ca="1" si="10"/>
        <v>43.2820773242385</v>
      </c>
      <c r="AB20" s="1">
        <f t="shared" ca="1" si="10"/>
        <v>135.34402599332174</v>
      </c>
      <c r="AC20" s="1">
        <f t="shared" ca="1" si="10"/>
        <v>103.28164205957302</v>
      </c>
      <c r="AD20" s="1">
        <f t="shared" ca="1" si="10"/>
        <v>86.510284853745532</v>
      </c>
      <c r="AE20" s="1">
        <f t="shared" ca="1" si="10"/>
        <v>108.01912931163716</v>
      </c>
      <c r="AF20" s="1">
        <f t="shared" ca="1" si="10"/>
        <v>115.42542883621535</v>
      </c>
      <c r="AG20" s="1">
        <f t="shared" ca="1" si="11"/>
        <v>158.82777971728677</v>
      </c>
      <c r="AH20" s="1">
        <f t="shared" ca="1" si="11"/>
        <v>63.215052830862881</v>
      </c>
      <c r="AI20" s="1">
        <f t="shared" ca="1" si="11"/>
        <v>88.500649227842587</v>
      </c>
      <c r="AJ20" s="1">
        <f t="shared" ca="1" si="11"/>
        <v>152.22975051465986</v>
      </c>
      <c r="AK20" s="1">
        <f t="shared" ca="1" si="11"/>
        <v>39.987128983366077</v>
      </c>
      <c r="AL20" s="1">
        <f t="shared" ca="1" si="11"/>
        <v>83.527257947509099</v>
      </c>
      <c r="AM20" s="1">
        <f t="shared" ca="1" si="11"/>
        <v>123.01856084771356</v>
      </c>
      <c r="AN20" s="1">
        <f t="shared" ca="1" si="11"/>
        <v>71.952977306201433</v>
      </c>
      <c r="AO20" s="1">
        <f t="shared" ca="1" si="11"/>
        <v>110.56029701080412</v>
      </c>
      <c r="AP20" s="1">
        <f t="shared" ca="1" si="11"/>
        <v>102.66549211978727</v>
      </c>
      <c r="AQ20" s="1">
        <f t="shared" ca="1" si="12"/>
        <v>142.50048291026928</v>
      </c>
      <c r="AR20" s="1">
        <f t="shared" ca="1" si="12"/>
        <v>86.076495307328145</v>
      </c>
      <c r="AS20" s="1">
        <f t="shared" ca="1" si="12"/>
        <v>161.54911468983306</v>
      </c>
      <c r="AT20" s="1">
        <f t="shared" ca="1" si="12"/>
        <v>114.45301577866962</v>
      </c>
      <c r="AU20" s="1">
        <f t="shared" ca="1" si="12"/>
        <v>126.14545925405643</v>
      </c>
      <c r="AV20" s="1">
        <f t="shared" ca="1" si="12"/>
        <v>86.032681876776337</v>
      </c>
      <c r="AW20" s="1">
        <f t="shared" ca="1" si="12"/>
        <v>99.102520917836529</v>
      </c>
      <c r="AX20" s="1">
        <f t="shared" ca="1" si="12"/>
        <v>107.92900980336096</v>
      </c>
      <c r="AY20" s="1">
        <f t="shared" ca="1" si="12"/>
        <v>128.36992762448722</v>
      </c>
      <c r="AZ20" s="1">
        <f t="shared" ca="1" si="12"/>
        <v>138.68172637085226</v>
      </c>
      <c r="BA20" s="1">
        <f t="shared" ca="1" si="13"/>
        <v>112.31067835472123</v>
      </c>
      <c r="BB20" s="1">
        <f t="shared" ca="1" si="13"/>
        <v>137.29037357120706</v>
      </c>
      <c r="BC20" s="1">
        <f t="shared" ca="1" si="13"/>
        <v>112.63687888040852</v>
      </c>
      <c r="BD20" s="1">
        <f t="shared" ca="1" si="13"/>
        <v>108.70627782421221</v>
      </c>
      <c r="BE20" s="1">
        <f t="shared" ca="1" si="13"/>
        <v>78.225203350960101</v>
      </c>
      <c r="BF20" s="1">
        <f t="shared" ca="1" si="13"/>
        <v>140.75627052166342</v>
      </c>
      <c r="BG20" s="1">
        <f t="shared" ca="1" si="13"/>
        <v>83.838510600741216</v>
      </c>
      <c r="BH20" s="1">
        <f t="shared" ca="1" si="13"/>
        <v>118.57209336116379</v>
      </c>
      <c r="BI20" s="1">
        <f t="shared" ca="1" si="13"/>
        <v>101.37001101478403</v>
      </c>
      <c r="BJ20" s="1">
        <f t="shared" ca="1" si="13"/>
        <v>111.64718486895927</v>
      </c>
      <c r="BK20" s="1">
        <f t="shared" ca="1" si="14"/>
        <v>89.743893099770801</v>
      </c>
      <c r="BL20" s="1">
        <f t="shared" ca="1" si="14"/>
        <v>106.09566920805165</v>
      </c>
      <c r="BM20" s="1">
        <f t="shared" ca="1" si="14"/>
        <v>103.07239615340558</v>
      </c>
      <c r="BN20" s="1">
        <f t="shared" ca="1" si="14"/>
        <v>106.22360122470469</v>
      </c>
      <c r="BO20" s="1">
        <f t="shared" ca="1" si="14"/>
        <v>84.505387591376376</v>
      </c>
      <c r="BP20" s="1">
        <f t="shared" ca="1" si="14"/>
        <v>112.66130419679789</v>
      </c>
      <c r="BQ20" s="1">
        <f t="shared" ca="1" si="14"/>
        <v>96.08364768982959</v>
      </c>
      <c r="BR20" s="1">
        <f t="shared" ca="1" si="14"/>
        <v>135.12097587956629</v>
      </c>
      <c r="BS20" s="1">
        <f t="shared" ca="1" si="14"/>
        <v>66.126400946578997</v>
      </c>
      <c r="BT20" s="1">
        <f t="shared" ca="1" si="14"/>
        <v>147.89773649280687</v>
      </c>
      <c r="BU20" s="1">
        <f t="shared" ca="1" si="15"/>
        <v>50.170815756951463</v>
      </c>
      <c r="BV20" s="1">
        <f t="shared" ca="1" si="15"/>
        <v>103.45096381815546</v>
      </c>
      <c r="BW20" s="1">
        <f t="shared" ca="1" si="15"/>
        <v>139.12040978229618</v>
      </c>
      <c r="BX20" s="1">
        <f t="shared" ca="1" si="15"/>
        <v>178.20431485584618</v>
      </c>
      <c r="BY20" s="1">
        <f t="shared" ca="1" si="15"/>
        <v>82.273515695226294</v>
      </c>
      <c r="BZ20" s="1">
        <f t="shared" ca="1" si="15"/>
        <v>55.831540317873305</v>
      </c>
      <c r="CC20">
        <v>19</v>
      </c>
      <c r="CD20" s="54">
        <v>0</v>
      </c>
      <c r="CE20" s="54">
        <v>0</v>
      </c>
      <c r="CF20" s="54">
        <v>0</v>
      </c>
      <c r="CG20" s="54">
        <v>0</v>
      </c>
      <c r="CH20" s="54">
        <v>0</v>
      </c>
      <c r="CI20" s="54">
        <v>0</v>
      </c>
      <c r="CJ20" s="54">
        <v>1</v>
      </c>
      <c r="CK20" s="54">
        <v>0</v>
      </c>
      <c r="CL20" s="54">
        <v>0</v>
      </c>
      <c r="CM20" s="54">
        <v>0</v>
      </c>
      <c r="CN20" s="54">
        <v>0</v>
      </c>
      <c r="CO20">
        <v>0</v>
      </c>
    </row>
    <row r="21" spans="1:93" x14ac:dyDescent="0.25">
      <c r="A21" s="47">
        <v>2014</v>
      </c>
      <c r="B21" s="47" t="s">
        <v>8</v>
      </c>
      <c r="C21" s="1">
        <f t="shared" ca="1" si="8"/>
        <v>91.758078526506324</v>
      </c>
      <c r="D21" s="1">
        <f t="shared" ca="1" si="8"/>
        <v>85.860874129480692</v>
      </c>
      <c r="E21" s="1">
        <f t="shared" ca="1" si="8"/>
        <v>115.07704534933815</v>
      </c>
      <c r="F21" s="1">
        <f t="shared" ca="1" si="8"/>
        <v>85.216833555484172</v>
      </c>
      <c r="G21" s="1">
        <f t="shared" ca="1" si="8"/>
        <v>98.371134966436045</v>
      </c>
      <c r="H21" s="1">
        <f t="shared" ca="1" si="8"/>
        <v>110.2568169429307</v>
      </c>
      <c r="I21" s="1">
        <f t="shared" ca="1" si="8"/>
        <v>80.148560808703181</v>
      </c>
      <c r="J21" s="1">
        <f t="shared" ca="1" si="8"/>
        <v>88.853826362543856</v>
      </c>
      <c r="K21" s="1">
        <f t="shared" ca="1" si="8"/>
        <v>114.59983259658581</v>
      </c>
      <c r="L21" s="1">
        <f t="shared" ca="1" si="8"/>
        <v>85.28465554605603</v>
      </c>
      <c r="M21" s="1">
        <f t="shared" ca="1" si="9"/>
        <v>127.47715747843735</v>
      </c>
      <c r="N21" s="1">
        <f t="shared" ca="1" si="9"/>
        <v>145.28407642532159</v>
      </c>
      <c r="O21" s="1">
        <f t="shared" ca="1" si="9"/>
        <v>74.07522334386573</v>
      </c>
      <c r="P21" s="1">
        <f t="shared" ca="1" si="9"/>
        <v>92.656898199311982</v>
      </c>
      <c r="Q21" s="1">
        <f t="shared" ca="1" si="9"/>
        <v>96.803395393444347</v>
      </c>
      <c r="R21" s="1">
        <f t="shared" ca="1" si="9"/>
        <v>91.423222408382316</v>
      </c>
      <c r="S21" s="1">
        <f t="shared" ca="1" si="9"/>
        <v>97.775665687807276</v>
      </c>
      <c r="T21" s="1">
        <f t="shared" ca="1" si="9"/>
        <v>74.96352787227697</v>
      </c>
      <c r="U21" s="1">
        <f t="shared" ca="1" si="9"/>
        <v>107.70888642230156</v>
      </c>
      <c r="V21" s="1">
        <f t="shared" ca="1" si="9"/>
        <v>173.73773475812504</v>
      </c>
      <c r="W21" s="1">
        <f t="shared" ca="1" si="10"/>
        <v>118.92807609614127</v>
      </c>
      <c r="X21" s="1">
        <f t="shared" ca="1" si="10"/>
        <v>94.957228862795233</v>
      </c>
      <c r="Y21" s="1">
        <f t="shared" ca="1" si="10"/>
        <v>141.46219767938763</v>
      </c>
      <c r="Z21" s="1">
        <f t="shared" ca="1" si="10"/>
        <v>83.632474302256838</v>
      </c>
      <c r="AA21" s="1">
        <f t="shared" ca="1" si="10"/>
        <v>64.53713615196277</v>
      </c>
      <c r="AB21" s="1">
        <f t="shared" ca="1" si="10"/>
        <v>43.257600657105897</v>
      </c>
      <c r="AC21" s="1">
        <f t="shared" ca="1" si="10"/>
        <v>70.991574144854866</v>
      </c>
      <c r="AD21" s="1">
        <f t="shared" ca="1" si="10"/>
        <v>117.42995254350151</v>
      </c>
      <c r="AE21" s="1">
        <f t="shared" ca="1" si="10"/>
        <v>92.914625575256295</v>
      </c>
      <c r="AF21" s="1">
        <f t="shared" ca="1" si="10"/>
        <v>152.04807217889123</v>
      </c>
      <c r="AG21" s="1">
        <f t="shared" ca="1" si="11"/>
        <v>157.31025924217477</v>
      </c>
      <c r="AH21" s="1">
        <f t="shared" ca="1" si="11"/>
        <v>144.21363026905948</v>
      </c>
      <c r="AI21" s="1">
        <f t="shared" ca="1" si="11"/>
        <v>76.40786074381765</v>
      </c>
      <c r="AJ21" s="1">
        <f t="shared" ca="1" si="11"/>
        <v>44.027290100855005</v>
      </c>
      <c r="AK21" s="1">
        <f t="shared" ca="1" si="11"/>
        <v>64.536679445472885</v>
      </c>
      <c r="AL21" s="1">
        <f t="shared" ca="1" si="11"/>
        <v>113.62985275888759</v>
      </c>
      <c r="AM21" s="1">
        <f t="shared" ca="1" si="11"/>
        <v>66.104123025701085</v>
      </c>
      <c r="AN21" s="1">
        <f t="shared" ca="1" si="11"/>
        <v>56.4324796864218</v>
      </c>
      <c r="AO21" s="1">
        <f t="shared" ca="1" si="11"/>
        <v>109.95545310328001</v>
      </c>
      <c r="AP21" s="1">
        <f t="shared" ca="1" si="11"/>
        <v>130.28680520020987</v>
      </c>
      <c r="AQ21" s="1">
        <f t="shared" ca="1" si="12"/>
        <v>135.66967100703241</v>
      </c>
      <c r="AR21" s="1">
        <f t="shared" ca="1" si="12"/>
        <v>72.82809383530082</v>
      </c>
      <c r="AS21" s="1">
        <f t="shared" ca="1" si="12"/>
        <v>119.93036655421078</v>
      </c>
      <c r="AT21" s="1">
        <f t="shared" ca="1" si="12"/>
        <v>90.057310469446435</v>
      </c>
      <c r="AU21" s="1">
        <f t="shared" ca="1" si="12"/>
        <v>83.332716528186225</v>
      </c>
      <c r="AV21" s="1">
        <f t="shared" ca="1" si="12"/>
        <v>46.589804456749981</v>
      </c>
      <c r="AW21" s="1">
        <f t="shared" ca="1" si="12"/>
        <v>96.799849203759365</v>
      </c>
      <c r="AX21" s="1">
        <f t="shared" ca="1" si="12"/>
        <v>113.32505809805396</v>
      </c>
      <c r="AY21" s="1">
        <f t="shared" ca="1" si="12"/>
        <v>104.68078385930544</v>
      </c>
      <c r="AZ21" s="1">
        <f t="shared" ca="1" si="12"/>
        <v>116.80009822026399</v>
      </c>
      <c r="BA21" s="1">
        <f t="shared" ca="1" si="13"/>
        <v>67.122252072465642</v>
      </c>
      <c r="BB21" s="1">
        <f t="shared" ca="1" si="13"/>
        <v>136.92393431680142</v>
      </c>
      <c r="BC21" s="1">
        <f t="shared" ca="1" si="13"/>
        <v>40.744738789552571</v>
      </c>
      <c r="BD21" s="1">
        <f t="shared" ca="1" si="13"/>
        <v>155.17807645306931</v>
      </c>
      <c r="BE21" s="1">
        <f t="shared" ca="1" si="13"/>
        <v>31.637401178857093</v>
      </c>
      <c r="BF21" s="1">
        <f t="shared" ca="1" si="13"/>
        <v>56.201376016557873</v>
      </c>
      <c r="BG21" s="1">
        <f t="shared" ca="1" si="13"/>
        <v>69.569194700682232</v>
      </c>
      <c r="BH21" s="1">
        <f t="shared" ca="1" si="13"/>
        <v>166.67766365342118</v>
      </c>
      <c r="BI21" s="1">
        <f t="shared" ca="1" si="13"/>
        <v>79.078064683732734</v>
      </c>
      <c r="BJ21" s="1">
        <f t="shared" ca="1" si="13"/>
        <v>64.886840376016167</v>
      </c>
      <c r="BK21" s="1">
        <f t="shared" ca="1" si="14"/>
        <v>74.564600653183689</v>
      </c>
      <c r="BL21" s="1">
        <f t="shared" ca="1" si="14"/>
        <v>147.88313673794545</v>
      </c>
      <c r="BM21" s="1">
        <f t="shared" ca="1" si="14"/>
        <v>83.997508726502247</v>
      </c>
      <c r="BN21" s="1">
        <f t="shared" ca="1" si="14"/>
        <v>97.099400800700153</v>
      </c>
      <c r="BO21" s="1">
        <f t="shared" ca="1" si="14"/>
        <v>155.53989976133357</v>
      </c>
      <c r="BP21" s="1">
        <f t="shared" ca="1" si="14"/>
        <v>165.83221783164612</v>
      </c>
      <c r="BQ21" s="1">
        <f t="shared" ca="1" si="14"/>
        <v>99.631962368277314</v>
      </c>
      <c r="BR21" s="1">
        <f t="shared" ca="1" si="14"/>
        <v>86.323335290862303</v>
      </c>
      <c r="BS21" s="1">
        <f t="shared" ca="1" si="14"/>
        <v>134.36474818792723</v>
      </c>
      <c r="BT21" s="1">
        <f t="shared" ca="1" si="14"/>
        <v>90.54676583130329</v>
      </c>
      <c r="BU21" s="1">
        <f t="shared" ca="1" si="15"/>
        <v>86.630839413659317</v>
      </c>
      <c r="BV21" s="1">
        <f t="shared" ca="1" si="15"/>
        <v>109.54325821298173</v>
      </c>
      <c r="BW21" s="1">
        <f t="shared" ca="1" si="15"/>
        <v>51.29812133166952</v>
      </c>
      <c r="BX21" s="1">
        <f t="shared" ca="1" si="15"/>
        <v>142.99165442890029</v>
      </c>
      <c r="BY21" s="1">
        <f t="shared" ca="1" si="15"/>
        <v>102.73008897883494</v>
      </c>
      <c r="BZ21" s="1">
        <f t="shared" ca="1" si="15"/>
        <v>83.474752072474843</v>
      </c>
      <c r="CC21">
        <v>20</v>
      </c>
      <c r="CD21" s="54">
        <v>0</v>
      </c>
      <c r="CE21" s="54">
        <v>0</v>
      </c>
      <c r="CF21" s="54">
        <v>0</v>
      </c>
      <c r="CG21" s="54">
        <v>0</v>
      </c>
      <c r="CH21" s="54">
        <v>0</v>
      </c>
      <c r="CI21" s="54">
        <v>0</v>
      </c>
      <c r="CJ21" s="54">
        <v>0</v>
      </c>
      <c r="CK21" s="54">
        <v>1</v>
      </c>
      <c r="CL21" s="54">
        <v>0</v>
      </c>
      <c r="CM21" s="54">
        <v>0</v>
      </c>
      <c r="CN21" s="54">
        <v>0</v>
      </c>
      <c r="CO21">
        <v>0</v>
      </c>
    </row>
    <row r="22" spans="1:93" x14ac:dyDescent="0.25">
      <c r="A22" s="47">
        <v>2014</v>
      </c>
      <c r="B22" s="47" t="s">
        <v>9</v>
      </c>
      <c r="C22" s="1">
        <f t="shared" ref="C22:L31" ca="1" si="16">RAND()*100+RANDBETWEEN(20,80)</f>
        <v>62.117025859345695</v>
      </c>
      <c r="D22" s="1">
        <f t="shared" ca="1" si="16"/>
        <v>146.4629613230199</v>
      </c>
      <c r="E22" s="1">
        <f t="shared" ca="1" si="16"/>
        <v>96.659299897326349</v>
      </c>
      <c r="F22" s="1">
        <f t="shared" ca="1" si="16"/>
        <v>102.75099449181326</v>
      </c>
      <c r="G22" s="1">
        <f t="shared" ca="1" si="16"/>
        <v>48.112294450487809</v>
      </c>
      <c r="H22" s="1">
        <f t="shared" ca="1" si="16"/>
        <v>47.119917429324488</v>
      </c>
      <c r="I22" s="1">
        <f t="shared" ca="1" si="16"/>
        <v>162.8612768259496</v>
      </c>
      <c r="J22" s="1">
        <f t="shared" ca="1" si="16"/>
        <v>113.39483847668174</v>
      </c>
      <c r="K22" s="1">
        <f t="shared" ca="1" si="16"/>
        <v>65.991454591438057</v>
      </c>
      <c r="L22" s="1">
        <f t="shared" ca="1" si="16"/>
        <v>61.011500759074892</v>
      </c>
      <c r="M22" s="1">
        <f t="shared" ref="M22:V31" ca="1" si="17">RAND()*100+RANDBETWEEN(20,80)</f>
        <v>138.92917749133488</v>
      </c>
      <c r="N22" s="1">
        <f t="shared" ca="1" si="17"/>
        <v>109.64483381597881</v>
      </c>
      <c r="O22" s="1">
        <f t="shared" ca="1" si="17"/>
        <v>84.369126518513781</v>
      </c>
      <c r="P22" s="1">
        <f t="shared" ca="1" si="17"/>
        <v>114.29392749319496</v>
      </c>
      <c r="Q22" s="1">
        <f t="shared" ca="1" si="17"/>
        <v>113.64768902000141</v>
      </c>
      <c r="R22" s="1">
        <f t="shared" ca="1" si="17"/>
        <v>167.2468600716179</v>
      </c>
      <c r="S22" s="1">
        <f t="shared" ca="1" si="17"/>
        <v>93.011799472496079</v>
      </c>
      <c r="T22" s="1">
        <f t="shared" ca="1" si="17"/>
        <v>74.394646454735508</v>
      </c>
      <c r="U22" s="1">
        <f t="shared" ca="1" si="17"/>
        <v>42.837868219509019</v>
      </c>
      <c r="V22" s="1">
        <f t="shared" ca="1" si="17"/>
        <v>153.23837332057309</v>
      </c>
      <c r="W22" s="1">
        <f t="shared" ref="W22:AF31" ca="1" si="18">RAND()*100+RANDBETWEEN(20,80)</f>
        <v>74.001200023032141</v>
      </c>
      <c r="X22" s="1">
        <f t="shared" ca="1" si="18"/>
        <v>109.46986501428511</v>
      </c>
      <c r="Y22" s="1">
        <f t="shared" ca="1" si="18"/>
        <v>116.96258514971964</v>
      </c>
      <c r="Z22" s="1">
        <f t="shared" ca="1" si="18"/>
        <v>154.04781747973141</v>
      </c>
      <c r="AA22" s="1">
        <f t="shared" ca="1" si="18"/>
        <v>142.52763814663547</v>
      </c>
      <c r="AB22" s="1">
        <f t="shared" ca="1" si="18"/>
        <v>124.46452869441114</v>
      </c>
      <c r="AC22" s="1">
        <f t="shared" ca="1" si="18"/>
        <v>59.441510165085198</v>
      </c>
      <c r="AD22" s="1">
        <f t="shared" ca="1" si="18"/>
        <v>108.78282977690681</v>
      </c>
      <c r="AE22" s="1">
        <f t="shared" ca="1" si="18"/>
        <v>112.96728932474267</v>
      </c>
      <c r="AF22" s="1">
        <f t="shared" ca="1" si="18"/>
        <v>94.51565253734239</v>
      </c>
      <c r="AG22" s="1">
        <f t="shared" ref="AG22:AP31" ca="1" si="19">RAND()*100+RANDBETWEEN(20,80)</f>
        <v>80.152652049719705</v>
      </c>
      <c r="AH22" s="1">
        <f t="shared" ca="1" si="19"/>
        <v>164.72340946141009</v>
      </c>
      <c r="AI22" s="1">
        <f t="shared" ca="1" si="19"/>
        <v>93.71303014526265</v>
      </c>
      <c r="AJ22" s="1">
        <f t="shared" ca="1" si="19"/>
        <v>60.843232715832713</v>
      </c>
      <c r="AK22" s="1">
        <f t="shared" ca="1" si="19"/>
        <v>74.085091952383834</v>
      </c>
      <c r="AL22" s="1">
        <f t="shared" ca="1" si="19"/>
        <v>80.700399931374761</v>
      </c>
      <c r="AM22" s="1">
        <f t="shared" ca="1" si="19"/>
        <v>87.827858542284076</v>
      </c>
      <c r="AN22" s="1">
        <f t="shared" ca="1" si="19"/>
        <v>82.5225562238507</v>
      </c>
      <c r="AO22" s="1">
        <f t="shared" ca="1" si="19"/>
        <v>45.981476238858562</v>
      </c>
      <c r="AP22" s="1">
        <f t="shared" ca="1" si="19"/>
        <v>103.49979856406095</v>
      </c>
      <c r="AQ22" s="1">
        <f t="shared" ref="AQ22:AZ31" ca="1" si="20">RAND()*100+RANDBETWEEN(20,80)</f>
        <v>36.739954961745539</v>
      </c>
      <c r="AR22" s="1">
        <f t="shared" ca="1" si="20"/>
        <v>73.567611436518447</v>
      </c>
      <c r="AS22" s="1">
        <f t="shared" ca="1" si="20"/>
        <v>98.669896821224214</v>
      </c>
      <c r="AT22" s="1">
        <f t="shared" ca="1" si="20"/>
        <v>45.204609102792787</v>
      </c>
      <c r="AU22" s="1">
        <f t="shared" ca="1" si="20"/>
        <v>103.77026852360595</v>
      </c>
      <c r="AV22" s="1">
        <f t="shared" ca="1" si="20"/>
        <v>102.65419356001399</v>
      </c>
      <c r="AW22" s="1">
        <f t="shared" ca="1" si="20"/>
        <v>42.9070979765104</v>
      </c>
      <c r="AX22" s="1">
        <f t="shared" ca="1" si="20"/>
        <v>119.41116538444963</v>
      </c>
      <c r="AY22" s="1">
        <f t="shared" ca="1" si="20"/>
        <v>111.0513801417171</v>
      </c>
      <c r="AZ22" s="1">
        <f t="shared" ca="1" si="20"/>
        <v>90.322075837253223</v>
      </c>
      <c r="BA22" s="1">
        <f t="shared" ref="BA22:BJ31" ca="1" si="21">RAND()*100+RANDBETWEEN(20,80)</f>
        <v>146.33836553920764</v>
      </c>
      <c r="BB22" s="1">
        <f t="shared" ca="1" si="21"/>
        <v>57.34744887496214</v>
      </c>
      <c r="BC22" s="1">
        <f t="shared" ca="1" si="21"/>
        <v>91.166562597548136</v>
      </c>
      <c r="BD22" s="1">
        <f t="shared" ca="1" si="21"/>
        <v>56.893665895056223</v>
      </c>
      <c r="BE22" s="1">
        <f t="shared" ca="1" si="21"/>
        <v>159.76845628358444</v>
      </c>
      <c r="BF22" s="1">
        <f t="shared" ca="1" si="21"/>
        <v>77.343091351914111</v>
      </c>
      <c r="BG22" s="1">
        <f t="shared" ca="1" si="21"/>
        <v>109.23383761949609</v>
      </c>
      <c r="BH22" s="1">
        <f t="shared" ca="1" si="21"/>
        <v>140.80827408921769</v>
      </c>
      <c r="BI22" s="1">
        <f t="shared" ca="1" si="21"/>
        <v>120.11320609218185</v>
      </c>
      <c r="BJ22" s="1">
        <f t="shared" ca="1" si="21"/>
        <v>45.394388392562419</v>
      </c>
      <c r="BK22" s="1">
        <f t="shared" ref="BK22:BT31" ca="1" si="22">RAND()*100+RANDBETWEEN(20,80)</f>
        <v>123.23829781501924</v>
      </c>
      <c r="BL22" s="1">
        <f t="shared" ca="1" si="22"/>
        <v>33.907639828851217</v>
      </c>
      <c r="BM22" s="1">
        <f t="shared" ca="1" si="22"/>
        <v>102.11008687635939</v>
      </c>
      <c r="BN22" s="1">
        <f t="shared" ca="1" si="22"/>
        <v>81.13004075667746</v>
      </c>
      <c r="BO22" s="1">
        <f t="shared" ca="1" si="22"/>
        <v>27.221616924325186</v>
      </c>
      <c r="BP22" s="1">
        <f t="shared" ca="1" si="22"/>
        <v>114.64584243462284</v>
      </c>
      <c r="BQ22" s="1">
        <f t="shared" ca="1" si="22"/>
        <v>158.92948954895257</v>
      </c>
      <c r="BR22" s="1">
        <f t="shared" ca="1" si="22"/>
        <v>147.42803861786467</v>
      </c>
      <c r="BS22" s="1">
        <f t="shared" ca="1" si="22"/>
        <v>132.79042013899954</v>
      </c>
      <c r="BT22" s="1">
        <f t="shared" ca="1" si="22"/>
        <v>86.990044930881737</v>
      </c>
      <c r="BU22" s="1">
        <f t="shared" ref="BU22:BZ31" ca="1" si="23">RAND()*100+RANDBETWEEN(20,80)</f>
        <v>68.819007730736701</v>
      </c>
      <c r="BV22" s="1">
        <f t="shared" ca="1" si="23"/>
        <v>95.230647899879074</v>
      </c>
      <c r="BW22" s="1">
        <f t="shared" ca="1" si="23"/>
        <v>105.17797932102373</v>
      </c>
      <c r="BX22" s="1">
        <f t="shared" ca="1" si="23"/>
        <v>97.054223330349814</v>
      </c>
      <c r="BY22" s="1">
        <f t="shared" ca="1" si="23"/>
        <v>76.90370115853753</v>
      </c>
      <c r="BZ22" s="1">
        <f t="shared" ca="1" si="23"/>
        <v>99.213459374826613</v>
      </c>
      <c r="CC22">
        <v>21</v>
      </c>
      <c r="CD22" s="54">
        <v>0</v>
      </c>
      <c r="CE22" s="54">
        <v>0</v>
      </c>
      <c r="CF22" s="54">
        <v>0</v>
      </c>
      <c r="CG22" s="54">
        <v>0</v>
      </c>
      <c r="CH22" s="54">
        <v>0</v>
      </c>
      <c r="CI22" s="54">
        <v>0</v>
      </c>
      <c r="CJ22" s="54">
        <v>0</v>
      </c>
      <c r="CK22" s="54">
        <v>0</v>
      </c>
      <c r="CL22" s="54">
        <v>1</v>
      </c>
      <c r="CM22" s="54">
        <v>0</v>
      </c>
      <c r="CN22" s="54">
        <v>0</v>
      </c>
      <c r="CO22">
        <v>0</v>
      </c>
    </row>
    <row r="23" spans="1:93" x14ac:dyDescent="0.25">
      <c r="A23" s="47">
        <v>2014</v>
      </c>
      <c r="B23" s="47" t="s">
        <v>10</v>
      </c>
      <c r="C23" s="1">
        <f t="shared" ca="1" si="16"/>
        <v>76.409597655629895</v>
      </c>
      <c r="D23" s="1">
        <f t="shared" ca="1" si="16"/>
        <v>167.43961808345776</v>
      </c>
      <c r="E23" s="1">
        <f t="shared" ca="1" si="16"/>
        <v>108.67863112270634</v>
      </c>
      <c r="F23" s="1">
        <f t="shared" ca="1" si="16"/>
        <v>133.41666161637227</v>
      </c>
      <c r="G23" s="1">
        <f t="shared" ca="1" si="16"/>
        <v>119.39226565660061</v>
      </c>
      <c r="H23" s="1">
        <f t="shared" ca="1" si="16"/>
        <v>92.098886736975857</v>
      </c>
      <c r="I23" s="1">
        <f t="shared" ca="1" si="16"/>
        <v>126.60426415715433</v>
      </c>
      <c r="J23" s="1">
        <f t="shared" ca="1" si="16"/>
        <v>94.437624312007188</v>
      </c>
      <c r="K23" s="1">
        <f t="shared" ca="1" si="16"/>
        <v>81.611987088813336</v>
      </c>
      <c r="L23" s="1">
        <f t="shared" ca="1" si="16"/>
        <v>51.240223831724151</v>
      </c>
      <c r="M23" s="1">
        <f t="shared" ca="1" si="17"/>
        <v>39.281098991019583</v>
      </c>
      <c r="N23" s="1">
        <f t="shared" ca="1" si="17"/>
        <v>106.01782659010041</v>
      </c>
      <c r="O23" s="1">
        <f t="shared" ca="1" si="17"/>
        <v>112.50343005779374</v>
      </c>
      <c r="P23" s="1">
        <f t="shared" ca="1" si="17"/>
        <v>108.46685879683974</v>
      </c>
      <c r="Q23" s="1">
        <f t="shared" ca="1" si="17"/>
        <v>124.47849941742109</v>
      </c>
      <c r="R23" s="1">
        <f t="shared" ca="1" si="17"/>
        <v>67.212318651838842</v>
      </c>
      <c r="S23" s="1">
        <f t="shared" ca="1" si="17"/>
        <v>105.27960810910943</v>
      </c>
      <c r="T23" s="1">
        <f t="shared" ca="1" si="17"/>
        <v>137.94160850650667</v>
      </c>
      <c r="U23" s="1">
        <f t="shared" ca="1" si="17"/>
        <v>107.72227561766046</v>
      </c>
      <c r="V23" s="1">
        <f t="shared" ca="1" si="17"/>
        <v>111.44175181883608</v>
      </c>
      <c r="W23" s="1">
        <f t="shared" ca="1" si="18"/>
        <v>51.792650328662262</v>
      </c>
      <c r="X23" s="1">
        <f t="shared" ca="1" si="18"/>
        <v>157.24441661714144</v>
      </c>
      <c r="Y23" s="1">
        <f t="shared" ca="1" si="18"/>
        <v>93.76699499634384</v>
      </c>
      <c r="Z23" s="1">
        <f t="shared" ca="1" si="18"/>
        <v>88.531433356188089</v>
      </c>
      <c r="AA23" s="1">
        <f t="shared" ca="1" si="18"/>
        <v>107.85591279261534</v>
      </c>
      <c r="AB23" s="1">
        <f t="shared" ca="1" si="18"/>
        <v>55.789599178664432</v>
      </c>
      <c r="AC23" s="1">
        <f t="shared" ca="1" si="18"/>
        <v>44.317951935395868</v>
      </c>
      <c r="AD23" s="1">
        <f t="shared" ca="1" si="18"/>
        <v>105.542187803123</v>
      </c>
      <c r="AE23" s="1">
        <f t="shared" ca="1" si="18"/>
        <v>139.83076314078954</v>
      </c>
      <c r="AF23" s="1">
        <f t="shared" ca="1" si="18"/>
        <v>80.784880798726675</v>
      </c>
      <c r="AG23" s="1">
        <f t="shared" ca="1" si="19"/>
        <v>35.384804161840435</v>
      </c>
      <c r="AH23" s="1">
        <f t="shared" ca="1" si="19"/>
        <v>60.211876737503381</v>
      </c>
      <c r="AI23" s="1">
        <f t="shared" ca="1" si="19"/>
        <v>28.116603725583488</v>
      </c>
      <c r="AJ23" s="1">
        <f t="shared" ca="1" si="19"/>
        <v>129.96529120473804</v>
      </c>
      <c r="AK23" s="1">
        <f t="shared" ca="1" si="19"/>
        <v>39.261631136955351</v>
      </c>
      <c r="AL23" s="1">
        <f t="shared" ca="1" si="19"/>
        <v>101.88472106798676</v>
      </c>
      <c r="AM23" s="1">
        <f t="shared" ca="1" si="19"/>
        <v>107.99820990243961</v>
      </c>
      <c r="AN23" s="1">
        <f t="shared" ca="1" si="19"/>
        <v>99.645509379488544</v>
      </c>
      <c r="AO23" s="1">
        <f t="shared" ca="1" si="19"/>
        <v>58.626764109814076</v>
      </c>
      <c r="AP23" s="1">
        <f t="shared" ca="1" si="19"/>
        <v>101.10538955249339</v>
      </c>
      <c r="AQ23" s="1">
        <f t="shared" ca="1" si="20"/>
        <v>80.515949729748883</v>
      </c>
      <c r="AR23" s="1">
        <f t="shared" ca="1" si="20"/>
        <v>59.417334471846615</v>
      </c>
      <c r="AS23" s="1">
        <f t="shared" ca="1" si="20"/>
        <v>117.22329894776237</v>
      </c>
      <c r="AT23" s="1">
        <f t="shared" ca="1" si="20"/>
        <v>103.3888421719431</v>
      </c>
      <c r="AU23" s="1">
        <f t="shared" ca="1" si="20"/>
        <v>163.76097318818356</v>
      </c>
      <c r="AV23" s="1">
        <f t="shared" ca="1" si="20"/>
        <v>116.91385115656688</v>
      </c>
      <c r="AW23" s="1">
        <f t="shared" ca="1" si="20"/>
        <v>106.23225659280244</v>
      </c>
      <c r="AX23" s="1">
        <f t="shared" ca="1" si="20"/>
        <v>46.789048395053577</v>
      </c>
      <c r="AY23" s="1">
        <f t="shared" ca="1" si="20"/>
        <v>172.64154840884689</v>
      </c>
      <c r="AZ23" s="1">
        <f t="shared" ca="1" si="20"/>
        <v>121.68419182463037</v>
      </c>
      <c r="BA23" s="1">
        <f t="shared" ca="1" si="21"/>
        <v>131.89620675925815</v>
      </c>
      <c r="BB23" s="1">
        <f t="shared" ca="1" si="21"/>
        <v>48.140116397570317</v>
      </c>
      <c r="BC23" s="1">
        <f t="shared" ca="1" si="21"/>
        <v>94.510616570543874</v>
      </c>
      <c r="BD23" s="1">
        <f t="shared" ca="1" si="21"/>
        <v>78.190582805936089</v>
      </c>
      <c r="BE23" s="1">
        <f t="shared" ca="1" si="21"/>
        <v>126.92082038185502</v>
      </c>
      <c r="BF23" s="1">
        <f t="shared" ca="1" si="21"/>
        <v>74.340694171889524</v>
      </c>
      <c r="BG23" s="1">
        <f t="shared" ca="1" si="21"/>
        <v>131.1810168578107</v>
      </c>
      <c r="BH23" s="1">
        <f t="shared" ca="1" si="21"/>
        <v>82.469371630579445</v>
      </c>
      <c r="BI23" s="1">
        <f t="shared" ca="1" si="21"/>
        <v>41.728316986029277</v>
      </c>
      <c r="BJ23" s="1">
        <f t="shared" ca="1" si="21"/>
        <v>59.157258551423332</v>
      </c>
      <c r="BK23" s="1">
        <f t="shared" ca="1" si="22"/>
        <v>103.72023092474251</v>
      </c>
      <c r="BL23" s="1">
        <f t="shared" ca="1" si="22"/>
        <v>92.250272190263075</v>
      </c>
      <c r="BM23" s="1">
        <f t="shared" ca="1" si="22"/>
        <v>86.658834362065377</v>
      </c>
      <c r="BN23" s="1">
        <f t="shared" ca="1" si="22"/>
        <v>61.496237445894984</v>
      </c>
      <c r="BO23" s="1">
        <f t="shared" ca="1" si="22"/>
        <v>101.46219004919524</v>
      </c>
      <c r="BP23" s="1">
        <f t="shared" ca="1" si="22"/>
        <v>135.29616794999288</v>
      </c>
      <c r="BQ23" s="1">
        <f t="shared" ca="1" si="22"/>
        <v>85.630777355070606</v>
      </c>
      <c r="BR23" s="1">
        <f t="shared" ca="1" si="22"/>
        <v>105.62008771788669</v>
      </c>
      <c r="BS23" s="1">
        <f t="shared" ca="1" si="22"/>
        <v>133.93395704634912</v>
      </c>
      <c r="BT23" s="1">
        <f t="shared" ca="1" si="22"/>
        <v>56.559079132472469</v>
      </c>
      <c r="BU23" s="1">
        <f t="shared" ca="1" si="23"/>
        <v>130.72212380715951</v>
      </c>
      <c r="BV23" s="1">
        <f t="shared" ca="1" si="23"/>
        <v>133.64780875273038</v>
      </c>
      <c r="BW23" s="1">
        <f t="shared" ca="1" si="23"/>
        <v>104.662872515034</v>
      </c>
      <c r="BX23" s="1">
        <f t="shared" ca="1" si="23"/>
        <v>105.0823939951656</v>
      </c>
      <c r="BY23" s="1">
        <f t="shared" ca="1" si="23"/>
        <v>22.481189901892467</v>
      </c>
      <c r="BZ23" s="1">
        <f t="shared" ca="1" si="23"/>
        <v>58.727817730474506</v>
      </c>
      <c r="CC23">
        <v>22</v>
      </c>
      <c r="CD23" s="54">
        <v>0</v>
      </c>
      <c r="CE23" s="54">
        <v>0</v>
      </c>
      <c r="CF23" s="54">
        <v>0</v>
      </c>
      <c r="CG23" s="54">
        <v>0</v>
      </c>
      <c r="CH23" s="54">
        <v>0</v>
      </c>
      <c r="CI23" s="54">
        <v>0</v>
      </c>
      <c r="CJ23" s="54">
        <v>0</v>
      </c>
      <c r="CK23" s="54">
        <v>0</v>
      </c>
      <c r="CL23" s="54">
        <v>0</v>
      </c>
      <c r="CM23" s="54">
        <v>1</v>
      </c>
      <c r="CN23" s="54">
        <v>0</v>
      </c>
      <c r="CO23">
        <v>0</v>
      </c>
    </row>
    <row r="24" spans="1:93" x14ac:dyDescent="0.25">
      <c r="A24" s="47">
        <v>2014</v>
      </c>
      <c r="B24" s="47" t="s">
        <v>11</v>
      </c>
      <c r="C24" s="1">
        <f t="shared" ca="1" si="16"/>
        <v>75.436268261881338</v>
      </c>
      <c r="D24" s="1">
        <f t="shared" ca="1" si="16"/>
        <v>114.42323692346461</v>
      </c>
      <c r="E24" s="1">
        <f t="shared" ca="1" si="16"/>
        <v>48.2432818773988</v>
      </c>
      <c r="F24" s="1">
        <f t="shared" ca="1" si="16"/>
        <v>98.214525324654389</v>
      </c>
      <c r="G24" s="1">
        <f t="shared" ca="1" si="16"/>
        <v>80.309038482050227</v>
      </c>
      <c r="H24" s="1">
        <f t="shared" ca="1" si="16"/>
        <v>101.09269961944742</v>
      </c>
      <c r="I24" s="1">
        <f t="shared" ca="1" si="16"/>
        <v>67.424872933064364</v>
      </c>
      <c r="J24" s="1">
        <f t="shared" ca="1" si="16"/>
        <v>116.70997196260322</v>
      </c>
      <c r="K24" s="1">
        <f t="shared" ca="1" si="16"/>
        <v>51.728371419978899</v>
      </c>
      <c r="L24" s="1">
        <f t="shared" ca="1" si="16"/>
        <v>128.69880371023083</v>
      </c>
      <c r="M24" s="1">
        <f t="shared" ca="1" si="17"/>
        <v>76.537537117148034</v>
      </c>
      <c r="N24" s="1">
        <f t="shared" ca="1" si="17"/>
        <v>54.711705294736369</v>
      </c>
      <c r="O24" s="1">
        <f t="shared" ca="1" si="17"/>
        <v>102.40067868630874</v>
      </c>
      <c r="P24" s="1">
        <f t="shared" ca="1" si="17"/>
        <v>50.893416961259334</v>
      </c>
      <c r="Q24" s="1">
        <f t="shared" ca="1" si="17"/>
        <v>175.15368137840611</v>
      </c>
      <c r="R24" s="1">
        <f t="shared" ca="1" si="17"/>
        <v>80.455457921789801</v>
      </c>
      <c r="S24" s="1">
        <f t="shared" ca="1" si="17"/>
        <v>93.132932286379642</v>
      </c>
      <c r="T24" s="1">
        <f t="shared" ca="1" si="17"/>
        <v>97.963698180651704</v>
      </c>
      <c r="U24" s="1">
        <f t="shared" ca="1" si="17"/>
        <v>84.687042185056953</v>
      </c>
      <c r="V24" s="1">
        <f t="shared" ca="1" si="17"/>
        <v>161.57367670741974</v>
      </c>
      <c r="W24" s="1">
        <f t="shared" ca="1" si="18"/>
        <v>129.75042941517148</v>
      </c>
      <c r="X24" s="1">
        <f t="shared" ca="1" si="18"/>
        <v>37.722017176456703</v>
      </c>
      <c r="Y24" s="1">
        <f t="shared" ca="1" si="18"/>
        <v>112.99998665466848</v>
      </c>
      <c r="Z24" s="1">
        <f t="shared" ca="1" si="18"/>
        <v>91.283091755294791</v>
      </c>
      <c r="AA24" s="1">
        <f t="shared" ca="1" si="18"/>
        <v>58.435910783070135</v>
      </c>
      <c r="AB24" s="1">
        <f t="shared" ca="1" si="18"/>
        <v>88.120509560860938</v>
      </c>
      <c r="AC24" s="1">
        <f t="shared" ca="1" si="18"/>
        <v>93.667713977058469</v>
      </c>
      <c r="AD24" s="1">
        <f t="shared" ca="1" si="18"/>
        <v>62.017353559399702</v>
      </c>
      <c r="AE24" s="1">
        <f t="shared" ca="1" si="18"/>
        <v>94.37971092102552</v>
      </c>
      <c r="AF24" s="1">
        <f t="shared" ca="1" si="18"/>
        <v>118.63281879766022</v>
      </c>
      <c r="AG24" s="1">
        <f t="shared" ca="1" si="19"/>
        <v>151.07331421140134</v>
      </c>
      <c r="AH24" s="1">
        <f t="shared" ca="1" si="19"/>
        <v>30.132081899502154</v>
      </c>
      <c r="AI24" s="1">
        <f t="shared" ca="1" si="19"/>
        <v>86.32028436536558</v>
      </c>
      <c r="AJ24" s="1">
        <f t="shared" ca="1" si="19"/>
        <v>141.66691735568833</v>
      </c>
      <c r="AK24" s="1">
        <f t="shared" ca="1" si="19"/>
        <v>79.688403082615636</v>
      </c>
      <c r="AL24" s="1">
        <f t="shared" ca="1" si="19"/>
        <v>58.646041676623284</v>
      </c>
      <c r="AM24" s="1">
        <f t="shared" ca="1" si="19"/>
        <v>75.828388834581659</v>
      </c>
      <c r="AN24" s="1">
        <f t="shared" ca="1" si="19"/>
        <v>81.437969929875351</v>
      </c>
      <c r="AO24" s="1">
        <f t="shared" ca="1" si="19"/>
        <v>114.34192993479701</v>
      </c>
      <c r="AP24" s="1">
        <f t="shared" ca="1" si="19"/>
        <v>57.930871302219131</v>
      </c>
      <c r="AQ24" s="1">
        <f t="shared" ca="1" si="20"/>
        <v>89.632230395414226</v>
      </c>
      <c r="AR24" s="1">
        <f t="shared" ca="1" si="20"/>
        <v>127.72720104707476</v>
      </c>
      <c r="AS24" s="1">
        <f t="shared" ca="1" si="20"/>
        <v>89.442915177894534</v>
      </c>
      <c r="AT24" s="1">
        <f t="shared" ca="1" si="20"/>
        <v>45.258651247222218</v>
      </c>
      <c r="AU24" s="1">
        <f t="shared" ca="1" si="20"/>
        <v>70.024341927859012</v>
      </c>
      <c r="AV24" s="1">
        <f t="shared" ca="1" si="20"/>
        <v>76.548767636546373</v>
      </c>
      <c r="AW24" s="1">
        <f t="shared" ca="1" si="20"/>
        <v>95.76596468436766</v>
      </c>
      <c r="AX24" s="1">
        <f t="shared" ca="1" si="20"/>
        <v>73.370047797478918</v>
      </c>
      <c r="AY24" s="1">
        <f t="shared" ca="1" si="20"/>
        <v>93.806682697559467</v>
      </c>
      <c r="AZ24" s="1">
        <f t="shared" ca="1" si="20"/>
        <v>73.825448663642732</v>
      </c>
      <c r="BA24" s="1">
        <f t="shared" ca="1" si="21"/>
        <v>113.82507893167171</v>
      </c>
      <c r="BB24" s="1">
        <f t="shared" ca="1" si="21"/>
        <v>117.72187253041521</v>
      </c>
      <c r="BC24" s="1">
        <f t="shared" ca="1" si="21"/>
        <v>122.07913465060501</v>
      </c>
      <c r="BD24" s="1">
        <f t="shared" ca="1" si="21"/>
        <v>81.012829317287142</v>
      </c>
      <c r="BE24" s="1">
        <f t="shared" ca="1" si="21"/>
        <v>73.734959696397709</v>
      </c>
      <c r="BF24" s="1">
        <f t="shared" ca="1" si="21"/>
        <v>129.43500516421324</v>
      </c>
      <c r="BG24" s="1">
        <f t="shared" ca="1" si="21"/>
        <v>48.661426610565613</v>
      </c>
      <c r="BH24" s="1">
        <f t="shared" ca="1" si="21"/>
        <v>145.54782204753968</v>
      </c>
      <c r="BI24" s="1">
        <f t="shared" ca="1" si="21"/>
        <v>92.567191217103613</v>
      </c>
      <c r="BJ24" s="1">
        <f t="shared" ca="1" si="21"/>
        <v>56.615654622218884</v>
      </c>
      <c r="BK24" s="1">
        <f t="shared" ca="1" si="22"/>
        <v>25.346041994254755</v>
      </c>
      <c r="BL24" s="1">
        <f t="shared" ca="1" si="22"/>
        <v>123.91637102097184</v>
      </c>
      <c r="BM24" s="1">
        <f t="shared" ca="1" si="22"/>
        <v>76.668636139747363</v>
      </c>
      <c r="BN24" s="1">
        <f t="shared" ca="1" si="22"/>
        <v>98.571921919472089</v>
      </c>
      <c r="BO24" s="1">
        <f t="shared" ca="1" si="22"/>
        <v>115.16787164924632</v>
      </c>
      <c r="BP24" s="1">
        <f t="shared" ca="1" si="22"/>
        <v>52.021652368178593</v>
      </c>
      <c r="BQ24" s="1">
        <f t="shared" ca="1" si="22"/>
        <v>85.006111194564738</v>
      </c>
      <c r="BR24" s="1">
        <f t="shared" ca="1" si="22"/>
        <v>138.32062394450594</v>
      </c>
      <c r="BS24" s="1">
        <f t="shared" ca="1" si="22"/>
        <v>120.43393424178771</v>
      </c>
      <c r="BT24" s="1">
        <f t="shared" ca="1" si="22"/>
        <v>153.78739695469091</v>
      </c>
      <c r="BU24" s="1">
        <f t="shared" ca="1" si="23"/>
        <v>66.440147721148819</v>
      </c>
      <c r="BV24" s="1">
        <f t="shared" ca="1" si="23"/>
        <v>78.071711785086563</v>
      </c>
      <c r="BW24" s="1">
        <f t="shared" ca="1" si="23"/>
        <v>93.015522680924761</v>
      </c>
      <c r="BX24" s="1">
        <f t="shared" ca="1" si="23"/>
        <v>161.40753936573412</v>
      </c>
      <c r="BY24" s="1">
        <f t="shared" ca="1" si="23"/>
        <v>105.77244574932163</v>
      </c>
      <c r="BZ24" s="1">
        <f t="shared" ca="1" si="23"/>
        <v>120.65778628895492</v>
      </c>
      <c r="CC24">
        <v>23</v>
      </c>
      <c r="CD24" s="54">
        <v>0</v>
      </c>
      <c r="CE24" s="54">
        <v>0</v>
      </c>
      <c r="CF24" s="54">
        <v>0</v>
      </c>
      <c r="CG24" s="54">
        <v>0</v>
      </c>
      <c r="CH24" s="54">
        <v>0</v>
      </c>
      <c r="CI24" s="54">
        <v>0</v>
      </c>
      <c r="CJ24" s="54">
        <v>0</v>
      </c>
      <c r="CK24" s="54">
        <v>0</v>
      </c>
      <c r="CL24" s="54">
        <v>0</v>
      </c>
      <c r="CM24" s="54">
        <v>0</v>
      </c>
      <c r="CN24" s="54">
        <v>1</v>
      </c>
      <c r="CO24">
        <v>0</v>
      </c>
    </row>
    <row r="25" spans="1:93" x14ac:dyDescent="0.25">
      <c r="A25" s="47">
        <v>2014</v>
      </c>
      <c r="B25" s="47" t="s">
        <v>12</v>
      </c>
      <c r="C25" s="1">
        <f t="shared" ca="1" si="16"/>
        <v>128.35785148612024</v>
      </c>
      <c r="D25" s="1">
        <f t="shared" ca="1" si="16"/>
        <v>72.776100440773959</v>
      </c>
      <c r="E25" s="1">
        <f t="shared" ca="1" si="16"/>
        <v>120.36529920386995</v>
      </c>
      <c r="F25" s="1">
        <f t="shared" ca="1" si="16"/>
        <v>67.935084855016655</v>
      </c>
      <c r="G25" s="1">
        <f t="shared" ca="1" si="16"/>
        <v>120.63097589581675</v>
      </c>
      <c r="H25" s="1">
        <f t="shared" ca="1" si="16"/>
        <v>82.998634486627878</v>
      </c>
      <c r="I25" s="1">
        <f t="shared" ca="1" si="16"/>
        <v>132.93983342066059</v>
      </c>
      <c r="J25" s="1">
        <f t="shared" ca="1" si="16"/>
        <v>102.85789403306816</v>
      </c>
      <c r="K25" s="1">
        <f t="shared" ca="1" si="16"/>
        <v>64.927834406722212</v>
      </c>
      <c r="L25" s="1">
        <f t="shared" ca="1" si="16"/>
        <v>126.17231681663463</v>
      </c>
      <c r="M25" s="1">
        <f t="shared" ca="1" si="17"/>
        <v>122.19794003731589</v>
      </c>
      <c r="N25" s="1">
        <f t="shared" ca="1" si="17"/>
        <v>83.198961547309082</v>
      </c>
      <c r="O25" s="1">
        <f t="shared" ca="1" si="17"/>
        <v>111.17595184109929</v>
      </c>
      <c r="P25" s="1">
        <f t="shared" ca="1" si="17"/>
        <v>149.19678997510601</v>
      </c>
      <c r="Q25" s="1">
        <f t="shared" ca="1" si="17"/>
        <v>91.803573943187715</v>
      </c>
      <c r="R25" s="1">
        <f t="shared" ca="1" si="17"/>
        <v>157.52444506179148</v>
      </c>
      <c r="S25" s="1">
        <f t="shared" ca="1" si="17"/>
        <v>141.34401417624991</v>
      </c>
      <c r="T25" s="1">
        <f t="shared" ca="1" si="17"/>
        <v>55.933798989672766</v>
      </c>
      <c r="U25" s="1">
        <f t="shared" ca="1" si="17"/>
        <v>43.540736809242553</v>
      </c>
      <c r="V25" s="1">
        <f t="shared" ca="1" si="17"/>
        <v>100.59378336201331</v>
      </c>
      <c r="W25" s="1">
        <f t="shared" ca="1" si="18"/>
        <v>128.91911673737513</v>
      </c>
      <c r="X25" s="1">
        <f t="shared" ca="1" si="18"/>
        <v>151.13365317594463</v>
      </c>
      <c r="Y25" s="1">
        <f t="shared" ca="1" si="18"/>
        <v>113.88753890717973</v>
      </c>
      <c r="Z25" s="1">
        <f t="shared" ca="1" si="18"/>
        <v>34.909631970232937</v>
      </c>
      <c r="AA25" s="1">
        <f t="shared" ca="1" si="18"/>
        <v>153.37656159435289</v>
      </c>
      <c r="AB25" s="1">
        <f t="shared" ca="1" si="18"/>
        <v>82.419519967948204</v>
      </c>
      <c r="AC25" s="1">
        <f t="shared" ca="1" si="18"/>
        <v>110.62382538100516</v>
      </c>
      <c r="AD25" s="1">
        <f t="shared" ca="1" si="18"/>
        <v>63.129473956738579</v>
      </c>
      <c r="AE25" s="1">
        <f t="shared" ca="1" si="18"/>
        <v>109.17490913965455</v>
      </c>
      <c r="AF25" s="1">
        <f t="shared" ca="1" si="18"/>
        <v>91.042604180366993</v>
      </c>
      <c r="AG25" s="1">
        <f t="shared" ca="1" si="19"/>
        <v>73.666506233972399</v>
      </c>
      <c r="AH25" s="1">
        <f t="shared" ca="1" si="19"/>
        <v>31.138611299935434</v>
      </c>
      <c r="AI25" s="1">
        <f t="shared" ca="1" si="19"/>
        <v>107.58259787195264</v>
      </c>
      <c r="AJ25" s="1">
        <f t="shared" ca="1" si="19"/>
        <v>146.04454766232374</v>
      </c>
      <c r="AK25" s="1">
        <f t="shared" ca="1" si="19"/>
        <v>108.71775896952563</v>
      </c>
      <c r="AL25" s="1">
        <f t="shared" ca="1" si="19"/>
        <v>74.575005345006062</v>
      </c>
      <c r="AM25" s="1">
        <f t="shared" ca="1" si="19"/>
        <v>87.8346411559844</v>
      </c>
      <c r="AN25" s="1">
        <f t="shared" ca="1" si="19"/>
        <v>56.888780885478546</v>
      </c>
      <c r="AO25" s="1">
        <f t="shared" ca="1" si="19"/>
        <v>88.622806359777954</v>
      </c>
      <c r="AP25" s="1">
        <f t="shared" ca="1" si="19"/>
        <v>107.86499031611059</v>
      </c>
      <c r="AQ25" s="1">
        <f t="shared" ca="1" si="20"/>
        <v>175.14389933253511</v>
      </c>
      <c r="AR25" s="1">
        <f t="shared" ca="1" si="20"/>
        <v>77.748761234147963</v>
      </c>
      <c r="AS25" s="1">
        <f t="shared" ca="1" si="20"/>
        <v>100.92645857235527</v>
      </c>
      <c r="AT25" s="1">
        <f t="shared" ca="1" si="20"/>
        <v>82.098560335756744</v>
      </c>
      <c r="AU25" s="1">
        <f t="shared" ca="1" si="20"/>
        <v>62.064944660223446</v>
      </c>
      <c r="AV25" s="1">
        <f t="shared" ca="1" si="20"/>
        <v>132.42204607798681</v>
      </c>
      <c r="AW25" s="1">
        <f t="shared" ca="1" si="20"/>
        <v>145.41893647584936</v>
      </c>
      <c r="AX25" s="1">
        <f t="shared" ca="1" si="20"/>
        <v>109.87671987851461</v>
      </c>
      <c r="AY25" s="1">
        <f t="shared" ca="1" si="20"/>
        <v>62.289880157928422</v>
      </c>
      <c r="AZ25" s="1">
        <f t="shared" ca="1" si="20"/>
        <v>51.545378497350441</v>
      </c>
      <c r="BA25" s="1">
        <f t="shared" ca="1" si="21"/>
        <v>133.64244759118833</v>
      </c>
      <c r="BB25" s="1">
        <f t="shared" ca="1" si="21"/>
        <v>44.442241572582759</v>
      </c>
      <c r="BC25" s="1">
        <f t="shared" ca="1" si="21"/>
        <v>27.659212912805778</v>
      </c>
      <c r="BD25" s="1">
        <f t="shared" ca="1" si="21"/>
        <v>99.14405958841715</v>
      </c>
      <c r="BE25" s="1">
        <f t="shared" ca="1" si="21"/>
        <v>104.00185791700733</v>
      </c>
      <c r="BF25" s="1">
        <f t="shared" ca="1" si="21"/>
        <v>120.05899983114399</v>
      </c>
      <c r="BG25" s="1">
        <f t="shared" ca="1" si="21"/>
        <v>67.598557459663041</v>
      </c>
      <c r="BH25" s="1">
        <f t="shared" ca="1" si="21"/>
        <v>129.61892869745498</v>
      </c>
      <c r="BI25" s="1">
        <f t="shared" ca="1" si="21"/>
        <v>69.595033475878481</v>
      </c>
      <c r="BJ25" s="1">
        <f t="shared" ca="1" si="21"/>
        <v>108.16843521178509</v>
      </c>
      <c r="BK25" s="1">
        <f t="shared" ca="1" si="22"/>
        <v>107.27483000701861</v>
      </c>
      <c r="BL25" s="1">
        <f t="shared" ca="1" si="22"/>
        <v>49.27263516554936</v>
      </c>
      <c r="BM25" s="1">
        <f t="shared" ca="1" si="22"/>
        <v>118.81387167373546</v>
      </c>
      <c r="BN25" s="1">
        <f t="shared" ca="1" si="22"/>
        <v>72.261408820585046</v>
      </c>
      <c r="BO25" s="1">
        <f t="shared" ca="1" si="22"/>
        <v>106.38772666336844</v>
      </c>
      <c r="BP25" s="1">
        <f t="shared" ca="1" si="22"/>
        <v>167.54515449328903</v>
      </c>
      <c r="BQ25" s="1">
        <f t="shared" ca="1" si="22"/>
        <v>123.97431884884634</v>
      </c>
      <c r="BR25" s="1">
        <f t="shared" ca="1" si="22"/>
        <v>42.724174018399097</v>
      </c>
      <c r="BS25" s="1">
        <f t="shared" ca="1" si="22"/>
        <v>122.94066104296822</v>
      </c>
      <c r="BT25" s="1">
        <f t="shared" ca="1" si="22"/>
        <v>49.879465263516281</v>
      </c>
      <c r="BU25" s="1">
        <f t="shared" ca="1" si="23"/>
        <v>52.871069941438947</v>
      </c>
      <c r="BV25" s="1">
        <f t="shared" ca="1" si="23"/>
        <v>55.689423809294858</v>
      </c>
      <c r="BW25" s="1">
        <f t="shared" ca="1" si="23"/>
        <v>133.46940383885922</v>
      </c>
      <c r="BX25" s="1">
        <f t="shared" ca="1" si="23"/>
        <v>146.80501790443918</v>
      </c>
      <c r="BY25" s="1">
        <f t="shared" ca="1" si="23"/>
        <v>52.850820603511323</v>
      </c>
      <c r="BZ25" s="1">
        <f t="shared" ca="1" si="23"/>
        <v>111.17970756692868</v>
      </c>
      <c r="CC25">
        <v>24</v>
      </c>
      <c r="CD25" s="54">
        <v>0</v>
      </c>
      <c r="CE25" s="54">
        <v>0</v>
      </c>
      <c r="CF25" s="54">
        <v>0</v>
      </c>
      <c r="CG25" s="54">
        <v>0</v>
      </c>
      <c r="CH25" s="54">
        <v>0</v>
      </c>
      <c r="CI25" s="54">
        <v>0</v>
      </c>
      <c r="CJ25" s="54">
        <v>0</v>
      </c>
      <c r="CK25" s="54">
        <v>0</v>
      </c>
      <c r="CL25" s="54">
        <v>0</v>
      </c>
      <c r="CM25" s="54">
        <v>0</v>
      </c>
      <c r="CN25" s="54">
        <v>0</v>
      </c>
      <c r="CO25" s="56">
        <v>1</v>
      </c>
    </row>
    <row r="26" spans="1:93" x14ac:dyDescent="0.25">
      <c r="A26" s="47">
        <v>2015</v>
      </c>
      <c r="B26" s="47" t="s">
        <v>1</v>
      </c>
      <c r="C26" s="1">
        <f t="shared" ca="1" si="16"/>
        <v>60.83142237175332</v>
      </c>
      <c r="D26" s="1">
        <f t="shared" ca="1" si="16"/>
        <v>78.733816886973614</v>
      </c>
      <c r="E26" s="1">
        <f t="shared" ca="1" si="16"/>
        <v>138.20506319008172</v>
      </c>
      <c r="F26" s="1">
        <f t="shared" ca="1" si="16"/>
        <v>105.95347305760802</v>
      </c>
      <c r="G26" s="1">
        <f t="shared" ca="1" si="16"/>
        <v>71.015459883244631</v>
      </c>
      <c r="H26" s="1">
        <f t="shared" ca="1" si="16"/>
        <v>106.74011432631067</v>
      </c>
      <c r="I26" s="1">
        <f t="shared" ca="1" si="16"/>
        <v>168.44070127495797</v>
      </c>
      <c r="J26" s="1">
        <f t="shared" ca="1" si="16"/>
        <v>126.60213252444962</v>
      </c>
      <c r="K26" s="1">
        <f t="shared" ca="1" si="16"/>
        <v>99.220280986784232</v>
      </c>
      <c r="L26" s="1">
        <f t="shared" ca="1" si="16"/>
        <v>178.46030352129134</v>
      </c>
      <c r="M26" s="1">
        <f t="shared" ca="1" si="17"/>
        <v>27.773367394036008</v>
      </c>
      <c r="N26" s="1">
        <f t="shared" ca="1" si="17"/>
        <v>140.13764020668714</v>
      </c>
      <c r="O26" s="1">
        <f t="shared" ca="1" si="17"/>
        <v>105.46756150058155</v>
      </c>
      <c r="P26" s="1">
        <f t="shared" ca="1" si="17"/>
        <v>121.27557918843581</v>
      </c>
      <c r="Q26" s="1">
        <f t="shared" ca="1" si="17"/>
        <v>162.4745352021236</v>
      </c>
      <c r="R26" s="1">
        <f t="shared" ca="1" si="17"/>
        <v>77.49992357794676</v>
      </c>
      <c r="S26" s="1">
        <f t="shared" ca="1" si="17"/>
        <v>23.378167118170715</v>
      </c>
      <c r="T26" s="1">
        <f t="shared" ca="1" si="17"/>
        <v>125.10286676935473</v>
      </c>
      <c r="U26" s="1">
        <f t="shared" ca="1" si="17"/>
        <v>36.92100988439978</v>
      </c>
      <c r="V26" s="1">
        <f t="shared" ca="1" si="17"/>
        <v>37.446624552731556</v>
      </c>
      <c r="W26" s="1">
        <f t="shared" ca="1" si="18"/>
        <v>93.450961200869784</v>
      </c>
      <c r="X26" s="1">
        <f t="shared" ca="1" si="18"/>
        <v>100.37206382401995</v>
      </c>
      <c r="Y26" s="1">
        <f t="shared" ca="1" si="18"/>
        <v>74.110982687842238</v>
      </c>
      <c r="Z26" s="1">
        <f t="shared" ca="1" si="18"/>
        <v>135.36373000524006</v>
      </c>
      <c r="AA26" s="1">
        <f t="shared" ca="1" si="18"/>
        <v>96.529779037378049</v>
      </c>
      <c r="AB26" s="1">
        <f t="shared" ca="1" si="18"/>
        <v>124.49840340830941</v>
      </c>
      <c r="AC26" s="1">
        <f t="shared" ca="1" si="18"/>
        <v>92.801638965908978</v>
      </c>
      <c r="AD26" s="1">
        <f t="shared" ca="1" si="18"/>
        <v>43.383391651915886</v>
      </c>
      <c r="AE26" s="1">
        <f t="shared" ca="1" si="18"/>
        <v>101.61483506477353</v>
      </c>
      <c r="AF26" s="1">
        <f t="shared" ca="1" si="18"/>
        <v>94.928274808513649</v>
      </c>
      <c r="AG26" s="1">
        <f t="shared" ca="1" si="19"/>
        <v>101.68178334872235</v>
      </c>
      <c r="AH26" s="1">
        <f t="shared" ca="1" si="19"/>
        <v>161.93682884465818</v>
      </c>
      <c r="AI26" s="1">
        <f t="shared" ca="1" si="19"/>
        <v>75.129530444753357</v>
      </c>
      <c r="AJ26" s="1">
        <f t="shared" ca="1" si="19"/>
        <v>95.644387779154499</v>
      </c>
      <c r="AK26" s="1">
        <f t="shared" ca="1" si="19"/>
        <v>120.48815801126912</v>
      </c>
      <c r="AL26" s="1">
        <f t="shared" ca="1" si="19"/>
        <v>86.717149022181218</v>
      </c>
      <c r="AM26" s="1">
        <f t="shared" ca="1" si="19"/>
        <v>158.16927026021898</v>
      </c>
      <c r="AN26" s="1">
        <f t="shared" ca="1" si="19"/>
        <v>146.63519233290066</v>
      </c>
      <c r="AO26" s="1">
        <f t="shared" ca="1" si="19"/>
        <v>114.09079678781958</v>
      </c>
      <c r="AP26" s="1">
        <f t="shared" ca="1" si="19"/>
        <v>148.5366770629507</v>
      </c>
      <c r="AQ26" s="1">
        <f t="shared" ca="1" si="20"/>
        <v>114.89714986432878</v>
      </c>
      <c r="AR26" s="1">
        <f t="shared" ca="1" si="20"/>
        <v>105.86506670566092</v>
      </c>
      <c r="AS26" s="1">
        <f t="shared" ca="1" si="20"/>
        <v>141.45421068026405</v>
      </c>
      <c r="AT26" s="1">
        <f t="shared" ca="1" si="20"/>
        <v>135.03593232306679</v>
      </c>
      <c r="AU26" s="1">
        <f t="shared" ca="1" si="20"/>
        <v>156.63362572028893</v>
      </c>
      <c r="AV26" s="1">
        <f t="shared" ca="1" si="20"/>
        <v>93.956191750890682</v>
      </c>
      <c r="AW26" s="1">
        <f t="shared" ca="1" si="20"/>
        <v>158.38749917092156</v>
      </c>
      <c r="AX26" s="1">
        <f t="shared" ca="1" si="20"/>
        <v>90.292498011380729</v>
      </c>
      <c r="AY26" s="1">
        <f t="shared" ca="1" si="20"/>
        <v>62.085097754608164</v>
      </c>
      <c r="AZ26" s="1">
        <f t="shared" ca="1" si="20"/>
        <v>137.61101825118277</v>
      </c>
      <c r="BA26" s="1">
        <f t="shared" ca="1" si="21"/>
        <v>83.461278283690547</v>
      </c>
      <c r="BB26" s="1">
        <f t="shared" ca="1" si="21"/>
        <v>101.0129104932488</v>
      </c>
      <c r="BC26" s="1">
        <f t="shared" ca="1" si="21"/>
        <v>79.278787695936742</v>
      </c>
      <c r="BD26" s="1">
        <f t="shared" ca="1" si="21"/>
        <v>72.447175438344672</v>
      </c>
      <c r="BE26" s="1">
        <f t="shared" ca="1" si="21"/>
        <v>100.18989408499587</v>
      </c>
      <c r="BF26" s="1">
        <f t="shared" ca="1" si="21"/>
        <v>25.284738900407412</v>
      </c>
      <c r="BG26" s="1">
        <f t="shared" ca="1" si="21"/>
        <v>68.282712653368606</v>
      </c>
      <c r="BH26" s="1">
        <f t="shared" ca="1" si="21"/>
        <v>45.860106466738102</v>
      </c>
      <c r="BI26" s="1">
        <f t="shared" ca="1" si="21"/>
        <v>40.395363177987868</v>
      </c>
      <c r="BJ26" s="1">
        <f t="shared" ca="1" si="21"/>
        <v>77.704737032027964</v>
      </c>
      <c r="BK26" s="1">
        <f t="shared" ca="1" si="22"/>
        <v>142.14806141616759</v>
      </c>
      <c r="BL26" s="1">
        <f t="shared" ca="1" si="22"/>
        <v>76.327020082340567</v>
      </c>
      <c r="BM26" s="1">
        <f t="shared" ca="1" si="22"/>
        <v>131.63117204771839</v>
      </c>
      <c r="BN26" s="1">
        <f t="shared" ca="1" si="22"/>
        <v>84.81674119721994</v>
      </c>
      <c r="BO26" s="1">
        <f t="shared" ca="1" si="22"/>
        <v>77.966628503441271</v>
      </c>
      <c r="BP26" s="1">
        <f t="shared" ca="1" si="22"/>
        <v>95.403624298078412</v>
      </c>
      <c r="BQ26" s="1">
        <f t="shared" ca="1" si="22"/>
        <v>147.45600782015256</v>
      </c>
      <c r="BR26" s="1">
        <f t="shared" ca="1" si="22"/>
        <v>85.948766606573159</v>
      </c>
      <c r="BS26" s="1">
        <f t="shared" ca="1" si="22"/>
        <v>129.72466861438036</v>
      </c>
      <c r="BT26" s="1">
        <f t="shared" ca="1" si="22"/>
        <v>132.52500796559832</v>
      </c>
      <c r="BU26" s="1">
        <f t="shared" ca="1" si="23"/>
        <v>155.12302554243018</v>
      </c>
      <c r="BV26" s="1">
        <f t="shared" ca="1" si="23"/>
        <v>141.26474902585412</v>
      </c>
      <c r="BW26" s="1">
        <f t="shared" ca="1" si="23"/>
        <v>118.28354086589445</v>
      </c>
      <c r="BX26" s="1">
        <f t="shared" ca="1" si="23"/>
        <v>29.421870370420475</v>
      </c>
      <c r="BY26" s="1">
        <f t="shared" ca="1" si="23"/>
        <v>145.96232460132632</v>
      </c>
      <c r="BZ26" s="1">
        <f t="shared" ca="1" si="23"/>
        <v>87.106672966222945</v>
      </c>
      <c r="CC26">
        <v>25</v>
      </c>
      <c r="CD26" s="54">
        <v>1</v>
      </c>
      <c r="CE26" s="54">
        <v>0</v>
      </c>
      <c r="CF26" s="54">
        <v>0</v>
      </c>
      <c r="CG26" s="54">
        <v>0</v>
      </c>
      <c r="CH26" s="54">
        <v>0</v>
      </c>
      <c r="CI26" s="54">
        <v>0</v>
      </c>
      <c r="CJ26" s="54">
        <v>0</v>
      </c>
      <c r="CK26" s="54">
        <v>0</v>
      </c>
      <c r="CL26" s="54">
        <v>0</v>
      </c>
      <c r="CM26" s="54">
        <v>0</v>
      </c>
      <c r="CN26" s="54">
        <v>0</v>
      </c>
      <c r="CO26">
        <v>0</v>
      </c>
    </row>
    <row r="27" spans="1:93" x14ac:dyDescent="0.25">
      <c r="A27" s="47">
        <v>2015</v>
      </c>
      <c r="B27" s="47" t="s">
        <v>13</v>
      </c>
      <c r="C27" s="1">
        <f t="shared" ca="1" si="16"/>
        <v>99.829172312069375</v>
      </c>
      <c r="D27" s="1">
        <f t="shared" ca="1" si="16"/>
        <v>80.613897540217863</v>
      </c>
      <c r="E27" s="1">
        <f t="shared" ca="1" si="16"/>
        <v>107.12393104701326</v>
      </c>
      <c r="F27" s="1">
        <f t="shared" ca="1" si="16"/>
        <v>69.632934888210187</v>
      </c>
      <c r="G27" s="1">
        <f t="shared" ca="1" si="16"/>
        <v>115.37645063302215</v>
      </c>
      <c r="H27" s="1">
        <f t="shared" ca="1" si="16"/>
        <v>108.9168322783282</v>
      </c>
      <c r="I27" s="1">
        <f t="shared" ca="1" si="16"/>
        <v>34.743106761495746</v>
      </c>
      <c r="J27" s="1">
        <f t="shared" ca="1" si="16"/>
        <v>89.97488355266394</v>
      </c>
      <c r="K27" s="1">
        <f t="shared" ca="1" si="16"/>
        <v>54.702497752379806</v>
      </c>
      <c r="L27" s="1">
        <f t="shared" ca="1" si="16"/>
        <v>97.035037893288418</v>
      </c>
      <c r="M27" s="1">
        <f t="shared" ca="1" si="17"/>
        <v>44.952105562432692</v>
      </c>
      <c r="N27" s="1">
        <f t="shared" ca="1" si="17"/>
        <v>29.353467893081287</v>
      </c>
      <c r="O27" s="1">
        <f t="shared" ca="1" si="17"/>
        <v>56.310897077925318</v>
      </c>
      <c r="P27" s="1">
        <f t="shared" ca="1" si="17"/>
        <v>132.589205502455</v>
      </c>
      <c r="Q27" s="1">
        <f t="shared" ca="1" si="17"/>
        <v>140.5985159654162</v>
      </c>
      <c r="R27" s="1">
        <f t="shared" ca="1" si="17"/>
        <v>127.06956146992223</v>
      </c>
      <c r="S27" s="1">
        <f t="shared" ca="1" si="17"/>
        <v>107.14165723776675</v>
      </c>
      <c r="T27" s="1">
        <f t="shared" ca="1" si="17"/>
        <v>73.148321351407304</v>
      </c>
      <c r="U27" s="1">
        <f t="shared" ca="1" si="17"/>
        <v>47.870491908893378</v>
      </c>
      <c r="V27" s="1">
        <f t="shared" ca="1" si="17"/>
        <v>115.5419467347737</v>
      </c>
      <c r="W27" s="1">
        <f t="shared" ca="1" si="18"/>
        <v>71.64217041626452</v>
      </c>
      <c r="X27" s="1">
        <f t="shared" ca="1" si="18"/>
        <v>102.51969219450669</v>
      </c>
      <c r="Y27" s="1">
        <f t="shared" ca="1" si="18"/>
        <v>114.01751931157197</v>
      </c>
      <c r="Z27" s="1">
        <f t="shared" ca="1" si="18"/>
        <v>42.582091228854523</v>
      </c>
      <c r="AA27" s="1">
        <f t="shared" ca="1" si="18"/>
        <v>105.76441772828818</v>
      </c>
      <c r="AB27" s="1">
        <f t="shared" ca="1" si="18"/>
        <v>139.75495876193617</v>
      </c>
      <c r="AC27" s="1">
        <f t="shared" ca="1" si="18"/>
        <v>74.872642781325084</v>
      </c>
      <c r="AD27" s="1">
        <f t="shared" ca="1" si="18"/>
        <v>103.1543481009747</v>
      </c>
      <c r="AE27" s="1">
        <f t="shared" ca="1" si="18"/>
        <v>98.260568927579385</v>
      </c>
      <c r="AF27" s="1">
        <f t="shared" ca="1" si="18"/>
        <v>90.424978157174735</v>
      </c>
      <c r="AG27" s="1">
        <f t="shared" ca="1" si="19"/>
        <v>73.021221730921539</v>
      </c>
      <c r="AH27" s="1">
        <f t="shared" ca="1" si="19"/>
        <v>128.56979273386628</v>
      </c>
      <c r="AI27" s="1">
        <f t="shared" ca="1" si="19"/>
        <v>84.1059264271465</v>
      </c>
      <c r="AJ27" s="1">
        <f t="shared" ca="1" si="19"/>
        <v>45.818159055833036</v>
      </c>
      <c r="AK27" s="1">
        <f t="shared" ca="1" si="19"/>
        <v>120.01957441511151</v>
      </c>
      <c r="AL27" s="1">
        <f t="shared" ca="1" si="19"/>
        <v>134.87221216367431</v>
      </c>
      <c r="AM27" s="1">
        <f t="shared" ca="1" si="19"/>
        <v>70.099815884533967</v>
      </c>
      <c r="AN27" s="1">
        <f t="shared" ca="1" si="19"/>
        <v>69.941575224558164</v>
      </c>
      <c r="AO27" s="1">
        <f t="shared" ca="1" si="19"/>
        <v>76.20024138133742</v>
      </c>
      <c r="AP27" s="1">
        <f t="shared" ca="1" si="19"/>
        <v>126.21317215808944</v>
      </c>
      <c r="AQ27" s="1">
        <f t="shared" ca="1" si="20"/>
        <v>157.3058394907593</v>
      </c>
      <c r="AR27" s="1">
        <f t="shared" ca="1" si="20"/>
        <v>59.94588638614411</v>
      </c>
      <c r="AS27" s="1">
        <f t="shared" ca="1" si="20"/>
        <v>88.493131766713873</v>
      </c>
      <c r="AT27" s="1">
        <f t="shared" ca="1" si="20"/>
        <v>99.355014783119586</v>
      </c>
      <c r="AU27" s="1">
        <f t="shared" ca="1" si="20"/>
        <v>110.6151365468067</v>
      </c>
      <c r="AV27" s="1">
        <f t="shared" ca="1" si="20"/>
        <v>98.21195280234997</v>
      </c>
      <c r="AW27" s="1">
        <f t="shared" ca="1" si="20"/>
        <v>89.264259737940108</v>
      </c>
      <c r="AX27" s="1">
        <f t="shared" ca="1" si="20"/>
        <v>87.906923850392573</v>
      </c>
      <c r="AY27" s="1">
        <f t="shared" ca="1" si="20"/>
        <v>86.830249879202057</v>
      </c>
      <c r="AZ27" s="1">
        <f t="shared" ca="1" si="20"/>
        <v>90.531465621278386</v>
      </c>
      <c r="BA27" s="1">
        <f t="shared" ca="1" si="21"/>
        <v>123.31399766492743</v>
      </c>
      <c r="BB27" s="1">
        <f t="shared" ca="1" si="21"/>
        <v>81.874141436928028</v>
      </c>
      <c r="BC27" s="1">
        <f t="shared" ca="1" si="21"/>
        <v>136.57095437317255</v>
      </c>
      <c r="BD27" s="1">
        <f t="shared" ca="1" si="21"/>
        <v>91.847482144164204</v>
      </c>
      <c r="BE27" s="1">
        <f t="shared" ca="1" si="21"/>
        <v>78.456811413948088</v>
      </c>
      <c r="BF27" s="1">
        <f t="shared" ca="1" si="21"/>
        <v>75.937045119159052</v>
      </c>
      <c r="BG27" s="1">
        <f t="shared" ca="1" si="21"/>
        <v>118.76486366041735</v>
      </c>
      <c r="BH27" s="1">
        <f t="shared" ca="1" si="21"/>
        <v>77.643937209667172</v>
      </c>
      <c r="BI27" s="1">
        <f t="shared" ca="1" si="21"/>
        <v>104.11274923216592</v>
      </c>
      <c r="BJ27" s="1">
        <f t="shared" ca="1" si="21"/>
        <v>103.61459279378292</v>
      </c>
      <c r="BK27" s="1">
        <f t="shared" ca="1" si="22"/>
        <v>72.357634585784183</v>
      </c>
      <c r="BL27" s="1">
        <f t="shared" ca="1" si="22"/>
        <v>129.03705052822608</v>
      </c>
      <c r="BM27" s="1">
        <f t="shared" ca="1" si="22"/>
        <v>69.922861271328003</v>
      </c>
      <c r="BN27" s="1">
        <f t="shared" ca="1" si="22"/>
        <v>77.098100067439901</v>
      </c>
      <c r="BO27" s="1">
        <f t="shared" ca="1" si="22"/>
        <v>58.978953473219754</v>
      </c>
      <c r="BP27" s="1">
        <f t="shared" ca="1" si="22"/>
        <v>96.214933413849792</v>
      </c>
      <c r="BQ27" s="1">
        <f t="shared" ca="1" si="22"/>
        <v>104.33038597946245</v>
      </c>
      <c r="BR27" s="1">
        <f t="shared" ca="1" si="22"/>
        <v>89.712215739000072</v>
      </c>
      <c r="BS27" s="1">
        <f t="shared" ca="1" si="22"/>
        <v>82.343386972450801</v>
      </c>
      <c r="BT27" s="1">
        <f t="shared" ca="1" si="22"/>
        <v>147.83612873810316</v>
      </c>
      <c r="BU27" s="1">
        <f t="shared" ca="1" si="23"/>
        <v>103.24298763622565</v>
      </c>
      <c r="BV27" s="1">
        <f t="shared" ca="1" si="23"/>
        <v>150.9638607747487</v>
      </c>
      <c r="BW27" s="1">
        <f t="shared" ca="1" si="23"/>
        <v>52.597040335208959</v>
      </c>
      <c r="BX27" s="1">
        <f t="shared" ca="1" si="23"/>
        <v>84.107376616274664</v>
      </c>
      <c r="BY27" s="1">
        <f t="shared" ca="1" si="23"/>
        <v>140.99117042291203</v>
      </c>
      <c r="BZ27" s="1">
        <f t="shared" ca="1" si="23"/>
        <v>109.80948644319344</v>
      </c>
      <c r="CC27">
        <v>26</v>
      </c>
      <c r="CD27" s="54">
        <v>0</v>
      </c>
      <c r="CE27" s="54">
        <v>1</v>
      </c>
      <c r="CF27" s="54">
        <v>0</v>
      </c>
      <c r="CG27" s="54">
        <v>0</v>
      </c>
      <c r="CH27" s="54">
        <v>0</v>
      </c>
      <c r="CI27" s="54">
        <v>0</v>
      </c>
      <c r="CJ27" s="54">
        <v>0</v>
      </c>
      <c r="CK27" s="54">
        <v>0</v>
      </c>
      <c r="CL27" s="54">
        <v>0</v>
      </c>
      <c r="CM27" s="54">
        <v>0</v>
      </c>
      <c r="CN27" s="54">
        <v>0</v>
      </c>
      <c r="CO27">
        <v>0</v>
      </c>
    </row>
    <row r="28" spans="1:93" x14ac:dyDescent="0.25">
      <c r="A28" s="47">
        <v>2015</v>
      </c>
      <c r="B28" s="47" t="s">
        <v>3</v>
      </c>
      <c r="C28" s="1">
        <f t="shared" ca="1" si="16"/>
        <v>97.896269969312726</v>
      </c>
      <c r="D28" s="1">
        <f t="shared" ca="1" si="16"/>
        <v>83.013481793620983</v>
      </c>
      <c r="E28" s="1">
        <f t="shared" ca="1" si="16"/>
        <v>140.355718601869</v>
      </c>
      <c r="F28" s="1">
        <f t="shared" ca="1" si="16"/>
        <v>82.656405000305227</v>
      </c>
      <c r="G28" s="1">
        <f t="shared" ca="1" si="16"/>
        <v>66.093535549859624</v>
      </c>
      <c r="H28" s="1">
        <f t="shared" ca="1" si="16"/>
        <v>87.925065138759095</v>
      </c>
      <c r="I28" s="1">
        <f t="shared" ca="1" si="16"/>
        <v>165.92963685539308</v>
      </c>
      <c r="J28" s="1">
        <f t="shared" ca="1" si="16"/>
        <v>113.31694661319565</v>
      </c>
      <c r="K28" s="1">
        <f t="shared" ca="1" si="16"/>
        <v>139.66081166486742</v>
      </c>
      <c r="L28" s="1">
        <f t="shared" ca="1" si="16"/>
        <v>156.82133670924048</v>
      </c>
      <c r="M28" s="1">
        <f t="shared" ca="1" si="17"/>
        <v>167.46732765856945</v>
      </c>
      <c r="N28" s="1">
        <f t="shared" ca="1" si="17"/>
        <v>44.558192536312276</v>
      </c>
      <c r="O28" s="1">
        <f t="shared" ca="1" si="17"/>
        <v>67.616707332212627</v>
      </c>
      <c r="P28" s="1">
        <f t="shared" ca="1" si="17"/>
        <v>103.78219517332096</v>
      </c>
      <c r="Q28" s="1">
        <f t="shared" ca="1" si="17"/>
        <v>96.01813157961891</v>
      </c>
      <c r="R28" s="1">
        <f t="shared" ca="1" si="17"/>
        <v>65.421304341080841</v>
      </c>
      <c r="S28" s="1">
        <f t="shared" ca="1" si="17"/>
        <v>71.604686932060062</v>
      </c>
      <c r="T28" s="1">
        <f t="shared" ca="1" si="17"/>
        <v>94.935203720350842</v>
      </c>
      <c r="U28" s="1">
        <f t="shared" ca="1" si="17"/>
        <v>91.131991294140761</v>
      </c>
      <c r="V28" s="1">
        <f t="shared" ca="1" si="17"/>
        <v>142.68057274774205</v>
      </c>
      <c r="W28" s="1">
        <f t="shared" ca="1" si="18"/>
        <v>79.993523778789054</v>
      </c>
      <c r="X28" s="1">
        <f t="shared" ca="1" si="18"/>
        <v>55.593321715203381</v>
      </c>
      <c r="Y28" s="1">
        <f t="shared" ca="1" si="18"/>
        <v>89.961404329108433</v>
      </c>
      <c r="Z28" s="1">
        <f t="shared" ca="1" si="18"/>
        <v>54.845471544107511</v>
      </c>
      <c r="AA28" s="1">
        <f t="shared" ca="1" si="18"/>
        <v>53.332495867154513</v>
      </c>
      <c r="AB28" s="1">
        <f t="shared" ca="1" si="18"/>
        <v>128.94311746305067</v>
      </c>
      <c r="AC28" s="1">
        <f t="shared" ca="1" si="18"/>
        <v>102.68383469507268</v>
      </c>
      <c r="AD28" s="1">
        <f t="shared" ca="1" si="18"/>
        <v>151.17370200448821</v>
      </c>
      <c r="AE28" s="1">
        <f t="shared" ca="1" si="18"/>
        <v>50.488114738359748</v>
      </c>
      <c r="AF28" s="1">
        <f t="shared" ca="1" si="18"/>
        <v>65.968897425179861</v>
      </c>
      <c r="AG28" s="1">
        <f t="shared" ca="1" si="19"/>
        <v>46.484300064650476</v>
      </c>
      <c r="AH28" s="1">
        <f t="shared" ca="1" si="19"/>
        <v>57.232307786066357</v>
      </c>
      <c r="AI28" s="1">
        <f t="shared" ca="1" si="19"/>
        <v>126.91703443903164</v>
      </c>
      <c r="AJ28" s="1">
        <f t="shared" ca="1" si="19"/>
        <v>67.599926565125273</v>
      </c>
      <c r="AK28" s="1">
        <f t="shared" ca="1" si="19"/>
        <v>92.472668143046505</v>
      </c>
      <c r="AL28" s="1">
        <f t="shared" ca="1" si="19"/>
        <v>93.662937692793108</v>
      </c>
      <c r="AM28" s="1">
        <f t="shared" ca="1" si="19"/>
        <v>98.615935712262015</v>
      </c>
      <c r="AN28" s="1">
        <f t="shared" ca="1" si="19"/>
        <v>103.68212178116332</v>
      </c>
      <c r="AO28" s="1">
        <f t="shared" ca="1" si="19"/>
        <v>56.661485314461935</v>
      </c>
      <c r="AP28" s="1">
        <f t="shared" ca="1" si="19"/>
        <v>138.73308898402269</v>
      </c>
      <c r="AQ28" s="1">
        <f t="shared" ca="1" si="20"/>
        <v>99.854142378170479</v>
      </c>
      <c r="AR28" s="1">
        <f t="shared" ca="1" si="20"/>
        <v>120.69211029092081</v>
      </c>
      <c r="AS28" s="1">
        <f t="shared" ca="1" si="20"/>
        <v>138.0864134299008</v>
      </c>
      <c r="AT28" s="1">
        <f t="shared" ca="1" si="20"/>
        <v>165.85505207660486</v>
      </c>
      <c r="AU28" s="1">
        <f t="shared" ca="1" si="20"/>
        <v>83.812120443627478</v>
      </c>
      <c r="AV28" s="1">
        <f t="shared" ca="1" si="20"/>
        <v>113.67861456141466</v>
      </c>
      <c r="AW28" s="1">
        <f t="shared" ca="1" si="20"/>
        <v>117.30825371516929</v>
      </c>
      <c r="AX28" s="1">
        <f t="shared" ca="1" si="20"/>
        <v>66.428026927723309</v>
      </c>
      <c r="AY28" s="1">
        <f t="shared" ca="1" si="20"/>
        <v>92.718288706369009</v>
      </c>
      <c r="AZ28" s="1">
        <f t="shared" ca="1" si="20"/>
        <v>109.83199906280129</v>
      </c>
      <c r="BA28" s="1">
        <f t="shared" ca="1" si="21"/>
        <v>103.48553097181062</v>
      </c>
      <c r="BB28" s="1">
        <f t="shared" ca="1" si="21"/>
        <v>141.35731785292927</v>
      </c>
      <c r="BC28" s="1">
        <f t="shared" ca="1" si="21"/>
        <v>32.441402722320362</v>
      </c>
      <c r="BD28" s="1">
        <f t="shared" ca="1" si="21"/>
        <v>66.636305264731959</v>
      </c>
      <c r="BE28" s="1">
        <f t="shared" ca="1" si="21"/>
        <v>123.05287803480329</v>
      </c>
      <c r="BF28" s="1">
        <f t="shared" ca="1" si="21"/>
        <v>132.98309052277466</v>
      </c>
      <c r="BG28" s="1">
        <f t="shared" ca="1" si="21"/>
        <v>99.487214299937591</v>
      </c>
      <c r="BH28" s="1">
        <f t="shared" ca="1" si="21"/>
        <v>144.9942859970879</v>
      </c>
      <c r="BI28" s="1">
        <f t="shared" ca="1" si="21"/>
        <v>116.19871334099913</v>
      </c>
      <c r="BJ28" s="1">
        <f t="shared" ca="1" si="21"/>
        <v>128.59724100269318</v>
      </c>
      <c r="BK28" s="1">
        <f t="shared" ca="1" si="22"/>
        <v>97.04500843516692</v>
      </c>
      <c r="BL28" s="1">
        <f t="shared" ca="1" si="22"/>
        <v>103.06544920966078</v>
      </c>
      <c r="BM28" s="1">
        <f t="shared" ca="1" si="22"/>
        <v>132.09204270980931</v>
      </c>
      <c r="BN28" s="1">
        <f t="shared" ca="1" si="22"/>
        <v>143.49130020815909</v>
      </c>
      <c r="BO28" s="1">
        <f t="shared" ca="1" si="22"/>
        <v>109.85831008912358</v>
      </c>
      <c r="BP28" s="1">
        <f t="shared" ca="1" si="22"/>
        <v>68.516315351079584</v>
      </c>
      <c r="BQ28" s="1">
        <f t="shared" ca="1" si="22"/>
        <v>116.88861810727659</v>
      </c>
      <c r="BR28" s="1">
        <f t="shared" ca="1" si="22"/>
        <v>77.139218985261465</v>
      </c>
      <c r="BS28" s="1">
        <f t="shared" ca="1" si="22"/>
        <v>98.27813088357972</v>
      </c>
      <c r="BT28" s="1">
        <f t="shared" ca="1" si="22"/>
        <v>61.231609938624388</v>
      </c>
      <c r="BU28" s="1">
        <f t="shared" ca="1" si="23"/>
        <v>60.997025389605277</v>
      </c>
      <c r="BV28" s="1">
        <f t="shared" ca="1" si="23"/>
        <v>107.38916547597131</v>
      </c>
      <c r="BW28" s="1">
        <f t="shared" ca="1" si="23"/>
        <v>144.6908913498724</v>
      </c>
      <c r="BX28" s="1">
        <f t="shared" ca="1" si="23"/>
        <v>118.00824866961314</v>
      </c>
      <c r="BY28" s="1">
        <f t="shared" ca="1" si="23"/>
        <v>36.889639037359075</v>
      </c>
      <c r="BZ28" s="1">
        <f t="shared" ca="1" si="23"/>
        <v>118.8280830839912</v>
      </c>
      <c r="CC28">
        <v>27</v>
      </c>
      <c r="CD28" s="54">
        <v>0</v>
      </c>
      <c r="CE28" s="54">
        <v>0</v>
      </c>
      <c r="CF28" s="54">
        <v>1</v>
      </c>
      <c r="CG28" s="54">
        <v>0</v>
      </c>
      <c r="CH28" s="54">
        <v>0</v>
      </c>
      <c r="CI28" s="54">
        <v>0</v>
      </c>
      <c r="CJ28" s="54">
        <v>0</v>
      </c>
      <c r="CK28" s="54">
        <v>0</v>
      </c>
      <c r="CL28" s="54">
        <v>0</v>
      </c>
      <c r="CM28" s="54">
        <v>0</v>
      </c>
      <c r="CN28" s="54">
        <v>0</v>
      </c>
      <c r="CO28">
        <v>0</v>
      </c>
    </row>
    <row r="29" spans="1:93" x14ac:dyDescent="0.25">
      <c r="A29" s="47">
        <v>2015</v>
      </c>
      <c r="B29" s="47" t="s">
        <v>4</v>
      </c>
      <c r="C29" s="1">
        <f t="shared" ca="1" si="16"/>
        <v>68.82873672642404</v>
      </c>
      <c r="D29" s="1">
        <f t="shared" ca="1" si="16"/>
        <v>126.56444316792327</v>
      </c>
      <c r="E29" s="1">
        <f t="shared" ca="1" si="16"/>
        <v>118.51050473131517</v>
      </c>
      <c r="F29" s="1">
        <f t="shared" ca="1" si="16"/>
        <v>78.050317446066032</v>
      </c>
      <c r="G29" s="1">
        <f t="shared" ca="1" si="16"/>
        <v>64.929546252809232</v>
      </c>
      <c r="H29" s="1">
        <f t="shared" ca="1" si="16"/>
        <v>36.884735159318559</v>
      </c>
      <c r="I29" s="1">
        <f t="shared" ca="1" si="16"/>
        <v>124.02185383161051</v>
      </c>
      <c r="J29" s="1">
        <f t="shared" ca="1" si="16"/>
        <v>97.759050143302943</v>
      </c>
      <c r="K29" s="1">
        <f t="shared" ca="1" si="16"/>
        <v>60.47926327312733</v>
      </c>
      <c r="L29" s="1">
        <f t="shared" ca="1" si="16"/>
        <v>120.15279794252484</v>
      </c>
      <c r="M29" s="1">
        <f t="shared" ca="1" si="17"/>
        <v>107.22670140656135</v>
      </c>
      <c r="N29" s="1">
        <f t="shared" ca="1" si="17"/>
        <v>43.867437153925934</v>
      </c>
      <c r="O29" s="1">
        <f t="shared" ca="1" si="17"/>
        <v>90.121033238801701</v>
      </c>
      <c r="P29" s="1">
        <f t="shared" ca="1" si="17"/>
        <v>76.316219605213561</v>
      </c>
      <c r="Q29" s="1">
        <f t="shared" ca="1" si="17"/>
        <v>129.23625421629657</v>
      </c>
      <c r="R29" s="1">
        <f t="shared" ca="1" si="17"/>
        <v>154.57929030557477</v>
      </c>
      <c r="S29" s="1">
        <f t="shared" ca="1" si="17"/>
        <v>106.66397107271891</v>
      </c>
      <c r="T29" s="1">
        <f t="shared" ca="1" si="17"/>
        <v>145.41570432535033</v>
      </c>
      <c r="U29" s="1">
        <f t="shared" ca="1" si="17"/>
        <v>153.12713628116666</v>
      </c>
      <c r="V29" s="1">
        <f t="shared" ca="1" si="17"/>
        <v>82.152526708604199</v>
      </c>
      <c r="W29" s="1">
        <f t="shared" ca="1" si="18"/>
        <v>121.35020165252227</v>
      </c>
      <c r="X29" s="1">
        <f t="shared" ca="1" si="18"/>
        <v>82.555378986866543</v>
      </c>
      <c r="Y29" s="1">
        <f t="shared" ca="1" si="18"/>
        <v>127.4960787076605</v>
      </c>
      <c r="Z29" s="1">
        <f t="shared" ca="1" si="18"/>
        <v>179.56736159498342</v>
      </c>
      <c r="AA29" s="1">
        <f t="shared" ca="1" si="18"/>
        <v>75.222484626773905</v>
      </c>
      <c r="AB29" s="1">
        <f t="shared" ca="1" si="18"/>
        <v>90.587947066049082</v>
      </c>
      <c r="AC29" s="1">
        <f t="shared" ca="1" si="18"/>
        <v>123.05945064273897</v>
      </c>
      <c r="AD29" s="1">
        <f t="shared" ca="1" si="18"/>
        <v>114.38790416271327</v>
      </c>
      <c r="AE29" s="1">
        <f t="shared" ca="1" si="18"/>
        <v>139.69367518124994</v>
      </c>
      <c r="AF29" s="1">
        <f t="shared" ca="1" si="18"/>
        <v>71.224212424788462</v>
      </c>
      <c r="AG29" s="1">
        <f t="shared" ca="1" si="19"/>
        <v>118.88099582026645</v>
      </c>
      <c r="AH29" s="1">
        <f t="shared" ca="1" si="19"/>
        <v>41.400290727967459</v>
      </c>
      <c r="AI29" s="1">
        <f t="shared" ca="1" si="19"/>
        <v>74.022538287530864</v>
      </c>
      <c r="AJ29" s="1">
        <f t="shared" ca="1" si="19"/>
        <v>81.330932064423294</v>
      </c>
      <c r="AK29" s="1">
        <f t="shared" ca="1" si="19"/>
        <v>69.415926846229183</v>
      </c>
      <c r="AL29" s="1">
        <f t="shared" ca="1" si="19"/>
        <v>93.732630163247421</v>
      </c>
      <c r="AM29" s="1">
        <f t="shared" ca="1" si="19"/>
        <v>85.421964956071179</v>
      </c>
      <c r="AN29" s="1">
        <f t="shared" ca="1" si="19"/>
        <v>98.199943996176074</v>
      </c>
      <c r="AO29" s="1">
        <f t="shared" ca="1" si="19"/>
        <v>101.68123806770683</v>
      </c>
      <c r="AP29" s="1">
        <f t="shared" ca="1" si="19"/>
        <v>45.988089723054799</v>
      </c>
      <c r="AQ29" s="1">
        <f t="shared" ca="1" si="20"/>
        <v>49.551197433524123</v>
      </c>
      <c r="AR29" s="1">
        <f t="shared" ca="1" si="20"/>
        <v>95.261738907437845</v>
      </c>
      <c r="AS29" s="1">
        <f t="shared" ca="1" si="20"/>
        <v>76.188362483583276</v>
      </c>
      <c r="AT29" s="1">
        <f t="shared" ca="1" si="20"/>
        <v>94.996098887851204</v>
      </c>
      <c r="AU29" s="1">
        <f t="shared" ca="1" si="20"/>
        <v>60.026073642805429</v>
      </c>
      <c r="AV29" s="1">
        <f t="shared" ca="1" si="20"/>
        <v>32.150165550830451</v>
      </c>
      <c r="AW29" s="1">
        <f t="shared" ca="1" si="20"/>
        <v>85.357791006367194</v>
      </c>
      <c r="AX29" s="1">
        <f t="shared" ca="1" si="20"/>
        <v>175.30106164810988</v>
      </c>
      <c r="AY29" s="1">
        <f t="shared" ca="1" si="20"/>
        <v>61.905339075981573</v>
      </c>
      <c r="AZ29" s="1">
        <f t="shared" ca="1" si="20"/>
        <v>79.584529090689358</v>
      </c>
      <c r="BA29" s="1">
        <f t="shared" ca="1" si="21"/>
        <v>104.16553346122492</v>
      </c>
      <c r="BB29" s="1">
        <f t="shared" ca="1" si="21"/>
        <v>132.90232728019913</v>
      </c>
      <c r="BC29" s="1">
        <f t="shared" ca="1" si="21"/>
        <v>74.748278040579351</v>
      </c>
      <c r="BD29" s="1">
        <f t="shared" ca="1" si="21"/>
        <v>73.416338390924921</v>
      </c>
      <c r="BE29" s="1">
        <f t="shared" ca="1" si="21"/>
        <v>97.849703515696163</v>
      </c>
      <c r="BF29" s="1">
        <f t="shared" ca="1" si="21"/>
        <v>136.15899224033998</v>
      </c>
      <c r="BG29" s="1">
        <f t="shared" ca="1" si="21"/>
        <v>104.24340811393209</v>
      </c>
      <c r="BH29" s="1">
        <f t="shared" ca="1" si="21"/>
        <v>117.06685741275945</v>
      </c>
      <c r="BI29" s="1">
        <f t="shared" ca="1" si="21"/>
        <v>126.47122087073065</v>
      </c>
      <c r="BJ29" s="1">
        <f t="shared" ca="1" si="21"/>
        <v>43.440612984492283</v>
      </c>
      <c r="BK29" s="1">
        <f t="shared" ca="1" si="22"/>
        <v>95.919229162349453</v>
      </c>
      <c r="BL29" s="1">
        <f t="shared" ca="1" si="22"/>
        <v>42.190829668811361</v>
      </c>
      <c r="BM29" s="1">
        <f t="shared" ca="1" si="22"/>
        <v>159.41940266869585</v>
      </c>
      <c r="BN29" s="1">
        <f t="shared" ca="1" si="22"/>
        <v>81.878109870858879</v>
      </c>
      <c r="BO29" s="1">
        <f t="shared" ca="1" si="22"/>
        <v>109.4606015401186</v>
      </c>
      <c r="BP29" s="1">
        <f t="shared" ca="1" si="22"/>
        <v>166.22372949919679</v>
      </c>
      <c r="BQ29" s="1">
        <f t="shared" ca="1" si="22"/>
        <v>109.26888747213874</v>
      </c>
      <c r="BR29" s="1">
        <f t="shared" ca="1" si="22"/>
        <v>89.185889515420854</v>
      </c>
      <c r="BS29" s="1">
        <f t="shared" ca="1" si="22"/>
        <v>156.12177885607946</v>
      </c>
      <c r="BT29" s="1">
        <f t="shared" ca="1" si="22"/>
        <v>112.68626732953223</v>
      </c>
      <c r="BU29" s="1">
        <f t="shared" ca="1" si="23"/>
        <v>112.63398897761952</v>
      </c>
      <c r="BV29" s="1">
        <f t="shared" ca="1" si="23"/>
        <v>96.561482447112795</v>
      </c>
      <c r="BW29" s="1">
        <f t="shared" ca="1" si="23"/>
        <v>96.768226002661223</v>
      </c>
      <c r="BX29" s="1">
        <f t="shared" ca="1" si="23"/>
        <v>80.819622261399815</v>
      </c>
      <c r="BY29" s="1">
        <f t="shared" ca="1" si="23"/>
        <v>163.95638631139391</v>
      </c>
      <c r="BZ29" s="1">
        <f t="shared" ca="1" si="23"/>
        <v>110.33138411225157</v>
      </c>
      <c r="CC29">
        <v>28</v>
      </c>
      <c r="CD29" s="54">
        <v>0</v>
      </c>
      <c r="CE29" s="54">
        <v>0</v>
      </c>
      <c r="CF29" s="54">
        <v>0</v>
      </c>
      <c r="CG29" s="54">
        <v>1</v>
      </c>
      <c r="CH29" s="54">
        <v>0</v>
      </c>
      <c r="CI29" s="54">
        <v>0</v>
      </c>
      <c r="CJ29" s="54">
        <v>0</v>
      </c>
      <c r="CK29" s="54">
        <v>0</v>
      </c>
      <c r="CL29" s="54">
        <v>0</v>
      </c>
      <c r="CM29" s="54">
        <v>0</v>
      </c>
      <c r="CN29" s="54">
        <v>0</v>
      </c>
      <c r="CO29">
        <v>0</v>
      </c>
    </row>
    <row r="30" spans="1:93" x14ac:dyDescent="0.25">
      <c r="A30" s="47">
        <v>2015</v>
      </c>
      <c r="B30" s="47" t="s">
        <v>5</v>
      </c>
      <c r="C30" s="1">
        <f t="shared" ca="1" si="16"/>
        <v>140.60600516346219</v>
      </c>
      <c r="D30" s="1">
        <f t="shared" ca="1" si="16"/>
        <v>149.04111940062029</v>
      </c>
      <c r="E30" s="1">
        <f t="shared" ca="1" si="16"/>
        <v>57.821924980277657</v>
      </c>
      <c r="F30" s="1">
        <f t="shared" ca="1" si="16"/>
        <v>123.08534841911559</v>
      </c>
      <c r="G30" s="1">
        <f t="shared" ca="1" si="16"/>
        <v>127.80167707182564</v>
      </c>
      <c r="H30" s="1">
        <f t="shared" ca="1" si="16"/>
        <v>166.12029772095912</v>
      </c>
      <c r="I30" s="1">
        <f t="shared" ca="1" si="16"/>
        <v>107.22510496591396</v>
      </c>
      <c r="J30" s="1">
        <f t="shared" ca="1" si="16"/>
        <v>60.464705962461181</v>
      </c>
      <c r="K30" s="1">
        <f t="shared" ca="1" si="16"/>
        <v>37.429372405018853</v>
      </c>
      <c r="L30" s="1">
        <f t="shared" ca="1" si="16"/>
        <v>105.76570494623326</v>
      </c>
      <c r="M30" s="1">
        <f t="shared" ca="1" si="17"/>
        <v>43.820824906016291</v>
      </c>
      <c r="N30" s="1">
        <f t="shared" ca="1" si="17"/>
        <v>81.853552325841463</v>
      </c>
      <c r="O30" s="1">
        <f t="shared" ca="1" si="17"/>
        <v>105.77940866133289</v>
      </c>
      <c r="P30" s="1">
        <f t="shared" ca="1" si="17"/>
        <v>23.983364729649427</v>
      </c>
      <c r="Q30" s="1">
        <f t="shared" ca="1" si="17"/>
        <v>113.38512996835149</v>
      </c>
      <c r="R30" s="1">
        <f t="shared" ca="1" si="17"/>
        <v>55.563676809137434</v>
      </c>
      <c r="S30" s="1">
        <f t="shared" ca="1" si="17"/>
        <v>117.59385291253268</v>
      </c>
      <c r="T30" s="1">
        <f t="shared" ca="1" si="17"/>
        <v>90.506235780776024</v>
      </c>
      <c r="U30" s="1">
        <f t="shared" ca="1" si="17"/>
        <v>99.610208364704931</v>
      </c>
      <c r="V30" s="1">
        <f t="shared" ca="1" si="17"/>
        <v>51.019842862022614</v>
      </c>
      <c r="W30" s="1">
        <f t="shared" ca="1" si="18"/>
        <v>87.949973036486256</v>
      </c>
      <c r="X30" s="1">
        <f t="shared" ca="1" si="18"/>
        <v>99.551899797057999</v>
      </c>
      <c r="Y30" s="1">
        <f t="shared" ca="1" si="18"/>
        <v>86.537046386045063</v>
      </c>
      <c r="Z30" s="1">
        <f t="shared" ca="1" si="18"/>
        <v>150.59251627123302</v>
      </c>
      <c r="AA30" s="1">
        <f t="shared" ca="1" si="18"/>
        <v>156.44035960421826</v>
      </c>
      <c r="AB30" s="1">
        <f t="shared" ca="1" si="18"/>
        <v>66.804909026703584</v>
      </c>
      <c r="AC30" s="1">
        <f t="shared" ca="1" si="18"/>
        <v>86.159682622119149</v>
      </c>
      <c r="AD30" s="1">
        <f t="shared" ca="1" si="18"/>
        <v>86.910421395704986</v>
      </c>
      <c r="AE30" s="1">
        <f t="shared" ca="1" si="18"/>
        <v>139.46879793185343</v>
      </c>
      <c r="AF30" s="1">
        <f t="shared" ca="1" si="18"/>
        <v>55.632736721907243</v>
      </c>
      <c r="AG30" s="1">
        <f t="shared" ca="1" si="19"/>
        <v>86.67530128603488</v>
      </c>
      <c r="AH30" s="1">
        <f t="shared" ca="1" si="19"/>
        <v>117.42522435681974</v>
      </c>
      <c r="AI30" s="1">
        <f t="shared" ca="1" si="19"/>
        <v>96.60226033514769</v>
      </c>
      <c r="AJ30" s="1">
        <f t="shared" ca="1" si="19"/>
        <v>129.65260390052936</v>
      </c>
      <c r="AK30" s="1">
        <f t="shared" ca="1" si="19"/>
        <v>87.462173397681909</v>
      </c>
      <c r="AL30" s="1">
        <f t="shared" ca="1" si="19"/>
        <v>116.96259919730491</v>
      </c>
      <c r="AM30" s="1">
        <f t="shared" ca="1" si="19"/>
        <v>63.05762855387205</v>
      </c>
      <c r="AN30" s="1">
        <f t="shared" ca="1" si="19"/>
        <v>121.70066450609707</v>
      </c>
      <c r="AO30" s="1">
        <f t="shared" ca="1" si="19"/>
        <v>96.06787462366205</v>
      </c>
      <c r="AP30" s="1">
        <f t="shared" ca="1" si="19"/>
        <v>86.874002373871093</v>
      </c>
      <c r="AQ30" s="1">
        <f t="shared" ca="1" si="20"/>
        <v>90.615759921125488</v>
      </c>
      <c r="AR30" s="1">
        <f t="shared" ca="1" si="20"/>
        <v>62.409284721129772</v>
      </c>
      <c r="AS30" s="1">
        <f t="shared" ca="1" si="20"/>
        <v>77.988009240360554</v>
      </c>
      <c r="AT30" s="1">
        <f t="shared" ca="1" si="20"/>
        <v>144.44957073323582</v>
      </c>
      <c r="AU30" s="1">
        <f t="shared" ca="1" si="20"/>
        <v>117.15583241736982</v>
      </c>
      <c r="AV30" s="1">
        <f t="shared" ca="1" si="20"/>
        <v>156.32289232651695</v>
      </c>
      <c r="AW30" s="1">
        <f t="shared" ca="1" si="20"/>
        <v>115.42516836745482</v>
      </c>
      <c r="AX30" s="1">
        <f t="shared" ca="1" si="20"/>
        <v>135.44415639188475</v>
      </c>
      <c r="AY30" s="1">
        <f t="shared" ca="1" si="20"/>
        <v>92.948168198333178</v>
      </c>
      <c r="AZ30" s="1">
        <f t="shared" ca="1" si="20"/>
        <v>99.205968201882968</v>
      </c>
      <c r="BA30" s="1">
        <f t="shared" ca="1" si="21"/>
        <v>101.41790982939121</v>
      </c>
      <c r="BB30" s="1">
        <f t="shared" ca="1" si="21"/>
        <v>55.281849876877999</v>
      </c>
      <c r="BC30" s="1">
        <f t="shared" ca="1" si="21"/>
        <v>98.50902626963682</v>
      </c>
      <c r="BD30" s="1">
        <f t="shared" ca="1" si="21"/>
        <v>49.159273340335659</v>
      </c>
      <c r="BE30" s="1">
        <f t="shared" ca="1" si="21"/>
        <v>95.450361994844044</v>
      </c>
      <c r="BF30" s="1">
        <f t="shared" ca="1" si="21"/>
        <v>143.05825570583278</v>
      </c>
      <c r="BG30" s="1">
        <f t="shared" ca="1" si="21"/>
        <v>145.40818033095505</v>
      </c>
      <c r="BH30" s="1">
        <f t="shared" ca="1" si="21"/>
        <v>63.212582149475452</v>
      </c>
      <c r="BI30" s="1">
        <f t="shared" ca="1" si="21"/>
        <v>109.08716102414812</v>
      </c>
      <c r="BJ30" s="1">
        <f t="shared" ca="1" si="21"/>
        <v>74.770643097086349</v>
      </c>
      <c r="BK30" s="1">
        <f t="shared" ca="1" si="22"/>
        <v>111.95147615967693</v>
      </c>
      <c r="BL30" s="1">
        <f t="shared" ca="1" si="22"/>
        <v>82.577405178323545</v>
      </c>
      <c r="BM30" s="1">
        <f t="shared" ca="1" si="22"/>
        <v>121.48023625338821</v>
      </c>
      <c r="BN30" s="1">
        <f t="shared" ca="1" si="22"/>
        <v>119.52376318938303</v>
      </c>
      <c r="BO30" s="1">
        <f t="shared" ca="1" si="22"/>
        <v>61.886958344168093</v>
      </c>
      <c r="BP30" s="1">
        <f t="shared" ca="1" si="22"/>
        <v>138.37546287363625</v>
      </c>
      <c r="BQ30" s="1">
        <f t="shared" ca="1" si="22"/>
        <v>115.41886326550667</v>
      </c>
      <c r="BR30" s="1">
        <f t="shared" ca="1" si="22"/>
        <v>93.328536534699325</v>
      </c>
      <c r="BS30" s="1">
        <f t="shared" ca="1" si="22"/>
        <v>161.27148421187661</v>
      </c>
      <c r="BT30" s="1">
        <f t="shared" ca="1" si="22"/>
        <v>98.177837491446581</v>
      </c>
      <c r="BU30" s="1">
        <f t="shared" ca="1" si="23"/>
        <v>71.959565155760146</v>
      </c>
      <c r="BV30" s="1">
        <f t="shared" ca="1" si="23"/>
        <v>150.76027870679621</v>
      </c>
      <c r="BW30" s="1">
        <f t="shared" ca="1" si="23"/>
        <v>119.60024836193956</v>
      </c>
      <c r="BX30" s="1">
        <f t="shared" ca="1" si="23"/>
        <v>107.76617669105791</v>
      </c>
      <c r="BY30" s="1">
        <f t="shared" ca="1" si="23"/>
        <v>161.47731460559595</v>
      </c>
      <c r="BZ30" s="1">
        <f t="shared" ca="1" si="23"/>
        <v>45.647650118161899</v>
      </c>
      <c r="CC30">
        <v>29</v>
      </c>
      <c r="CD30" s="54">
        <v>0</v>
      </c>
      <c r="CE30" s="54">
        <v>0</v>
      </c>
      <c r="CF30" s="54">
        <v>0</v>
      </c>
      <c r="CG30" s="54">
        <v>0</v>
      </c>
      <c r="CH30" s="54">
        <v>1</v>
      </c>
      <c r="CI30" s="54">
        <v>0</v>
      </c>
      <c r="CJ30" s="54">
        <v>0</v>
      </c>
      <c r="CK30" s="54">
        <v>0</v>
      </c>
      <c r="CL30" s="54">
        <v>0</v>
      </c>
      <c r="CM30" s="54">
        <v>0</v>
      </c>
      <c r="CN30" s="54">
        <v>0</v>
      </c>
      <c r="CO30">
        <v>0</v>
      </c>
    </row>
    <row r="31" spans="1:93" x14ac:dyDescent="0.25">
      <c r="A31" s="47">
        <v>2015</v>
      </c>
      <c r="B31" s="47" t="s">
        <v>6</v>
      </c>
      <c r="C31" s="1">
        <f t="shared" ca="1" si="16"/>
        <v>178.37091435496467</v>
      </c>
      <c r="D31" s="1">
        <f t="shared" ca="1" si="16"/>
        <v>56.122871696401887</v>
      </c>
      <c r="E31" s="1">
        <f t="shared" ca="1" si="16"/>
        <v>149.80424218035748</v>
      </c>
      <c r="F31" s="1">
        <f t="shared" ca="1" si="16"/>
        <v>78.083371622627268</v>
      </c>
      <c r="G31" s="1">
        <f t="shared" ca="1" si="16"/>
        <v>91.268946575960712</v>
      </c>
      <c r="H31" s="1">
        <f t="shared" ca="1" si="16"/>
        <v>114.08196323172392</v>
      </c>
      <c r="I31" s="1">
        <f t="shared" ca="1" si="16"/>
        <v>139.3498674673726</v>
      </c>
      <c r="J31" s="1">
        <f t="shared" ca="1" si="16"/>
        <v>158.51500463929045</v>
      </c>
      <c r="K31" s="1">
        <f t="shared" ca="1" si="16"/>
        <v>77.230116693912976</v>
      </c>
      <c r="L31" s="1">
        <f t="shared" ca="1" si="16"/>
        <v>146.51349387242175</v>
      </c>
      <c r="M31" s="1">
        <f t="shared" ca="1" si="17"/>
        <v>124.10894544961391</v>
      </c>
      <c r="N31" s="1">
        <f t="shared" ca="1" si="17"/>
        <v>93.559892660743657</v>
      </c>
      <c r="O31" s="1">
        <f t="shared" ca="1" si="17"/>
        <v>93.912926822022285</v>
      </c>
      <c r="P31" s="1">
        <f t="shared" ca="1" si="17"/>
        <v>131.62254745930107</v>
      </c>
      <c r="Q31" s="1">
        <f t="shared" ca="1" si="17"/>
        <v>122.3013110493324</v>
      </c>
      <c r="R31" s="1">
        <f t="shared" ca="1" si="17"/>
        <v>44.074157804313195</v>
      </c>
      <c r="S31" s="1">
        <f t="shared" ca="1" si="17"/>
        <v>105.38889181016089</v>
      </c>
      <c r="T31" s="1">
        <f t="shared" ca="1" si="17"/>
        <v>147.41847204908865</v>
      </c>
      <c r="U31" s="1">
        <f t="shared" ca="1" si="17"/>
        <v>90.718144997372406</v>
      </c>
      <c r="V31" s="1">
        <f t="shared" ca="1" si="17"/>
        <v>92.916705857343985</v>
      </c>
      <c r="W31" s="1">
        <f t="shared" ca="1" si="18"/>
        <v>68.542049559959622</v>
      </c>
      <c r="X31" s="1">
        <f t="shared" ca="1" si="18"/>
        <v>76.135159364751345</v>
      </c>
      <c r="Y31" s="1">
        <f t="shared" ca="1" si="18"/>
        <v>48.398221864333344</v>
      </c>
      <c r="Z31" s="1">
        <f t="shared" ca="1" si="18"/>
        <v>114.5212241800253</v>
      </c>
      <c r="AA31" s="1">
        <f t="shared" ca="1" si="18"/>
        <v>93.463783012314607</v>
      </c>
      <c r="AB31" s="1">
        <f t="shared" ca="1" si="18"/>
        <v>32.359082810620535</v>
      </c>
      <c r="AC31" s="1">
        <f t="shared" ca="1" si="18"/>
        <v>47.323065496182679</v>
      </c>
      <c r="AD31" s="1">
        <f t="shared" ca="1" si="18"/>
        <v>112.51260660214221</v>
      </c>
      <c r="AE31" s="1">
        <f t="shared" ca="1" si="18"/>
        <v>92.848173887497978</v>
      </c>
      <c r="AF31" s="1">
        <f t="shared" ca="1" si="18"/>
        <v>71.36795768918995</v>
      </c>
      <c r="AG31" s="1">
        <f t="shared" ca="1" si="19"/>
        <v>89.577334023334402</v>
      </c>
      <c r="AH31" s="1">
        <f t="shared" ca="1" si="19"/>
        <v>142.65174109048939</v>
      </c>
      <c r="AI31" s="1">
        <f t="shared" ca="1" si="19"/>
        <v>110.08498185290158</v>
      </c>
      <c r="AJ31" s="1">
        <f t="shared" ca="1" si="19"/>
        <v>69.977718615510796</v>
      </c>
      <c r="AK31" s="1">
        <f t="shared" ca="1" si="19"/>
        <v>79.784270521471271</v>
      </c>
      <c r="AL31" s="1">
        <f t="shared" ca="1" si="19"/>
        <v>120.20620886853928</v>
      </c>
      <c r="AM31" s="1">
        <f t="shared" ca="1" si="19"/>
        <v>41.629945353850246</v>
      </c>
      <c r="AN31" s="1">
        <f t="shared" ca="1" si="19"/>
        <v>102.22151362115785</v>
      </c>
      <c r="AO31" s="1">
        <f t="shared" ca="1" si="19"/>
        <v>97.377933827984918</v>
      </c>
      <c r="AP31" s="1">
        <f t="shared" ca="1" si="19"/>
        <v>106.70105639785362</v>
      </c>
      <c r="AQ31" s="1">
        <f t="shared" ca="1" si="20"/>
        <v>105.61378817213742</v>
      </c>
      <c r="AR31" s="1">
        <f t="shared" ca="1" si="20"/>
        <v>153.30540158823518</v>
      </c>
      <c r="AS31" s="1">
        <f t="shared" ca="1" si="20"/>
        <v>76.105843554039211</v>
      </c>
      <c r="AT31" s="1">
        <f t="shared" ca="1" si="20"/>
        <v>96.365965611614712</v>
      </c>
      <c r="AU31" s="1">
        <f t="shared" ca="1" si="20"/>
        <v>63.862414592593836</v>
      </c>
      <c r="AV31" s="1">
        <f t="shared" ca="1" si="20"/>
        <v>141.62365287944084</v>
      </c>
      <c r="AW31" s="1">
        <f t="shared" ca="1" si="20"/>
        <v>133.8841859968262</v>
      </c>
      <c r="AX31" s="1">
        <f t="shared" ca="1" si="20"/>
        <v>137.32914219084174</v>
      </c>
      <c r="AY31" s="1">
        <f t="shared" ca="1" si="20"/>
        <v>67.478688711750891</v>
      </c>
      <c r="AZ31" s="1">
        <f t="shared" ca="1" si="20"/>
        <v>134.26640879018322</v>
      </c>
      <c r="BA31" s="1">
        <f t="shared" ca="1" si="21"/>
        <v>56.727362073607352</v>
      </c>
      <c r="BB31" s="1">
        <f t="shared" ca="1" si="21"/>
        <v>122.77105960150558</v>
      </c>
      <c r="BC31" s="1">
        <f t="shared" ca="1" si="21"/>
        <v>56.733616290467786</v>
      </c>
      <c r="BD31" s="1">
        <f t="shared" ca="1" si="21"/>
        <v>65.97624842774124</v>
      </c>
      <c r="BE31" s="1">
        <f t="shared" ca="1" si="21"/>
        <v>89.942221002828305</v>
      </c>
      <c r="BF31" s="1">
        <f t="shared" ca="1" si="21"/>
        <v>102.37045735126645</v>
      </c>
      <c r="BG31" s="1">
        <f t="shared" ca="1" si="21"/>
        <v>104.06383368371965</v>
      </c>
      <c r="BH31" s="1">
        <f t="shared" ca="1" si="21"/>
        <v>144.02043679564832</v>
      </c>
      <c r="BI31" s="1">
        <f t="shared" ca="1" si="21"/>
        <v>54.771700098763631</v>
      </c>
      <c r="BJ31" s="1">
        <f t="shared" ca="1" si="21"/>
        <v>125.45003639152068</v>
      </c>
      <c r="BK31" s="1">
        <f t="shared" ca="1" si="22"/>
        <v>76.409823493860443</v>
      </c>
      <c r="BL31" s="1">
        <f t="shared" ca="1" si="22"/>
        <v>118.82877592670788</v>
      </c>
      <c r="BM31" s="1">
        <f t="shared" ca="1" si="22"/>
        <v>80.957438492001955</v>
      </c>
      <c r="BN31" s="1">
        <f t="shared" ca="1" si="22"/>
        <v>114.69398575948391</v>
      </c>
      <c r="BO31" s="1">
        <f t="shared" ca="1" si="22"/>
        <v>44.004056607855802</v>
      </c>
      <c r="BP31" s="1">
        <f t="shared" ca="1" si="22"/>
        <v>149.59269952258734</v>
      </c>
      <c r="BQ31" s="1">
        <f t="shared" ca="1" si="22"/>
        <v>83.425197744078943</v>
      </c>
      <c r="BR31" s="1">
        <f t="shared" ca="1" si="22"/>
        <v>90.931617806171829</v>
      </c>
      <c r="BS31" s="1">
        <f t="shared" ca="1" si="22"/>
        <v>108.89256275312646</v>
      </c>
      <c r="BT31" s="1">
        <f t="shared" ca="1" si="22"/>
        <v>163.90058063213041</v>
      </c>
      <c r="BU31" s="1">
        <f t="shared" ca="1" si="23"/>
        <v>80.298922998413161</v>
      </c>
      <c r="BV31" s="1">
        <f t="shared" ca="1" si="23"/>
        <v>33.504511473712455</v>
      </c>
      <c r="BW31" s="1">
        <f t="shared" ca="1" si="23"/>
        <v>99.943162683363852</v>
      </c>
      <c r="BX31" s="1">
        <f t="shared" ca="1" si="23"/>
        <v>140.69185967441524</v>
      </c>
      <c r="BY31" s="1">
        <f t="shared" ca="1" si="23"/>
        <v>117.30405009887443</v>
      </c>
      <c r="BZ31" s="1">
        <f t="shared" ca="1" si="23"/>
        <v>104.52311925532653</v>
      </c>
      <c r="CC31">
        <v>30</v>
      </c>
      <c r="CD31" s="54">
        <v>0</v>
      </c>
      <c r="CE31" s="54">
        <v>0</v>
      </c>
      <c r="CF31" s="54">
        <v>0</v>
      </c>
      <c r="CG31" s="54">
        <v>0</v>
      </c>
      <c r="CH31" s="54">
        <v>0</v>
      </c>
      <c r="CI31" s="54">
        <v>1</v>
      </c>
      <c r="CJ31" s="54">
        <v>0</v>
      </c>
      <c r="CK31" s="54">
        <v>0</v>
      </c>
      <c r="CL31" s="54">
        <v>0</v>
      </c>
      <c r="CM31" s="54">
        <v>0</v>
      </c>
      <c r="CN31" s="54">
        <v>0</v>
      </c>
      <c r="CO31">
        <v>0</v>
      </c>
    </row>
    <row r="32" spans="1:93" x14ac:dyDescent="0.25">
      <c r="A32" s="47">
        <v>2015</v>
      </c>
      <c r="B32" s="47" t="s">
        <v>7</v>
      </c>
      <c r="C32" s="1">
        <f t="shared" ref="C32:L41" ca="1" si="24">RAND()*100+RANDBETWEEN(20,80)</f>
        <v>92.305035221720686</v>
      </c>
      <c r="D32" s="1">
        <f t="shared" ca="1" si="24"/>
        <v>52.482506304814805</v>
      </c>
      <c r="E32" s="1">
        <f t="shared" ca="1" si="24"/>
        <v>88.76681640750752</v>
      </c>
      <c r="F32" s="1">
        <f t="shared" ca="1" si="24"/>
        <v>50.871017891181999</v>
      </c>
      <c r="G32" s="1">
        <f t="shared" ca="1" si="24"/>
        <v>113.61149804010149</v>
      </c>
      <c r="H32" s="1">
        <f t="shared" ca="1" si="24"/>
        <v>79.929221362944304</v>
      </c>
      <c r="I32" s="1">
        <f t="shared" ca="1" si="24"/>
        <v>93.438546953444984</v>
      </c>
      <c r="J32" s="1">
        <f t="shared" ca="1" si="24"/>
        <v>120.39649320390313</v>
      </c>
      <c r="K32" s="1">
        <f t="shared" ca="1" si="24"/>
        <v>85.035672708143878</v>
      </c>
      <c r="L32" s="1">
        <f t="shared" ca="1" si="24"/>
        <v>144.88017527197249</v>
      </c>
      <c r="M32" s="1">
        <f t="shared" ref="M32:V41" ca="1" si="25">RAND()*100+RANDBETWEEN(20,80)</f>
        <v>124.27528021692292</v>
      </c>
      <c r="N32" s="1">
        <f t="shared" ca="1" si="25"/>
        <v>100.00859886208157</v>
      </c>
      <c r="O32" s="1">
        <f t="shared" ca="1" si="25"/>
        <v>112.21807357906094</v>
      </c>
      <c r="P32" s="1">
        <f t="shared" ca="1" si="25"/>
        <v>101.07647439604207</v>
      </c>
      <c r="Q32" s="1">
        <f t="shared" ca="1" si="25"/>
        <v>105.08172914427462</v>
      </c>
      <c r="R32" s="1">
        <f t="shared" ca="1" si="25"/>
        <v>52.989074614057941</v>
      </c>
      <c r="S32" s="1">
        <f t="shared" ca="1" si="25"/>
        <v>74.353304162284743</v>
      </c>
      <c r="T32" s="1">
        <f t="shared" ca="1" si="25"/>
        <v>57.146400161708769</v>
      </c>
      <c r="U32" s="1">
        <f t="shared" ca="1" si="25"/>
        <v>54.572227843662873</v>
      </c>
      <c r="V32" s="1">
        <f t="shared" ca="1" si="25"/>
        <v>118.34986198822622</v>
      </c>
      <c r="W32" s="1">
        <f t="shared" ref="W32:AF41" ca="1" si="26">RAND()*100+RANDBETWEEN(20,80)</f>
        <v>71.910893951313128</v>
      </c>
      <c r="X32" s="1">
        <f t="shared" ca="1" si="26"/>
        <v>108.79285122167208</v>
      </c>
      <c r="Y32" s="1">
        <f t="shared" ca="1" si="26"/>
        <v>151.26782803848857</v>
      </c>
      <c r="Z32" s="1">
        <f t="shared" ca="1" si="26"/>
        <v>50.584073218486928</v>
      </c>
      <c r="AA32" s="1">
        <f t="shared" ca="1" si="26"/>
        <v>81.822976319287733</v>
      </c>
      <c r="AB32" s="1">
        <f t="shared" ca="1" si="26"/>
        <v>133.67612486709371</v>
      </c>
      <c r="AC32" s="1">
        <f t="shared" ca="1" si="26"/>
        <v>78.867571877639847</v>
      </c>
      <c r="AD32" s="1">
        <f t="shared" ca="1" si="26"/>
        <v>40.388907871340962</v>
      </c>
      <c r="AE32" s="1">
        <f t="shared" ca="1" si="26"/>
        <v>67.092998865170401</v>
      </c>
      <c r="AF32" s="1">
        <f t="shared" ca="1" si="26"/>
        <v>106.2127027204436</v>
      </c>
      <c r="AG32" s="1">
        <f t="shared" ref="AG32:AP41" ca="1" si="27">RAND()*100+RANDBETWEEN(20,80)</f>
        <v>125.24126285024147</v>
      </c>
      <c r="AH32" s="1">
        <f t="shared" ca="1" si="27"/>
        <v>115.25358748961791</v>
      </c>
      <c r="AI32" s="1">
        <f t="shared" ca="1" si="27"/>
        <v>162.13626755741154</v>
      </c>
      <c r="AJ32" s="1">
        <f t="shared" ca="1" si="27"/>
        <v>103.94192949695613</v>
      </c>
      <c r="AK32" s="1">
        <f t="shared" ca="1" si="27"/>
        <v>126.87821614149453</v>
      </c>
      <c r="AL32" s="1">
        <f t="shared" ca="1" si="27"/>
        <v>114.20054250230939</v>
      </c>
      <c r="AM32" s="1">
        <f t="shared" ca="1" si="27"/>
        <v>59.989144757554804</v>
      </c>
      <c r="AN32" s="1">
        <f t="shared" ca="1" si="27"/>
        <v>119.54648975387651</v>
      </c>
      <c r="AO32" s="1">
        <f t="shared" ca="1" si="27"/>
        <v>36.072206457180947</v>
      </c>
      <c r="AP32" s="1">
        <f t="shared" ca="1" si="27"/>
        <v>43.855491908917287</v>
      </c>
      <c r="AQ32" s="1">
        <f t="shared" ref="AQ32:AZ41" ca="1" si="28">RAND()*100+RANDBETWEEN(20,80)</f>
        <v>57.625054741551239</v>
      </c>
      <c r="AR32" s="1">
        <f t="shared" ca="1" si="28"/>
        <v>123.37752169102411</v>
      </c>
      <c r="AS32" s="1">
        <f t="shared" ca="1" si="28"/>
        <v>86.510839181203394</v>
      </c>
      <c r="AT32" s="1">
        <f t="shared" ca="1" si="28"/>
        <v>77.694422281638253</v>
      </c>
      <c r="AU32" s="1">
        <f t="shared" ca="1" si="28"/>
        <v>95.961919306027269</v>
      </c>
      <c r="AV32" s="1">
        <f t="shared" ca="1" si="28"/>
        <v>125.8946246607811</v>
      </c>
      <c r="AW32" s="1">
        <f t="shared" ca="1" si="28"/>
        <v>94.080188892113483</v>
      </c>
      <c r="AX32" s="1">
        <f t="shared" ca="1" si="28"/>
        <v>106.81644712698794</v>
      </c>
      <c r="AY32" s="1">
        <f t="shared" ca="1" si="28"/>
        <v>147.85499205151862</v>
      </c>
      <c r="AZ32" s="1">
        <f t="shared" ca="1" si="28"/>
        <v>45.170431891835648</v>
      </c>
      <c r="BA32" s="1">
        <f t="shared" ref="BA32:BJ41" ca="1" si="29">RAND()*100+RANDBETWEEN(20,80)</f>
        <v>54.51216020266574</v>
      </c>
      <c r="BB32" s="1">
        <f t="shared" ca="1" si="29"/>
        <v>87.431923300074857</v>
      </c>
      <c r="BC32" s="1">
        <f t="shared" ca="1" si="29"/>
        <v>80.349664978916664</v>
      </c>
      <c r="BD32" s="1">
        <f t="shared" ca="1" si="29"/>
        <v>93.188645963524095</v>
      </c>
      <c r="BE32" s="1">
        <f t="shared" ca="1" si="29"/>
        <v>55.205973837664111</v>
      </c>
      <c r="BF32" s="1">
        <f t="shared" ca="1" si="29"/>
        <v>141.85382995751644</v>
      </c>
      <c r="BG32" s="1">
        <f t="shared" ca="1" si="29"/>
        <v>81.147087039113856</v>
      </c>
      <c r="BH32" s="1">
        <f t="shared" ca="1" si="29"/>
        <v>64.301735200483648</v>
      </c>
      <c r="BI32" s="1">
        <f t="shared" ca="1" si="29"/>
        <v>129.04971571841625</v>
      </c>
      <c r="BJ32" s="1">
        <f t="shared" ca="1" si="29"/>
        <v>130.41838902507553</v>
      </c>
      <c r="BK32" s="1">
        <f t="shared" ref="BK32:BT41" ca="1" si="30">RAND()*100+RANDBETWEEN(20,80)</f>
        <v>90.135064352699402</v>
      </c>
      <c r="BL32" s="1">
        <f t="shared" ca="1" si="30"/>
        <v>101.98865127580834</v>
      </c>
      <c r="BM32" s="1">
        <f t="shared" ca="1" si="30"/>
        <v>52.975788586635545</v>
      </c>
      <c r="BN32" s="1">
        <f t="shared" ca="1" si="30"/>
        <v>81.076367260562265</v>
      </c>
      <c r="BO32" s="1">
        <f t="shared" ca="1" si="30"/>
        <v>104.7640507368946</v>
      </c>
      <c r="BP32" s="1">
        <f t="shared" ca="1" si="30"/>
        <v>76.196289839749738</v>
      </c>
      <c r="BQ32" s="1">
        <f t="shared" ca="1" si="30"/>
        <v>123.13714489387597</v>
      </c>
      <c r="BR32" s="1">
        <f t="shared" ca="1" si="30"/>
        <v>88.911314911206972</v>
      </c>
      <c r="BS32" s="1">
        <f t="shared" ca="1" si="30"/>
        <v>82.641179042219363</v>
      </c>
      <c r="BT32" s="1">
        <f t="shared" ca="1" si="30"/>
        <v>66.531763134710161</v>
      </c>
      <c r="BU32" s="1">
        <f t="shared" ref="BU32:BZ41" ca="1" si="31">RAND()*100+RANDBETWEEN(20,80)</f>
        <v>97.478867931556977</v>
      </c>
      <c r="BV32" s="1">
        <f t="shared" ca="1" si="31"/>
        <v>86.716314514176176</v>
      </c>
      <c r="BW32" s="1">
        <f t="shared" ca="1" si="31"/>
        <v>140.52308287458897</v>
      </c>
      <c r="BX32" s="1">
        <f t="shared" ca="1" si="31"/>
        <v>75.79301120539759</v>
      </c>
      <c r="BY32" s="1">
        <f t="shared" ca="1" si="31"/>
        <v>29.432760671757954</v>
      </c>
      <c r="BZ32" s="1">
        <f t="shared" ca="1" si="31"/>
        <v>152.13114790065572</v>
      </c>
      <c r="CC32">
        <v>31</v>
      </c>
      <c r="CD32" s="54">
        <v>0</v>
      </c>
      <c r="CE32" s="54">
        <v>0</v>
      </c>
      <c r="CF32" s="54">
        <v>0</v>
      </c>
      <c r="CG32" s="54">
        <v>0</v>
      </c>
      <c r="CH32" s="54">
        <v>0</v>
      </c>
      <c r="CI32" s="54">
        <v>0</v>
      </c>
      <c r="CJ32" s="54">
        <v>1</v>
      </c>
      <c r="CK32" s="54">
        <v>0</v>
      </c>
      <c r="CL32" s="54">
        <v>0</v>
      </c>
      <c r="CM32" s="54">
        <v>0</v>
      </c>
      <c r="CN32" s="54">
        <v>0</v>
      </c>
      <c r="CO32">
        <v>0</v>
      </c>
    </row>
    <row r="33" spans="1:93" x14ac:dyDescent="0.25">
      <c r="A33" s="47">
        <v>2015</v>
      </c>
      <c r="B33" s="47" t="s">
        <v>8</v>
      </c>
      <c r="C33" s="1">
        <f t="shared" ca="1" si="24"/>
        <v>30.504858593138064</v>
      </c>
      <c r="D33" s="1">
        <f t="shared" ca="1" si="24"/>
        <v>61.357765202165353</v>
      </c>
      <c r="E33" s="1">
        <f t="shared" ca="1" si="24"/>
        <v>94.979439665198996</v>
      </c>
      <c r="F33" s="1">
        <f t="shared" ca="1" si="24"/>
        <v>131.51599384805849</v>
      </c>
      <c r="G33" s="1">
        <f t="shared" ca="1" si="24"/>
        <v>43.799362064155005</v>
      </c>
      <c r="H33" s="1">
        <f t="shared" ca="1" si="24"/>
        <v>102.06711986630708</v>
      </c>
      <c r="I33" s="1">
        <f t="shared" ca="1" si="24"/>
        <v>95.39755486995054</v>
      </c>
      <c r="J33" s="1">
        <f t="shared" ca="1" si="24"/>
        <v>80.754210182468483</v>
      </c>
      <c r="K33" s="1">
        <f t="shared" ca="1" si="24"/>
        <v>64.624599000493419</v>
      </c>
      <c r="L33" s="1">
        <f t="shared" ca="1" si="24"/>
        <v>114.41018975585264</v>
      </c>
      <c r="M33" s="1">
        <f t="shared" ca="1" si="25"/>
        <v>118.06379074723689</v>
      </c>
      <c r="N33" s="1">
        <f t="shared" ca="1" si="25"/>
        <v>76.531427848862961</v>
      </c>
      <c r="O33" s="1">
        <f t="shared" ca="1" si="25"/>
        <v>33.995666772399488</v>
      </c>
      <c r="P33" s="1">
        <f t="shared" ca="1" si="25"/>
        <v>149.06060443789278</v>
      </c>
      <c r="Q33" s="1">
        <f t="shared" ca="1" si="25"/>
        <v>67.254003780221126</v>
      </c>
      <c r="R33" s="1">
        <f t="shared" ca="1" si="25"/>
        <v>54.623952960356256</v>
      </c>
      <c r="S33" s="1">
        <f t="shared" ca="1" si="25"/>
        <v>121.1888937269316</v>
      </c>
      <c r="T33" s="1">
        <f t="shared" ca="1" si="25"/>
        <v>117.77846311490094</v>
      </c>
      <c r="U33" s="1">
        <f t="shared" ca="1" si="25"/>
        <v>111.05747026727258</v>
      </c>
      <c r="V33" s="1">
        <f t="shared" ca="1" si="25"/>
        <v>87.698488637546717</v>
      </c>
      <c r="W33" s="1">
        <f t="shared" ca="1" si="26"/>
        <v>109.33250315414296</v>
      </c>
      <c r="X33" s="1">
        <f t="shared" ca="1" si="26"/>
        <v>95.408164570081667</v>
      </c>
      <c r="Y33" s="1">
        <f t="shared" ca="1" si="26"/>
        <v>125.29920937870034</v>
      </c>
      <c r="Z33" s="1">
        <f t="shared" ca="1" si="26"/>
        <v>114.84578445748625</v>
      </c>
      <c r="AA33" s="1">
        <f t="shared" ca="1" si="26"/>
        <v>139.53611365594418</v>
      </c>
      <c r="AB33" s="1">
        <f t="shared" ca="1" si="26"/>
        <v>62.038270458672862</v>
      </c>
      <c r="AC33" s="1">
        <f t="shared" ca="1" si="26"/>
        <v>88.537922524311341</v>
      </c>
      <c r="AD33" s="1">
        <f t="shared" ca="1" si="26"/>
        <v>81.159404234189509</v>
      </c>
      <c r="AE33" s="1">
        <f t="shared" ca="1" si="26"/>
        <v>101.70276399591411</v>
      </c>
      <c r="AF33" s="1">
        <f t="shared" ca="1" si="26"/>
        <v>129.37713436824407</v>
      </c>
      <c r="AG33" s="1">
        <f t="shared" ca="1" si="27"/>
        <v>133.15554767642391</v>
      </c>
      <c r="AH33" s="1">
        <f t="shared" ca="1" si="27"/>
        <v>54.194174489398513</v>
      </c>
      <c r="AI33" s="1">
        <f t="shared" ca="1" si="27"/>
        <v>52.872839013633367</v>
      </c>
      <c r="AJ33" s="1">
        <f t="shared" ca="1" si="27"/>
        <v>49.033663859585005</v>
      </c>
      <c r="AK33" s="1">
        <f t="shared" ca="1" si="27"/>
        <v>120.78422121764791</v>
      </c>
      <c r="AL33" s="1">
        <f t="shared" ca="1" si="27"/>
        <v>64.9519573857187</v>
      </c>
      <c r="AM33" s="1">
        <f t="shared" ca="1" si="27"/>
        <v>152.21393510243496</v>
      </c>
      <c r="AN33" s="1">
        <f t="shared" ca="1" si="27"/>
        <v>57.797925915979548</v>
      </c>
      <c r="AO33" s="1">
        <f t="shared" ca="1" si="27"/>
        <v>72.393689525582403</v>
      </c>
      <c r="AP33" s="1">
        <f t="shared" ca="1" si="27"/>
        <v>123.2492575433466</v>
      </c>
      <c r="AQ33" s="1">
        <f t="shared" ca="1" si="28"/>
        <v>75.501416143257842</v>
      </c>
      <c r="AR33" s="1">
        <f t="shared" ca="1" si="28"/>
        <v>98.850586989543885</v>
      </c>
      <c r="AS33" s="1">
        <f t="shared" ca="1" si="28"/>
        <v>138.35295455079131</v>
      </c>
      <c r="AT33" s="1">
        <f t="shared" ca="1" si="28"/>
        <v>89.543275472980952</v>
      </c>
      <c r="AU33" s="1">
        <f t="shared" ca="1" si="28"/>
        <v>155.48048357635997</v>
      </c>
      <c r="AV33" s="1">
        <f t="shared" ca="1" si="28"/>
        <v>125.15968735748177</v>
      </c>
      <c r="AW33" s="1">
        <f t="shared" ca="1" si="28"/>
        <v>91.745893812201189</v>
      </c>
      <c r="AX33" s="1">
        <f t="shared" ca="1" si="28"/>
        <v>112.13235596629151</v>
      </c>
      <c r="AY33" s="1">
        <f t="shared" ca="1" si="28"/>
        <v>104.66758087070215</v>
      </c>
      <c r="AZ33" s="1">
        <f t="shared" ca="1" si="28"/>
        <v>127.3078564756118</v>
      </c>
      <c r="BA33" s="1">
        <f t="shared" ca="1" si="29"/>
        <v>100.4793616772416</v>
      </c>
      <c r="BB33" s="1">
        <f t="shared" ca="1" si="29"/>
        <v>118.06762919548598</v>
      </c>
      <c r="BC33" s="1">
        <f t="shared" ca="1" si="29"/>
        <v>127.78605262321125</v>
      </c>
      <c r="BD33" s="1">
        <f t="shared" ca="1" si="29"/>
        <v>28.87485729874636</v>
      </c>
      <c r="BE33" s="1">
        <f t="shared" ca="1" si="29"/>
        <v>141.03036391627313</v>
      </c>
      <c r="BF33" s="1">
        <f t="shared" ca="1" si="29"/>
        <v>58.520303056433235</v>
      </c>
      <c r="BG33" s="1">
        <f t="shared" ca="1" si="29"/>
        <v>134.00861515211494</v>
      </c>
      <c r="BH33" s="1">
        <f t="shared" ca="1" si="29"/>
        <v>54.2470433911501</v>
      </c>
      <c r="BI33" s="1">
        <f t="shared" ca="1" si="29"/>
        <v>72.6035820329584</v>
      </c>
      <c r="BJ33" s="1">
        <f t="shared" ca="1" si="29"/>
        <v>52.857903619644169</v>
      </c>
      <c r="BK33" s="1">
        <f t="shared" ca="1" si="30"/>
        <v>99.403493886052871</v>
      </c>
      <c r="BL33" s="1">
        <f t="shared" ca="1" si="30"/>
        <v>114.30943899196143</v>
      </c>
      <c r="BM33" s="1">
        <f t="shared" ca="1" si="30"/>
        <v>124.86777550572326</v>
      </c>
      <c r="BN33" s="1">
        <f t="shared" ca="1" si="30"/>
        <v>147.22019277088145</v>
      </c>
      <c r="BO33" s="1">
        <f t="shared" ca="1" si="30"/>
        <v>43.227468329367568</v>
      </c>
      <c r="BP33" s="1">
        <f t="shared" ca="1" si="30"/>
        <v>121.86274544342689</v>
      </c>
      <c r="BQ33" s="1">
        <f t="shared" ca="1" si="30"/>
        <v>84.074757957155299</v>
      </c>
      <c r="BR33" s="1">
        <f t="shared" ca="1" si="30"/>
        <v>132.02396057309403</v>
      </c>
      <c r="BS33" s="1">
        <f t="shared" ca="1" si="30"/>
        <v>77.278212368409086</v>
      </c>
      <c r="BT33" s="1">
        <f t="shared" ca="1" si="30"/>
        <v>69.105808629181681</v>
      </c>
      <c r="BU33" s="1">
        <f t="shared" ca="1" si="31"/>
        <v>160.17568860726288</v>
      </c>
      <c r="BV33" s="1">
        <f t="shared" ca="1" si="31"/>
        <v>54.787307161507442</v>
      </c>
      <c r="BW33" s="1">
        <f t="shared" ca="1" si="31"/>
        <v>93.257997204577464</v>
      </c>
      <c r="BX33" s="1">
        <f t="shared" ca="1" si="31"/>
        <v>62.636156273618511</v>
      </c>
      <c r="BY33" s="1">
        <f t="shared" ca="1" si="31"/>
        <v>108.59632331216731</v>
      </c>
      <c r="BZ33" s="1">
        <f t="shared" ca="1" si="31"/>
        <v>54.915570279519628</v>
      </c>
      <c r="CC33">
        <v>32</v>
      </c>
      <c r="CD33" s="54">
        <v>0</v>
      </c>
      <c r="CE33" s="54">
        <v>0</v>
      </c>
      <c r="CF33" s="54">
        <v>0</v>
      </c>
      <c r="CG33" s="54">
        <v>0</v>
      </c>
      <c r="CH33" s="54">
        <v>0</v>
      </c>
      <c r="CI33" s="54">
        <v>0</v>
      </c>
      <c r="CJ33" s="54">
        <v>0</v>
      </c>
      <c r="CK33" s="54">
        <v>1</v>
      </c>
      <c r="CL33" s="54">
        <v>0</v>
      </c>
      <c r="CM33" s="54">
        <v>0</v>
      </c>
      <c r="CN33" s="54">
        <v>0</v>
      </c>
      <c r="CO33">
        <v>0</v>
      </c>
    </row>
    <row r="34" spans="1:93" x14ac:dyDescent="0.25">
      <c r="A34" s="47">
        <v>2015</v>
      </c>
      <c r="B34" s="47" t="s">
        <v>9</v>
      </c>
      <c r="C34" s="1">
        <f t="shared" ca="1" si="24"/>
        <v>119.88854693284624</v>
      </c>
      <c r="D34" s="1">
        <f t="shared" ca="1" si="24"/>
        <v>104.7927163509838</v>
      </c>
      <c r="E34" s="1">
        <f t="shared" ca="1" si="24"/>
        <v>63.512844646562087</v>
      </c>
      <c r="F34" s="1">
        <f t="shared" ca="1" si="24"/>
        <v>67.509619606192047</v>
      </c>
      <c r="G34" s="1">
        <f t="shared" ca="1" si="24"/>
        <v>149.21093252876878</v>
      </c>
      <c r="H34" s="1">
        <f t="shared" ca="1" si="24"/>
        <v>63.792123287385571</v>
      </c>
      <c r="I34" s="1">
        <f t="shared" ca="1" si="24"/>
        <v>86.745187767908561</v>
      </c>
      <c r="J34" s="1">
        <f t="shared" ca="1" si="24"/>
        <v>74.91429480768312</v>
      </c>
      <c r="K34" s="1">
        <f t="shared" ca="1" si="24"/>
        <v>143.95002730684678</v>
      </c>
      <c r="L34" s="1">
        <f t="shared" ca="1" si="24"/>
        <v>64.147730693134392</v>
      </c>
      <c r="M34" s="1">
        <f t="shared" ca="1" si="25"/>
        <v>72.891679119412913</v>
      </c>
      <c r="N34" s="1">
        <f t="shared" ca="1" si="25"/>
        <v>71.401873140788766</v>
      </c>
      <c r="O34" s="1">
        <f t="shared" ca="1" si="25"/>
        <v>108.44493227721155</v>
      </c>
      <c r="P34" s="1">
        <f t="shared" ca="1" si="25"/>
        <v>173.07920594130763</v>
      </c>
      <c r="Q34" s="1">
        <f t="shared" ca="1" si="25"/>
        <v>87.494507386055929</v>
      </c>
      <c r="R34" s="1">
        <f t="shared" ca="1" si="25"/>
        <v>163.22675614716354</v>
      </c>
      <c r="S34" s="1">
        <f t="shared" ca="1" si="25"/>
        <v>60.987748728827512</v>
      </c>
      <c r="T34" s="1">
        <f t="shared" ca="1" si="25"/>
        <v>71.098554136432824</v>
      </c>
      <c r="U34" s="1">
        <f t="shared" ca="1" si="25"/>
        <v>69.134606154956899</v>
      </c>
      <c r="V34" s="1">
        <f t="shared" ca="1" si="25"/>
        <v>110.24001023105249</v>
      </c>
      <c r="W34" s="1">
        <f t="shared" ca="1" si="26"/>
        <v>99.984956642245407</v>
      </c>
      <c r="X34" s="1">
        <f t="shared" ca="1" si="26"/>
        <v>117.50209168436889</v>
      </c>
      <c r="Y34" s="1">
        <f t="shared" ca="1" si="26"/>
        <v>161.27750299342097</v>
      </c>
      <c r="Z34" s="1">
        <f t="shared" ca="1" si="26"/>
        <v>137.44722732702104</v>
      </c>
      <c r="AA34" s="1">
        <f t="shared" ca="1" si="26"/>
        <v>88.068363774740206</v>
      </c>
      <c r="AB34" s="1">
        <f t="shared" ca="1" si="26"/>
        <v>120.07249585754599</v>
      </c>
      <c r="AC34" s="1">
        <f t="shared" ca="1" si="26"/>
        <v>41.799802103239948</v>
      </c>
      <c r="AD34" s="1">
        <f t="shared" ca="1" si="26"/>
        <v>56.208615059725844</v>
      </c>
      <c r="AE34" s="1">
        <f t="shared" ca="1" si="26"/>
        <v>65.840284389139157</v>
      </c>
      <c r="AF34" s="1">
        <f t="shared" ca="1" si="26"/>
        <v>65.431604121999271</v>
      </c>
      <c r="AG34" s="1">
        <f t="shared" ca="1" si="27"/>
        <v>69.54356619976835</v>
      </c>
      <c r="AH34" s="1">
        <f t="shared" ca="1" si="27"/>
        <v>61.91498051547849</v>
      </c>
      <c r="AI34" s="1">
        <f t="shared" ca="1" si="27"/>
        <v>80.787176508426143</v>
      </c>
      <c r="AJ34" s="1">
        <f t="shared" ca="1" si="27"/>
        <v>106.80726660300446</v>
      </c>
      <c r="AK34" s="1">
        <f t="shared" ca="1" si="27"/>
        <v>121.15332132265839</v>
      </c>
      <c r="AL34" s="1">
        <f t="shared" ca="1" si="27"/>
        <v>91.424195039454446</v>
      </c>
      <c r="AM34" s="1">
        <f t="shared" ca="1" si="27"/>
        <v>128.87236353149808</v>
      </c>
      <c r="AN34" s="1">
        <f t="shared" ca="1" si="27"/>
        <v>60.633817445350097</v>
      </c>
      <c r="AO34" s="1">
        <f t="shared" ca="1" si="27"/>
        <v>58.732534179443817</v>
      </c>
      <c r="AP34" s="1">
        <f t="shared" ca="1" si="27"/>
        <v>121.80160889099457</v>
      </c>
      <c r="AQ34" s="1">
        <f t="shared" ca="1" si="28"/>
        <v>89.023658622501898</v>
      </c>
      <c r="AR34" s="1">
        <f t="shared" ca="1" si="28"/>
        <v>36.005992592035305</v>
      </c>
      <c r="AS34" s="1">
        <f t="shared" ca="1" si="28"/>
        <v>163.17759087310452</v>
      </c>
      <c r="AT34" s="1">
        <f t="shared" ca="1" si="28"/>
        <v>92.472234707861162</v>
      </c>
      <c r="AU34" s="1">
        <f t="shared" ca="1" si="28"/>
        <v>71.707140061972353</v>
      </c>
      <c r="AV34" s="1">
        <f t="shared" ca="1" si="28"/>
        <v>79.935554855706712</v>
      </c>
      <c r="AW34" s="1">
        <f t="shared" ca="1" si="28"/>
        <v>89.371676454342378</v>
      </c>
      <c r="AX34" s="1">
        <f t="shared" ca="1" si="28"/>
        <v>87.656562467845745</v>
      </c>
      <c r="AY34" s="1">
        <f t="shared" ca="1" si="28"/>
        <v>137.91417834342536</v>
      </c>
      <c r="AZ34" s="1">
        <f t="shared" ca="1" si="28"/>
        <v>79.763411645960588</v>
      </c>
      <c r="BA34" s="1">
        <f t="shared" ca="1" si="29"/>
        <v>106.50107946188612</v>
      </c>
      <c r="BB34" s="1">
        <f t="shared" ca="1" si="29"/>
        <v>123.91881325848799</v>
      </c>
      <c r="BC34" s="1">
        <f t="shared" ca="1" si="29"/>
        <v>73.980206687569137</v>
      </c>
      <c r="BD34" s="1">
        <f t="shared" ca="1" si="29"/>
        <v>44.432539957960607</v>
      </c>
      <c r="BE34" s="1">
        <f t="shared" ca="1" si="29"/>
        <v>166.50207193569321</v>
      </c>
      <c r="BF34" s="1">
        <f t="shared" ca="1" si="29"/>
        <v>72.3244755699954</v>
      </c>
      <c r="BG34" s="1">
        <f t="shared" ca="1" si="29"/>
        <v>44.885336248228427</v>
      </c>
      <c r="BH34" s="1">
        <f t="shared" ca="1" si="29"/>
        <v>75.005157007766073</v>
      </c>
      <c r="BI34" s="1">
        <f t="shared" ca="1" si="29"/>
        <v>153.8941578784503</v>
      </c>
      <c r="BJ34" s="1">
        <f t="shared" ca="1" si="29"/>
        <v>110.80251394424933</v>
      </c>
      <c r="BK34" s="1">
        <f t="shared" ca="1" si="30"/>
        <v>66.551651392038423</v>
      </c>
      <c r="BL34" s="1">
        <f t="shared" ca="1" si="30"/>
        <v>89.08706612913501</v>
      </c>
      <c r="BM34" s="1">
        <f t="shared" ca="1" si="30"/>
        <v>115.42414347108193</v>
      </c>
      <c r="BN34" s="1">
        <f t="shared" ca="1" si="30"/>
        <v>106.28329752895388</v>
      </c>
      <c r="BO34" s="1">
        <f t="shared" ca="1" si="30"/>
        <v>97.45029863699061</v>
      </c>
      <c r="BP34" s="1">
        <f t="shared" ca="1" si="30"/>
        <v>117.48983969708166</v>
      </c>
      <c r="BQ34" s="1">
        <f t="shared" ca="1" si="30"/>
        <v>93.261923534162463</v>
      </c>
      <c r="BR34" s="1">
        <f t="shared" ca="1" si="30"/>
        <v>89.832163910517181</v>
      </c>
      <c r="BS34" s="1">
        <f t="shared" ca="1" si="30"/>
        <v>82.813826825976335</v>
      </c>
      <c r="BT34" s="1">
        <f t="shared" ca="1" si="30"/>
        <v>75.07540997687488</v>
      </c>
      <c r="BU34" s="1">
        <f t="shared" ca="1" si="31"/>
        <v>135.56837569034656</v>
      </c>
      <c r="BV34" s="1">
        <f t="shared" ca="1" si="31"/>
        <v>83.665213138511177</v>
      </c>
      <c r="BW34" s="1">
        <f t="shared" ca="1" si="31"/>
        <v>94.306445147719685</v>
      </c>
      <c r="BX34" s="1">
        <f t="shared" ca="1" si="31"/>
        <v>132.5624486143243</v>
      </c>
      <c r="BY34" s="1">
        <f t="shared" ca="1" si="31"/>
        <v>77.444368927503518</v>
      </c>
      <c r="BZ34" s="1">
        <f t="shared" ca="1" si="31"/>
        <v>43.415875621515482</v>
      </c>
      <c r="CC34">
        <v>33</v>
      </c>
      <c r="CD34" s="54">
        <v>0</v>
      </c>
      <c r="CE34" s="54">
        <v>0</v>
      </c>
      <c r="CF34" s="54">
        <v>0</v>
      </c>
      <c r="CG34" s="54">
        <v>0</v>
      </c>
      <c r="CH34" s="54">
        <v>0</v>
      </c>
      <c r="CI34" s="54">
        <v>0</v>
      </c>
      <c r="CJ34" s="54">
        <v>0</v>
      </c>
      <c r="CK34" s="54">
        <v>0</v>
      </c>
      <c r="CL34" s="54">
        <v>1</v>
      </c>
      <c r="CM34" s="54">
        <v>0</v>
      </c>
      <c r="CN34" s="54">
        <v>0</v>
      </c>
      <c r="CO34">
        <v>0</v>
      </c>
    </row>
    <row r="35" spans="1:93" x14ac:dyDescent="0.25">
      <c r="A35" s="47">
        <v>2015</v>
      </c>
      <c r="B35" s="47" t="s">
        <v>10</v>
      </c>
      <c r="C35" s="1">
        <f t="shared" ca="1" si="24"/>
        <v>149.23960206973439</v>
      </c>
      <c r="D35" s="1">
        <f t="shared" ca="1" si="24"/>
        <v>110.42642121876578</v>
      </c>
      <c r="E35" s="1">
        <f t="shared" ca="1" si="24"/>
        <v>108.86160318817952</v>
      </c>
      <c r="F35" s="1">
        <f t="shared" ca="1" si="24"/>
        <v>108.21863098121854</v>
      </c>
      <c r="G35" s="1">
        <f t="shared" ca="1" si="24"/>
        <v>61.738920579230864</v>
      </c>
      <c r="H35" s="1">
        <f t="shared" ca="1" si="24"/>
        <v>155.01155197989146</v>
      </c>
      <c r="I35" s="1">
        <f t="shared" ca="1" si="24"/>
        <v>106.11369332618338</v>
      </c>
      <c r="J35" s="1">
        <f t="shared" ca="1" si="24"/>
        <v>127.30245345588779</v>
      </c>
      <c r="K35" s="1">
        <f t="shared" ca="1" si="24"/>
        <v>121.94291489703446</v>
      </c>
      <c r="L35" s="1">
        <f t="shared" ca="1" si="24"/>
        <v>65.879284143351839</v>
      </c>
      <c r="M35" s="1">
        <f t="shared" ca="1" si="25"/>
        <v>102.72659200987853</v>
      </c>
      <c r="N35" s="1">
        <f t="shared" ca="1" si="25"/>
        <v>150.19734014411353</v>
      </c>
      <c r="O35" s="1">
        <f t="shared" ca="1" si="25"/>
        <v>83.628087877980306</v>
      </c>
      <c r="P35" s="1">
        <f t="shared" ca="1" si="25"/>
        <v>134.40816193287569</v>
      </c>
      <c r="Q35" s="1">
        <f t="shared" ca="1" si="25"/>
        <v>69.91204258091669</v>
      </c>
      <c r="R35" s="1">
        <f t="shared" ca="1" si="25"/>
        <v>164.58922402128394</v>
      </c>
      <c r="S35" s="1">
        <f t="shared" ca="1" si="25"/>
        <v>155.30347878288467</v>
      </c>
      <c r="T35" s="1">
        <f t="shared" ca="1" si="25"/>
        <v>83.312114185895283</v>
      </c>
      <c r="U35" s="1">
        <f t="shared" ca="1" si="25"/>
        <v>110.60747067660942</v>
      </c>
      <c r="V35" s="1">
        <f t="shared" ca="1" si="25"/>
        <v>139.71272016645025</v>
      </c>
      <c r="W35" s="1">
        <f t="shared" ca="1" si="26"/>
        <v>141.47722577333823</v>
      </c>
      <c r="X35" s="1">
        <f t="shared" ca="1" si="26"/>
        <v>151.7384679257965</v>
      </c>
      <c r="Y35" s="1">
        <f t="shared" ca="1" si="26"/>
        <v>139.25561712974266</v>
      </c>
      <c r="Z35" s="1">
        <f t="shared" ca="1" si="26"/>
        <v>157.18855438706697</v>
      </c>
      <c r="AA35" s="1">
        <f t="shared" ca="1" si="26"/>
        <v>68.170924880083035</v>
      </c>
      <c r="AB35" s="1">
        <f t="shared" ca="1" si="26"/>
        <v>142.1970233881068</v>
      </c>
      <c r="AC35" s="1">
        <f t="shared" ca="1" si="26"/>
        <v>88.570983916358671</v>
      </c>
      <c r="AD35" s="1">
        <f t="shared" ca="1" si="26"/>
        <v>53.313159031381332</v>
      </c>
      <c r="AE35" s="1">
        <f t="shared" ca="1" si="26"/>
        <v>146.70196979998121</v>
      </c>
      <c r="AF35" s="1">
        <f t="shared" ca="1" si="26"/>
        <v>95.04436603777539</v>
      </c>
      <c r="AG35" s="1">
        <f t="shared" ca="1" si="27"/>
        <v>86.93937736061163</v>
      </c>
      <c r="AH35" s="1">
        <f t="shared" ca="1" si="27"/>
        <v>114.21231274233817</v>
      </c>
      <c r="AI35" s="1">
        <f t="shared" ca="1" si="27"/>
        <v>37.053409989659819</v>
      </c>
      <c r="AJ35" s="1">
        <f t="shared" ca="1" si="27"/>
        <v>78.289568823803847</v>
      </c>
      <c r="AK35" s="1">
        <f t="shared" ca="1" si="27"/>
        <v>86.955648948574748</v>
      </c>
      <c r="AL35" s="1">
        <f t="shared" ca="1" si="27"/>
        <v>106.54990763224349</v>
      </c>
      <c r="AM35" s="1">
        <f t="shared" ca="1" si="27"/>
        <v>149.49903869300948</v>
      </c>
      <c r="AN35" s="1">
        <f t="shared" ca="1" si="27"/>
        <v>142.12491371103982</v>
      </c>
      <c r="AO35" s="1">
        <f t="shared" ca="1" si="27"/>
        <v>141.56711433143005</v>
      </c>
      <c r="AP35" s="1">
        <f t="shared" ca="1" si="27"/>
        <v>88.457315877418282</v>
      </c>
      <c r="AQ35" s="1">
        <f t="shared" ca="1" si="28"/>
        <v>106.67644096379712</v>
      </c>
      <c r="AR35" s="1">
        <f t="shared" ca="1" si="28"/>
        <v>36.226466350748112</v>
      </c>
      <c r="AS35" s="1">
        <f t="shared" ca="1" si="28"/>
        <v>104.30752208686242</v>
      </c>
      <c r="AT35" s="1">
        <f t="shared" ca="1" si="28"/>
        <v>77.64778985669119</v>
      </c>
      <c r="AU35" s="1">
        <f t="shared" ca="1" si="28"/>
        <v>115.04938815156132</v>
      </c>
      <c r="AV35" s="1">
        <f t="shared" ca="1" si="28"/>
        <v>88.414118925620102</v>
      </c>
      <c r="AW35" s="1">
        <f t="shared" ca="1" si="28"/>
        <v>96.916649460114229</v>
      </c>
      <c r="AX35" s="1">
        <f t="shared" ca="1" si="28"/>
        <v>65.556752447698798</v>
      </c>
      <c r="AY35" s="1">
        <f t="shared" ca="1" si="28"/>
        <v>79.062869665336109</v>
      </c>
      <c r="AZ35" s="1">
        <f t="shared" ca="1" si="28"/>
        <v>144.14135068107009</v>
      </c>
      <c r="BA35" s="1">
        <f t="shared" ca="1" si="29"/>
        <v>38.19314694470053</v>
      </c>
      <c r="BB35" s="1">
        <f t="shared" ca="1" si="29"/>
        <v>110.56667259297954</v>
      </c>
      <c r="BC35" s="1">
        <f t="shared" ca="1" si="29"/>
        <v>94.259259624926869</v>
      </c>
      <c r="BD35" s="1">
        <f t="shared" ca="1" si="29"/>
        <v>120.75609097938359</v>
      </c>
      <c r="BE35" s="1">
        <f t="shared" ca="1" si="29"/>
        <v>55.879233441710667</v>
      </c>
      <c r="BF35" s="1">
        <f t="shared" ca="1" si="29"/>
        <v>107.85713040249146</v>
      </c>
      <c r="BG35" s="1">
        <f t="shared" ca="1" si="29"/>
        <v>143.51913174928802</v>
      </c>
      <c r="BH35" s="1">
        <f t="shared" ca="1" si="29"/>
        <v>145.05331176318128</v>
      </c>
      <c r="BI35" s="1">
        <f t="shared" ca="1" si="29"/>
        <v>106.38619316021708</v>
      </c>
      <c r="BJ35" s="1">
        <f t="shared" ca="1" si="29"/>
        <v>158.63213600483613</v>
      </c>
      <c r="BK35" s="1">
        <f t="shared" ca="1" si="30"/>
        <v>106.77080815678218</v>
      </c>
      <c r="BL35" s="1">
        <f t="shared" ca="1" si="30"/>
        <v>144.50290763787774</v>
      </c>
      <c r="BM35" s="1">
        <f t="shared" ca="1" si="30"/>
        <v>29.282475698021805</v>
      </c>
      <c r="BN35" s="1">
        <f t="shared" ca="1" si="30"/>
        <v>120.47766321759303</v>
      </c>
      <c r="BO35" s="1">
        <f t="shared" ca="1" si="30"/>
        <v>91.823127820435815</v>
      </c>
      <c r="BP35" s="1">
        <f t="shared" ca="1" si="30"/>
        <v>95.622557478138049</v>
      </c>
      <c r="BQ35" s="1">
        <f t="shared" ca="1" si="30"/>
        <v>44.982481655028089</v>
      </c>
      <c r="BR35" s="1">
        <f t="shared" ca="1" si="30"/>
        <v>144.80241738648138</v>
      </c>
      <c r="BS35" s="1">
        <f t="shared" ca="1" si="30"/>
        <v>72.474076121790006</v>
      </c>
      <c r="BT35" s="1">
        <f t="shared" ca="1" si="30"/>
        <v>167.51454242146121</v>
      </c>
      <c r="BU35" s="1">
        <f t="shared" ca="1" si="31"/>
        <v>130.41190161242372</v>
      </c>
      <c r="BV35" s="1">
        <f t="shared" ca="1" si="31"/>
        <v>84.807350259484053</v>
      </c>
      <c r="BW35" s="1">
        <f t="shared" ca="1" si="31"/>
        <v>142.54998327921743</v>
      </c>
      <c r="BX35" s="1">
        <f t="shared" ca="1" si="31"/>
        <v>123.45552459830765</v>
      </c>
      <c r="BY35" s="1">
        <f t="shared" ca="1" si="31"/>
        <v>73.857250008643774</v>
      </c>
      <c r="BZ35" s="1">
        <f t="shared" ca="1" si="31"/>
        <v>77.27628155833176</v>
      </c>
      <c r="CC35">
        <v>34</v>
      </c>
      <c r="CD35" s="54">
        <v>0</v>
      </c>
      <c r="CE35" s="54">
        <v>0</v>
      </c>
      <c r="CF35" s="54">
        <v>0</v>
      </c>
      <c r="CG35" s="54">
        <v>0</v>
      </c>
      <c r="CH35" s="54">
        <v>0</v>
      </c>
      <c r="CI35" s="54">
        <v>0</v>
      </c>
      <c r="CJ35" s="54">
        <v>0</v>
      </c>
      <c r="CK35" s="54">
        <v>0</v>
      </c>
      <c r="CL35" s="54">
        <v>0</v>
      </c>
      <c r="CM35" s="54">
        <v>1</v>
      </c>
      <c r="CN35" s="54">
        <v>0</v>
      </c>
      <c r="CO35">
        <v>0</v>
      </c>
    </row>
    <row r="36" spans="1:93" x14ac:dyDescent="0.25">
      <c r="A36" s="47">
        <v>2015</v>
      </c>
      <c r="B36" s="47" t="s">
        <v>11</v>
      </c>
      <c r="C36" s="1">
        <f t="shared" ca="1" si="24"/>
        <v>74.740229347504226</v>
      </c>
      <c r="D36" s="1">
        <f t="shared" ca="1" si="24"/>
        <v>168.45023687623734</v>
      </c>
      <c r="E36" s="1">
        <f t="shared" ca="1" si="24"/>
        <v>141.08071940658263</v>
      </c>
      <c r="F36" s="1">
        <f t="shared" ca="1" si="24"/>
        <v>98.526927814742862</v>
      </c>
      <c r="G36" s="1">
        <f t="shared" ca="1" si="24"/>
        <v>78.544037027240279</v>
      </c>
      <c r="H36" s="1">
        <f t="shared" ca="1" si="24"/>
        <v>45.267486514509116</v>
      </c>
      <c r="I36" s="1">
        <f t="shared" ca="1" si="24"/>
        <v>127.4191346336078</v>
      </c>
      <c r="J36" s="1">
        <f t="shared" ca="1" si="24"/>
        <v>51.797004616054707</v>
      </c>
      <c r="K36" s="1">
        <f t="shared" ca="1" si="24"/>
        <v>108.37128022351122</v>
      </c>
      <c r="L36" s="1">
        <f t="shared" ca="1" si="24"/>
        <v>53.289333847311298</v>
      </c>
      <c r="M36" s="1">
        <f t="shared" ca="1" si="25"/>
        <v>81.166253840516163</v>
      </c>
      <c r="N36" s="1">
        <f t="shared" ca="1" si="25"/>
        <v>168.54493608493433</v>
      </c>
      <c r="O36" s="1">
        <f t="shared" ca="1" si="25"/>
        <v>47.142045958061679</v>
      </c>
      <c r="P36" s="1">
        <f t="shared" ca="1" si="25"/>
        <v>125.78906470305512</v>
      </c>
      <c r="Q36" s="1">
        <f t="shared" ca="1" si="25"/>
        <v>38.646323540316494</v>
      </c>
      <c r="R36" s="1">
        <f t="shared" ca="1" si="25"/>
        <v>59.035536146895247</v>
      </c>
      <c r="S36" s="1">
        <f t="shared" ca="1" si="25"/>
        <v>90.368782752080961</v>
      </c>
      <c r="T36" s="1">
        <f t="shared" ca="1" si="25"/>
        <v>103.37196091160156</v>
      </c>
      <c r="U36" s="1">
        <f t="shared" ca="1" si="25"/>
        <v>160.89890126553317</v>
      </c>
      <c r="V36" s="1">
        <f t="shared" ca="1" si="25"/>
        <v>95.90725789770363</v>
      </c>
      <c r="W36" s="1">
        <f t="shared" ca="1" si="26"/>
        <v>59.506977377528955</v>
      </c>
      <c r="X36" s="1">
        <f t="shared" ca="1" si="26"/>
        <v>141.8551052320536</v>
      </c>
      <c r="Y36" s="1">
        <f t="shared" ca="1" si="26"/>
        <v>82.179945419823895</v>
      </c>
      <c r="Z36" s="1">
        <f t="shared" ca="1" si="26"/>
        <v>108.59899741061366</v>
      </c>
      <c r="AA36" s="1">
        <f t="shared" ca="1" si="26"/>
        <v>35.171625905148318</v>
      </c>
      <c r="AB36" s="1">
        <f t="shared" ca="1" si="26"/>
        <v>102.58664586832114</v>
      </c>
      <c r="AC36" s="1">
        <f t="shared" ca="1" si="26"/>
        <v>143.0465375097412</v>
      </c>
      <c r="AD36" s="1">
        <f t="shared" ca="1" si="26"/>
        <v>128.80149135960741</v>
      </c>
      <c r="AE36" s="1">
        <f t="shared" ca="1" si="26"/>
        <v>108.52746586931703</v>
      </c>
      <c r="AF36" s="1">
        <f t="shared" ca="1" si="26"/>
        <v>99.747256740531228</v>
      </c>
      <c r="AG36" s="1">
        <f t="shared" ca="1" si="27"/>
        <v>80.240853381961657</v>
      </c>
      <c r="AH36" s="1">
        <f t="shared" ca="1" si="27"/>
        <v>104.4237073147368</v>
      </c>
      <c r="AI36" s="1">
        <f t="shared" ca="1" si="27"/>
        <v>91.013519446236359</v>
      </c>
      <c r="AJ36" s="1">
        <f t="shared" ca="1" si="27"/>
        <v>95.710855170575485</v>
      </c>
      <c r="AK36" s="1">
        <f t="shared" ca="1" si="27"/>
        <v>117.06767651802156</v>
      </c>
      <c r="AL36" s="1">
        <f t="shared" ca="1" si="27"/>
        <v>42.686311300771479</v>
      </c>
      <c r="AM36" s="1">
        <f t="shared" ca="1" si="27"/>
        <v>108.17149428577629</v>
      </c>
      <c r="AN36" s="1">
        <f t="shared" ca="1" si="27"/>
        <v>85.218095886251319</v>
      </c>
      <c r="AO36" s="1">
        <f t="shared" ca="1" si="27"/>
        <v>57.37341331449683</v>
      </c>
      <c r="AP36" s="1">
        <f t="shared" ca="1" si="27"/>
        <v>105.94617637212504</v>
      </c>
      <c r="AQ36" s="1">
        <f t="shared" ca="1" si="28"/>
        <v>83.777987399206125</v>
      </c>
      <c r="AR36" s="1">
        <f t="shared" ca="1" si="28"/>
        <v>65.881296676138533</v>
      </c>
      <c r="AS36" s="1">
        <f t="shared" ca="1" si="28"/>
        <v>66.772846637444772</v>
      </c>
      <c r="AT36" s="1">
        <f t="shared" ca="1" si="28"/>
        <v>140.37763185466579</v>
      </c>
      <c r="AU36" s="1">
        <f t="shared" ca="1" si="28"/>
        <v>160.27983974910831</v>
      </c>
      <c r="AV36" s="1">
        <f t="shared" ca="1" si="28"/>
        <v>142.06632221550802</v>
      </c>
      <c r="AW36" s="1">
        <f t="shared" ca="1" si="28"/>
        <v>86.360130280638984</v>
      </c>
      <c r="AX36" s="1">
        <f t="shared" ca="1" si="28"/>
        <v>27.433777730197438</v>
      </c>
      <c r="AY36" s="1">
        <f t="shared" ca="1" si="28"/>
        <v>121.66460639576302</v>
      </c>
      <c r="AZ36" s="1">
        <f t="shared" ca="1" si="28"/>
        <v>124.5145049236184</v>
      </c>
      <c r="BA36" s="1">
        <f t="shared" ca="1" si="29"/>
        <v>76.422610875395364</v>
      </c>
      <c r="BB36" s="1">
        <f t="shared" ca="1" si="29"/>
        <v>66.285988107569707</v>
      </c>
      <c r="BC36" s="1">
        <f t="shared" ca="1" si="29"/>
        <v>64.294043708830714</v>
      </c>
      <c r="BD36" s="1">
        <f t="shared" ca="1" si="29"/>
        <v>38.028805676499601</v>
      </c>
      <c r="BE36" s="1">
        <f t="shared" ca="1" si="29"/>
        <v>124.38970985402966</v>
      </c>
      <c r="BF36" s="1">
        <f t="shared" ca="1" si="29"/>
        <v>106.28614007830186</v>
      </c>
      <c r="BG36" s="1">
        <f t="shared" ca="1" si="29"/>
        <v>93.996699802052518</v>
      </c>
      <c r="BH36" s="1">
        <f t="shared" ca="1" si="29"/>
        <v>109.20272828063831</v>
      </c>
      <c r="BI36" s="1">
        <f t="shared" ca="1" si="29"/>
        <v>125.03506755192204</v>
      </c>
      <c r="BJ36" s="1">
        <f t="shared" ca="1" si="29"/>
        <v>98.928142071997556</v>
      </c>
      <c r="BK36" s="1">
        <f t="shared" ca="1" si="30"/>
        <v>87.793400875633196</v>
      </c>
      <c r="BL36" s="1">
        <f t="shared" ca="1" si="30"/>
        <v>92.512010134922377</v>
      </c>
      <c r="BM36" s="1">
        <f t="shared" ca="1" si="30"/>
        <v>149.21554357318678</v>
      </c>
      <c r="BN36" s="1">
        <f t="shared" ca="1" si="30"/>
        <v>115.34326250791095</v>
      </c>
      <c r="BO36" s="1">
        <f t="shared" ca="1" si="30"/>
        <v>124.28890251258937</v>
      </c>
      <c r="BP36" s="1">
        <f t="shared" ca="1" si="30"/>
        <v>90.723774613534729</v>
      </c>
      <c r="BQ36" s="1">
        <f t="shared" ca="1" si="30"/>
        <v>149.10839977303212</v>
      </c>
      <c r="BR36" s="1">
        <f t="shared" ca="1" si="30"/>
        <v>95.984750359429484</v>
      </c>
      <c r="BS36" s="1">
        <f t="shared" ca="1" si="30"/>
        <v>70.346907133335833</v>
      </c>
      <c r="BT36" s="1">
        <f t="shared" ca="1" si="30"/>
        <v>101.15364778116417</v>
      </c>
      <c r="BU36" s="1">
        <f t="shared" ca="1" si="31"/>
        <v>133.58487377086453</v>
      </c>
      <c r="BV36" s="1">
        <f t="shared" ca="1" si="31"/>
        <v>140.00671768019902</v>
      </c>
      <c r="BW36" s="1">
        <f t="shared" ca="1" si="31"/>
        <v>130.21294341927961</v>
      </c>
      <c r="BX36" s="1">
        <f t="shared" ca="1" si="31"/>
        <v>80.766762386322227</v>
      </c>
      <c r="BY36" s="1">
        <f t="shared" ca="1" si="31"/>
        <v>127.83154017588393</v>
      </c>
      <c r="BZ36" s="1">
        <f t="shared" ca="1" si="31"/>
        <v>110.80726138295418</v>
      </c>
      <c r="CC36">
        <v>35</v>
      </c>
      <c r="CD36" s="54">
        <v>0</v>
      </c>
      <c r="CE36" s="54">
        <v>0</v>
      </c>
      <c r="CF36" s="54">
        <v>0</v>
      </c>
      <c r="CG36" s="54">
        <v>0</v>
      </c>
      <c r="CH36" s="54">
        <v>0</v>
      </c>
      <c r="CI36" s="54">
        <v>0</v>
      </c>
      <c r="CJ36" s="54">
        <v>0</v>
      </c>
      <c r="CK36" s="54">
        <v>0</v>
      </c>
      <c r="CL36" s="54">
        <v>0</v>
      </c>
      <c r="CM36" s="54">
        <v>0</v>
      </c>
      <c r="CN36" s="54">
        <v>1</v>
      </c>
      <c r="CO36">
        <v>0</v>
      </c>
    </row>
    <row r="37" spans="1:93" x14ac:dyDescent="0.25">
      <c r="A37" s="47">
        <v>2015</v>
      </c>
      <c r="B37" s="47" t="s">
        <v>12</v>
      </c>
      <c r="C37" s="1">
        <f t="shared" ca="1" si="24"/>
        <v>51.078265454086946</v>
      </c>
      <c r="D37" s="1">
        <f t="shared" ca="1" si="24"/>
        <v>87.325864402658681</v>
      </c>
      <c r="E37" s="1">
        <f t="shared" ca="1" si="24"/>
        <v>96.716027061056153</v>
      </c>
      <c r="F37" s="1">
        <f t="shared" ca="1" si="24"/>
        <v>121.33005418854928</v>
      </c>
      <c r="G37" s="1">
        <f t="shared" ca="1" si="24"/>
        <v>54.359035730569502</v>
      </c>
      <c r="H37" s="1">
        <f t="shared" ca="1" si="24"/>
        <v>101.62045523843993</v>
      </c>
      <c r="I37" s="1">
        <f t="shared" ca="1" si="24"/>
        <v>87.851110239559631</v>
      </c>
      <c r="J37" s="1">
        <f t="shared" ca="1" si="24"/>
        <v>91.166989825968187</v>
      </c>
      <c r="K37" s="1">
        <f t="shared" ca="1" si="24"/>
        <v>92.129881682327323</v>
      </c>
      <c r="L37" s="1">
        <f t="shared" ca="1" si="24"/>
        <v>80.431950152334394</v>
      </c>
      <c r="M37" s="1">
        <f t="shared" ca="1" si="25"/>
        <v>43.092008701529402</v>
      </c>
      <c r="N37" s="1">
        <f t="shared" ca="1" si="25"/>
        <v>48.420455073239509</v>
      </c>
      <c r="O37" s="1">
        <f t="shared" ca="1" si="25"/>
        <v>64.488643506748318</v>
      </c>
      <c r="P37" s="1">
        <f t="shared" ca="1" si="25"/>
        <v>130.45360725127614</v>
      </c>
      <c r="Q37" s="1">
        <f t="shared" ca="1" si="25"/>
        <v>162.96522296266721</v>
      </c>
      <c r="R37" s="1">
        <f t="shared" ca="1" si="25"/>
        <v>146.62691308659356</v>
      </c>
      <c r="S37" s="1">
        <f t="shared" ca="1" si="25"/>
        <v>91.67494307640645</v>
      </c>
      <c r="T37" s="1">
        <f t="shared" ca="1" si="25"/>
        <v>95.078008000693984</v>
      </c>
      <c r="U37" s="1">
        <f t="shared" ca="1" si="25"/>
        <v>139.25062766942909</v>
      </c>
      <c r="V37" s="1">
        <f t="shared" ca="1" si="25"/>
        <v>113.30006266975431</v>
      </c>
      <c r="W37" s="1">
        <f t="shared" ca="1" si="26"/>
        <v>156.4693393316511</v>
      </c>
      <c r="X37" s="1">
        <f t="shared" ca="1" si="26"/>
        <v>64.734108507533335</v>
      </c>
      <c r="Y37" s="1">
        <f t="shared" ca="1" si="26"/>
        <v>141.77672830042155</v>
      </c>
      <c r="Z37" s="1">
        <f t="shared" ca="1" si="26"/>
        <v>102.5927132735487</v>
      </c>
      <c r="AA37" s="1">
        <f t="shared" ca="1" si="26"/>
        <v>162.52899425277576</v>
      </c>
      <c r="AB37" s="1">
        <f t="shared" ca="1" si="26"/>
        <v>112.66747237513357</v>
      </c>
      <c r="AC37" s="1">
        <f t="shared" ca="1" si="26"/>
        <v>57.900358925893123</v>
      </c>
      <c r="AD37" s="1">
        <f t="shared" ca="1" si="26"/>
        <v>96.544543971869516</v>
      </c>
      <c r="AE37" s="1">
        <f t="shared" ca="1" si="26"/>
        <v>91.268427244435983</v>
      </c>
      <c r="AF37" s="1">
        <f t="shared" ca="1" si="26"/>
        <v>112.46753829393484</v>
      </c>
      <c r="AG37" s="1">
        <f t="shared" ca="1" si="27"/>
        <v>101.50304538908432</v>
      </c>
      <c r="AH37" s="1">
        <f t="shared" ca="1" si="27"/>
        <v>56.468771763441858</v>
      </c>
      <c r="AI37" s="1">
        <f t="shared" ca="1" si="27"/>
        <v>66.928376429628855</v>
      </c>
      <c r="AJ37" s="1">
        <f t="shared" ca="1" si="27"/>
        <v>101.35343975890487</v>
      </c>
      <c r="AK37" s="1">
        <f t="shared" ca="1" si="27"/>
        <v>131.21146525699353</v>
      </c>
      <c r="AL37" s="1">
        <f t="shared" ca="1" si="27"/>
        <v>112.13971849580679</v>
      </c>
      <c r="AM37" s="1">
        <f t="shared" ca="1" si="27"/>
        <v>55.072458811826905</v>
      </c>
      <c r="AN37" s="1">
        <f t="shared" ca="1" si="27"/>
        <v>47.364436611472378</v>
      </c>
      <c r="AO37" s="1">
        <f t="shared" ca="1" si="27"/>
        <v>34.345867048706886</v>
      </c>
      <c r="AP37" s="1">
        <f t="shared" ca="1" si="27"/>
        <v>110.73675831941173</v>
      </c>
      <c r="AQ37" s="1">
        <f t="shared" ca="1" si="28"/>
        <v>75.020416974125055</v>
      </c>
      <c r="AR37" s="1">
        <f t="shared" ca="1" si="28"/>
        <v>91.654753264307161</v>
      </c>
      <c r="AS37" s="1">
        <f t="shared" ca="1" si="28"/>
        <v>92.63544417528486</v>
      </c>
      <c r="AT37" s="1">
        <f t="shared" ca="1" si="28"/>
        <v>95.136249156695769</v>
      </c>
      <c r="AU37" s="1">
        <f t="shared" ca="1" si="28"/>
        <v>92.540869659173865</v>
      </c>
      <c r="AV37" s="1">
        <f t="shared" ca="1" si="28"/>
        <v>91.809556067216874</v>
      </c>
      <c r="AW37" s="1">
        <f t="shared" ca="1" si="28"/>
        <v>116.9016593662533</v>
      </c>
      <c r="AX37" s="1">
        <f t="shared" ca="1" si="28"/>
        <v>149.56243196173131</v>
      </c>
      <c r="AY37" s="1">
        <f t="shared" ca="1" si="28"/>
        <v>159.68216566784628</v>
      </c>
      <c r="AZ37" s="1">
        <f t="shared" ca="1" si="28"/>
        <v>130.15457039472227</v>
      </c>
      <c r="BA37" s="1">
        <f t="shared" ca="1" si="29"/>
        <v>113.59197247540726</v>
      </c>
      <c r="BB37" s="1">
        <f t="shared" ca="1" si="29"/>
        <v>47.94290367925791</v>
      </c>
      <c r="BC37" s="1">
        <f t="shared" ca="1" si="29"/>
        <v>122.61707271329097</v>
      </c>
      <c r="BD37" s="1">
        <f t="shared" ca="1" si="29"/>
        <v>61.053500281873795</v>
      </c>
      <c r="BE37" s="1">
        <f t="shared" ca="1" si="29"/>
        <v>87.535974974669557</v>
      </c>
      <c r="BF37" s="1">
        <f t="shared" ca="1" si="29"/>
        <v>135.25919270562059</v>
      </c>
      <c r="BG37" s="1">
        <f t="shared" ca="1" si="29"/>
        <v>102.90048441013951</v>
      </c>
      <c r="BH37" s="1">
        <f t="shared" ca="1" si="29"/>
        <v>169.23783043008316</v>
      </c>
      <c r="BI37" s="1">
        <f t="shared" ca="1" si="29"/>
        <v>51.916948417371088</v>
      </c>
      <c r="BJ37" s="1">
        <f t="shared" ca="1" si="29"/>
        <v>62.548362238236592</v>
      </c>
      <c r="BK37" s="1">
        <f t="shared" ca="1" si="30"/>
        <v>165.80337324509622</v>
      </c>
      <c r="BL37" s="1">
        <f t="shared" ca="1" si="30"/>
        <v>79.235456452058401</v>
      </c>
      <c r="BM37" s="1">
        <f t="shared" ca="1" si="30"/>
        <v>102.86926326880216</v>
      </c>
      <c r="BN37" s="1">
        <f t="shared" ca="1" si="30"/>
        <v>114.627932706054</v>
      </c>
      <c r="BO37" s="1">
        <f t="shared" ca="1" si="30"/>
        <v>100.57857563280059</v>
      </c>
      <c r="BP37" s="1">
        <f t="shared" ca="1" si="30"/>
        <v>154.77358599353505</v>
      </c>
      <c r="BQ37" s="1">
        <f t="shared" ca="1" si="30"/>
        <v>148.78667290322977</v>
      </c>
      <c r="BR37" s="1">
        <f t="shared" ca="1" si="30"/>
        <v>134.59156344744451</v>
      </c>
      <c r="BS37" s="1">
        <f t="shared" ca="1" si="30"/>
        <v>135.65794043235758</v>
      </c>
      <c r="BT37" s="1">
        <f t="shared" ca="1" si="30"/>
        <v>114.60532942996183</v>
      </c>
      <c r="BU37" s="1">
        <f t="shared" ca="1" si="31"/>
        <v>142.89500104727773</v>
      </c>
      <c r="BV37" s="1">
        <f t="shared" ca="1" si="31"/>
        <v>58.529472586824518</v>
      </c>
      <c r="BW37" s="1">
        <f t="shared" ca="1" si="31"/>
        <v>140.87790355388839</v>
      </c>
      <c r="BX37" s="1">
        <f t="shared" ca="1" si="31"/>
        <v>82.87250339523824</v>
      </c>
      <c r="BY37" s="1">
        <f t="shared" ca="1" si="31"/>
        <v>41.162440527223922</v>
      </c>
      <c r="BZ37" s="1">
        <f t="shared" ca="1" si="31"/>
        <v>81.687767121635972</v>
      </c>
      <c r="CC37">
        <v>36</v>
      </c>
      <c r="CD37" s="54">
        <v>0</v>
      </c>
      <c r="CE37" s="54">
        <v>0</v>
      </c>
      <c r="CF37" s="54">
        <v>0</v>
      </c>
      <c r="CG37" s="54">
        <v>0</v>
      </c>
      <c r="CH37" s="54">
        <v>0</v>
      </c>
      <c r="CI37" s="54">
        <v>0</v>
      </c>
      <c r="CJ37" s="54">
        <v>0</v>
      </c>
      <c r="CK37" s="54">
        <v>0</v>
      </c>
      <c r="CL37" s="54">
        <v>0</v>
      </c>
      <c r="CM37" s="54">
        <v>0</v>
      </c>
      <c r="CN37" s="54">
        <v>0</v>
      </c>
      <c r="CO37" s="56">
        <v>1</v>
      </c>
    </row>
    <row r="38" spans="1:93" x14ac:dyDescent="0.25">
      <c r="A38">
        <v>2016</v>
      </c>
      <c r="B38" t="s">
        <v>1</v>
      </c>
      <c r="C38" s="1">
        <f t="shared" ca="1" si="24"/>
        <v>107.15350477648244</v>
      </c>
      <c r="D38" s="1">
        <f t="shared" ca="1" si="24"/>
        <v>99.375179588660444</v>
      </c>
      <c r="E38" s="1">
        <f t="shared" ca="1" si="24"/>
        <v>42.657691316837585</v>
      </c>
      <c r="F38" s="1">
        <f t="shared" ca="1" si="24"/>
        <v>151.44265510448162</v>
      </c>
      <c r="G38" s="1">
        <f t="shared" ca="1" si="24"/>
        <v>69.910494081678834</v>
      </c>
      <c r="H38" s="1">
        <f t="shared" ca="1" si="24"/>
        <v>115.49479750962089</v>
      </c>
      <c r="I38" s="1">
        <f t="shared" ca="1" si="24"/>
        <v>153.49043892251495</v>
      </c>
      <c r="J38" s="1">
        <f t="shared" ca="1" si="24"/>
        <v>68.519413161847879</v>
      </c>
      <c r="K38" s="1">
        <f t="shared" ca="1" si="24"/>
        <v>112.28871979525627</v>
      </c>
      <c r="L38" s="1">
        <f t="shared" ca="1" si="24"/>
        <v>147.27270285336823</v>
      </c>
      <c r="M38" s="1">
        <f t="shared" ca="1" si="25"/>
        <v>138.08575292891624</v>
      </c>
      <c r="N38" s="1">
        <f t="shared" ca="1" si="25"/>
        <v>64.853211613708226</v>
      </c>
      <c r="O38" s="1">
        <f t="shared" ca="1" si="25"/>
        <v>108.01351234486532</v>
      </c>
      <c r="P38" s="1">
        <f t="shared" ca="1" si="25"/>
        <v>160.81534694815304</v>
      </c>
      <c r="Q38" s="1">
        <f t="shared" ca="1" si="25"/>
        <v>78.350575768365758</v>
      </c>
      <c r="R38" s="1">
        <f t="shared" ca="1" si="25"/>
        <v>76.694062812415993</v>
      </c>
      <c r="S38" s="1">
        <f t="shared" ca="1" si="25"/>
        <v>128.42138496912369</v>
      </c>
      <c r="T38" s="1">
        <f t="shared" ca="1" si="25"/>
        <v>70.227640259299065</v>
      </c>
      <c r="U38" s="1">
        <f t="shared" ca="1" si="25"/>
        <v>60.577257823218943</v>
      </c>
      <c r="V38" s="1">
        <f t="shared" ca="1" si="25"/>
        <v>157.33485027463786</v>
      </c>
      <c r="W38" s="1">
        <f t="shared" ca="1" si="26"/>
        <v>163.40927717169291</v>
      </c>
      <c r="X38" s="1">
        <f t="shared" ca="1" si="26"/>
        <v>91.989761328609035</v>
      </c>
      <c r="Y38" s="1">
        <f t="shared" ca="1" si="26"/>
        <v>66.73116631305561</v>
      </c>
      <c r="Z38" s="1">
        <f t="shared" ca="1" si="26"/>
        <v>110.97915807202992</v>
      </c>
      <c r="AA38" s="1">
        <f t="shared" ca="1" si="26"/>
        <v>111.24097608315932</v>
      </c>
      <c r="AB38" s="1">
        <f t="shared" ca="1" si="26"/>
        <v>72.708467678251679</v>
      </c>
      <c r="AC38" s="1">
        <f t="shared" ca="1" si="26"/>
        <v>68.064204939117474</v>
      </c>
      <c r="AD38" s="1">
        <f t="shared" ca="1" si="26"/>
        <v>52.352979931958885</v>
      </c>
      <c r="AE38" s="1">
        <f t="shared" ca="1" si="26"/>
        <v>76.494452505092553</v>
      </c>
      <c r="AF38" s="1">
        <f t="shared" ca="1" si="26"/>
        <v>70.932331623972445</v>
      </c>
      <c r="AG38" s="1">
        <f t="shared" ca="1" si="27"/>
        <v>121.17609436521127</v>
      </c>
      <c r="AH38" s="1">
        <f t="shared" ca="1" si="27"/>
        <v>106.88754087032967</v>
      </c>
      <c r="AI38" s="1">
        <f t="shared" ca="1" si="27"/>
        <v>99.607102293725745</v>
      </c>
      <c r="AJ38" s="1">
        <f t="shared" ca="1" si="27"/>
        <v>155.5796495155416</v>
      </c>
      <c r="AK38" s="1">
        <f t="shared" ca="1" si="27"/>
        <v>55.761749341247459</v>
      </c>
      <c r="AL38" s="1">
        <f t="shared" ca="1" si="27"/>
        <v>144.22030730993026</v>
      </c>
      <c r="AM38" s="1">
        <f t="shared" ca="1" si="27"/>
        <v>34.518918118511458</v>
      </c>
      <c r="AN38" s="1">
        <f t="shared" ca="1" si="27"/>
        <v>105.69196405812814</v>
      </c>
      <c r="AO38" s="1">
        <f t="shared" ca="1" si="27"/>
        <v>153.72116147530133</v>
      </c>
      <c r="AP38" s="1">
        <f t="shared" ca="1" si="27"/>
        <v>147.11061417990754</v>
      </c>
      <c r="AQ38" s="1">
        <f t="shared" ca="1" si="28"/>
        <v>111.0215912876358</v>
      </c>
      <c r="AR38" s="1">
        <f t="shared" ca="1" si="28"/>
        <v>86.793788929980195</v>
      </c>
      <c r="AS38" s="1">
        <f t="shared" ca="1" si="28"/>
        <v>108.27727424478299</v>
      </c>
      <c r="AT38" s="1">
        <f t="shared" ca="1" si="28"/>
        <v>88.177963692322521</v>
      </c>
      <c r="AU38" s="1">
        <f t="shared" ca="1" si="28"/>
        <v>109.63019255572306</v>
      </c>
      <c r="AV38" s="1">
        <f t="shared" ca="1" si="28"/>
        <v>42.20037568412387</v>
      </c>
      <c r="AW38" s="1">
        <f t="shared" ca="1" si="28"/>
        <v>92.948337256572316</v>
      </c>
      <c r="AX38" s="1">
        <f t="shared" ca="1" si="28"/>
        <v>117.30526856890771</v>
      </c>
      <c r="AY38" s="1">
        <f t="shared" ca="1" si="28"/>
        <v>36.895244361993306</v>
      </c>
      <c r="AZ38" s="1">
        <f t="shared" ca="1" si="28"/>
        <v>102.71039343194612</v>
      </c>
      <c r="BA38" s="1">
        <f t="shared" ca="1" si="29"/>
        <v>62.989327737943825</v>
      </c>
      <c r="BB38" s="1">
        <f t="shared" ca="1" si="29"/>
        <v>130.40675486190486</v>
      </c>
      <c r="BC38" s="1">
        <f t="shared" ca="1" si="29"/>
        <v>139.5173357795145</v>
      </c>
      <c r="BD38" s="1">
        <f t="shared" ca="1" si="29"/>
        <v>107.45779779809604</v>
      </c>
      <c r="BE38" s="1">
        <f t="shared" ca="1" si="29"/>
        <v>143.74060112075733</v>
      </c>
      <c r="BF38" s="1">
        <f t="shared" ca="1" si="29"/>
        <v>131.45184156730983</v>
      </c>
      <c r="BG38" s="1">
        <f t="shared" ca="1" si="29"/>
        <v>117.06956175976714</v>
      </c>
      <c r="BH38" s="1">
        <f t="shared" ca="1" si="29"/>
        <v>133.27410633302566</v>
      </c>
      <c r="BI38" s="1">
        <f t="shared" ca="1" si="29"/>
        <v>124.59331301910721</v>
      </c>
      <c r="BJ38" s="1">
        <f t="shared" ca="1" si="29"/>
        <v>116.65705600406989</v>
      </c>
      <c r="BK38" s="1">
        <f t="shared" ca="1" si="30"/>
        <v>93.236495520311706</v>
      </c>
      <c r="BL38" s="1">
        <f t="shared" ca="1" si="30"/>
        <v>108.36344665769769</v>
      </c>
      <c r="BM38" s="1">
        <f t="shared" ca="1" si="30"/>
        <v>111.2449950367985</v>
      </c>
      <c r="BN38" s="1">
        <f t="shared" ca="1" si="30"/>
        <v>92.235993467569457</v>
      </c>
      <c r="BO38" s="1">
        <f t="shared" ca="1" si="30"/>
        <v>171.03562665870072</v>
      </c>
      <c r="BP38" s="1">
        <f t="shared" ca="1" si="30"/>
        <v>47.223678103809249</v>
      </c>
      <c r="BQ38" s="1">
        <f t="shared" ca="1" si="30"/>
        <v>34.905560294597997</v>
      </c>
      <c r="BR38" s="1">
        <f t="shared" ca="1" si="30"/>
        <v>26.147642844918952</v>
      </c>
      <c r="BS38" s="1">
        <f t="shared" ca="1" si="30"/>
        <v>140.08680405766103</v>
      </c>
      <c r="BT38" s="1">
        <f t="shared" ca="1" si="30"/>
        <v>39.595147056301542</v>
      </c>
      <c r="BU38" s="1">
        <f t="shared" ca="1" si="31"/>
        <v>87.779085323199425</v>
      </c>
      <c r="BV38" s="1">
        <f t="shared" ca="1" si="31"/>
        <v>130.6496920608997</v>
      </c>
      <c r="BW38" s="1">
        <f t="shared" ca="1" si="31"/>
        <v>80.344552626814192</v>
      </c>
      <c r="BX38" s="1">
        <f t="shared" ca="1" si="31"/>
        <v>88.78445480857367</v>
      </c>
      <c r="BY38" s="1">
        <f t="shared" ca="1" si="31"/>
        <v>124.90049579254439</v>
      </c>
      <c r="BZ38" s="1">
        <f t="shared" ca="1" si="31"/>
        <v>75.743435737358993</v>
      </c>
      <c r="CC38">
        <v>37</v>
      </c>
      <c r="CD38" s="54">
        <v>1</v>
      </c>
      <c r="CE38" s="54">
        <v>0</v>
      </c>
      <c r="CF38" s="54">
        <v>0</v>
      </c>
      <c r="CG38" s="54">
        <v>0</v>
      </c>
      <c r="CH38" s="54">
        <v>0</v>
      </c>
      <c r="CI38" s="54">
        <v>0</v>
      </c>
      <c r="CJ38" s="54">
        <v>0</v>
      </c>
      <c r="CK38" s="54">
        <v>0</v>
      </c>
      <c r="CL38" s="54">
        <v>0</v>
      </c>
      <c r="CM38" s="54">
        <v>0</v>
      </c>
      <c r="CN38" s="54">
        <v>0</v>
      </c>
      <c r="CO38">
        <v>0</v>
      </c>
    </row>
    <row r="39" spans="1:93" x14ac:dyDescent="0.25">
      <c r="A39">
        <v>2016</v>
      </c>
      <c r="B39" t="s">
        <v>2</v>
      </c>
      <c r="C39" s="1">
        <f t="shared" ca="1" si="24"/>
        <v>73.517909671429194</v>
      </c>
      <c r="D39" s="1">
        <f t="shared" ca="1" si="24"/>
        <v>148.17405016505552</v>
      </c>
      <c r="E39" s="1">
        <f t="shared" ca="1" si="24"/>
        <v>82.578336088296041</v>
      </c>
      <c r="F39" s="1">
        <f t="shared" ca="1" si="24"/>
        <v>117.59750142166051</v>
      </c>
      <c r="G39" s="1">
        <f t="shared" ca="1" si="24"/>
        <v>175.8972973001554</v>
      </c>
      <c r="H39" s="1">
        <f t="shared" ca="1" si="24"/>
        <v>65.449332879449216</v>
      </c>
      <c r="I39" s="1">
        <f t="shared" ca="1" si="24"/>
        <v>119.91260271768739</v>
      </c>
      <c r="J39" s="1">
        <f t="shared" ca="1" si="24"/>
        <v>121.12666367596881</v>
      </c>
      <c r="K39" s="1">
        <f t="shared" ca="1" si="24"/>
        <v>134.33064605907387</v>
      </c>
      <c r="L39" s="1">
        <f t="shared" ca="1" si="24"/>
        <v>125.41878513773079</v>
      </c>
      <c r="M39" s="1">
        <f t="shared" ca="1" si="25"/>
        <v>122.62221054606681</v>
      </c>
      <c r="N39" s="1">
        <f t="shared" ca="1" si="25"/>
        <v>97.820643463342009</v>
      </c>
      <c r="O39" s="1">
        <f t="shared" ca="1" si="25"/>
        <v>101.7884419986634</v>
      </c>
      <c r="P39" s="1">
        <f t="shared" ca="1" si="25"/>
        <v>34.301000251184448</v>
      </c>
      <c r="Q39" s="1">
        <f t="shared" ca="1" si="25"/>
        <v>66.418462787100552</v>
      </c>
      <c r="R39" s="1">
        <f t="shared" ca="1" si="25"/>
        <v>124.80744963061517</v>
      </c>
      <c r="S39" s="1">
        <f t="shared" ca="1" si="25"/>
        <v>125.29793938052794</v>
      </c>
      <c r="T39" s="1">
        <f t="shared" ca="1" si="25"/>
        <v>101.3655587644251</v>
      </c>
      <c r="U39" s="1">
        <f t="shared" ca="1" si="25"/>
        <v>121.50958115313207</v>
      </c>
      <c r="V39" s="1">
        <f t="shared" ca="1" si="25"/>
        <v>143.23399540511394</v>
      </c>
      <c r="W39" s="1">
        <f t="shared" ca="1" si="26"/>
        <v>138.18804009727461</v>
      </c>
      <c r="X39" s="1">
        <f t="shared" ca="1" si="26"/>
        <v>150.92250528270219</v>
      </c>
      <c r="Y39" s="1">
        <f t="shared" ca="1" si="26"/>
        <v>160.49256357931023</v>
      </c>
      <c r="Z39" s="1">
        <f t="shared" ca="1" si="26"/>
        <v>98.707918170295756</v>
      </c>
      <c r="AA39" s="1">
        <f t="shared" ca="1" si="26"/>
        <v>176.56177079987648</v>
      </c>
      <c r="AB39" s="1">
        <f t="shared" ca="1" si="26"/>
        <v>38.644654687110403</v>
      </c>
      <c r="AC39" s="1">
        <f t="shared" ca="1" si="26"/>
        <v>67.989927017406487</v>
      </c>
      <c r="AD39" s="1">
        <f t="shared" ca="1" si="26"/>
        <v>159.09353304996262</v>
      </c>
      <c r="AE39" s="1">
        <f t="shared" ca="1" si="26"/>
        <v>104.44752726560554</v>
      </c>
      <c r="AF39" s="1">
        <f t="shared" ca="1" si="26"/>
        <v>72.388870857037034</v>
      </c>
      <c r="AG39" s="1">
        <f t="shared" ca="1" si="27"/>
        <v>61.257824343315534</v>
      </c>
      <c r="AH39" s="1">
        <f t="shared" ca="1" si="27"/>
        <v>118.95446478813585</v>
      </c>
      <c r="AI39" s="1">
        <f t="shared" ca="1" si="27"/>
        <v>130.06171752395437</v>
      </c>
      <c r="AJ39" s="1">
        <f t="shared" ca="1" si="27"/>
        <v>125.97341342917113</v>
      </c>
      <c r="AK39" s="1">
        <f t="shared" ca="1" si="27"/>
        <v>133.19717869724707</v>
      </c>
      <c r="AL39" s="1">
        <f t="shared" ca="1" si="27"/>
        <v>86.417053428549565</v>
      </c>
      <c r="AM39" s="1">
        <f t="shared" ca="1" si="27"/>
        <v>81.94009160785285</v>
      </c>
      <c r="AN39" s="1">
        <f t="shared" ca="1" si="27"/>
        <v>131.10724196630554</v>
      </c>
      <c r="AO39" s="1">
        <f t="shared" ca="1" si="27"/>
        <v>52.571953340350404</v>
      </c>
      <c r="AP39" s="1">
        <f t="shared" ca="1" si="27"/>
        <v>137.26143804547894</v>
      </c>
      <c r="AQ39" s="1">
        <f t="shared" ca="1" si="28"/>
        <v>74.562915789816628</v>
      </c>
      <c r="AR39" s="1">
        <f t="shared" ca="1" si="28"/>
        <v>98.564625960939964</v>
      </c>
      <c r="AS39" s="1">
        <f t="shared" ca="1" si="28"/>
        <v>149.98755420723961</v>
      </c>
      <c r="AT39" s="1">
        <f t="shared" ca="1" si="28"/>
        <v>140.85410121719843</v>
      </c>
      <c r="AU39" s="1">
        <f t="shared" ca="1" si="28"/>
        <v>107.85949758793552</v>
      </c>
      <c r="AV39" s="1">
        <f t="shared" ca="1" si="28"/>
        <v>143.02224095692577</v>
      </c>
      <c r="AW39" s="1">
        <f t="shared" ca="1" si="28"/>
        <v>159.49556150317412</v>
      </c>
      <c r="AX39" s="1">
        <f t="shared" ca="1" si="28"/>
        <v>95.472722020555324</v>
      </c>
      <c r="AY39" s="1">
        <f t="shared" ca="1" si="28"/>
        <v>110.99769076278075</v>
      </c>
      <c r="AZ39" s="1">
        <f t="shared" ca="1" si="28"/>
        <v>101.32875020370173</v>
      </c>
      <c r="BA39" s="1">
        <f t="shared" ca="1" si="29"/>
        <v>80.07014216256843</v>
      </c>
      <c r="BB39" s="1">
        <f t="shared" ca="1" si="29"/>
        <v>56.459919491558132</v>
      </c>
      <c r="BC39" s="1">
        <f t="shared" ca="1" si="29"/>
        <v>104.10952761587831</v>
      </c>
      <c r="BD39" s="1">
        <f t="shared" ca="1" si="29"/>
        <v>150.27375165061696</v>
      </c>
      <c r="BE39" s="1">
        <f t="shared" ca="1" si="29"/>
        <v>88.800569566876291</v>
      </c>
      <c r="BF39" s="1">
        <f t="shared" ca="1" si="29"/>
        <v>124.28763281375402</v>
      </c>
      <c r="BG39" s="1">
        <f t="shared" ca="1" si="29"/>
        <v>131.45564260012571</v>
      </c>
      <c r="BH39" s="1">
        <f t="shared" ca="1" si="29"/>
        <v>105.01691415423106</v>
      </c>
      <c r="BI39" s="1">
        <f t="shared" ca="1" si="29"/>
        <v>75.083455608581815</v>
      </c>
      <c r="BJ39" s="1">
        <f t="shared" ca="1" si="29"/>
        <v>105.08626083839722</v>
      </c>
      <c r="BK39" s="1">
        <f t="shared" ca="1" si="30"/>
        <v>48.143971178370549</v>
      </c>
      <c r="BL39" s="1">
        <f t="shared" ca="1" si="30"/>
        <v>80.52129442442461</v>
      </c>
      <c r="BM39" s="1">
        <f t="shared" ca="1" si="30"/>
        <v>107.42975331835817</v>
      </c>
      <c r="BN39" s="1">
        <f t="shared" ca="1" si="30"/>
        <v>80.591450217726603</v>
      </c>
      <c r="BO39" s="1">
        <f t="shared" ca="1" si="30"/>
        <v>94.048249575731404</v>
      </c>
      <c r="BP39" s="1">
        <f t="shared" ca="1" si="30"/>
        <v>99.106771213933172</v>
      </c>
      <c r="BQ39" s="1">
        <f t="shared" ca="1" si="30"/>
        <v>114.80050976301095</v>
      </c>
      <c r="BR39" s="1">
        <f t="shared" ca="1" si="30"/>
        <v>63.080086547566118</v>
      </c>
      <c r="BS39" s="1">
        <f t="shared" ca="1" si="30"/>
        <v>70.45082806591941</v>
      </c>
      <c r="BT39" s="1">
        <f t="shared" ca="1" si="30"/>
        <v>112.47194806913481</v>
      </c>
      <c r="BU39" s="1">
        <f t="shared" ca="1" si="31"/>
        <v>112.22115284393479</v>
      </c>
      <c r="BV39" s="1">
        <f t="shared" ca="1" si="31"/>
        <v>99.976290747727504</v>
      </c>
      <c r="BW39" s="1">
        <f t="shared" ca="1" si="31"/>
        <v>139.1921019888058</v>
      </c>
      <c r="BX39" s="1">
        <f t="shared" ca="1" si="31"/>
        <v>121.75450775164389</v>
      </c>
      <c r="BY39" s="1">
        <f t="shared" ca="1" si="31"/>
        <v>104.35705368160697</v>
      </c>
      <c r="BZ39" s="1">
        <f t="shared" ca="1" si="31"/>
        <v>141.76084466214274</v>
      </c>
      <c r="CC39">
        <v>38</v>
      </c>
      <c r="CD39" s="54">
        <v>0</v>
      </c>
      <c r="CE39" s="54">
        <v>1</v>
      </c>
      <c r="CF39" s="54">
        <v>0</v>
      </c>
      <c r="CG39" s="54">
        <v>0</v>
      </c>
      <c r="CH39" s="54">
        <v>0</v>
      </c>
      <c r="CI39" s="54">
        <v>0</v>
      </c>
      <c r="CJ39" s="54">
        <v>0</v>
      </c>
      <c r="CK39" s="54">
        <v>0</v>
      </c>
      <c r="CL39" s="54">
        <v>0</v>
      </c>
      <c r="CM39" s="54">
        <v>0</v>
      </c>
      <c r="CN39" s="54">
        <v>0</v>
      </c>
      <c r="CO39">
        <v>0</v>
      </c>
    </row>
    <row r="40" spans="1:93" x14ac:dyDescent="0.25">
      <c r="A40">
        <v>2016</v>
      </c>
      <c r="B40" t="s">
        <v>3</v>
      </c>
      <c r="C40" s="1">
        <f t="shared" ca="1" si="24"/>
        <v>153.23488451501908</v>
      </c>
      <c r="D40" s="1">
        <f t="shared" ca="1" si="24"/>
        <v>64.726336131506628</v>
      </c>
      <c r="E40" s="1">
        <f t="shared" ca="1" si="24"/>
        <v>78.04167308113712</v>
      </c>
      <c r="F40" s="1">
        <f t="shared" ca="1" si="24"/>
        <v>135.79132714006096</v>
      </c>
      <c r="G40" s="1">
        <f t="shared" ca="1" si="24"/>
        <v>162.14503550971543</v>
      </c>
      <c r="H40" s="1">
        <f t="shared" ca="1" si="24"/>
        <v>140.30719893990698</v>
      </c>
      <c r="I40" s="1">
        <f t="shared" ca="1" si="24"/>
        <v>123.49307734768121</v>
      </c>
      <c r="J40" s="1">
        <f t="shared" ca="1" si="24"/>
        <v>101.29128964137644</v>
      </c>
      <c r="K40" s="1">
        <f t="shared" ca="1" si="24"/>
        <v>101.81984744632072</v>
      </c>
      <c r="L40" s="1">
        <f t="shared" ca="1" si="24"/>
        <v>90.373432998492376</v>
      </c>
      <c r="M40" s="1">
        <f t="shared" ca="1" si="25"/>
        <v>37.511269806345069</v>
      </c>
      <c r="N40" s="1">
        <f t="shared" ca="1" si="25"/>
        <v>163.60138960777493</v>
      </c>
      <c r="O40" s="1">
        <f t="shared" ca="1" si="25"/>
        <v>112.00385851474169</v>
      </c>
      <c r="P40" s="1">
        <f t="shared" ca="1" si="25"/>
        <v>123.94654597927266</v>
      </c>
      <c r="Q40" s="1">
        <f t="shared" ca="1" si="25"/>
        <v>144.60051058977996</v>
      </c>
      <c r="R40" s="1">
        <f t="shared" ca="1" si="25"/>
        <v>95.335170647655502</v>
      </c>
      <c r="S40" s="1">
        <f t="shared" ca="1" si="25"/>
        <v>76.011375675525983</v>
      </c>
      <c r="T40" s="1">
        <f t="shared" ca="1" si="25"/>
        <v>61.092096905884532</v>
      </c>
      <c r="U40" s="1">
        <f t="shared" ca="1" si="25"/>
        <v>72.020898620857196</v>
      </c>
      <c r="V40" s="1">
        <f t="shared" ca="1" si="25"/>
        <v>51.342977865684119</v>
      </c>
      <c r="W40" s="1">
        <f t="shared" ca="1" si="26"/>
        <v>81.700456394879495</v>
      </c>
      <c r="X40" s="1">
        <f t="shared" ca="1" si="26"/>
        <v>84.198969229683144</v>
      </c>
      <c r="Y40" s="1">
        <f t="shared" ca="1" si="26"/>
        <v>85.53537421836657</v>
      </c>
      <c r="Z40" s="1">
        <f t="shared" ca="1" si="26"/>
        <v>110.75576308258061</v>
      </c>
      <c r="AA40" s="1">
        <f t="shared" ca="1" si="26"/>
        <v>138.43013403870867</v>
      </c>
      <c r="AB40" s="1">
        <f t="shared" ca="1" si="26"/>
        <v>120.45008971154309</v>
      </c>
      <c r="AC40" s="1">
        <f t="shared" ca="1" si="26"/>
        <v>120.42931664255339</v>
      </c>
      <c r="AD40" s="1">
        <f t="shared" ca="1" si="26"/>
        <v>126.66574985342282</v>
      </c>
      <c r="AE40" s="1">
        <f t="shared" ca="1" si="26"/>
        <v>122.70742844822379</v>
      </c>
      <c r="AF40" s="1">
        <f t="shared" ca="1" si="26"/>
        <v>88.097466893913179</v>
      </c>
      <c r="AG40" s="1">
        <f t="shared" ca="1" si="27"/>
        <v>105.57430123382343</v>
      </c>
      <c r="AH40" s="1">
        <f t="shared" ca="1" si="27"/>
        <v>96.05657887230079</v>
      </c>
      <c r="AI40" s="1">
        <f t="shared" ca="1" si="27"/>
        <v>169.39907267930855</v>
      </c>
      <c r="AJ40" s="1">
        <f t="shared" ca="1" si="27"/>
        <v>115.75140329894072</v>
      </c>
      <c r="AK40" s="1">
        <f t="shared" ca="1" si="27"/>
        <v>93.81591682221395</v>
      </c>
      <c r="AL40" s="1">
        <f t="shared" ca="1" si="27"/>
        <v>116.32035445976652</v>
      </c>
      <c r="AM40" s="1">
        <f t="shared" ca="1" si="27"/>
        <v>133.27690239802837</v>
      </c>
      <c r="AN40" s="1">
        <f t="shared" ca="1" si="27"/>
        <v>117.51649444768569</v>
      </c>
      <c r="AO40" s="1">
        <f t="shared" ca="1" si="27"/>
        <v>131.28311588165633</v>
      </c>
      <c r="AP40" s="1">
        <f t="shared" ca="1" si="27"/>
        <v>121.31558527175156</v>
      </c>
      <c r="AQ40" s="1">
        <f t="shared" ca="1" si="28"/>
        <v>100.77215494734858</v>
      </c>
      <c r="AR40" s="1">
        <f t="shared" ca="1" si="28"/>
        <v>65.1467082777625</v>
      </c>
      <c r="AS40" s="1">
        <f t="shared" ca="1" si="28"/>
        <v>152.75216771476067</v>
      </c>
      <c r="AT40" s="1">
        <f t="shared" ca="1" si="28"/>
        <v>56.44397967856689</v>
      </c>
      <c r="AU40" s="1">
        <f t="shared" ca="1" si="28"/>
        <v>146.44862427835812</v>
      </c>
      <c r="AV40" s="1">
        <f t="shared" ca="1" si="28"/>
        <v>173.0008265922462</v>
      </c>
      <c r="AW40" s="1">
        <f t="shared" ca="1" si="28"/>
        <v>49.510234126179185</v>
      </c>
      <c r="AX40" s="1">
        <f t="shared" ca="1" si="28"/>
        <v>118.34976124263726</v>
      </c>
      <c r="AY40" s="1">
        <f t="shared" ca="1" si="28"/>
        <v>84.566752503404018</v>
      </c>
      <c r="AZ40" s="1">
        <f t="shared" ca="1" si="28"/>
        <v>116.02931650070953</v>
      </c>
      <c r="BA40" s="1">
        <f t="shared" ca="1" si="29"/>
        <v>98.011254606384739</v>
      </c>
      <c r="BB40" s="1">
        <f t="shared" ca="1" si="29"/>
        <v>75.230445130571695</v>
      </c>
      <c r="BC40" s="1">
        <f t="shared" ca="1" si="29"/>
        <v>95.691236247315004</v>
      </c>
      <c r="BD40" s="1">
        <f t="shared" ca="1" si="29"/>
        <v>116.44896457251662</v>
      </c>
      <c r="BE40" s="1">
        <f t="shared" ca="1" si="29"/>
        <v>75.136090552235572</v>
      </c>
      <c r="BF40" s="1">
        <f t="shared" ca="1" si="29"/>
        <v>92.614388584887962</v>
      </c>
      <c r="BG40" s="1">
        <f t="shared" ca="1" si="29"/>
        <v>111.04974216247916</v>
      </c>
      <c r="BH40" s="1">
        <f t="shared" ca="1" si="29"/>
        <v>143.89319440243264</v>
      </c>
      <c r="BI40" s="1">
        <f t="shared" ca="1" si="29"/>
        <v>118.15165302183108</v>
      </c>
      <c r="BJ40" s="1">
        <f t="shared" ca="1" si="29"/>
        <v>109.21733568898391</v>
      </c>
      <c r="BK40" s="1">
        <f t="shared" ca="1" si="30"/>
        <v>114.32357539524853</v>
      </c>
      <c r="BL40" s="1">
        <f t="shared" ca="1" si="30"/>
        <v>114.52388402638853</v>
      </c>
      <c r="BM40" s="1">
        <f t="shared" ca="1" si="30"/>
        <v>132.724605811945</v>
      </c>
      <c r="BN40" s="1">
        <f t="shared" ca="1" si="30"/>
        <v>37.296569837857383</v>
      </c>
      <c r="BO40" s="1">
        <f t="shared" ca="1" si="30"/>
        <v>114.58398280976587</v>
      </c>
      <c r="BP40" s="1">
        <f t="shared" ca="1" si="30"/>
        <v>139.91600794473828</v>
      </c>
      <c r="BQ40" s="1">
        <f t="shared" ca="1" si="30"/>
        <v>104.84836077301962</v>
      </c>
      <c r="BR40" s="1">
        <f t="shared" ca="1" si="30"/>
        <v>160.01167456392415</v>
      </c>
      <c r="BS40" s="1">
        <f t="shared" ca="1" si="30"/>
        <v>79.184421164251717</v>
      </c>
      <c r="BT40" s="1">
        <f t="shared" ca="1" si="30"/>
        <v>76.54192283865703</v>
      </c>
      <c r="BU40" s="1">
        <f t="shared" ca="1" si="31"/>
        <v>65.778948153941258</v>
      </c>
      <c r="BV40" s="1">
        <f t="shared" ca="1" si="31"/>
        <v>99.357533207223867</v>
      </c>
      <c r="BW40" s="1">
        <f t="shared" ca="1" si="31"/>
        <v>97.434283138194175</v>
      </c>
      <c r="BX40" s="1">
        <f t="shared" ca="1" si="31"/>
        <v>86.092252581083883</v>
      </c>
      <c r="BY40" s="1">
        <f t="shared" ca="1" si="31"/>
        <v>129.50163360347443</v>
      </c>
      <c r="BZ40" s="1">
        <f t="shared" ca="1" si="31"/>
        <v>138.70448324687152</v>
      </c>
      <c r="CC40">
        <v>39</v>
      </c>
      <c r="CD40" s="54">
        <v>0</v>
      </c>
      <c r="CE40" s="54">
        <v>0</v>
      </c>
      <c r="CF40" s="54">
        <v>1</v>
      </c>
      <c r="CG40" s="54">
        <v>0</v>
      </c>
      <c r="CH40" s="54">
        <v>0</v>
      </c>
      <c r="CI40" s="54">
        <v>0</v>
      </c>
      <c r="CJ40" s="54">
        <v>0</v>
      </c>
      <c r="CK40" s="54">
        <v>0</v>
      </c>
      <c r="CL40" s="54">
        <v>0</v>
      </c>
      <c r="CM40" s="54">
        <v>0</v>
      </c>
      <c r="CN40" s="54">
        <v>0</v>
      </c>
      <c r="CO40">
        <v>0</v>
      </c>
    </row>
    <row r="41" spans="1:93" x14ac:dyDescent="0.25">
      <c r="A41">
        <v>2016</v>
      </c>
      <c r="B41" t="s">
        <v>4</v>
      </c>
      <c r="C41" s="1">
        <f t="shared" ca="1" si="24"/>
        <v>146.04490030041549</v>
      </c>
      <c r="D41" s="1">
        <f t="shared" ca="1" si="24"/>
        <v>34.104768946279336</v>
      </c>
      <c r="E41" s="1">
        <f t="shared" ca="1" si="24"/>
        <v>61.833843074514931</v>
      </c>
      <c r="F41" s="1">
        <f t="shared" ca="1" si="24"/>
        <v>122.01015863925609</v>
      </c>
      <c r="G41" s="1">
        <f t="shared" ca="1" si="24"/>
        <v>126.44905668228301</v>
      </c>
      <c r="H41" s="1">
        <f t="shared" ca="1" si="24"/>
        <v>106.31569442959427</v>
      </c>
      <c r="I41" s="1">
        <f t="shared" ca="1" si="24"/>
        <v>101.61537533257223</v>
      </c>
      <c r="J41" s="1">
        <f t="shared" ca="1" si="24"/>
        <v>66.771972251981126</v>
      </c>
      <c r="K41" s="1">
        <f t="shared" ca="1" si="24"/>
        <v>44.017174525792925</v>
      </c>
      <c r="L41" s="1">
        <f t="shared" ca="1" si="24"/>
        <v>21.273107933103891</v>
      </c>
      <c r="M41" s="1">
        <f t="shared" ca="1" si="25"/>
        <v>112.74620670819404</v>
      </c>
      <c r="N41" s="1">
        <f t="shared" ca="1" si="25"/>
        <v>145.83314591729777</v>
      </c>
      <c r="O41" s="1">
        <f t="shared" ca="1" si="25"/>
        <v>59.457713791427977</v>
      </c>
      <c r="P41" s="1">
        <f t="shared" ca="1" si="25"/>
        <v>118.74021732434031</v>
      </c>
      <c r="Q41" s="1">
        <f t="shared" ca="1" si="25"/>
        <v>117.19278431083046</v>
      </c>
      <c r="R41" s="1">
        <f t="shared" ca="1" si="25"/>
        <v>71.64860195057588</v>
      </c>
      <c r="S41" s="1">
        <f t="shared" ca="1" si="25"/>
        <v>109.45061082021898</v>
      </c>
      <c r="T41" s="1">
        <f t="shared" ca="1" si="25"/>
        <v>69.820156324153515</v>
      </c>
      <c r="U41" s="1">
        <f t="shared" ca="1" si="25"/>
        <v>121.75252230658313</v>
      </c>
      <c r="V41" s="1">
        <f t="shared" ca="1" si="25"/>
        <v>117.64038694279358</v>
      </c>
      <c r="W41" s="1">
        <f t="shared" ca="1" si="26"/>
        <v>48.461350849229483</v>
      </c>
      <c r="X41" s="1">
        <f t="shared" ca="1" si="26"/>
        <v>73.913895359880712</v>
      </c>
      <c r="Y41" s="1">
        <f t="shared" ca="1" si="26"/>
        <v>48.18429050289263</v>
      </c>
      <c r="Z41" s="1">
        <f t="shared" ca="1" si="26"/>
        <v>49.316089853064511</v>
      </c>
      <c r="AA41" s="1">
        <f t="shared" ca="1" si="26"/>
        <v>112.66168051103521</v>
      </c>
      <c r="AB41" s="1">
        <f t="shared" ca="1" si="26"/>
        <v>121.280309853105</v>
      </c>
      <c r="AC41" s="1">
        <f t="shared" ca="1" si="26"/>
        <v>33.753521615633517</v>
      </c>
      <c r="AD41" s="1">
        <f t="shared" ca="1" si="26"/>
        <v>84.000854044598654</v>
      </c>
      <c r="AE41" s="1">
        <f t="shared" ca="1" si="26"/>
        <v>103.29765226610375</v>
      </c>
      <c r="AF41" s="1">
        <f t="shared" ca="1" si="26"/>
        <v>80.248946153815581</v>
      </c>
      <c r="AG41" s="1">
        <f t="shared" ca="1" si="27"/>
        <v>44.976992049412488</v>
      </c>
      <c r="AH41" s="1">
        <f t="shared" ca="1" si="27"/>
        <v>72.808911139246575</v>
      </c>
      <c r="AI41" s="1">
        <f t="shared" ca="1" si="27"/>
        <v>104.15274091183267</v>
      </c>
      <c r="AJ41" s="1">
        <f t="shared" ca="1" si="27"/>
        <v>124.24428106658351</v>
      </c>
      <c r="AK41" s="1">
        <f t="shared" ca="1" si="27"/>
        <v>141.20309835471375</v>
      </c>
      <c r="AL41" s="1">
        <f t="shared" ca="1" si="27"/>
        <v>56.036315306639032</v>
      </c>
      <c r="AM41" s="1">
        <f t="shared" ca="1" si="27"/>
        <v>160.47772551388618</v>
      </c>
      <c r="AN41" s="1">
        <f t="shared" ca="1" si="27"/>
        <v>45.923709745096346</v>
      </c>
      <c r="AO41" s="1">
        <f t="shared" ca="1" si="27"/>
        <v>148.25643032544903</v>
      </c>
      <c r="AP41" s="1">
        <f t="shared" ca="1" si="27"/>
        <v>81.563712122957497</v>
      </c>
      <c r="AQ41" s="1">
        <f t="shared" ca="1" si="28"/>
        <v>132.29377958127645</v>
      </c>
      <c r="AR41" s="1">
        <f t="shared" ca="1" si="28"/>
        <v>107.93243782263605</v>
      </c>
      <c r="AS41" s="1">
        <f t="shared" ca="1" si="28"/>
        <v>85.511266287829187</v>
      </c>
      <c r="AT41" s="1">
        <f t="shared" ca="1" si="28"/>
        <v>134.36792269421025</v>
      </c>
      <c r="AU41" s="1">
        <f t="shared" ca="1" si="28"/>
        <v>126.25069466992612</v>
      </c>
      <c r="AV41" s="1">
        <f t="shared" ca="1" si="28"/>
        <v>128.50022221476982</v>
      </c>
      <c r="AW41" s="1">
        <f t="shared" ca="1" si="28"/>
        <v>71.252571987792578</v>
      </c>
      <c r="AX41" s="1">
        <f t="shared" ca="1" si="28"/>
        <v>124.452408139269</v>
      </c>
      <c r="AY41" s="1">
        <f t="shared" ca="1" si="28"/>
        <v>147.88575585213829</v>
      </c>
      <c r="AZ41" s="1">
        <f t="shared" ca="1" si="28"/>
        <v>74.779786827131076</v>
      </c>
      <c r="BA41" s="1">
        <f t="shared" ca="1" si="29"/>
        <v>89.936148831911339</v>
      </c>
      <c r="BB41" s="1">
        <f t="shared" ca="1" si="29"/>
        <v>109.11249429146285</v>
      </c>
      <c r="BC41" s="1">
        <f t="shared" ca="1" si="29"/>
        <v>140.05794451762904</v>
      </c>
      <c r="BD41" s="1">
        <f t="shared" ca="1" si="29"/>
        <v>172.17151765509666</v>
      </c>
      <c r="BE41" s="1">
        <f t="shared" ca="1" si="29"/>
        <v>122.72601778292881</v>
      </c>
      <c r="BF41" s="1">
        <f t="shared" ca="1" si="29"/>
        <v>108.92595887276508</v>
      </c>
      <c r="BG41" s="1">
        <f t="shared" ca="1" si="29"/>
        <v>108.0757038861278</v>
      </c>
      <c r="BH41" s="1">
        <f t="shared" ca="1" si="29"/>
        <v>118.85737290284001</v>
      </c>
      <c r="BI41" s="1">
        <f t="shared" ca="1" si="29"/>
        <v>139.1829760444673</v>
      </c>
      <c r="BJ41" s="1">
        <f t="shared" ca="1" si="29"/>
        <v>107.91252144530382</v>
      </c>
      <c r="BK41" s="1">
        <f t="shared" ca="1" si="30"/>
        <v>113.55822922055586</v>
      </c>
      <c r="BL41" s="1">
        <f t="shared" ca="1" si="30"/>
        <v>37.0742917377125</v>
      </c>
      <c r="BM41" s="1">
        <f t="shared" ca="1" si="30"/>
        <v>142.72074664560836</v>
      </c>
      <c r="BN41" s="1">
        <f t="shared" ca="1" si="30"/>
        <v>133.4376541831968</v>
      </c>
      <c r="BO41" s="1">
        <f t="shared" ca="1" si="30"/>
        <v>117.67229116155259</v>
      </c>
      <c r="BP41" s="1">
        <f t="shared" ca="1" si="30"/>
        <v>54.111487082587324</v>
      </c>
      <c r="BQ41" s="1">
        <f t="shared" ca="1" si="30"/>
        <v>87.296112517498671</v>
      </c>
      <c r="BR41" s="1">
        <f t="shared" ca="1" si="30"/>
        <v>117.28279134515103</v>
      </c>
      <c r="BS41" s="1">
        <f t="shared" ca="1" si="30"/>
        <v>73.66278014639083</v>
      </c>
      <c r="BT41" s="1">
        <f t="shared" ca="1" si="30"/>
        <v>107.9991970140637</v>
      </c>
      <c r="BU41" s="1">
        <f t="shared" ca="1" si="31"/>
        <v>78.183196716387727</v>
      </c>
      <c r="BV41" s="1">
        <f t="shared" ca="1" si="31"/>
        <v>45.255313707162479</v>
      </c>
      <c r="BW41" s="1">
        <f t="shared" ca="1" si="31"/>
        <v>124.7297336368826</v>
      </c>
      <c r="BX41" s="1">
        <f t="shared" ca="1" si="31"/>
        <v>81.783238411235317</v>
      </c>
      <c r="BY41" s="1">
        <f t="shared" ca="1" si="31"/>
        <v>69.254606063852165</v>
      </c>
      <c r="BZ41" s="1">
        <f t="shared" ca="1" si="31"/>
        <v>124.00692057377375</v>
      </c>
      <c r="CC41">
        <v>40</v>
      </c>
      <c r="CD41" s="54">
        <v>0</v>
      </c>
      <c r="CE41" s="54">
        <v>0</v>
      </c>
      <c r="CF41" s="54">
        <v>0</v>
      </c>
      <c r="CG41" s="54">
        <v>1</v>
      </c>
      <c r="CH41" s="54">
        <v>0</v>
      </c>
      <c r="CI41" s="54">
        <v>0</v>
      </c>
      <c r="CJ41" s="54">
        <v>0</v>
      </c>
      <c r="CK41" s="54">
        <v>0</v>
      </c>
      <c r="CL41" s="54">
        <v>0</v>
      </c>
      <c r="CM41" s="54">
        <v>0</v>
      </c>
      <c r="CN41" s="54">
        <v>0</v>
      </c>
      <c r="CO41">
        <v>0</v>
      </c>
    </row>
    <row r="42" spans="1:93" x14ac:dyDescent="0.25">
      <c r="A42">
        <v>2016</v>
      </c>
      <c r="B42" t="s">
        <v>5</v>
      </c>
      <c r="C42" s="1">
        <f t="shared" ref="C42:L51" ca="1" si="32">RAND()*100+RANDBETWEEN(20,80)</f>
        <v>83.391193852508906</v>
      </c>
      <c r="D42" s="1">
        <f t="shared" ca="1" si="32"/>
        <v>56.365193736020345</v>
      </c>
      <c r="E42" s="1">
        <f t="shared" ca="1" si="32"/>
        <v>125.73709939664181</v>
      </c>
      <c r="F42" s="1">
        <f t="shared" ca="1" si="32"/>
        <v>78.697853420042449</v>
      </c>
      <c r="G42" s="1">
        <f t="shared" ca="1" si="32"/>
        <v>66.614631157907041</v>
      </c>
      <c r="H42" s="1">
        <f t="shared" ca="1" si="32"/>
        <v>137.30734172143838</v>
      </c>
      <c r="I42" s="1">
        <f t="shared" ca="1" si="32"/>
        <v>100.56209741913597</v>
      </c>
      <c r="J42" s="1">
        <f t="shared" ca="1" si="32"/>
        <v>174.23427747189427</v>
      </c>
      <c r="K42" s="1">
        <f t="shared" ca="1" si="32"/>
        <v>51.028136360762332</v>
      </c>
      <c r="L42" s="1">
        <f t="shared" ca="1" si="32"/>
        <v>150.49891480239916</v>
      </c>
      <c r="M42" s="1">
        <f t="shared" ref="M42:V51" ca="1" si="33">RAND()*100+RANDBETWEEN(20,80)</f>
        <v>132.16178206683884</v>
      </c>
      <c r="N42" s="1">
        <f t="shared" ca="1" si="33"/>
        <v>135.71696237947597</v>
      </c>
      <c r="O42" s="1">
        <f t="shared" ca="1" si="33"/>
        <v>120.88478009069897</v>
      </c>
      <c r="P42" s="1">
        <f t="shared" ca="1" si="33"/>
        <v>94.676035232006569</v>
      </c>
      <c r="Q42" s="1">
        <f t="shared" ca="1" si="33"/>
        <v>134.24104174082575</v>
      </c>
      <c r="R42" s="1">
        <f t="shared" ca="1" si="33"/>
        <v>109.71253538652843</v>
      </c>
      <c r="S42" s="1">
        <f t="shared" ca="1" si="33"/>
        <v>133.03213207718815</v>
      </c>
      <c r="T42" s="1">
        <f t="shared" ca="1" si="33"/>
        <v>149.88289639410362</v>
      </c>
      <c r="U42" s="1">
        <f t="shared" ca="1" si="33"/>
        <v>83.963946146464963</v>
      </c>
      <c r="V42" s="1">
        <f t="shared" ca="1" si="33"/>
        <v>87.126296033581724</v>
      </c>
      <c r="W42" s="1">
        <f t="shared" ref="W42:AF51" ca="1" si="34">RAND()*100+RANDBETWEEN(20,80)</f>
        <v>104.07133548174352</v>
      </c>
      <c r="X42" s="1">
        <f t="shared" ca="1" si="34"/>
        <v>74.238477227640601</v>
      </c>
      <c r="Y42" s="1">
        <f t="shared" ca="1" si="34"/>
        <v>89.846040296919227</v>
      </c>
      <c r="Z42" s="1">
        <f t="shared" ca="1" si="34"/>
        <v>103.80260426411077</v>
      </c>
      <c r="AA42" s="1">
        <f t="shared" ca="1" si="34"/>
        <v>100.80725166097943</v>
      </c>
      <c r="AB42" s="1">
        <f t="shared" ca="1" si="34"/>
        <v>105.03404508852893</v>
      </c>
      <c r="AC42" s="1">
        <f t="shared" ca="1" si="34"/>
        <v>149.73657931847242</v>
      </c>
      <c r="AD42" s="1">
        <f t="shared" ca="1" si="34"/>
        <v>91.306766076159448</v>
      </c>
      <c r="AE42" s="1">
        <f t="shared" ca="1" si="34"/>
        <v>105.46972559335886</v>
      </c>
      <c r="AF42" s="1">
        <f t="shared" ca="1" si="34"/>
        <v>98.690992801588365</v>
      </c>
      <c r="AG42" s="1">
        <f t="shared" ref="AG42:AP51" ca="1" si="35">RAND()*100+RANDBETWEEN(20,80)</f>
        <v>68.947202633474689</v>
      </c>
      <c r="AH42" s="1">
        <f t="shared" ca="1" si="35"/>
        <v>58.715196978438343</v>
      </c>
      <c r="AI42" s="1">
        <f t="shared" ca="1" si="35"/>
        <v>156.31005540237004</v>
      </c>
      <c r="AJ42" s="1">
        <f t="shared" ca="1" si="35"/>
        <v>138.95251133361154</v>
      </c>
      <c r="AK42" s="1">
        <f t="shared" ca="1" si="35"/>
        <v>54.144770683616215</v>
      </c>
      <c r="AL42" s="1">
        <f t="shared" ca="1" si="35"/>
        <v>154.76565987118124</v>
      </c>
      <c r="AM42" s="1">
        <f t="shared" ca="1" si="35"/>
        <v>147.91836343837454</v>
      </c>
      <c r="AN42" s="1">
        <f t="shared" ca="1" si="35"/>
        <v>90.604754553270169</v>
      </c>
      <c r="AO42" s="1">
        <f t="shared" ca="1" si="35"/>
        <v>114.19006066786999</v>
      </c>
      <c r="AP42" s="1">
        <f t="shared" ca="1" si="35"/>
        <v>115.49442159679741</v>
      </c>
      <c r="AQ42" s="1">
        <f t="shared" ref="AQ42:AZ51" ca="1" si="36">RAND()*100+RANDBETWEEN(20,80)</f>
        <v>48.480314597875406</v>
      </c>
      <c r="AR42" s="1">
        <f t="shared" ca="1" si="36"/>
        <v>111.70619198352159</v>
      </c>
      <c r="AS42" s="1">
        <f t="shared" ca="1" si="36"/>
        <v>65.949585177382673</v>
      </c>
      <c r="AT42" s="1">
        <f t="shared" ca="1" si="36"/>
        <v>97.370600186021676</v>
      </c>
      <c r="AU42" s="1">
        <f t="shared" ca="1" si="36"/>
        <v>103.00951399555164</v>
      </c>
      <c r="AV42" s="1">
        <f t="shared" ca="1" si="36"/>
        <v>121.79616883434298</v>
      </c>
      <c r="AW42" s="1">
        <f t="shared" ca="1" si="36"/>
        <v>146.92589839947095</v>
      </c>
      <c r="AX42" s="1">
        <f t="shared" ca="1" si="36"/>
        <v>117.29479072047516</v>
      </c>
      <c r="AY42" s="1">
        <f t="shared" ca="1" si="36"/>
        <v>66.770664901887173</v>
      </c>
      <c r="AZ42" s="1">
        <f t="shared" ca="1" si="36"/>
        <v>92.155093510152057</v>
      </c>
      <c r="BA42" s="1">
        <f t="shared" ref="BA42:BJ51" ca="1" si="37">RAND()*100+RANDBETWEEN(20,80)</f>
        <v>101.92656537162665</v>
      </c>
      <c r="BB42" s="1">
        <f t="shared" ca="1" si="37"/>
        <v>98.183857154346398</v>
      </c>
      <c r="BC42" s="1">
        <f t="shared" ca="1" si="37"/>
        <v>121.35443589483327</v>
      </c>
      <c r="BD42" s="1">
        <f t="shared" ca="1" si="37"/>
        <v>150.00974827625851</v>
      </c>
      <c r="BE42" s="1">
        <f t="shared" ca="1" si="37"/>
        <v>148.63622562841402</v>
      </c>
      <c r="BF42" s="1">
        <f t="shared" ca="1" si="37"/>
        <v>147.87909301402254</v>
      </c>
      <c r="BG42" s="1">
        <f t="shared" ca="1" si="37"/>
        <v>154.7554561926467</v>
      </c>
      <c r="BH42" s="1">
        <f t="shared" ca="1" si="37"/>
        <v>117.64936871631228</v>
      </c>
      <c r="BI42" s="1">
        <f t="shared" ca="1" si="37"/>
        <v>113.87188017848693</v>
      </c>
      <c r="BJ42" s="1">
        <f t="shared" ca="1" si="37"/>
        <v>87.777845683251144</v>
      </c>
      <c r="BK42" s="1">
        <f t="shared" ref="BK42:BT51" ca="1" si="38">RAND()*100+RANDBETWEEN(20,80)</f>
        <v>37.671234547475898</v>
      </c>
      <c r="BL42" s="1">
        <f t="shared" ca="1" si="38"/>
        <v>123.46851547028606</v>
      </c>
      <c r="BM42" s="1">
        <f t="shared" ca="1" si="38"/>
        <v>113.21833624017692</v>
      </c>
      <c r="BN42" s="1">
        <f t="shared" ca="1" si="38"/>
        <v>90.069069798065954</v>
      </c>
      <c r="BO42" s="1">
        <f t="shared" ca="1" si="38"/>
        <v>108.611492369244</v>
      </c>
      <c r="BP42" s="1">
        <f t="shared" ca="1" si="38"/>
        <v>86.802955342414407</v>
      </c>
      <c r="BQ42" s="1">
        <f t="shared" ca="1" si="38"/>
        <v>78.448492459885955</v>
      </c>
      <c r="BR42" s="1">
        <f t="shared" ca="1" si="38"/>
        <v>127.02617678113377</v>
      </c>
      <c r="BS42" s="1">
        <f t="shared" ca="1" si="38"/>
        <v>78.132381637999956</v>
      </c>
      <c r="BT42" s="1">
        <f t="shared" ca="1" si="38"/>
        <v>104.78269706237616</v>
      </c>
      <c r="BU42" s="1">
        <f t="shared" ref="BU42:BZ51" ca="1" si="39">RAND()*100+RANDBETWEEN(20,80)</f>
        <v>144.08922725179048</v>
      </c>
      <c r="BV42" s="1">
        <f t="shared" ca="1" si="39"/>
        <v>30.007498818926933</v>
      </c>
      <c r="BW42" s="1">
        <f t="shared" ca="1" si="39"/>
        <v>73.756698483771856</v>
      </c>
      <c r="BX42" s="1">
        <f t="shared" ca="1" si="39"/>
        <v>87.762422029952404</v>
      </c>
      <c r="BY42" s="1">
        <f t="shared" ca="1" si="39"/>
        <v>101.07770052416612</v>
      </c>
      <c r="BZ42" s="1">
        <f t="shared" ca="1" si="39"/>
        <v>106.31585053927847</v>
      </c>
      <c r="CC42">
        <v>41</v>
      </c>
      <c r="CD42" s="54">
        <v>0</v>
      </c>
      <c r="CE42" s="54">
        <v>0</v>
      </c>
      <c r="CF42" s="54">
        <v>0</v>
      </c>
      <c r="CG42" s="54">
        <v>0</v>
      </c>
      <c r="CH42" s="54">
        <v>1</v>
      </c>
      <c r="CI42" s="54">
        <v>0</v>
      </c>
      <c r="CJ42" s="54">
        <v>0</v>
      </c>
      <c r="CK42" s="54">
        <v>0</v>
      </c>
      <c r="CL42" s="54">
        <v>0</v>
      </c>
      <c r="CM42" s="54">
        <v>0</v>
      </c>
      <c r="CN42" s="54">
        <v>0</v>
      </c>
      <c r="CO42">
        <v>0</v>
      </c>
    </row>
    <row r="43" spans="1:93" x14ac:dyDescent="0.25">
      <c r="A43">
        <v>2016</v>
      </c>
      <c r="B43" t="s">
        <v>6</v>
      </c>
      <c r="C43" s="1">
        <f t="shared" ca="1" si="32"/>
        <v>100.96084104549416</v>
      </c>
      <c r="D43" s="1">
        <f t="shared" ca="1" si="32"/>
        <v>123.40499248904547</v>
      </c>
      <c r="E43" s="1">
        <f t="shared" ca="1" si="32"/>
        <v>85.759531572665509</v>
      </c>
      <c r="F43" s="1">
        <f t="shared" ca="1" si="32"/>
        <v>130.67957029514429</v>
      </c>
      <c r="G43" s="1">
        <f t="shared" ca="1" si="32"/>
        <v>85.903704100115903</v>
      </c>
      <c r="H43" s="1">
        <f t="shared" ca="1" si="32"/>
        <v>92.395477196317657</v>
      </c>
      <c r="I43" s="1">
        <f t="shared" ca="1" si="32"/>
        <v>70.045427347829872</v>
      </c>
      <c r="J43" s="1">
        <f t="shared" ca="1" si="32"/>
        <v>100.40577253984246</v>
      </c>
      <c r="K43" s="1">
        <f t="shared" ca="1" si="32"/>
        <v>114.85856337473624</v>
      </c>
      <c r="L43" s="1">
        <f t="shared" ca="1" si="32"/>
        <v>48.293885436781039</v>
      </c>
      <c r="M43" s="1">
        <f t="shared" ca="1" si="33"/>
        <v>134.31098999480267</v>
      </c>
      <c r="N43" s="1">
        <f t="shared" ca="1" si="33"/>
        <v>76.033176854949488</v>
      </c>
      <c r="O43" s="1">
        <f t="shared" ca="1" si="33"/>
        <v>35.706562039389823</v>
      </c>
      <c r="P43" s="1">
        <f t="shared" ca="1" si="33"/>
        <v>131.07636196520718</v>
      </c>
      <c r="Q43" s="1">
        <f t="shared" ca="1" si="33"/>
        <v>115.72752546068928</v>
      </c>
      <c r="R43" s="1">
        <f t="shared" ca="1" si="33"/>
        <v>134.58463155377609</v>
      </c>
      <c r="S43" s="1">
        <f t="shared" ca="1" si="33"/>
        <v>139.93478432835559</v>
      </c>
      <c r="T43" s="1">
        <f t="shared" ca="1" si="33"/>
        <v>129.94973154174198</v>
      </c>
      <c r="U43" s="1">
        <f t="shared" ca="1" si="33"/>
        <v>134.11361750273576</v>
      </c>
      <c r="V43" s="1">
        <f t="shared" ca="1" si="33"/>
        <v>115.77793312376616</v>
      </c>
      <c r="W43" s="1">
        <f t="shared" ca="1" si="34"/>
        <v>70.938643503158502</v>
      </c>
      <c r="X43" s="1">
        <f t="shared" ca="1" si="34"/>
        <v>82.736981183893278</v>
      </c>
      <c r="Y43" s="1">
        <f t="shared" ca="1" si="34"/>
        <v>43.917660479448124</v>
      </c>
      <c r="Z43" s="1">
        <f t="shared" ca="1" si="34"/>
        <v>112.80769394155675</v>
      </c>
      <c r="AA43" s="1">
        <f t="shared" ca="1" si="34"/>
        <v>114.06443668367497</v>
      </c>
      <c r="AB43" s="1">
        <f t="shared" ca="1" si="34"/>
        <v>103.63578849283277</v>
      </c>
      <c r="AC43" s="1">
        <f t="shared" ca="1" si="34"/>
        <v>113.9050620060497</v>
      </c>
      <c r="AD43" s="1">
        <f t="shared" ca="1" si="34"/>
        <v>46.634442581554609</v>
      </c>
      <c r="AE43" s="1">
        <f t="shared" ca="1" si="34"/>
        <v>157.34834115777414</v>
      </c>
      <c r="AF43" s="1">
        <f t="shared" ca="1" si="34"/>
        <v>47.843881265870294</v>
      </c>
      <c r="AG43" s="1">
        <f t="shared" ca="1" si="35"/>
        <v>107.98597389624211</v>
      </c>
      <c r="AH43" s="1">
        <f t="shared" ca="1" si="35"/>
        <v>65.488541890154522</v>
      </c>
      <c r="AI43" s="1">
        <f t="shared" ca="1" si="35"/>
        <v>33.247445564336495</v>
      </c>
      <c r="AJ43" s="1">
        <f t="shared" ca="1" si="35"/>
        <v>76.34838805621149</v>
      </c>
      <c r="AK43" s="1">
        <f t="shared" ca="1" si="35"/>
        <v>90.550215442749533</v>
      </c>
      <c r="AL43" s="1">
        <f t="shared" ca="1" si="35"/>
        <v>86.421792576298003</v>
      </c>
      <c r="AM43" s="1">
        <f t="shared" ca="1" si="35"/>
        <v>130.66523531224783</v>
      </c>
      <c r="AN43" s="1">
        <f t="shared" ca="1" si="35"/>
        <v>54.205146114398651</v>
      </c>
      <c r="AO43" s="1">
        <f t="shared" ca="1" si="35"/>
        <v>32.310993844623681</v>
      </c>
      <c r="AP43" s="1">
        <f t="shared" ca="1" si="35"/>
        <v>82.762886019351129</v>
      </c>
      <c r="AQ43" s="1">
        <f t="shared" ca="1" si="36"/>
        <v>76.529676824533013</v>
      </c>
      <c r="AR43" s="1">
        <f t="shared" ca="1" si="36"/>
        <v>75.717456001989476</v>
      </c>
      <c r="AS43" s="1">
        <f t="shared" ca="1" si="36"/>
        <v>148.50776021540349</v>
      </c>
      <c r="AT43" s="1">
        <f t="shared" ca="1" si="36"/>
        <v>89.119781415604763</v>
      </c>
      <c r="AU43" s="1">
        <f t="shared" ca="1" si="36"/>
        <v>119.03130356162143</v>
      </c>
      <c r="AV43" s="1">
        <f t="shared" ca="1" si="36"/>
        <v>50.132289543964632</v>
      </c>
      <c r="AW43" s="1">
        <f t="shared" ca="1" si="36"/>
        <v>42.938580820616536</v>
      </c>
      <c r="AX43" s="1">
        <f t="shared" ca="1" si="36"/>
        <v>77.801150026110562</v>
      </c>
      <c r="AY43" s="1">
        <f t="shared" ca="1" si="36"/>
        <v>110.47223747435574</v>
      </c>
      <c r="AZ43" s="1">
        <f t="shared" ca="1" si="36"/>
        <v>121.20230066594388</v>
      </c>
      <c r="BA43" s="1">
        <f t="shared" ca="1" si="37"/>
        <v>129.52831432064283</v>
      </c>
      <c r="BB43" s="1">
        <f t="shared" ca="1" si="37"/>
        <v>149.94137533787776</v>
      </c>
      <c r="BC43" s="1">
        <f t="shared" ca="1" si="37"/>
        <v>140.93785475761621</v>
      </c>
      <c r="BD43" s="1">
        <f t="shared" ca="1" si="37"/>
        <v>148.32180036011101</v>
      </c>
      <c r="BE43" s="1">
        <f t="shared" ca="1" si="37"/>
        <v>85.525831015262412</v>
      </c>
      <c r="BF43" s="1">
        <f t="shared" ca="1" si="37"/>
        <v>62.687240348219873</v>
      </c>
      <c r="BG43" s="1">
        <f t="shared" ca="1" si="37"/>
        <v>175.03852912579083</v>
      </c>
      <c r="BH43" s="1">
        <f t="shared" ca="1" si="37"/>
        <v>82.261540851524359</v>
      </c>
      <c r="BI43" s="1">
        <f t="shared" ca="1" si="37"/>
        <v>134.5883885129256</v>
      </c>
      <c r="BJ43" s="1">
        <f t="shared" ca="1" si="37"/>
        <v>47.846621427613137</v>
      </c>
      <c r="BK43" s="1">
        <f t="shared" ca="1" si="38"/>
        <v>84.025185348164086</v>
      </c>
      <c r="BL43" s="1">
        <f t="shared" ca="1" si="38"/>
        <v>73.064406249468817</v>
      </c>
      <c r="BM43" s="1">
        <f t="shared" ca="1" si="38"/>
        <v>92.827565889137844</v>
      </c>
      <c r="BN43" s="1">
        <f t="shared" ca="1" si="38"/>
        <v>155.92591670873787</v>
      </c>
      <c r="BO43" s="1">
        <f t="shared" ca="1" si="38"/>
        <v>72.028625569522887</v>
      </c>
      <c r="BP43" s="1">
        <f t="shared" ca="1" si="38"/>
        <v>137.44696129915212</v>
      </c>
      <c r="BQ43" s="1">
        <f t="shared" ca="1" si="38"/>
        <v>69.623386373206628</v>
      </c>
      <c r="BR43" s="1">
        <f t="shared" ca="1" si="38"/>
        <v>110.76436246365421</v>
      </c>
      <c r="BS43" s="1">
        <f t="shared" ca="1" si="38"/>
        <v>82.355592146350162</v>
      </c>
      <c r="BT43" s="1">
        <f t="shared" ca="1" si="38"/>
        <v>138.94017341794353</v>
      </c>
      <c r="BU43" s="1">
        <f t="shared" ca="1" si="39"/>
        <v>167.0919529063176</v>
      </c>
      <c r="BV43" s="1">
        <f t="shared" ca="1" si="39"/>
        <v>53.576383728346876</v>
      </c>
      <c r="BW43" s="1">
        <f t="shared" ca="1" si="39"/>
        <v>35.410747071992184</v>
      </c>
      <c r="BX43" s="1">
        <f t="shared" ca="1" si="39"/>
        <v>119.88918365270796</v>
      </c>
      <c r="BY43" s="1">
        <f t="shared" ca="1" si="39"/>
        <v>116.56022104324487</v>
      </c>
      <c r="BZ43" s="1">
        <f t="shared" ca="1" si="39"/>
        <v>90.404621669106348</v>
      </c>
      <c r="CC43">
        <v>42</v>
      </c>
      <c r="CD43" s="54">
        <v>0</v>
      </c>
      <c r="CE43" s="54">
        <v>0</v>
      </c>
      <c r="CF43" s="54">
        <v>0</v>
      </c>
      <c r="CG43" s="54">
        <v>0</v>
      </c>
      <c r="CH43" s="54">
        <v>0</v>
      </c>
      <c r="CI43" s="54">
        <v>1</v>
      </c>
      <c r="CJ43" s="54">
        <v>0</v>
      </c>
      <c r="CK43" s="54">
        <v>0</v>
      </c>
      <c r="CL43" s="54">
        <v>0</v>
      </c>
      <c r="CM43" s="54">
        <v>0</v>
      </c>
      <c r="CN43" s="54">
        <v>0</v>
      </c>
      <c r="CO43">
        <v>0</v>
      </c>
    </row>
    <row r="44" spans="1:93" x14ac:dyDescent="0.25">
      <c r="A44">
        <v>2016</v>
      </c>
      <c r="B44" t="s">
        <v>7</v>
      </c>
      <c r="C44" s="1">
        <f t="shared" ca="1" si="32"/>
        <v>129.57584818546547</v>
      </c>
      <c r="D44" s="1">
        <f t="shared" ca="1" si="32"/>
        <v>91.336232126763107</v>
      </c>
      <c r="E44" s="1">
        <f t="shared" ca="1" si="32"/>
        <v>73.560134758312913</v>
      </c>
      <c r="F44" s="1">
        <f t="shared" ca="1" si="32"/>
        <v>88.792133184537249</v>
      </c>
      <c r="G44" s="1">
        <f t="shared" ca="1" si="32"/>
        <v>110.21746301978249</v>
      </c>
      <c r="H44" s="1">
        <f t="shared" ca="1" si="32"/>
        <v>109.0257574464502</v>
      </c>
      <c r="I44" s="1">
        <f t="shared" ca="1" si="32"/>
        <v>95.792553687184039</v>
      </c>
      <c r="J44" s="1">
        <f t="shared" ca="1" si="32"/>
        <v>41.922101851346291</v>
      </c>
      <c r="K44" s="1">
        <f t="shared" ca="1" si="32"/>
        <v>75.577254222229911</v>
      </c>
      <c r="L44" s="1">
        <f t="shared" ca="1" si="32"/>
        <v>168.86464728270977</v>
      </c>
      <c r="M44" s="1">
        <f t="shared" ca="1" si="33"/>
        <v>97.779547464647749</v>
      </c>
      <c r="N44" s="1">
        <f t="shared" ca="1" si="33"/>
        <v>93.679898387611942</v>
      </c>
      <c r="O44" s="1">
        <f t="shared" ca="1" si="33"/>
        <v>86.762967502718055</v>
      </c>
      <c r="P44" s="1">
        <f t="shared" ca="1" si="33"/>
        <v>57.32728306661528</v>
      </c>
      <c r="Q44" s="1">
        <f t="shared" ca="1" si="33"/>
        <v>129.00187167606572</v>
      </c>
      <c r="R44" s="1">
        <f t="shared" ca="1" si="33"/>
        <v>62.070452667490727</v>
      </c>
      <c r="S44" s="1">
        <f t="shared" ca="1" si="33"/>
        <v>141.45198689288748</v>
      </c>
      <c r="T44" s="1">
        <f t="shared" ca="1" si="33"/>
        <v>94.918039581326866</v>
      </c>
      <c r="U44" s="1">
        <f t="shared" ca="1" si="33"/>
        <v>26.741553760606809</v>
      </c>
      <c r="V44" s="1">
        <f t="shared" ca="1" si="33"/>
        <v>122.97423698233608</v>
      </c>
      <c r="W44" s="1">
        <f t="shared" ca="1" si="34"/>
        <v>106.72855852069631</v>
      </c>
      <c r="X44" s="1">
        <f t="shared" ca="1" si="34"/>
        <v>112.57064995058413</v>
      </c>
      <c r="Y44" s="1">
        <f t="shared" ca="1" si="34"/>
        <v>85.34352203309416</v>
      </c>
      <c r="Z44" s="1">
        <f t="shared" ca="1" si="34"/>
        <v>69.51452256825965</v>
      </c>
      <c r="AA44" s="1">
        <f t="shared" ca="1" si="34"/>
        <v>49.829725970938703</v>
      </c>
      <c r="AB44" s="1">
        <f t="shared" ca="1" si="34"/>
        <v>102.39460427135367</v>
      </c>
      <c r="AC44" s="1">
        <f t="shared" ca="1" si="34"/>
        <v>127.03779036812489</v>
      </c>
      <c r="AD44" s="1">
        <f t="shared" ca="1" si="34"/>
        <v>54.14841785353542</v>
      </c>
      <c r="AE44" s="1">
        <f t="shared" ca="1" si="34"/>
        <v>46.942329644743012</v>
      </c>
      <c r="AF44" s="1">
        <f t="shared" ca="1" si="34"/>
        <v>52.896321109140665</v>
      </c>
      <c r="AG44" s="1">
        <f t="shared" ca="1" si="35"/>
        <v>92.39423543499646</v>
      </c>
      <c r="AH44" s="1">
        <f t="shared" ca="1" si="35"/>
        <v>94.741831893387072</v>
      </c>
      <c r="AI44" s="1">
        <f t="shared" ca="1" si="35"/>
        <v>102.91674607742675</v>
      </c>
      <c r="AJ44" s="1">
        <f t="shared" ca="1" si="35"/>
        <v>137.95223027264689</v>
      </c>
      <c r="AK44" s="1">
        <f t="shared" ca="1" si="35"/>
        <v>44.067674165142236</v>
      </c>
      <c r="AL44" s="1">
        <f t="shared" ca="1" si="35"/>
        <v>147.38549533564415</v>
      </c>
      <c r="AM44" s="1">
        <f t="shared" ca="1" si="35"/>
        <v>99.427258727673518</v>
      </c>
      <c r="AN44" s="1">
        <f t="shared" ca="1" si="35"/>
        <v>139.08229398989107</v>
      </c>
      <c r="AO44" s="1">
        <f t="shared" ca="1" si="35"/>
        <v>108.16468740956148</v>
      </c>
      <c r="AP44" s="1">
        <f t="shared" ca="1" si="35"/>
        <v>126.94329715605895</v>
      </c>
      <c r="AQ44" s="1">
        <f t="shared" ca="1" si="36"/>
        <v>99.970296223554826</v>
      </c>
      <c r="AR44" s="1">
        <f t="shared" ca="1" si="36"/>
        <v>98.433719093042669</v>
      </c>
      <c r="AS44" s="1">
        <f t="shared" ca="1" si="36"/>
        <v>102.12402535981684</v>
      </c>
      <c r="AT44" s="1">
        <f t="shared" ca="1" si="36"/>
        <v>51.856580241014619</v>
      </c>
      <c r="AU44" s="1">
        <f t="shared" ca="1" si="36"/>
        <v>128.58316418128894</v>
      </c>
      <c r="AV44" s="1">
        <f t="shared" ca="1" si="36"/>
        <v>106.83643293808545</v>
      </c>
      <c r="AW44" s="1">
        <f t="shared" ca="1" si="36"/>
        <v>110.21314945764672</v>
      </c>
      <c r="AX44" s="1">
        <f t="shared" ca="1" si="36"/>
        <v>89.210681433592157</v>
      </c>
      <c r="AY44" s="1">
        <f t="shared" ca="1" si="36"/>
        <v>87.449279654857222</v>
      </c>
      <c r="AZ44" s="1">
        <f t="shared" ca="1" si="36"/>
        <v>117.48542158359039</v>
      </c>
      <c r="BA44" s="1">
        <f t="shared" ca="1" si="37"/>
        <v>107.24701872056895</v>
      </c>
      <c r="BB44" s="1">
        <f t="shared" ca="1" si="37"/>
        <v>103.70087940084464</v>
      </c>
      <c r="BC44" s="1">
        <f t="shared" ca="1" si="37"/>
        <v>65.936770859275057</v>
      </c>
      <c r="BD44" s="1">
        <f t="shared" ca="1" si="37"/>
        <v>55.022573339123497</v>
      </c>
      <c r="BE44" s="1">
        <f t="shared" ca="1" si="37"/>
        <v>77.752507400456224</v>
      </c>
      <c r="BF44" s="1">
        <f t="shared" ca="1" si="37"/>
        <v>98.187119342233331</v>
      </c>
      <c r="BG44" s="1">
        <f t="shared" ca="1" si="37"/>
        <v>71.16278331445443</v>
      </c>
      <c r="BH44" s="1">
        <f t="shared" ca="1" si="37"/>
        <v>45.36153647985217</v>
      </c>
      <c r="BI44" s="1">
        <f t="shared" ca="1" si="37"/>
        <v>65.303929535551333</v>
      </c>
      <c r="BJ44" s="1">
        <f t="shared" ca="1" si="37"/>
        <v>49.490398263502904</v>
      </c>
      <c r="BK44" s="1">
        <f t="shared" ca="1" si="38"/>
        <v>91.435792025431113</v>
      </c>
      <c r="BL44" s="1">
        <f t="shared" ca="1" si="38"/>
        <v>58.143700512386673</v>
      </c>
      <c r="BM44" s="1">
        <f t="shared" ca="1" si="38"/>
        <v>108.71362582282731</v>
      </c>
      <c r="BN44" s="1">
        <f t="shared" ca="1" si="38"/>
        <v>145.30981181479871</v>
      </c>
      <c r="BO44" s="1">
        <f t="shared" ca="1" si="38"/>
        <v>65.191059307367965</v>
      </c>
      <c r="BP44" s="1">
        <f t="shared" ca="1" si="38"/>
        <v>81.439927326947355</v>
      </c>
      <c r="BQ44" s="1">
        <f t="shared" ca="1" si="38"/>
        <v>51.021409668803422</v>
      </c>
      <c r="BR44" s="1">
        <f t="shared" ca="1" si="38"/>
        <v>73.534353077148197</v>
      </c>
      <c r="BS44" s="1">
        <f t="shared" ca="1" si="38"/>
        <v>50.166623959443001</v>
      </c>
      <c r="BT44" s="1">
        <f t="shared" ca="1" si="38"/>
        <v>86.791549152230431</v>
      </c>
      <c r="BU44" s="1">
        <f t="shared" ca="1" si="39"/>
        <v>171.78575537122379</v>
      </c>
      <c r="BV44" s="1">
        <f t="shared" ca="1" si="39"/>
        <v>95.712589253975338</v>
      </c>
      <c r="BW44" s="1">
        <f t="shared" ca="1" si="39"/>
        <v>153.94467522185141</v>
      </c>
      <c r="BX44" s="1">
        <f t="shared" ca="1" si="39"/>
        <v>61.665601139220001</v>
      </c>
      <c r="BY44" s="1">
        <f t="shared" ca="1" si="39"/>
        <v>107.65774890997113</v>
      </c>
      <c r="BZ44" s="1">
        <f t="shared" ca="1" si="39"/>
        <v>80.735050149271217</v>
      </c>
      <c r="CC44">
        <v>43</v>
      </c>
      <c r="CD44" s="54">
        <v>0</v>
      </c>
      <c r="CE44" s="54">
        <v>0</v>
      </c>
      <c r="CF44" s="54">
        <v>0</v>
      </c>
      <c r="CG44" s="54">
        <v>0</v>
      </c>
      <c r="CH44" s="54">
        <v>0</v>
      </c>
      <c r="CI44" s="54">
        <v>0</v>
      </c>
      <c r="CJ44" s="54">
        <v>1</v>
      </c>
      <c r="CK44" s="54">
        <v>0</v>
      </c>
      <c r="CL44" s="54">
        <v>0</v>
      </c>
      <c r="CM44" s="54">
        <v>0</v>
      </c>
      <c r="CN44" s="54">
        <v>0</v>
      </c>
      <c r="CO44">
        <v>0</v>
      </c>
    </row>
    <row r="45" spans="1:93" x14ac:dyDescent="0.25">
      <c r="A45">
        <v>2016</v>
      </c>
      <c r="B45" t="s">
        <v>8</v>
      </c>
      <c r="C45" s="1">
        <f t="shared" ca="1" si="32"/>
        <v>100.90401147021046</v>
      </c>
      <c r="D45" s="1">
        <f t="shared" ca="1" si="32"/>
        <v>69.946845516962185</v>
      </c>
      <c r="E45" s="1">
        <f t="shared" ca="1" si="32"/>
        <v>148.36986691851325</v>
      </c>
      <c r="F45" s="1">
        <f t="shared" ca="1" si="32"/>
        <v>119.43746615455946</v>
      </c>
      <c r="G45" s="1">
        <f t="shared" ca="1" si="32"/>
        <v>56.82908166284966</v>
      </c>
      <c r="H45" s="1">
        <f t="shared" ca="1" si="32"/>
        <v>96.110089986102949</v>
      </c>
      <c r="I45" s="1">
        <f t="shared" ca="1" si="32"/>
        <v>108.44450010815352</v>
      </c>
      <c r="J45" s="1">
        <f t="shared" ca="1" si="32"/>
        <v>138.12992114910227</v>
      </c>
      <c r="K45" s="1">
        <f t="shared" ca="1" si="32"/>
        <v>56.838897753653008</v>
      </c>
      <c r="L45" s="1">
        <f t="shared" ca="1" si="32"/>
        <v>93.742231933801293</v>
      </c>
      <c r="M45" s="1">
        <f t="shared" ca="1" si="33"/>
        <v>129.19563025069365</v>
      </c>
      <c r="N45" s="1">
        <f t="shared" ca="1" si="33"/>
        <v>120.92105544103669</v>
      </c>
      <c r="O45" s="1">
        <f t="shared" ca="1" si="33"/>
        <v>115.33327376389047</v>
      </c>
      <c r="P45" s="1">
        <f t="shared" ca="1" si="33"/>
        <v>36.171776839374175</v>
      </c>
      <c r="Q45" s="1">
        <f t="shared" ca="1" si="33"/>
        <v>101.15293368664507</v>
      </c>
      <c r="R45" s="1">
        <f t="shared" ca="1" si="33"/>
        <v>64.145629392612307</v>
      </c>
      <c r="S45" s="1">
        <f t="shared" ca="1" si="33"/>
        <v>102.06609635452783</v>
      </c>
      <c r="T45" s="1">
        <f t="shared" ca="1" si="33"/>
        <v>70.29250264462398</v>
      </c>
      <c r="U45" s="1">
        <f t="shared" ca="1" si="33"/>
        <v>64.197380259390755</v>
      </c>
      <c r="V45" s="1">
        <f t="shared" ca="1" si="33"/>
        <v>137.97481677129306</v>
      </c>
      <c r="W45" s="1">
        <f t="shared" ca="1" si="34"/>
        <v>109.86801077492866</v>
      </c>
      <c r="X45" s="1">
        <f t="shared" ca="1" si="34"/>
        <v>150.91456592744163</v>
      </c>
      <c r="Y45" s="1">
        <f t="shared" ca="1" si="34"/>
        <v>71.173618576010341</v>
      </c>
      <c r="Z45" s="1">
        <f t="shared" ca="1" si="34"/>
        <v>100.77609254559219</v>
      </c>
      <c r="AA45" s="1">
        <f t="shared" ca="1" si="34"/>
        <v>105.64265542151941</v>
      </c>
      <c r="AB45" s="1">
        <f t="shared" ca="1" si="34"/>
        <v>60.025962470260801</v>
      </c>
      <c r="AC45" s="1">
        <f t="shared" ca="1" si="34"/>
        <v>134.03362087402365</v>
      </c>
      <c r="AD45" s="1">
        <f t="shared" ca="1" si="34"/>
        <v>128.95631771868543</v>
      </c>
      <c r="AE45" s="1">
        <f t="shared" ca="1" si="34"/>
        <v>90.995753313143354</v>
      </c>
      <c r="AF45" s="1">
        <f t="shared" ca="1" si="34"/>
        <v>131.13623523208108</v>
      </c>
      <c r="AG45" s="1">
        <f t="shared" ca="1" si="35"/>
        <v>96.75125297430823</v>
      </c>
      <c r="AH45" s="1">
        <f t="shared" ca="1" si="35"/>
        <v>99.625901382252621</v>
      </c>
      <c r="AI45" s="1">
        <f t="shared" ca="1" si="35"/>
        <v>159.59733962812118</v>
      </c>
      <c r="AJ45" s="1">
        <f t="shared" ca="1" si="35"/>
        <v>38.95228769764222</v>
      </c>
      <c r="AK45" s="1">
        <f t="shared" ca="1" si="35"/>
        <v>121.07210423813351</v>
      </c>
      <c r="AL45" s="1">
        <f t="shared" ca="1" si="35"/>
        <v>167.95731799497395</v>
      </c>
      <c r="AM45" s="1">
        <f t="shared" ca="1" si="35"/>
        <v>155.23406472783762</v>
      </c>
      <c r="AN45" s="1">
        <f t="shared" ca="1" si="35"/>
        <v>114.96407204802149</v>
      </c>
      <c r="AO45" s="1">
        <f t="shared" ca="1" si="35"/>
        <v>66.522411005919324</v>
      </c>
      <c r="AP45" s="1">
        <f t="shared" ca="1" si="35"/>
        <v>86.518247718984924</v>
      </c>
      <c r="AQ45" s="1">
        <f t="shared" ca="1" si="36"/>
        <v>116.78485425772877</v>
      </c>
      <c r="AR45" s="1">
        <f t="shared" ca="1" si="36"/>
        <v>102.94612642148587</v>
      </c>
      <c r="AS45" s="1">
        <f t="shared" ca="1" si="36"/>
        <v>149.12272659330517</v>
      </c>
      <c r="AT45" s="1">
        <f t="shared" ca="1" si="36"/>
        <v>130.85608467105502</v>
      </c>
      <c r="AU45" s="1">
        <f t="shared" ca="1" si="36"/>
        <v>71.132870000234817</v>
      </c>
      <c r="AV45" s="1">
        <f t="shared" ca="1" si="36"/>
        <v>71.145795836770304</v>
      </c>
      <c r="AW45" s="1">
        <f t="shared" ca="1" si="36"/>
        <v>135.68279483569705</v>
      </c>
      <c r="AX45" s="1">
        <f t="shared" ca="1" si="36"/>
        <v>82.503922646930604</v>
      </c>
      <c r="AY45" s="1">
        <f t="shared" ca="1" si="36"/>
        <v>54.771683366164424</v>
      </c>
      <c r="AZ45" s="1">
        <f t="shared" ca="1" si="36"/>
        <v>125.49674064900478</v>
      </c>
      <c r="BA45" s="1">
        <f t="shared" ca="1" si="37"/>
        <v>55.514000151583588</v>
      </c>
      <c r="BB45" s="1">
        <f t="shared" ca="1" si="37"/>
        <v>69.697101807859241</v>
      </c>
      <c r="BC45" s="1">
        <f t="shared" ca="1" si="37"/>
        <v>59.099849425720933</v>
      </c>
      <c r="BD45" s="1">
        <f t="shared" ca="1" si="37"/>
        <v>71.754051597746468</v>
      </c>
      <c r="BE45" s="1">
        <f t="shared" ca="1" si="37"/>
        <v>96.802816681940314</v>
      </c>
      <c r="BF45" s="1">
        <f t="shared" ca="1" si="37"/>
        <v>59.549885963352857</v>
      </c>
      <c r="BG45" s="1">
        <f t="shared" ca="1" si="37"/>
        <v>110.17487079965294</v>
      </c>
      <c r="BH45" s="1">
        <f t="shared" ca="1" si="37"/>
        <v>48.350359851574225</v>
      </c>
      <c r="BI45" s="1">
        <f t="shared" ca="1" si="37"/>
        <v>114.86032622740474</v>
      </c>
      <c r="BJ45" s="1">
        <f t="shared" ca="1" si="37"/>
        <v>147.62815118230566</v>
      </c>
      <c r="BK45" s="1">
        <f t="shared" ca="1" si="38"/>
        <v>47.435003458176716</v>
      </c>
      <c r="BL45" s="1">
        <f t="shared" ca="1" si="38"/>
        <v>158.23373231412228</v>
      </c>
      <c r="BM45" s="1">
        <f t="shared" ca="1" si="38"/>
        <v>105.57591687555819</v>
      </c>
      <c r="BN45" s="1">
        <f t="shared" ca="1" si="38"/>
        <v>110.77331200046098</v>
      </c>
      <c r="BO45" s="1">
        <f t="shared" ca="1" si="38"/>
        <v>89.942206323208836</v>
      </c>
      <c r="BP45" s="1">
        <f t="shared" ca="1" si="38"/>
        <v>139.7233504333538</v>
      </c>
      <c r="BQ45" s="1">
        <f t="shared" ca="1" si="38"/>
        <v>118.3706063349602</v>
      </c>
      <c r="BR45" s="1">
        <f t="shared" ca="1" si="38"/>
        <v>97.130795680047626</v>
      </c>
      <c r="BS45" s="1">
        <f t="shared" ca="1" si="38"/>
        <v>92.959666866906417</v>
      </c>
      <c r="BT45" s="1">
        <f t="shared" ca="1" si="38"/>
        <v>55.837777890565</v>
      </c>
      <c r="BU45" s="1">
        <f t="shared" ca="1" si="39"/>
        <v>93.982580350330579</v>
      </c>
      <c r="BV45" s="1">
        <f t="shared" ca="1" si="39"/>
        <v>117.1633877837114</v>
      </c>
      <c r="BW45" s="1">
        <f t="shared" ca="1" si="39"/>
        <v>90.607030955895212</v>
      </c>
      <c r="BX45" s="1">
        <f t="shared" ca="1" si="39"/>
        <v>107.1379671541596</v>
      </c>
      <c r="BY45" s="1">
        <f t="shared" ca="1" si="39"/>
        <v>167.23422853151499</v>
      </c>
      <c r="BZ45" s="1">
        <f t="shared" ca="1" si="39"/>
        <v>137.88342941849726</v>
      </c>
      <c r="CC45">
        <v>44</v>
      </c>
      <c r="CD45" s="54">
        <v>0</v>
      </c>
      <c r="CE45" s="54">
        <v>0</v>
      </c>
      <c r="CF45" s="54">
        <v>0</v>
      </c>
      <c r="CG45" s="54">
        <v>0</v>
      </c>
      <c r="CH45" s="54">
        <v>0</v>
      </c>
      <c r="CI45" s="54">
        <v>0</v>
      </c>
      <c r="CJ45" s="54">
        <v>0</v>
      </c>
      <c r="CK45" s="54">
        <v>1</v>
      </c>
      <c r="CL45" s="54">
        <v>0</v>
      </c>
      <c r="CM45" s="54">
        <v>0</v>
      </c>
      <c r="CN45" s="54">
        <v>0</v>
      </c>
      <c r="CO45">
        <v>0</v>
      </c>
    </row>
    <row r="46" spans="1:93" x14ac:dyDescent="0.25">
      <c r="A46">
        <v>2016</v>
      </c>
      <c r="B46" t="s">
        <v>9</v>
      </c>
      <c r="C46" s="1">
        <f t="shared" ca="1" si="32"/>
        <v>139.84146611449074</v>
      </c>
      <c r="D46" s="1">
        <f t="shared" ca="1" si="32"/>
        <v>146.42298846467986</v>
      </c>
      <c r="E46" s="1">
        <f t="shared" ca="1" si="32"/>
        <v>61.842699685283797</v>
      </c>
      <c r="F46" s="1">
        <f t="shared" ca="1" si="32"/>
        <v>67.760157635878471</v>
      </c>
      <c r="G46" s="1">
        <f t="shared" ca="1" si="32"/>
        <v>93.387218714775585</v>
      </c>
      <c r="H46" s="1">
        <f t="shared" ca="1" si="32"/>
        <v>35.597061353453213</v>
      </c>
      <c r="I46" s="1">
        <f t="shared" ca="1" si="32"/>
        <v>83.708467670046531</v>
      </c>
      <c r="J46" s="1">
        <f t="shared" ca="1" si="32"/>
        <v>122.86523400853704</v>
      </c>
      <c r="K46" s="1">
        <f t="shared" ca="1" si="32"/>
        <v>102.56196492292082</v>
      </c>
      <c r="L46" s="1">
        <f t="shared" ca="1" si="32"/>
        <v>58.732180705874427</v>
      </c>
      <c r="M46" s="1">
        <f t="shared" ca="1" si="33"/>
        <v>141.64093242763323</v>
      </c>
      <c r="N46" s="1">
        <f t="shared" ca="1" si="33"/>
        <v>107.12944631423079</v>
      </c>
      <c r="O46" s="1">
        <f t="shared" ca="1" si="33"/>
        <v>115.66076578927544</v>
      </c>
      <c r="P46" s="1">
        <f t="shared" ca="1" si="33"/>
        <v>123.55526756871799</v>
      </c>
      <c r="Q46" s="1">
        <f t="shared" ca="1" si="33"/>
        <v>97.754372883065997</v>
      </c>
      <c r="R46" s="1">
        <f t="shared" ca="1" si="33"/>
        <v>83.570145923353394</v>
      </c>
      <c r="S46" s="1">
        <f t="shared" ca="1" si="33"/>
        <v>75.46781771425006</v>
      </c>
      <c r="T46" s="1">
        <f t="shared" ca="1" si="33"/>
        <v>79.681234044443542</v>
      </c>
      <c r="U46" s="1">
        <f t="shared" ca="1" si="33"/>
        <v>100.75759540698878</v>
      </c>
      <c r="V46" s="1">
        <f t="shared" ca="1" si="33"/>
        <v>110.81521688708796</v>
      </c>
      <c r="W46" s="1">
        <f t="shared" ca="1" si="34"/>
        <v>103.54540102555934</v>
      </c>
      <c r="X46" s="1">
        <f t="shared" ca="1" si="34"/>
        <v>150.53400082039417</v>
      </c>
      <c r="Y46" s="1">
        <f t="shared" ca="1" si="34"/>
        <v>100.85934687315648</v>
      </c>
      <c r="Z46" s="1">
        <f t="shared" ca="1" si="34"/>
        <v>40.658682944453439</v>
      </c>
      <c r="AA46" s="1">
        <f t="shared" ca="1" si="34"/>
        <v>168.73407929397732</v>
      </c>
      <c r="AB46" s="1">
        <f t="shared" ca="1" si="34"/>
        <v>33.657837789792033</v>
      </c>
      <c r="AC46" s="1">
        <f t="shared" ca="1" si="34"/>
        <v>91.090792479320683</v>
      </c>
      <c r="AD46" s="1">
        <f t="shared" ca="1" si="34"/>
        <v>129.83773864935418</v>
      </c>
      <c r="AE46" s="1">
        <f t="shared" ca="1" si="34"/>
        <v>162.18951732588775</v>
      </c>
      <c r="AF46" s="1">
        <f t="shared" ca="1" si="34"/>
        <v>132.48539303511041</v>
      </c>
      <c r="AG46" s="1">
        <f t="shared" ca="1" si="35"/>
        <v>64.83690345087399</v>
      </c>
      <c r="AH46" s="1">
        <f t="shared" ca="1" si="35"/>
        <v>141.30899705012564</v>
      </c>
      <c r="AI46" s="1">
        <f t="shared" ca="1" si="35"/>
        <v>97.019829172097332</v>
      </c>
      <c r="AJ46" s="1">
        <f t="shared" ca="1" si="35"/>
        <v>112.47828246689926</v>
      </c>
      <c r="AK46" s="1">
        <f t="shared" ca="1" si="35"/>
        <v>152.1429755160938</v>
      </c>
      <c r="AL46" s="1">
        <f t="shared" ca="1" si="35"/>
        <v>94.498902993515145</v>
      </c>
      <c r="AM46" s="1">
        <f t="shared" ca="1" si="35"/>
        <v>76.052913121828439</v>
      </c>
      <c r="AN46" s="1">
        <f t="shared" ca="1" si="35"/>
        <v>64.004118026800199</v>
      </c>
      <c r="AO46" s="1">
        <f t="shared" ca="1" si="35"/>
        <v>82.790746984581148</v>
      </c>
      <c r="AP46" s="1">
        <f t="shared" ca="1" si="35"/>
        <v>153.44187420898817</v>
      </c>
      <c r="AQ46" s="1">
        <f t="shared" ca="1" si="36"/>
        <v>132.7523567992732</v>
      </c>
      <c r="AR46" s="1">
        <f t="shared" ca="1" si="36"/>
        <v>96.662566206080342</v>
      </c>
      <c r="AS46" s="1">
        <f t="shared" ca="1" si="36"/>
        <v>64.064257103287488</v>
      </c>
      <c r="AT46" s="1">
        <f t="shared" ca="1" si="36"/>
        <v>122.76130139635531</v>
      </c>
      <c r="AU46" s="1">
        <f t="shared" ca="1" si="36"/>
        <v>115.34048607754494</v>
      </c>
      <c r="AV46" s="1">
        <f t="shared" ca="1" si="36"/>
        <v>101.34203525664483</v>
      </c>
      <c r="AW46" s="1">
        <f t="shared" ca="1" si="36"/>
        <v>129.61492242064833</v>
      </c>
      <c r="AX46" s="1">
        <f t="shared" ca="1" si="36"/>
        <v>78.966562753779641</v>
      </c>
      <c r="AY46" s="1">
        <f t="shared" ca="1" si="36"/>
        <v>117.82634469032905</v>
      </c>
      <c r="AZ46" s="1">
        <f t="shared" ca="1" si="36"/>
        <v>109.423029476501</v>
      </c>
      <c r="BA46" s="1">
        <f t="shared" ca="1" si="37"/>
        <v>58.058400195120875</v>
      </c>
      <c r="BB46" s="1">
        <f t="shared" ca="1" si="37"/>
        <v>112.5877680405288</v>
      </c>
      <c r="BC46" s="1">
        <f t="shared" ca="1" si="37"/>
        <v>74.493517787867773</v>
      </c>
      <c r="BD46" s="1">
        <f t="shared" ca="1" si="37"/>
        <v>64.218329557668426</v>
      </c>
      <c r="BE46" s="1">
        <f t="shared" ca="1" si="37"/>
        <v>104.63735228879432</v>
      </c>
      <c r="BF46" s="1">
        <f t="shared" ca="1" si="37"/>
        <v>90.394460928535977</v>
      </c>
      <c r="BG46" s="1">
        <f t="shared" ca="1" si="37"/>
        <v>98.414280178740597</v>
      </c>
      <c r="BH46" s="1">
        <f t="shared" ca="1" si="37"/>
        <v>71.512050459841731</v>
      </c>
      <c r="BI46" s="1">
        <f t="shared" ca="1" si="37"/>
        <v>26.754860381160228</v>
      </c>
      <c r="BJ46" s="1">
        <f t="shared" ca="1" si="37"/>
        <v>139.08836494998309</v>
      </c>
      <c r="BK46" s="1">
        <f t="shared" ca="1" si="38"/>
        <v>133.18581649578951</v>
      </c>
      <c r="BL46" s="1">
        <f t="shared" ca="1" si="38"/>
        <v>65.897887345327177</v>
      </c>
      <c r="BM46" s="1">
        <f t="shared" ca="1" si="38"/>
        <v>115.73761742124688</v>
      </c>
      <c r="BN46" s="1">
        <f t="shared" ca="1" si="38"/>
        <v>92.468604322601294</v>
      </c>
      <c r="BO46" s="1">
        <f t="shared" ca="1" si="38"/>
        <v>97.417748272989471</v>
      </c>
      <c r="BP46" s="1">
        <f t="shared" ca="1" si="38"/>
        <v>80.45199840613887</v>
      </c>
      <c r="BQ46" s="1">
        <f t="shared" ca="1" si="38"/>
        <v>63.479598383091329</v>
      </c>
      <c r="BR46" s="1">
        <f t="shared" ca="1" si="38"/>
        <v>61.237747596495538</v>
      </c>
      <c r="BS46" s="1">
        <f t="shared" ca="1" si="38"/>
        <v>50.272516074897503</v>
      </c>
      <c r="BT46" s="1">
        <f t="shared" ca="1" si="38"/>
        <v>44.321209932449797</v>
      </c>
      <c r="BU46" s="1">
        <f t="shared" ca="1" si="39"/>
        <v>66.38859203546032</v>
      </c>
      <c r="BV46" s="1">
        <f t="shared" ca="1" si="39"/>
        <v>40.981496729611607</v>
      </c>
      <c r="BW46" s="1">
        <f t="shared" ca="1" si="39"/>
        <v>138.9711538184693</v>
      </c>
      <c r="BX46" s="1">
        <f t="shared" ca="1" si="39"/>
        <v>111.93497093986502</v>
      </c>
      <c r="BY46" s="1">
        <f t="shared" ca="1" si="39"/>
        <v>127.58729812359799</v>
      </c>
      <c r="BZ46" s="1">
        <f t="shared" ca="1" si="39"/>
        <v>71.674530441099478</v>
      </c>
      <c r="CC46">
        <v>45</v>
      </c>
      <c r="CD46" s="54">
        <v>0</v>
      </c>
      <c r="CE46" s="54">
        <v>0</v>
      </c>
      <c r="CF46" s="54">
        <v>0</v>
      </c>
      <c r="CG46" s="54">
        <v>0</v>
      </c>
      <c r="CH46" s="54">
        <v>0</v>
      </c>
      <c r="CI46" s="54">
        <v>0</v>
      </c>
      <c r="CJ46" s="54">
        <v>0</v>
      </c>
      <c r="CK46" s="54">
        <v>0</v>
      </c>
      <c r="CL46" s="54">
        <v>1</v>
      </c>
      <c r="CM46" s="54">
        <v>0</v>
      </c>
      <c r="CN46" s="54">
        <v>0</v>
      </c>
      <c r="CO46">
        <v>0</v>
      </c>
    </row>
    <row r="47" spans="1:93" x14ac:dyDescent="0.25">
      <c r="A47">
        <v>2016</v>
      </c>
      <c r="B47" t="s">
        <v>10</v>
      </c>
      <c r="C47" s="1">
        <f t="shared" ca="1" si="32"/>
        <v>128.45767829596608</v>
      </c>
      <c r="D47" s="1">
        <f t="shared" ca="1" si="32"/>
        <v>43.199856940748276</v>
      </c>
      <c r="E47" s="1">
        <f t="shared" ca="1" si="32"/>
        <v>52.176957556315145</v>
      </c>
      <c r="F47" s="1">
        <f t="shared" ca="1" si="32"/>
        <v>154.25284302488672</v>
      </c>
      <c r="G47" s="1">
        <f t="shared" ca="1" si="32"/>
        <v>67.295064620317788</v>
      </c>
      <c r="H47" s="1">
        <f t="shared" ca="1" si="32"/>
        <v>140.3537470065537</v>
      </c>
      <c r="I47" s="1">
        <f t="shared" ca="1" si="32"/>
        <v>75.355940576308768</v>
      </c>
      <c r="J47" s="1">
        <f t="shared" ca="1" si="32"/>
        <v>99.389059157348711</v>
      </c>
      <c r="K47" s="1">
        <f t="shared" ca="1" si="32"/>
        <v>56.703599808511925</v>
      </c>
      <c r="L47" s="1">
        <f t="shared" ca="1" si="32"/>
        <v>83.202243540163536</v>
      </c>
      <c r="M47" s="1">
        <f t="shared" ca="1" si="33"/>
        <v>78.898930608597624</v>
      </c>
      <c r="N47" s="1">
        <f t="shared" ca="1" si="33"/>
        <v>73.577741400033474</v>
      </c>
      <c r="O47" s="1">
        <f t="shared" ca="1" si="33"/>
        <v>70.822154832771417</v>
      </c>
      <c r="P47" s="1">
        <f t="shared" ca="1" si="33"/>
        <v>73.966263285602082</v>
      </c>
      <c r="Q47" s="1">
        <f t="shared" ca="1" si="33"/>
        <v>152.45037492493185</v>
      </c>
      <c r="R47" s="1">
        <f t="shared" ca="1" si="33"/>
        <v>120.85100708897942</v>
      </c>
      <c r="S47" s="1">
        <f t="shared" ca="1" si="33"/>
        <v>136.57626053318748</v>
      </c>
      <c r="T47" s="1">
        <f t="shared" ca="1" si="33"/>
        <v>111.96221623500406</v>
      </c>
      <c r="U47" s="1">
        <f t="shared" ca="1" si="33"/>
        <v>77.294878639854744</v>
      </c>
      <c r="V47" s="1">
        <f t="shared" ca="1" si="33"/>
        <v>132.04329717497717</v>
      </c>
      <c r="W47" s="1">
        <f t="shared" ca="1" si="34"/>
        <v>71.863137003326443</v>
      </c>
      <c r="X47" s="1">
        <f t="shared" ca="1" si="34"/>
        <v>63.475219514132384</v>
      </c>
      <c r="Y47" s="1">
        <f t="shared" ca="1" si="34"/>
        <v>70.805284093964588</v>
      </c>
      <c r="Z47" s="1">
        <f t="shared" ca="1" si="34"/>
        <v>109.59171344177042</v>
      </c>
      <c r="AA47" s="1">
        <f t="shared" ca="1" si="34"/>
        <v>99.258468226765629</v>
      </c>
      <c r="AB47" s="1">
        <f t="shared" ca="1" si="34"/>
        <v>105.15272307499649</v>
      </c>
      <c r="AC47" s="1">
        <f t="shared" ca="1" si="34"/>
        <v>101.96096092174216</v>
      </c>
      <c r="AD47" s="1">
        <f t="shared" ca="1" si="34"/>
        <v>126.58495494897537</v>
      </c>
      <c r="AE47" s="1">
        <f t="shared" ca="1" si="34"/>
        <v>64.821812125660557</v>
      </c>
      <c r="AF47" s="1">
        <f t="shared" ca="1" si="34"/>
        <v>79.920990491052507</v>
      </c>
      <c r="AG47" s="1">
        <f t="shared" ca="1" si="35"/>
        <v>80.06033907651431</v>
      </c>
      <c r="AH47" s="1">
        <f t="shared" ca="1" si="35"/>
        <v>101.20461884820529</v>
      </c>
      <c r="AI47" s="1">
        <f t="shared" ca="1" si="35"/>
        <v>77.571565290636386</v>
      </c>
      <c r="AJ47" s="1">
        <f t="shared" ca="1" si="35"/>
        <v>103.06347660822286</v>
      </c>
      <c r="AK47" s="1">
        <f t="shared" ca="1" si="35"/>
        <v>95.589759142511596</v>
      </c>
      <c r="AL47" s="1">
        <f t="shared" ca="1" si="35"/>
        <v>111.61838223979082</v>
      </c>
      <c r="AM47" s="1">
        <f t="shared" ca="1" si="35"/>
        <v>63.467009696013939</v>
      </c>
      <c r="AN47" s="1">
        <f t="shared" ca="1" si="35"/>
        <v>77.162720563844687</v>
      </c>
      <c r="AO47" s="1">
        <f t="shared" ca="1" si="35"/>
        <v>130.41540155523396</v>
      </c>
      <c r="AP47" s="1">
        <f t="shared" ca="1" si="35"/>
        <v>71.116719259034767</v>
      </c>
      <c r="AQ47" s="1">
        <f t="shared" ca="1" si="36"/>
        <v>125.47310161130319</v>
      </c>
      <c r="AR47" s="1">
        <f t="shared" ca="1" si="36"/>
        <v>137.48683973953837</v>
      </c>
      <c r="AS47" s="1">
        <f t="shared" ca="1" si="36"/>
        <v>109.81501456306013</v>
      </c>
      <c r="AT47" s="1">
        <f t="shared" ca="1" si="36"/>
        <v>90.939321827687351</v>
      </c>
      <c r="AU47" s="1">
        <f t="shared" ca="1" si="36"/>
        <v>123.1916658303044</v>
      </c>
      <c r="AV47" s="1">
        <f t="shared" ca="1" si="36"/>
        <v>53.047684886879374</v>
      </c>
      <c r="AW47" s="1">
        <f t="shared" ca="1" si="36"/>
        <v>79.322238604475871</v>
      </c>
      <c r="AX47" s="1">
        <f t="shared" ca="1" si="36"/>
        <v>126.39977937327281</v>
      </c>
      <c r="AY47" s="1">
        <f t="shared" ca="1" si="36"/>
        <v>124.39961241591139</v>
      </c>
      <c r="AZ47" s="1">
        <f t="shared" ca="1" si="36"/>
        <v>126.40881091292525</v>
      </c>
      <c r="BA47" s="1">
        <f t="shared" ca="1" si="37"/>
        <v>60.606432629120711</v>
      </c>
      <c r="BB47" s="1">
        <f t="shared" ca="1" si="37"/>
        <v>87.990543978707336</v>
      </c>
      <c r="BC47" s="1">
        <f t="shared" ca="1" si="37"/>
        <v>84.583931785716103</v>
      </c>
      <c r="BD47" s="1">
        <f t="shared" ca="1" si="37"/>
        <v>124.50701752837409</v>
      </c>
      <c r="BE47" s="1">
        <f t="shared" ca="1" si="37"/>
        <v>110.54485304056323</v>
      </c>
      <c r="BF47" s="1">
        <f t="shared" ca="1" si="37"/>
        <v>160.52851589482304</v>
      </c>
      <c r="BG47" s="1">
        <f t="shared" ca="1" si="37"/>
        <v>122.33302140565196</v>
      </c>
      <c r="BH47" s="1">
        <f t="shared" ca="1" si="37"/>
        <v>113.09030603609645</v>
      </c>
      <c r="BI47" s="1">
        <f t="shared" ca="1" si="37"/>
        <v>79.303335805851674</v>
      </c>
      <c r="BJ47" s="1">
        <f t="shared" ca="1" si="37"/>
        <v>72.905223059089082</v>
      </c>
      <c r="BK47" s="1">
        <f t="shared" ca="1" si="38"/>
        <v>136.36606685711885</v>
      </c>
      <c r="BL47" s="1">
        <f t="shared" ca="1" si="38"/>
        <v>51.38050345502392</v>
      </c>
      <c r="BM47" s="1">
        <f t="shared" ca="1" si="38"/>
        <v>68.088402530598927</v>
      </c>
      <c r="BN47" s="1">
        <f t="shared" ca="1" si="38"/>
        <v>93.549939539944774</v>
      </c>
      <c r="BO47" s="1">
        <f t="shared" ca="1" si="38"/>
        <v>101.87970239255193</v>
      </c>
      <c r="BP47" s="1">
        <f t="shared" ca="1" si="38"/>
        <v>93.191463821585501</v>
      </c>
      <c r="BQ47" s="1">
        <f t="shared" ca="1" si="38"/>
        <v>98.428307955011064</v>
      </c>
      <c r="BR47" s="1">
        <f t="shared" ca="1" si="38"/>
        <v>98.013363703724963</v>
      </c>
      <c r="BS47" s="1">
        <f t="shared" ca="1" si="38"/>
        <v>106.17039621094341</v>
      </c>
      <c r="BT47" s="1">
        <f t="shared" ca="1" si="38"/>
        <v>124.77324337837236</v>
      </c>
      <c r="BU47" s="1">
        <f t="shared" ca="1" si="39"/>
        <v>117.46769946764796</v>
      </c>
      <c r="BV47" s="1">
        <f t="shared" ca="1" si="39"/>
        <v>169.10735599712723</v>
      </c>
      <c r="BW47" s="1">
        <f t="shared" ca="1" si="39"/>
        <v>106.25753019098778</v>
      </c>
      <c r="BX47" s="1">
        <f t="shared" ca="1" si="39"/>
        <v>137.05861213108051</v>
      </c>
      <c r="BY47" s="1">
        <f t="shared" ca="1" si="39"/>
        <v>39.433509920953782</v>
      </c>
      <c r="BZ47" s="1">
        <f t="shared" ca="1" si="39"/>
        <v>58.072571209809482</v>
      </c>
      <c r="CC47">
        <v>46</v>
      </c>
      <c r="CD47" s="54">
        <v>0</v>
      </c>
      <c r="CE47" s="54">
        <v>0</v>
      </c>
      <c r="CF47" s="54">
        <v>0</v>
      </c>
      <c r="CG47" s="54">
        <v>0</v>
      </c>
      <c r="CH47" s="54">
        <v>0</v>
      </c>
      <c r="CI47" s="54">
        <v>0</v>
      </c>
      <c r="CJ47" s="54">
        <v>0</v>
      </c>
      <c r="CK47" s="54">
        <v>0</v>
      </c>
      <c r="CL47" s="54">
        <v>0</v>
      </c>
      <c r="CM47" s="54">
        <v>1</v>
      </c>
      <c r="CN47" s="54">
        <v>0</v>
      </c>
      <c r="CO47">
        <v>0</v>
      </c>
    </row>
    <row r="48" spans="1:93" x14ac:dyDescent="0.25">
      <c r="A48">
        <v>2016</v>
      </c>
      <c r="B48" t="s">
        <v>11</v>
      </c>
      <c r="C48" s="1">
        <f t="shared" ca="1" si="32"/>
        <v>110.24796281185459</v>
      </c>
      <c r="D48" s="1">
        <f t="shared" ca="1" si="32"/>
        <v>102.88308181150752</v>
      </c>
      <c r="E48" s="1">
        <f t="shared" ca="1" si="32"/>
        <v>150.69338990438999</v>
      </c>
      <c r="F48" s="1">
        <f t="shared" ca="1" si="32"/>
        <v>98.922196438583441</v>
      </c>
      <c r="G48" s="1">
        <f t="shared" ca="1" si="32"/>
        <v>141.4132943964737</v>
      </c>
      <c r="H48" s="1">
        <f t="shared" ca="1" si="32"/>
        <v>104.99814253512906</v>
      </c>
      <c r="I48" s="1">
        <f t="shared" ca="1" si="32"/>
        <v>126.22809735388799</v>
      </c>
      <c r="J48" s="1">
        <f t="shared" ca="1" si="32"/>
        <v>92.45299530495663</v>
      </c>
      <c r="K48" s="1">
        <f t="shared" ca="1" si="32"/>
        <v>79.277975347297996</v>
      </c>
      <c r="L48" s="1">
        <f t="shared" ca="1" si="32"/>
        <v>161.56735341940913</v>
      </c>
      <c r="M48" s="1">
        <f t="shared" ca="1" si="33"/>
        <v>72.540018131501014</v>
      </c>
      <c r="N48" s="1">
        <f t="shared" ca="1" si="33"/>
        <v>99.106727784644718</v>
      </c>
      <c r="O48" s="1">
        <f t="shared" ca="1" si="33"/>
        <v>74.003601856475171</v>
      </c>
      <c r="P48" s="1">
        <f t="shared" ca="1" si="33"/>
        <v>106.5634587196828</v>
      </c>
      <c r="Q48" s="1">
        <f t="shared" ca="1" si="33"/>
        <v>82.474878683796305</v>
      </c>
      <c r="R48" s="1">
        <f t="shared" ca="1" si="33"/>
        <v>151.29937310959002</v>
      </c>
      <c r="S48" s="1">
        <f t="shared" ca="1" si="33"/>
        <v>85.85389333309881</v>
      </c>
      <c r="T48" s="1">
        <f t="shared" ca="1" si="33"/>
        <v>59.466402531185679</v>
      </c>
      <c r="U48" s="1">
        <f t="shared" ca="1" si="33"/>
        <v>105.38447214117761</v>
      </c>
      <c r="V48" s="1">
        <f t="shared" ca="1" si="33"/>
        <v>50.805086405515141</v>
      </c>
      <c r="W48" s="1">
        <f t="shared" ca="1" si="34"/>
        <v>163.36626890286561</v>
      </c>
      <c r="X48" s="1">
        <f t="shared" ca="1" si="34"/>
        <v>44.882698246027168</v>
      </c>
      <c r="Y48" s="1">
        <f t="shared" ca="1" si="34"/>
        <v>86.037625603036901</v>
      </c>
      <c r="Z48" s="1">
        <f t="shared" ca="1" si="34"/>
        <v>87.112251634051233</v>
      </c>
      <c r="AA48" s="1">
        <f t="shared" ca="1" si="34"/>
        <v>111.78436643612562</v>
      </c>
      <c r="AB48" s="1">
        <f t="shared" ca="1" si="34"/>
        <v>107.64145593589846</v>
      </c>
      <c r="AC48" s="1">
        <f t="shared" ca="1" si="34"/>
        <v>70.797290678733845</v>
      </c>
      <c r="AD48" s="1">
        <f t="shared" ca="1" si="34"/>
        <v>30.981171610698755</v>
      </c>
      <c r="AE48" s="1">
        <f t="shared" ca="1" si="34"/>
        <v>111.37788528817941</v>
      </c>
      <c r="AF48" s="1">
        <f t="shared" ca="1" si="34"/>
        <v>125.10543189628075</v>
      </c>
      <c r="AG48" s="1">
        <f t="shared" ca="1" si="35"/>
        <v>92.24633075323294</v>
      </c>
      <c r="AH48" s="1">
        <f t="shared" ca="1" si="35"/>
        <v>103.60621246645972</v>
      </c>
      <c r="AI48" s="1">
        <f t="shared" ca="1" si="35"/>
        <v>95.431775541384354</v>
      </c>
      <c r="AJ48" s="1">
        <f t="shared" ca="1" si="35"/>
        <v>134.79443609596777</v>
      </c>
      <c r="AK48" s="1">
        <f t="shared" ca="1" si="35"/>
        <v>126.53119952540814</v>
      </c>
      <c r="AL48" s="1">
        <f t="shared" ca="1" si="35"/>
        <v>108.12011917452881</v>
      </c>
      <c r="AM48" s="1">
        <f t="shared" ca="1" si="35"/>
        <v>157.65596987782868</v>
      </c>
      <c r="AN48" s="1">
        <f t="shared" ca="1" si="35"/>
        <v>126.63722585070106</v>
      </c>
      <c r="AO48" s="1">
        <f t="shared" ca="1" si="35"/>
        <v>97.935552780890262</v>
      </c>
      <c r="AP48" s="1">
        <f t="shared" ca="1" si="35"/>
        <v>112.0343335990806</v>
      </c>
      <c r="AQ48" s="1">
        <f t="shared" ca="1" si="36"/>
        <v>44.142075730000315</v>
      </c>
      <c r="AR48" s="1">
        <f t="shared" ca="1" si="36"/>
        <v>114.96065571296285</v>
      </c>
      <c r="AS48" s="1">
        <f t="shared" ca="1" si="36"/>
        <v>54.340165320802271</v>
      </c>
      <c r="AT48" s="1">
        <f t="shared" ca="1" si="36"/>
        <v>148.48786703000911</v>
      </c>
      <c r="AU48" s="1">
        <f t="shared" ca="1" si="36"/>
        <v>69.368877972529617</v>
      </c>
      <c r="AV48" s="1">
        <f t="shared" ca="1" si="36"/>
        <v>109.16093256541464</v>
      </c>
      <c r="AW48" s="1">
        <f t="shared" ca="1" si="36"/>
        <v>79.845514686052567</v>
      </c>
      <c r="AX48" s="1">
        <f t="shared" ca="1" si="36"/>
        <v>57.082319318578087</v>
      </c>
      <c r="AY48" s="1">
        <f t="shared" ca="1" si="36"/>
        <v>97.468117240988647</v>
      </c>
      <c r="AZ48" s="1">
        <f t="shared" ca="1" si="36"/>
        <v>134.02318486905719</v>
      </c>
      <c r="BA48" s="1">
        <f t="shared" ca="1" si="37"/>
        <v>51.227759233812755</v>
      </c>
      <c r="BB48" s="1">
        <f t="shared" ca="1" si="37"/>
        <v>133.33951747958531</v>
      </c>
      <c r="BC48" s="1">
        <f t="shared" ca="1" si="37"/>
        <v>61.335912168849298</v>
      </c>
      <c r="BD48" s="1">
        <f t="shared" ca="1" si="37"/>
        <v>105.95042676567618</v>
      </c>
      <c r="BE48" s="1">
        <f t="shared" ca="1" si="37"/>
        <v>109.88555348503142</v>
      </c>
      <c r="BF48" s="1">
        <f t="shared" ca="1" si="37"/>
        <v>78.458514505582116</v>
      </c>
      <c r="BG48" s="1">
        <f t="shared" ca="1" si="37"/>
        <v>63.097904147944377</v>
      </c>
      <c r="BH48" s="1">
        <f t="shared" ca="1" si="37"/>
        <v>113.7328902275853</v>
      </c>
      <c r="BI48" s="1">
        <f t="shared" ca="1" si="37"/>
        <v>49.831766142397449</v>
      </c>
      <c r="BJ48" s="1">
        <f t="shared" ca="1" si="37"/>
        <v>75.305643469449819</v>
      </c>
      <c r="BK48" s="1">
        <f t="shared" ca="1" si="38"/>
        <v>77.24851331309236</v>
      </c>
      <c r="BL48" s="1">
        <f t="shared" ca="1" si="38"/>
        <v>93.291145538446557</v>
      </c>
      <c r="BM48" s="1">
        <f t="shared" ca="1" si="38"/>
        <v>103.60672299078809</v>
      </c>
      <c r="BN48" s="1">
        <f t="shared" ca="1" si="38"/>
        <v>121.64465849154762</v>
      </c>
      <c r="BO48" s="1">
        <f t="shared" ca="1" si="38"/>
        <v>93.184662899676596</v>
      </c>
      <c r="BP48" s="1">
        <f t="shared" ca="1" si="38"/>
        <v>99.660382276570616</v>
      </c>
      <c r="BQ48" s="1">
        <f t="shared" ca="1" si="38"/>
        <v>88.343408305222198</v>
      </c>
      <c r="BR48" s="1">
        <f t="shared" ca="1" si="38"/>
        <v>154.61172187781514</v>
      </c>
      <c r="BS48" s="1">
        <f t="shared" ca="1" si="38"/>
        <v>139.93467672484292</v>
      </c>
      <c r="BT48" s="1">
        <f t="shared" ca="1" si="38"/>
        <v>67.797886870531116</v>
      </c>
      <c r="BU48" s="1">
        <f t="shared" ca="1" si="39"/>
        <v>88.423187387108882</v>
      </c>
      <c r="BV48" s="1">
        <f t="shared" ca="1" si="39"/>
        <v>117.56768316373537</v>
      </c>
      <c r="BW48" s="1">
        <f t="shared" ca="1" si="39"/>
        <v>73.072601485137767</v>
      </c>
      <c r="BX48" s="1">
        <f t="shared" ca="1" si="39"/>
        <v>120.73520525123131</v>
      </c>
      <c r="BY48" s="1">
        <f t="shared" ca="1" si="39"/>
        <v>96.071725835772838</v>
      </c>
      <c r="BZ48" s="1">
        <f t="shared" ca="1" si="39"/>
        <v>96.543417945154687</v>
      </c>
      <c r="CC48">
        <v>47</v>
      </c>
      <c r="CD48" s="54">
        <v>0</v>
      </c>
      <c r="CE48" s="54">
        <v>0</v>
      </c>
      <c r="CF48" s="54">
        <v>0</v>
      </c>
      <c r="CG48" s="54">
        <v>0</v>
      </c>
      <c r="CH48" s="54">
        <v>0</v>
      </c>
      <c r="CI48" s="54">
        <v>0</v>
      </c>
      <c r="CJ48" s="54">
        <v>0</v>
      </c>
      <c r="CK48" s="54">
        <v>0</v>
      </c>
      <c r="CL48" s="54">
        <v>0</v>
      </c>
      <c r="CM48" s="54">
        <v>0</v>
      </c>
      <c r="CN48" s="54">
        <v>1</v>
      </c>
      <c r="CO48">
        <v>0</v>
      </c>
    </row>
    <row r="49" spans="1:93" x14ac:dyDescent="0.25">
      <c r="A49">
        <v>2016</v>
      </c>
      <c r="B49" t="s">
        <v>12</v>
      </c>
      <c r="C49" s="1">
        <f t="shared" ca="1" si="32"/>
        <v>84.580107839126001</v>
      </c>
      <c r="D49" s="1">
        <f t="shared" ca="1" si="32"/>
        <v>36.402760439705439</v>
      </c>
      <c r="E49" s="1">
        <f t="shared" ca="1" si="32"/>
        <v>119.13544587399713</v>
      </c>
      <c r="F49" s="1">
        <f t="shared" ca="1" si="32"/>
        <v>111.13962396037866</v>
      </c>
      <c r="G49" s="1">
        <f t="shared" ca="1" si="32"/>
        <v>77.858178612435253</v>
      </c>
      <c r="H49" s="1">
        <f t="shared" ca="1" si="32"/>
        <v>87.183995001355939</v>
      </c>
      <c r="I49" s="1">
        <f t="shared" ca="1" si="32"/>
        <v>31.751026425915814</v>
      </c>
      <c r="J49" s="1">
        <f t="shared" ca="1" si="32"/>
        <v>118.35681778926698</v>
      </c>
      <c r="K49" s="1">
        <f t="shared" ca="1" si="32"/>
        <v>115.83413422134987</v>
      </c>
      <c r="L49" s="1">
        <f t="shared" ca="1" si="32"/>
        <v>152.01353389753962</v>
      </c>
      <c r="M49" s="1">
        <f t="shared" ca="1" si="33"/>
        <v>121.1924662985224</v>
      </c>
      <c r="N49" s="1">
        <f t="shared" ca="1" si="33"/>
        <v>92.870571790442355</v>
      </c>
      <c r="O49" s="1">
        <f t="shared" ca="1" si="33"/>
        <v>118.51015591008206</v>
      </c>
      <c r="P49" s="1">
        <f t="shared" ca="1" si="33"/>
        <v>90.975565204315245</v>
      </c>
      <c r="Q49" s="1">
        <f t="shared" ca="1" si="33"/>
        <v>53.927107904368519</v>
      </c>
      <c r="R49" s="1">
        <f t="shared" ca="1" si="33"/>
        <v>107.97093204299007</v>
      </c>
      <c r="S49" s="1">
        <f t="shared" ca="1" si="33"/>
        <v>79.918401243786647</v>
      </c>
      <c r="T49" s="1">
        <f t="shared" ca="1" si="33"/>
        <v>134.88341209046223</v>
      </c>
      <c r="U49" s="1">
        <f t="shared" ca="1" si="33"/>
        <v>132.93173129997987</v>
      </c>
      <c r="V49" s="1">
        <f t="shared" ca="1" si="33"/>
        <v>85.200062777645954</v>
      </c>
      <c r="W49" s="1">
        <f t="shared" ca="1" si="34"/>
        <v>89.960581014521551</v>
      </c>
      <c r="X49" s="1">
        <f t="shared" ca="1" si="34"/>
        <v>79.931130905202892</v>
      </c>
      <c r="Y49" s="1">
        <f t="shared" ca="1" si="34"/>
        <v>99.744878936649002</v>
      </c>
      <c r="Z49" s="1">
        <f t="shared" ca="1" si="34"/>
        <v>51.818138322825966</v>
      </c>
      <c r="AA49" s="1">
        <f t="shared" ca="1" si="34"/>
        <v>44.278239626317053</v>
      </c>
      <c r="AB49" s="1">
        <f t="shared" ca="1" si="34"/>
        <v>81.07105923016411</v>
      </c>
      <c r="AC49" s="1">
        <f t="shared" ca="1" si="34"/>
        <v>71.691026059612099</v>
      </c>
      <c r="AD49" s="1">
        <f t="shared" ca="1" si="34"/>
        <v>97.743996595305276</v>
      </c>
      <c r="AE49" s="1">
        <f t="shared" ca="1" si="34"/>
        <v>99.819760082010049</v>
      </c>
      <c r="AF49" s="1">
        <f t="shared" ca="1" si="34"/>
        <v>39.396095911919687</v>
      </c>
      <c r="AG49" s="1">
        <f t="shared" ca="1" si="35"/>
        <v>90.990289844353072</v>
      </c>
      <c r="AH49" s="1">
        <f t="shared" ca="1" si="35"/>
        <v>35.828808669380791</v>
      </c>
      <c r="AI49" s="1">
        <f t="shared" ca="1" si="35"/>
        <v>109.75669000018468</v>
      </c>
      <c r="AJ49" s="1">
        <f t="shared" ca="1" si="35"/>
        <v>86.673811354805281</v>
      </c>
      <c r="AK49" s="1">
        <f t="shared" ca="1" si="35"/>
        <v>105.60890712327793</v>
      </c>
      <c r="AL49" s="1">
        <f t="shared" ca="1" si="35"/>
        <v>162.3429036435468</v>
      </c>
      <c r="AM49" s="1">
        <f t="shared" ca="1" si="35"/>
        <v>147.48507484474487</v>
      </c>
      <c r="AN49" s="1">
        <f t="shared" ca="1" si="35"/>
        <v>53.482593588755535</v>
      </c>
      <c r="AO49" s="1">
        <f t="shared" ca="1" si="35"/>
        <v>86.901872592887173</v>
      </c>
      <c r="AP49" s="1">
        <f t="shared" ca="1" si="35"/>
        <v>124.99739584710287</v>
      </c>
      <c r="AQ49" s="1">
        <f t="shared" ca="1" si="36"/>
        <v>87.378612946901001</v>
      </c>
      <c r="AR49" s="1">
        <f t="shared" ca="1" si="36"/>
        <v>76.407647761087034</v>
      </c>
      <c r="AS49" s="1">
        <f t="shared" ca="1" si="36"/>
        <v>85.464330004612393</v>
      </c>
      <c r="AT49" s="1">
        <f t="shared" ca="1" si="36"/>
        <v>135.20806822544543</v>
      </c>
      <c r="AU49" s="1">
        <f t="shared" ca="1" si="36"/>
        <v>43.899271357299533</v>
      </c>
      <c r="AV49" s="1">
        <f t="shared" ca="1" si="36"/>
        <v>102.38709624911959</v>
      </c>
      <c r="AW49" s="1">
        <f t="shared" ca="1" si="36"/>
        <v>71.67478492208491</v>
      </c>
      <c r="AX49" s="1">
        <f t="shared" ca="1" si="36"/>
        <v>89.584444950270367</v>
      </c>
      <c r="AY49" s="1">
        <f t="shared" ca="1" si="36"/>
        <v>79.922864569403501</v>
      </c>
      <c r="AZ49" s="1">
        <f t="shared" ca="1" si="36"/>
        <v>174.5652816110682</v>
      </c>
      <c r="BA49" s="1">
        <f t="shared" ca="1" si="37"/>
        <v>76.203163733857338</v>
      </c>
      <c r="BB49" s="1">
        <f t="shared" ca="1" si="37"/>
        <v>104.30434407136428</v>
      </c>
      <c r="BC49" s="1">
        <f t="shared" ca="1" si="37"/>
        <v>119.80801185178785</v>
      </c>
      <c r="BD49" s="1">
        <f t="shared" ca="1" si="37"/>
        <v>39.321627072329122</v>
      </c>
      <c r="BE49" s="1">
        <f t="shared" ca="1" si="37"/>
        <v>116.47521194647902</v>
      </c>
      <c r="BF49" s="1">
        <f t="shared" ca="1" si="37"/>
        <v>92.770899325270534</v>
      </c>
      <c r="BG49" s="1">
        <f t="shared" ca="1" si="37"/>
        <v>134.33347696762601</v>
      </c>
      <c r="BH49" s="1">
        <f t="shared" ca="1" si="37"/>
        <v>152.05109186149923</v>
      </c>
      <c r="BI49" s="1">
        <f t="shared" ca="1" si="37"/>
        <v>155.20650738012898</v>
      </c>
      <c r="BJ49" s="1">
        <f t="shared" ca="1" si="37"/>
        <v>64.906658637766483</v>
      </c>
      <c r="BK49" s="1">
        <f t="shared" ca="1" si="38"/>
        <v>99.192337620186692</v>
      </c>
      <c r="BL49" s="1">
        <f t="shared" ca="1" si="38"/>
        <v>58.249517210782152</v>
      </c>
      <c r="BM49" s="1">
        <f t="shared" ca="1" si="38"/>
        <v>42.08894461537529</v>
      </c>
      <c r="BN49" s="1">
        <f t="shared" ca="1" si="38"/>
        <v>65.131528129218225</v>
      </c>
      <c r="BO49" s="1">
        <f t="shared" ca="1" si="38"/>
        <v>125.43716767025434</v>
      </c>
      <c r="BP49" s="1">
        <f t="shared" ca="1" si="38"/>
        <v>144.36206298241882</v>
      </c>
      <c r="BQ49" s="1">
        <f t="shared" ca="1" si="38"/>
        <v>141.80034965762823</v>
      </c>
      <c r="BR49" s="1">
        <f t="shared" ca="1" si="38"/>
        <v>97.960157683264669</v>
      </c>
      <c r="BS49" s="1">
        <f t="shared" ca="1" si="38"/>
        <v>79.414419870400963</v>
      </c>
      <c r="BT49" s="1">
        <f t="shared" ca="1" si="38"/>
        <v>160.08360845310142</v>
      </c>
      <c r="BU49" s="1">
        <f t="shared" ca="1" si="39"/>
        <v>90.916094218567792</v>
      </c>
      <c r="BV49" s="1">
        <f t="shared" ca="1" si="39"/>
        <v>107.98303190747318</v>
      </c>
      <c r="BW49" s="1">
        <f t="shared" ca="1" si="39"/>
        <v>47.411691884585252</v>
      </c>
      <c r="BX49" s="1">
        <f t="shared" ca="1" si="39"/>
        <v>57.039443508952935</v>
      </c>
      <c r="BY49" s="1">
        <f t="shared" ca="1" si="39"/>
        <v>150.79416369178119</v>
      </c>
      <c r="BZ49" s="1">
        <f t="shared" ca="1" si="39"/>
        <v>78.45942667934564</v>
      </c>
      <c r="CC49">
        <v>48</v>
      </c>
      <c r="CD49" s="54">
        <v>0</v>
      </c>
      <c r="CE49" s="54">
        <v>0</v>
      </c>
      <c r="CF49" s="54">
        <v>0</v>
      </c>
      <c r="CG49" s="54">
        <v>0</v>
      </c>
      <c r="CH49" s="54">
        <v>0</v>
      </c>
      <c r="CI49" s="54">
        <v>0</v>
      </c>
      <c r="CJ49" s="54">
        <v>0</v>
      </c>
      <c r="CK49" s="54">
        <v>0</v>
      </c>
      <c r="CL49" s="54">
        <v>0</v>
      </c>
      <c r="CM49" s="54">
        <v>0</v>
      </c>
      <c r="CN49" s="54">
        <v>0</v>
      </c>
      <c r="CO49" s="56">
        <v>1</v>
      </c>
    </row>
    <row r="50" spans="1:93" x14ac:dyDescent="0.25">
      <c r="A50">
        <v>2017</v>
      </c>
      <c r="B50" t="s">
        <v>1</v>
      </c>
      <c r="C50" s="1">
        <f t="shared" ca="1" si="32"/>
        <v>95.42659051171745</v>
      </c>
      <c r="D50" s="1">
        <f t="shared" ca="1" si="32"/>
        <v>125.9856689671965</v>
      </c>
      <c r="E50" s="1">
        <f t="shared" ca="1" si="32"/>
        <v>115.87878179023664</v>
      </c>
      <c r="F50" s="1">
        <f t="shared" ca="1" si="32"/>
        <v>168.85448759219781</v>
      </c>
      <c r="G50" s="1">
        <f t="shared" ca="1" si="32"/>
        <v>123.77207110961375</v>
      </c>
      <c r="H50" s="1">
        <f t="shared" ca="1" si="32"/>
        <v>110.99045439766471</v>
      </c>
      <c r="I50" s="1">
        <f t="shared" ca="1" si="32"/>
        <v>121.972512529271</v>
      </c>
      <c r="J50" s="1">
        <f t="shared" ca="1" si="32"/>
        <v>110.44531940635655</v>
      </c>
      <c r="K50" s="1">
        <f t="shared" ca="1" si="32"/>
        <v>65.187143351134921</v>
      </c>
      <c r="L50" s="1">
        <f t="shared" ca="1" si="32"/>
        <v>117.48771085052847</v>
      </c>
      <c r="M50" s="1">
        <f t="shared" ca="1" si="33"/>
        <v>79.204194426012947</v>
      </c>
      <c r="N50" s="1">
        <f t="shared" ca="1" si="33"/>
        <v>82.174151100374871</v>
      </c>
      <c r="O50" s="1">
        <f t="shared" ca="1" si="33"/>
        <v>87.814744200043179</v>
      </c>
      <c r="P50" s="1">
        <f t="shared" ca="1" si="33"/>
        <v>143.61635677689213</v>
      </c>
      <c r="Q50" s="1">
        <f t="shared" ca="1" si="33"/>
        <v>76.63734945374506</v>
      </c>
      <c r="R50" s="1">
        <f t="shared" ca="1" si="33"/>
        <v>38.278980338475435</v>
      </c>
      <c r="S50" s="1">
        <f t="shared" ca="1" si="33"/>
        <v>86.986945517816224</v>
      </c>
      <c r="T50" s="1">
        <f t="shared" ca="1" si="33"/>
        <v>87.68212835557685</v>
      </c>
      <c r="U50" s="1">
        <f t="shared" ca="1" si="33"/>
        <v>144.50774067334356</v>
      </c>
      <c r="V50" s="1">
        <f t="shared" ca="1" si="33"/>
        <v>111.18523353576089</v>
      </c>
      <c r="W50" s="1">
        <f t="shared" ca="1" si="34"/>
        <v>93.743730585431209</v>
      </c>
      <c r="X50" s="1">
        <f t="shared" ca="1" si="34"/>
        <v>59.142062030576078</v>
      </c>
      <c r="Y50" s="1">
        <f t="shared" ca="1" si="34"/>
        <v>106.89845387817616</v>
      </c>
      <c r="Z50" s="1">
        <f t="shared" ca="1" si="34"/>
        <v>114.39884987972081</v>
      </c>
      <c r="AA50" s="1">
        <f t="shared" ca="1" si="34"/>
        <v>84.755711467509144</v>
      </c>
      <c r="AB50" s="1">
        <f t="shared" ca="1" si="34"/>
        <v>99.659227117968314</v>
      </c>
      <c r="AC50" s="1">
        <f t="shared" ca="1" si="34"/>
        <v>50.116514562430169</v>
      </c>
      <c r="AD50" s="1">
        <f t="shared" ca="1" si="34"/>
        <v>101.92315342844701</v>
      </c>
      <c r="AE50" s="1">
        <f t="shared" ca="1" si="34"/>
        <v>51.076505518057459</v>
      </c>
      <c r="AF50" s="1">
        <f t="shared" ca="1" si="34"/>
        <v>33.274241176705345</v>
      </c>
      <c r="AG50" s="1">
        <f t="shared" ca="1" si="35"/>
        <v>142.5090619279465</v>
      </c>
      <c r="AH50" s="1">
        <f t="shared" ca="1" si="35"/>
        <v>62.841109383700314</v>
      </c>
      <c r="AI50" s="1">
        <f t="shared" ca="1" si="35"/>
        <v>96.769531297956405</v>
      </c>
      <c r="AJ50" s="1">
        <f t="shared" ca="1" si="35"/>
        <v>60.340248364050524</v>
      </c>
      <c r="AK50" s="1">
        <f t="shared" ca="1" si="35"/>
        <v>73.088161016816116</v>
      </c>
      <c r="AL50" s="1">
        <f t="shared" ca="1" si="35"/>
        <v>89.873519333032391</v>
      </c>
      <c r="AM50" s="1">
        <f t="shared" ca="1" si="35"/>
        <v>106.57026039438691</v>
      </c>
      <c r="AN50" s="1">
        <f t="shared" ca="1" si="35"/>
        <v>114.1476202942913</v>
      </c>
      <c r="AO50" s="1">
        <f t="shared" ca="1" si="35"/>
        <v>32.605568190583043</v>
      </c>
      <c r="AP50" s="1">
        <f t="shared" ca="1" si="35"/>
        <v>153.1464047054497</v>
      </c>
      <c r="AQ50" s="1">
        <f t="shared" ca="1" si="36"/>
        <v>70.28144733432049</v>
      </c>
      <c r="AR50" s="1">
        <f t="shared" ca="1" si="36"/>
        <v>139.77261184873561</v>
      </c>
      <c r="AS50" s="1">
        <f t="shared" ca="1" si="36"/>
        <v>140.62472831833924</v>
      </c>
      <c r="AT50" s="1">
        <f t="shared" ca="1" si="36"/>
        <v>83.080046173870215</v>
      </c>
      <c r="AU50" s="1">
        <f t="shared" ca="1" si="36"/>
        <v>95.058187535422434</v>
      </c>
      <c r="AV50" s="1">
        <f t="shared" ca="1" si="36"/>
        <v>77.226909280453455</v>
      </c>
      <c r="AW50" s="1">
        <f t="shared" ca="1" si="36"/>
        <v>163.73057138578591</v>
      </c>
      <c r="AX50" s="1">
        <f t="shared" ca="1" si="36"/>
        <v>50.301469808180322</v>
      </c>
      <c r="AY50" s="1">
        <f t="shared" ca="1" si="36"/>
        <v>84.446313666387567</v>
      </c>
      <c r="AZ50" s="1">
        <f t="shared" ca="1" si="36"/>
        <v>131.48231884812665</v>
      </c>
      <c r="BA50" s="1">
        <f t="shared" ca="1" si="37"/>
        <v>112.03644509943744</v>
      </c>
      <c r="BB50" s="1">
        <f t="shared" ca="1" si="37"/>
        <v>95.838668166634363</v>
      </c>
      <c r="BC50" s="1">
        <f t="shared" ca="1" si="37"/>
        <v>110.33159780479369</v>
      </c>
      <c r="BD50" s="1">
        <f t="shared" ca="1" si="37"/>
        <v>107.86967147351704</v>
      </c>
      <c r="BE50" s="1">
        <f t="shared" ca="1" si="37"/>
        <v>102.54483321353084</v>
      </c>
      <c r="BF50" s="1">
        <f t="shared" ca="1" si="37"/>
        <v>105.0171690040662</v>
      </c>
      <c r="BG50" s="1">
        <f t="shared" ca="1" si="37"/>
        <v>76.912494749694446</v>
      </c>
      <c r="BH50" s="1">
        <f t="shared" ca="1" si="37"/>
        <v>108.93130163102869</v>
      </c>
      <c r="BI50" s="1">
        <f t="shared" ca="1" si="37"/>
        <v>47.942430286546021</v>
      </c>
      <c r="BJ50" s="1">
        <f t="shared" ca="1" si="37"/>
        <v>137.03765947908886</v>
      </c>
      <c r="BK50" s="1">
        <f t="shared" ca="1" si="38"/>
        <v>104.12820771765482</v>
      </c>
      <c r="BL50" s="1">
        <f t="shared" ca="1" si="38"/>
        <v>90.335994465720972</v>
      </c>
      <c r="BM50" s="1">
        <f t="shared" ca="1" si="38"/>
        <v>100.46504007896309</v>
      </c>
      <c r="BN50" s="1">
        <f t="shared" ca="1" si="38"/>
        <v>167.0030762771267</v>
      </c>
      <c r="BO50" s="1">
        <f t="shared" ca="1" si="38"/>
        <v>146.55063398641383</v>
      </c>
      <c r="BP50" s="1">
        <f t="shared" ca="1" si="38"/>
        <v>57.326197461333692</v>
      </c>
      <c r="BQ50" s="1">
        <f t="shared" ca="1" si="38"/>
        <v>89.165928540969148</v>
      </c>
      <c r="BR50" s="1">
        <f t="shared" ca="1" si="38"/>
        <v>109.25475595905279</v>
      </c>
      <c r="BS50" s="1">
        <f t="shared" ca="1" si="38"/>
        <v>127.19393745900477</v>
      </c>
      <c r="BT50" s="1">
        <f t="shared" ca="1" si="38"/>
        <v>115.92590221576151</v>
      </c>
      <c r="BU50" s="1">
        <f t="shared" ca="1" si="39"/>
        <v>121.16534412005984</v>
      </c>
      <c r="BV50" s="1">
        <f t="shared" ca="1" si="39"/>
        <v>98.610021929469781</v>
      </c>
      <c r="BW50" s="1">
        <f t="shared" ca="1" si="39"/>
        <v>64.626927683711159</v>
      </c>
      <c r="BX50" s="1">
        <f t="shared" ca="1" si="39"/>
        <v>122.99226730799273</v>
      </c>
      <c r="BY50" s="1">
        <f t="shared" ca="1" si="39"/>
        <v>119.58022973985769</v>
      </c>
      <c r="BZ50" s="1">
        <f t="shared" ca="1" si="39"/>
        <v>28.032530875956645</v>
      </c>
      <c r="CC50">
        <v>49</v>
      </c>
      <c r="CD50" s="54">
        <v>1</v>
      </c>
      <c r="CE50" s="54">
        <v>0</v>
      </c>
      <c r="CF50" s="54">
        <v>0</v>
      </c>
      <c r="CG50" s="54">
        <v>0</v>
      </c>
      <c r="CH50" s="54">
        <v>0</v>
      </c>
      <c r="CI50" s="54">
        <v>0</v>
      </c>
      <c r="CJ50" s="54">
        <v>0</v>
      </c>
      <c r="CK50" s="54">
        <v>0</v>
      </c>
      <c r="CL50" s="54">
        <v>0</v>
      </c>
      <c r="CM50" s="54">
        <v>0</v>
      </c>
      <c r="CN50" s="54">
        <v>0</v>
      </c>
      <c r="CO50">
        <v>0</v>
      </c>
    </row>
    <row r="51" spans="1:93" x14ac:dyDescent="0.25">
      <c r="A51">
        <v>2017</v>
      </c>
      <c r="B51" t="s">
        <v>13</v>
      </c>
      <c r="C51" s="1">
        <f t="shared" ca="1" si="32"/>
        <v>84.193590448638162</v>
      </c>
      <c r="D51" s="1">
        <f t="shared" ca="1" si="32"/>
        <v>169.68285352450249</v>
      </c>
      <c r="E51" s="1">
        <f t="shared" ca="1" si="32"/>
        <v>107.63212880983519</v>
      </c>
      <c r="F51" s="1">
        <f t="shared" ca="1" si="32"/>
        <v>82.150097532553502</v>
      </c>
      <c r="G51" s="1">
        <f t="shared" ca="1" si="32"/>
        <v>145.00869739990549</v>
      </c>
      <c r="H51" s="1">
        <f t="shared" ca="1" si="32"/>
        <v>70.919585153719737</v>
      </c>
      <c r="I51" s="1">
        <f t="shared" ca="1" si="32"/>
        <v>57.272125495899267</v>
      </c>
      <c r="J51" s="1">
        <f t="shared" ca="1" si="32"/>
        <v>123.63252244421619</v>
      </c>
      <c r="K51" s="1">
        <f t="shared" ca="1" si="32"/>
        <v>165.43868804816168</v>
      </c>
      <c r="L51" s="1">
        <f t="shared" ca="1" si="32"/>
        <v>147.12027808342341</v>
      </c>
      <c r="M51" s="1">
        <f t="shared" ca="1" si="33"/>
        <v>143.49392409001615</v>
      </c>
      <c r="N51" s="1">
        <f t="shared" ca="1" si="33"/>
        <v>113.77275919976785</v>
      </c>
      <c r="O51" s="1">
        <f t="shared" ca="1" si="33"/>
        <v>136.36972014882656</v>
      </c>
      <c r="P51" s="1">
        <f t="shared" ca="1" si="33"/>
        <v>111.45338072929039</v>
      </c>
      <c r="Q51" s="1">
        <f t="shared" ca="1" si="33"/>
        <v>132.51036658974522</v>
      </c>
      <c r="R51" s="1">
        <f t="shared" ca="1" si="33"/>
        <v>102.4217308448426</v>
      </c>
      <c r="S51" s="1">
        <f t="shared" ca="1" si="33"/>
        <v>97.922917901813861</v>
      </c>
      <c r="T51" s="1">
        <f t="shared" ca="1" si="33"/>
        <v>142.06416651332495</v>
      </c>
      <c r="U51" s="1">
        <f t="shared" ca="1" si="33"/>
        <v>72.712195434597618</v>
      </c>
      <c r="V51" s="1">
        <f t="shared" ca="1" si="33"/>
        <v>129.02786850123749</v>
      </c>
      <c r="W51" s="1">
        <f t="shared" ca="1" si="34"/>
        <v>73.763794201793374</v>
      </c>
      <c r="X51" s="1">
        <f t="shared" ca="1" si="34"/>
        <v>132.53024647649704</v>
      </c>
      <c r="Y51" s="1">
        <f t="shared" ca="1" si="34"/>
        <v>130.57310436673868</v>
      </c>
      <c r="Z51" s="1">
        <f t="shared" ca="1" si="34"/>
        <v>148.41073903318866</v>
      </c>
      <c r="AA51" s="1">
        <f t="shared" ca="1" si="34"/>
        <v>99.800998320499147</v>
      </c>
      <c r="AB51" s="1">
        <f t="shared" ca="1" si="34"/>
        <v>147.18610018236296</v>
      </c>
      <c r="AC51" s="1">
        <f t="shared" ca="1" si="34"/>
        <v>44.17474286238388</v>
      </c>
      <c r="AD51" s="1">
        <f t="shared" ca="1" si="34"/>
        <v>57.364696601121381</v>
      </c>
      <c r="AE51" s="1">
        <f t="shared" ca="1" si="34"/>
        <v>116.1194640967923</v>
      </c>
      <c r="AF51" s="1">
        <f t="shared" ca="1" si="34"/>
        <v>95.4016474597273</v>
      </c>
      <c r="AG51" s="1">
        <f t="shared" ca="1" si="35"/>
        <v>105.11748104802875</v>
      </c>
      <c r="AH51" s="1">
        <f t="shared" ca="1" si="35"/>
        <v>123.76916621888705</v>
      </c>
      <c r="AI51" s="1">
        <f t="shared" ca="1" si="35"/>
        <v>74.820446491972234</v>
      </c>
      <c r="AJ51" s="1">
        <f t="shared" ca="1" si="35"/>
        <v>98.491646434417589</v>
      </c>
      <c r="AK51" s="1">
        <f t="shared" ca="1" si="35"/>
        <v>132.20108723596127</v>
      </c>
      <c r="AL51" s="1">
        <f t="shared" ca="1" si="35"/>
        <v>87.490511040587364</v>
      </c>
      <c r="AM51" s="1">
        <f t="shared" ca="1" si="35"/>
        <v>123.94726441983012</v>
      </c>
      <c r="AN51" s="1">
        <f t="shared" ca="1" si="35"/>
        <v>119.28330803420727</v>
      </c>
      <c r="AO51" s="1">
        <f t="shared" ca="1" si="35"/>
        <v>128.24454728761242</v>
      </c>
      <c r="AP51" s="1">
        <f t="shared" ca="1" si="35"/>
        <v>75.991369134075853</v>
      </c>
      <c r="AQ51" s="1">
        <f t="shared" ca="1" si="36"/>
        <v>124.49623812427598</v>
      </c>
      <c r="AR51" s="1">
        <f t="shared" ca="1" si="36"/>
        <v>109.19867837245714</v>
      </c>
      <c r="AS51" s="1">
        <f t="shared" ca="1" si="36"/>
        <v>97.102874136068181</v>
      </c>
      <c r="AT51" s="1">
        <f t="shared" ca="1" si="36"/>
        <v>126.10382345672653</v>
      </c>
      <c r="AU51" s="1">
        <f t="shared" ca="1" si="36"/>
        <v>36.310288472632045</v>
      </c>
      <c r="AV51" s="1">
        <f t="shared" ca="1" si="36"/>
        <v>127.55493122758668</v>
      </c>
      <c r="AW51" s="1">
        <f t="shared" ca="1" si="36"/>
        <v>54.057020164532517</v>
      </c>
      <c r="AX51" s="1">
        <f t="shared" ca="1" si="36"/>
        <v>130.45997709913394</v>
      </c>
      <c r="AY51" s="1">
        <f t="shared" ca="1" si="36"/>
        <v>134.6285547112729</v>
      </c>
      <c r="AZ51" s="1">
        <f t="shared" ca="1" si="36"/>
        <v>121.42663983931244</v>
      </c>
      <c r="BA51" s="1">
        <f t="shared" ca="1" si="37"/>
        <v>35.610204974573691</v>
      </c>
      <c r="BB51" s="1">
        <f t="shared" ca="1" si="37"/>
        <v>155.60785376504703</v>
      </c>
      <c r="BC51" s="1">
        <f t="shared" ca="1" si="37"/>
        <v>44.170723317801119</v>
      </c>
      <c r="BD51" s="1">
        <f t="shared" ca="1" si="37"/>
        <v>116.4918472407028</v>
      </c>
      <c r="BE51" s="1">
        <f t="shared" ca="1" si="37"/>
        <v>124.05608232679081</v>
      </c>
      <c r="BF51" s="1">
        <f t="shared" ca="1" si="37"/>
        <v>156.06018284206556</v>
      </c>
      <c r="BG51" s="1">
        <f t="shared" ca="1" si="37"/>
        <v>140.7978434886586</v>
      </c>
      <c r="BH51" s="1">
        <f t="shared" ca="1" si="37"/>
        <v>102.46392731003029</v>
      </c>
      <c r="BI51" s="1">
        <f t="shared" ca="1" si="37"/>
        <v>154.02771905953998</v>
      </c>
      <c r="BJ51" s="1">
        <f t="shared" ca="1" si="37"/>
        <v>102.17024993874402</v>
      </c>
      <c r="BK51" s="1">
        <f t="shared" ca="1" si="38"/>
        <v>81.786456214099616</v>
      </c>
      <c r="BL51" s="1">
        <f t="shared" ca="1" si="38"/>
        <v>170.67334209705592</v>
      </c>
      <c r="BM51" s="1">
        <f t="shared" ca="1" si="38"/>
        <v>131.14322886501782</v>
      </c>
      <c r="BN51" s="1">
        <f t="shared" ca="1" si="38"/>
        <v>138.30872358880356</v>
      </c>
      <c r="BO51" s="1">
        <f t="shared" ca="1" si="38"/>
        <v>53.27322113314613</v>
      </c>
      <c r="BP51" s="1">
        <f t="shared" ca="1" si="38"/>
        <v>111.60988457623792</v>
      </c>
      <c r="BQ51" s="1">
        <f t="shared" ca="1" si="38"/>
        <v>127.03485490911066</v>
      </c>
      <c r="BR51" s="1">
        <f t="shared" ca="1" si="38"/>
        <v>104.67084237125302</v>
      </c>
      <c r="BS51" s="1">
        <f t="shared" ca="1" si="38"/>
        <v>113.35492191584575</v>
      </c>
      <c r="BT51" s="1">
        <f t="shared" ca="1" si="38"/>
        <v>100.82515795904376</v>
      </c>
      <c r="BU51" s="1">
        <f t="shared" ca="1" si="39"/>
        <v>112.4151850403551</v>
      </c>
      <c r="BV51" s="1">
        <f t="shared" ca="1" si="39"/>
        <v>80.651462013554124</v>
      </c>
      <c r="BW51" s="1">
        <f t="shared" ca="1" si="39"/>
        <v>138.57036106168886</v>
      </c>
      <c r="BX51" s="1">
        <f t="shared" ca="1" si="39"/>
        <v>57.800373255012602</v>
      </c>
      <c r="BY51" s="1">
        <f t="shared" ca="1" si="39"/>
        <v>133.07037174672274</v>
      </c>
      <c r="BZ51" s="1">
        <f t="shared" ca="1" si="39"/>
        <v>51.124334842348254</v>
      </c>
      <c r="CC51">
        <v>50</v>
      </c>
      <c r="CD51" s="54">
        <v>0</v>
      </c>
      <c r="CE51" s="54">
        <v>1</v>
      </c>
      <c r="CF51" s="54">
        <v>0</v>
      </c>
      <c r="CG51" s="54">
        <v>0</v>
      </c>
      <c r="CH51" s="54">
        <v>0</v>
      </c>
      <c r="CI51" s="54">
        <v>0</v>
      </c>
      <c r="CJ51" s="54">
        <v>0</v>
      </c>
      <c r="CK51" s="54">
        <v>0</v>
      </c>
      <c r="CL51" s="54">
        <v>0</v>
      </c>
      <c r="CM51" s="54">
        <v>0</v>
      </c>
      <c r="CN51" s="54">
        <v>0</v>
      </c>
      <c r="CO51">
        <v>0</v>
      </c>
    </row>
    <row r="52" spans="1:93" x14ac:dyDescent="0.25">
      <c r="A52">
        <v>2017</v>
      </c>
      <c r="B52" t="s">
        <v>3</v>
      </c>
      <c r="C52" s="1">
        <f t="shared" ref="C52:L61" ca="1" si="40">RAND()*100+RANDBETWEEN(20,80)</f>
        <v>125.69973930077697</v>
      </c>
      <c r="D52" s="1">
        <f t="shared" ca="1" si="40"/>
        <v>106.75354474248434</v>
      </c>
      <c r="E52" s="1">
        <f t="shared" ca="1" si="40"/>
        <v>156.10894573299117</v>
      </c>
      <c r="F52" s="1">
        <f t="shared" ca="1" si="40"/>
        <v>89.290261720880906</v>
      </c>
      <c r="G52" s="1">
        <f t="shared" ca="1" si="40"/>
        <v>118.0441476958963</v>
      </c>
      <c r="H52" s="1">
        <f t="shared" ca="1" si="40"/>
        <v>108.06646809745358</v>
      </c>
      <c r="I52" s="1">
        <f t="shared" ca="1" si="40"/>
        <v>124.39888775840846</v>
      </c>
      <c r="J52" s="1">
        <f t="shared" ca="1" si="40"/>
        <v>83.552676493280472</v>
      </c>
      <c r="K52" s="1">
        <f t="shared" ca="1" si="40"/>
        <v>29.605836853058598</v>
      </c>
      <c r="L52" s="1">
        <f t="shared" ca="1" si="40"/>
        <v>139.08402092876645</v>
      </c>
      <c r="M52" s="1">
        <f t="shared" ref="M52:V61" ca="1" si="41">RAND()*100+RANDBETWEEN(20,80)</f>
        <v>107.63777570120023</v>
      </c>
      <c r="N52" s="1">
        <f t="shared" ca="1" si="41"/>
        <v>127.71660888010322</v>
      </c>
      <c r="O52" s="1">
        <f t="shared" ca="1" si="41"/>
        <v>47.152001347463255</v>
      </c>
      <c r="P52" s="1">
        <f t="shared" ca="1" si="41"/>
        <v>54.187143917314614</v>
      </c>
      <c r="Q52" s="1">
        <f t="shared" ca="1" si="41"/>
        <v>105.1428799223297</v>
      </c>
      <c r="R52" s="1">
        <f t="shared" ca="1" si="41"/>
        <v>166.20675438263103</v>
      </c>
      <c r="S52" s="1">
        <f t="shared" ca="1" si="41"/>
        <v>124.22888706589302</v>
      </c>
      <c r="T52" s="1">
        <f t="shared" ca="1" si="41"/>
        <v>70.18457090817266</v>
      </c>
      <c r="U52" s="1">
        <f t="shared" ca="1" si="41"/>
        <v>90.946609954147249</v>
      </c>
      <c r="V52" s="1">
        <f t="shared" ca="1" si="41"/>
        <v>44.966116531892325</v>
      </c>
      <c r="W52" s="1">
        <f t="shared" ref="W52:AF61" ca="1" si="42">RAND()*100+RANDBETWEEN(20,80)</f>
        <v>88.152126942040113</v>
      </c>
      <c r="X52" s="1">
        <f t="shared" ca="1" si="42"/>
        <v>116.36876867304022</v>
      </c>
      <c r="Y52" s="1">
        <f t="shared" ca="1" si="42"/>
        <v>105.74374740517463</v>
      </c>
      <c r="Z52" s="1">
        <f t="shared" ca="1" si="42"/>
        <v>75.642290873845226</v>
      </c>
      <c r="AA52" s="1">
        <f t="shared" ca="1" si="42"/>
        <v>57.208406038493365</v>
      </c>
      <c r="AB52" s="1">
        <f t="shared" ca="1" si="42"/>
        <v>90.320213426986186</v>
      </c>
      <c r="AC52" s="1">
        <f t="shared" ca="1" si="42"/>
        <v>93.145370178145157</v>
      </c>
      <c r="AD52" s="1">
        <f t="shared" ca="1" si="42"/>
        <v>139.11829833238644</v>
      </c>
      <c r="AE52" s="1">
        <f t="shared" ca="1" si="42"/>
        <v>130.31449219120259</v>
      </c>
      <c r="AF52" s="1">
        <f t="shared" ca="1" si="42"/>
        <v>100.60162267737536</v>
      </c>
      <c r="AG52" s="1">
        <f t="shared" ref="AG52:AP61" ca="1" si="43">RAND()*100+RANDBETWEEN(20,80)</f>
        <v>58.511562402124511</v>
      </c>
      <c r="AH52" s="1">
        <f t="shared" ca="1" si="43"/>
        <v>160.32630460577496</v>
      </c>
      <c r="AI52" s="1">
        <f t="shared" ca="1" si="43"/>
        <v>33.753694698290786</v>
      </c>
      <c r="AJ52" s="1">
        <f t="shared" ca="1" si="43"/>
        <v>142.65688063218087</v>
      </c>
      <c r="AK52" s="1">
        <f t="shared" ca="1" si="43"/>
        <v>63.811873667040061</v>
      </c>
      <c r="AL52" s="1">
        <f t="shared" ca="1" si="43"/>
        <v>101.6696350745018</v>
      </c>
      <c r="AM52" s="1">
        <f t="shared" ca="1" si="43"/>
        <v>42.62444431183372</v>
      </c>
      <c r="AN52" s="1">
        <f t="shared" ca="1" si="43"/>
        <v>74.685578766076333</v>
      </c>
      <c r="AO52" s="1">
        <f t="shared" ca="1" si="43"/>
        <v>43.083877431955109</v>
      </c>
      <c r="AP52" s="1">
        <f t="shared" ca="1" si="43"/>
        <v>91.33674609986619</v>
      </c>
      <c r="AQ52" s="1">
        <f t="shared" ref="AQ52:AZ61" ca="1" si="44">RAND()*100+RANDBETWEEN(20,80)</f>
        <v>33.449419194340514</v>
      </c>
      <c r="AR52" s="1">
        <f t="shared" ca="1" si="44"/>
        <v>146.92343275148028</v>
      </c>
      <c r="AS52" s="1">
        <f t="shared" ca="1" si="44"/>
        <v>129.89760908324678</v>
      </c>
      <c r="AT52" s="1">
        <f t="shared" ca="1" si="44"/>
        <v>50.094280427545904</v>
      </c>
      <c r="AU52" s="1">
        <f t="shared" ca="1" si="44"/>
        <v>82.175205985848237</v>
      </c>
      <c r="AV52" s="1">
        <f t="shared" ca="1" si="44"/>
        <v>141.69040656975363</v>
      </c>
      <c r="AW52" s="1">
        <f t="shared" ca="1" si="44"/>
        <v>112.5483312012191</v>
      </c>
      <c r="AX52" s="1">
        <f t="shared" ca="1" si="44"/>
        <v>158.20708701802326</v>
      </c>
      <c r="AY52" s="1">
        <f t="shared" ca="1" si="44"/>
        <v>166.98694682203279</v>
      </c>
      <c r="AZ52" s="1">
        <f t="shared" ca="1" si="44"/>
        <v>85.318966306959226</v>
      </c>
      <c r="BA52" s="1">
        <f t="shared" ref="BA52:BJ61" ca="1" si="45">RAND()*100+RANDBETWEEN(20,80)</f>
        <v>68.220814136781343</v>
      </c>
      <c r="BB52" s="1">
        <f t="shared" ca="1" si="45"/>
        <v>132.30104497661182</v>
      </c>
      <c r="BC52" s="1">
        <f t="shared" ca="1" si="45"/>
        <v>125.98932819253422</v>
      </c>
      <c r="BD52" s="1">
        <f t="shared" ca="1" si="45"/>
        <v>58.315905088962708</v>
      </c>
      <c r="BE52" s="1">
        <f t="shared" ca="1" si="45"/>
        <v>96.094862599164856</v>
      </c>
      <c r="BF52" s="1">
        <f t="shared" ca="1" si="45"/>
        <v>128.7182231366582</v>
      </c>
      <c r="BG52" s="1">
        <f t="shared" ca="1" si="45"/>
        <v>109.99838483187938</v>
      </c>
      <c r="BH52" s="1">
        <f t="shared" ca="1" si="45"/>
        <v>129.20031288236638</v>
      </c>
      <c r="BI52" s="1">
        <f t="shared" ca="1" si="45"/>
        <v>119.25026634320707</v>
      </c>
      <c r="BJ52" s="1">
        <f t="shared" ca="1" si="45"/>
        <v>95.421853073127693</v>
      </c>
      <c r="BK52" s="1">
        <f t="shared" ref="BK52:BT61" ca="1" si="46">RAND()*100+RANDBETWEEN(20,80)</f>
        <v>91.061927095757852</v>
      </c>
      <c r="BL52" s="1">
        <f t="shared" ca="1" si="46"/>
        <v>121.00488201747879</v>
      </c>
      <c r="BM52" s="1">
        <f t="shared" ca="1" si="46"/>
        <v>127.40958296901428</v>
      </c>
      <c r="BN52" s="1">
        <f t="shared" ca="1" si="46"/>
        <v>126.94318511617124</v>
      </c>
      <c r="BO52" s="1">
        <f t="shared" ca="1" si="46"/>
        <v>119.30202021213942</v>
      </c>
      <c r="BP52" s="1">
        <f t="shared" ca="1" si="46"/>
        <v>98.998537339729722</v>
      </c>
      <c r="BQ52" s="1">
        <f t="shared" ca="1" si="46"/>
        <v>73.488467470759602</v>
      </c>
      <c r="BR52" s="1">
        <f t="shared" ca="1" si="46"/>
        <v>63.738960792192508</v>
      </c>
      <c r="BS52" s="1">
        <f t="shared" ca="1" si="46"/>
        <v>135.65416332131676</v>
      </c>
      <c r="BT52" s="1">
        <f t="shared" ca="1" si="46"/>
        <v>138.05421172470977</v>
      </c>
      <c r="BU52" s="1">
        <f t="shared" ref="BU52:BZ61" ca="1" si="47">RAND()*100+RANDBETWEEN(20,80)</f>
        <v>98.023004263510529</v>
      </c>
      <c r="BV52" s="1">
        <f t="shared" ca="1" si="47"/>
        <v>92.028325463831408</v>
      </c>
      <c r="BW52" s="1">
        <f t="shared" ca="1" si="47"/>
        <v>80.594129134117935</v>
      </c>
      <c r="BX52" s="1">
        <f t="shared" ca="1" si="47"/>
        <v>159.60673955878806</v>
      </c>
      <c r="BY52" s="1">
        <f t="shared" ca="1" si="47"/>
        <v>52.179037042513265</v>
      </c>
      <c r="BZ52" s="1">
        <f t="shared" ca="1" si="47"/>
        <v>136.18911412810868</v>
      </c>
      <c r="CC52">
        <v>51</v>
      </c>
      <c r="CD52" s="54">
        <v>0</v>
      </c>
      <c r="CE52" s="54">
        <v>0</v>
      </c>
      <c r="CF52" s="54">
        <v>1</v>
      </c>
      <c r="CG52" s="54">
        <v>0</v>
      </c>
      <c r="CH52" s="54">
        <v>0</v>
      </c>
      <c r="CI52" s="54">
        <v>0</v>
      </c>
      <c r="CJ52" s="54">
        <v>0</v>
      </c>
      <c r="CK52" s="54">
        <v>0</v>
      </c>
      <c r="CL52" s="54">
        <v>0</v>
      </c>
      <c r="CM52" s="54">
        <v>0</v>
      </c>
      <c r="CN52" s="54">
        <v>0</v>
      </c>
      <c r="CO52">
        <v>0</v>
      </c>
    </row>
    <row r="53" spans="1:93" x14ac:dyDescent="0.25">
      <c r="A53">
        <v>2017</v>
      </c>
      <c r="B53" t="s">
        <v>4</v>
      </c>
      <c r="C53" s="1">
        <f t="shared" ca="1" si="40"/>
        <v>45.632199356318971</v>
      </c>
      <c r="D53" s="1">
        <f t="shared" ca="1" si="40"/>
        <v>71.711335981362737</v>
      </c>
      <c r="E53" s="1">
        <f t="shared" ca="1" si="40"/>
        <v>107.12693355236232</v>
      </c>
      <c r="F53" s="1">
        <f t="shared" ca="1" si="40"/>
        <v>83.706560939891517</v>
      </c>
      <c r="G53" s="1">
        <f t="shared" ca="1" si="40"/>
        <v>138.22752893175701</v>
      </c>
      <c r="H53" s="1">
        <f t="shared" ca="1" si="40"/>
        <v>168.25552939048987</v>
      </c>
      <c r="I53" s="1">
        <f t="shared" ca="1" si="40"/>
        <v>156.56311221383015</v>
      </c>
      <c r="J53" s="1">
        <f t="shared" ca="1" si="40"/>
        <v>82.447897126597667</v>
      </c>
      <c r="K53" s="1">
        <f t="shared" ca="1" si="40"/>
        <v>113.85647862260534</v>
      </c>
      <c r="L53" s="1">
        <f t="shared" ca="1" si="40"/>
        <v>136.99024079481831</v>
      </c>
      <c r="M53" s="1">
        <f t="shared" ca="1" si="41"/>
        <v>52.971401207079523</v>
      </c>
      <c r="N53" s="1">
        <f t="shared" ca="1" si="41"/>
        <v>73.446367861324276</v>
      </c>
      <c r="O53" s="1">
        <f t="shared" ca="1" si="41"/>
        <v>109.27868390278759</v>
      </c>
      <c r="P53" s="1">
        <f t="shared" ca="1" si="41"/>
        <v>99.729326727592166</v>
      </c>
      <c r="Q53" s="1">
        <f t="shared" ca="1" si="41"/>
        <v>132.24989669451872</v>
      </c>
      <c r="R53" s="1">
        <f t="shared" ca="1" si="41"/>
        <v>71.6591902967035</v>
      </c>
      <c r="S53" s="1">
        <f t="shared" ca="1" si="41"/>
        <v>118.80283912383321</v>
      </c>
      <c r="T53" s="1">
        <f t="shared" ca="1" si="41"/>
        <v>155.2304211049867</v>
      </c>
      <c r="U53" s="1">
        <f t="shared" ca="1" si="41"/>
        <v>162.71951573269183</v>
      </c>
      <c r="V53" s="1">
        <f t="shared" ca="1" si="41"/>
        <v>115.56554805326589</v>
      </c>
      <c r="W53" s="1">
        <f t="shared" ca="1" si="42"/>
        <v>125.43765732718514</v>
      </c>
      <c r="X53" s="1">
        <f t="shared" ca="1" si="42"/>
        <v>110.67558298519823</v>
      </c>
      <c r="Y53" s="1">
        <f t="shared" ca="1" si="42"/>
        <v>53.095233484708004</v>
      </c>
      <c r="Z53" s="1">
        <f t="shared" ca="1" si="42"/>
        <v>83.157704710261356</v>
      </c>
      <c r="AA53" s="1">
        <f t="shared" ca="1" si="42"/>
        <v>66.588531786982088</v>
      </c>
      <c r="AB53" s="1">
        <f t="shared" ca="1" si="42"/>
        <v>61.376915459994308</v>
      </c>
      <c r="AC53" s="1">
        <f t="shared" ca="1" si="42"/>
        <v>103.83147951117193</v>
      </c>
      <c r="AD53" s="1">
        <f t="shared" ca="1" si="42"/>
        <v>93.17854673879441</v>
      </c>
      <c r="AE53" s="1">
        <f t="shared" ca="1" si="42"/>
        <v>120.83331778842431</v>
      </c>
      <c r="AF53" s="1">
        <f t="shared" ca="1" si="42"/>
        <v>88.303268154658781</v>
      </c>
      <c r="AG53" s="1">
        <f t="shared" ca="1" si="43"/>
        <v>132.88127248647066</v>
      </c>
      <c r="AH53" s="1">
        <f t="shared" ca="1" si="43"/>
        <v>152.14724633683386</v>
      </c>
      <c r="AI53" s="1">
        <f t="shared" ca="1" si="43"/>
        <v>132.85792179467069</v>
      </c>
      <c r="AJ53" s="1">
        <f t="shared" ca="1" si="43"/>
        <v>41.022220917346118</v>
      </c>
      <c r="AK53" s="1">
        <f t="shared" ca="1" si="43"/>
        <v>103.17109016283433</v>
      </c>
      <c r="AL53" s="1">
        <f t="shared" ca="1" si="43"/>
        <v>110.34691858393541</v>
      </c>
      <c r="AM53" s="1">
        <f t="shared" ca="1" si="43"/>
        <v>107.77125571292666</v>
      </c>
      <c r="AN53" s="1">
        <f t="shared" ca="1" si="43"/>
        <v>144.78870066980545</v>
      </c>
      <c r="AO53" s="1">
        <f t="shared" ca="1" si="43"/>
        <v>94.833730154036459</v>
      </c>
      <c r="AP53" s="1">
        <f t="shared" ca="1" si="43"/>
        <v>97.38894088164318</v>
      </c>
      <c r="AQ53" s="1">
        <f t="shared" ca="1" si="44"/>
        <v>79.030968705424712</v>
      </c>
      <c r="AR53" s="1">
        <f t="shared" ca="1" si="44"/>
        <v>54.950378717888164</v>
      </c>
      <c r="AS53" s="1">
        <f t="shared" ca="1" si="44"/>
        <v>93.665785475123783</v>
      </c>
      <c r="AT53" s="1">
        <f t="shared" ca="1" si="44"/>
        <v>163.416680929356</v>
      </c>
      <c r="AU53" s="1">
        <f t="shared" ca="1" si="44"/>
        <v>149.33085375881518</v>
      </c>
      <c r="AV53" s="1">
        <f t="shared" ca="1" si="44"/>
        <v>37.782188512335594</v>
      </c>
      <c r="AW53" s="1">
        <f t="shared" ca="1" si="44"/>
        <v>122.90126772185451</v>
      </c>
      <c r="AX53" s="1">
        <f t="shared" ca="1" si="44"/>
        <v>70.305442585297229</v>
      </c>
      <c r="AY53" s="1">
        <f t="shared" ca="1" si="44"/>
        <v>108.78343565081413</v>
      </c>
      <c r="AZ53" s="1">
        <f t="shared" ca="1" si="44"/>
        <v>52.516120478987432</v>
      </c>
      <c r="BA53" s="1">
        <f t="shared" ca="1" si="45"/>
        <v>76.010467064958164</v>
      </c>
      <c r="BB53" s="1">
        <f t="shared" ca="1" si="45"/>
        <v>60.021007753586289</v>
      </c>
      <c r="BC53" s="1">
        <f t="shared" ca="1" si="45"/>
        <v>81.929029741200367</v>
      </c>
      <c r="BD53" s="1">
        <f t="shared" ca="1" si="45"/>
        <v>74.547108910909998</v>
      </c>
      <c r="BE53" s="1">
        <f t="shared" ca="1" si="45"/>
        <v>144.04388248320004</v>
      </c>
      <c r="BF53" s="1">
        <f t="shared" ca="1" si="45"/>
        <v>58.229745325239314</v>
      </c>
      <c r="BG53" s="1">
        <f t="shared" ca="1" si="45"/>
        <v>97.510880862328577</v>
      </c>
      <c r="BH53" s="1">
        <f t="shared" ca="1" si="45"/>
        <v>72.955756948092727</v>
      </c>
      <c r="BI53" s="1">
        <f t="shared" ca="1" si="45"/>
        <v>72.946727826294307</v>
      </c>
      <c r="BJ53" s="1">
        <f t="shared" ca="1" si="45"/>
        <v>46.491837712914688</v>
      </c>
      <c r="BK53" s="1">
        <f t="shared" ca="1" si="46"/>
        <v>112.68302257679836</v>
      </c>
      <c r="BL53" s="1">
        <f t="shared" ca="1" si="46"/>
        <v>57.869506413265412</v>
      </c>
      <c r="BM53" s="1">
        <f t="shared" ca="1" si="46"/>
        <v>100.7441745355648</v>
      </c>
      <c r="BN53" s="1">
        <f t="shared" ca="1" si="46"/>
        <v>90.878843146498212</v>
      </c>
      <c r="BO53" s="1">
        <f t="shared" ca="1" si="46"/>
        <v>57.432514271831032</v>
      </c>
      <c r="BP53" s="1">
        <f t="shared" ca="1" si="46"/>
        <v>91.688177148471311</v>
      </c>
      <c r="BQ53" s="1">
        <f t="shared" ca="1" si="46"/>
        <v>112.10810854407721</v>
      </c>
      <c r="BR53" s="1">
        <f t="shared" ca="1" si="46"/>
        <v>147.86572767632458</v>
      </c>
      <c r="BS53" s="1">
        <f t="shared" ca="1" si="46"/>
        <v>71.555170451358322</v>
      </c>
      <c r="BT53" s="1">
        <f t="shared" ca="1" si="46"/>
        <v>146.98150369092758</v>
      </c>
      <c r="BU53" s="1">
        <f t="shared" ca="1" si="47"/>
        <v>141.96668480643692</v>
      </c>
      <c r="BV53" s="1">
        <f t="shared" ca="1" si="47"/>
        <v>119.31351758515386</v>
      </c>
      <c r="BW53" s="1">
        <f t="shared" ca="1" si="47"/>
        <v>117.29491017693695</v>
      </c>
      <c r="BX53" s="1">
        <f t="shared" ca="1" si="47"/>
        <v>111.17997444422957</v>
      </c>
      <c r="BY53" s="1">
        <f t="shared" ca="1" si="47"/>
        <v>91.891969127886014</v>
      </c>
      <c r="BZ53" s="1">
        <f t="shared" ca="1" si="47"/>
        <v>69.594505437596126</v>
      </c>
      <c r="CC53">
        <v>52</v>
      </c>
      <c r="CD53" s="54">
        <v>0</v>
      </c>
      <c r="CE53" s="54">
        <v>0</v>
      </c>
      <c r="CF53" s="54">
        <v>0</v>
      </c>
      <c r="CG53" s="54">
        <v>1</v>
      </c>
      <c r="CH53" s="54">
        <v>0</v>
      </c>
      <c r="CI53" s="54">
        <v>0</v>
      </c>
      <c r="CJ53" s="54">
        <v>0</v>
      </c>
      <c r="CK53" s="54">
        <v>0</v>
      </c>
      <c r="CL53" s="54">
        <v>0</v>
      </c>
      <c r="CM53" s="54">
        <v>0</v>
      </c>
      <c r="CN53" s="54">
        <v>0</v>
      </c>
      <c r="CO53">
        <v>0</v>
      </c>
    </row>
    <row r="54" spans="1:93" x14ac:dyDescent="0.25">
      <c r="A54">
        <v>2017</v>
      </c>
      <c r="B54" t="s">
        <v>5</v>
      </c>
      <c r="C54" s="1">
        <f t="shared" ca="1" si="40"/>
        <v>56.394216426679975</v>
      </c>
      <c r="D54" s="1">
        <f t="shared" ca="1" si="40"/>
        <v>77.438883949344671</v>
      </c>
      <c r="E54" s="1">
        <f t="shared" ca="1" si="40"/>
        <v>161.74642527816985</v>
      </c>
      <c r="F54" s="1">
        <f t="shared" ca="1" si="40"/>
        <v>149.49991345876904</v>
      </c>
      <c r="G54" s="1">
        <f t="shared" ca="1" si="40"/>
        <v>87.667969261213102</v>
      </c>
      <c r="H54" s="1">
        <f t="shared" ca="1" si="40"/>
        <v>83.69485601595612</v>
      </c>
      <c r="I54" s="1">
        <f t="shared" ca="1" si="40"/>
        <v>69.089899054022197</v>
      </c>
      <c r="J54" s="1">
        <f t="shared" ca="1" si="40"/>
        <v>30.563480828548489</v>
      </c>
      <c r="K54" s="1">
        <f t="shared" ca="1" si="40"/>
        <v>93.907156736741499</v>
      </c>
      <c r="L54" s="1">
        <f t="shared" ca="1" si="40"/>
        <v>53.953590377757045</v>
      </c>
      <c r="M54" s="1">
        <f t="shared" ca="1" si="41"/>
        <v>148.19368663924723</v>
      </c>
      <c r="N54" s="1">
        <f t="shared" ca="1" si="41"/>
        <v>124.18892599110663</v>
      </c>
      <c r="O54" s="1">
        <f t="shared" ca="1" si="41"/>
        <v>153.87078798588706</v>
      </c>
      <c r="P54" s="1">
        <f t="shared" ca="1" si="41"/>
        <v>59.102573587339165</v>
      </c>
      <c r="Q54" s="1">
        <f t="shared" ca="1" si="41"/>
        <v>35.03645721886592</v>
      </c>
      <c r="R54" s="1">
        <f t="shared" ca="1" si="41"/>
        <v>81.485748826809044</v>
      </c>
      <c r="S54" s="1">
        <f t="shared" ca="1" si="41"/>
        <v>138.10071346338881</v>
      </c>
      <c r="T54" s="1">
        <f t="shared" ca="1" si="41"/>
        <v>114.12134194587381</v>
      </c>
      <c r="U54" s="1">
        <f t="shared" ca="1" si="41"/>
        <v>152.21691748700312</v>
      </c>
      <c r="V54" s="1">
        <f t="shared" ca="1" si="41"/>
        <v>88.664910276015135</v>
      </c>
      <c r="W54" s="1">
        <f t="shared" ca="1" si="42"/>
        <v>149.99282952671155</v>
      </c>
      <c r="X54" s="1">
        <f t="shared" ca="1" si="42"/>
        <v>51.133243495836311</v>
      </c>
      <c r="Y54" s="1">
        <f t="shared" ca="1" si="42"/>
        <v>124.40895182014469</v>
      </c>
      <c r="Z54" s="1">
        <f t="shared" ca="1" si="42"/>
        <v>67.438009618303667</v>
      </c>
      <c r="AA54" s="1">
        <f t="shared" ca="1" si="42"/>
        <v>111.85120131854256</v>
      </c>
      <c r="AB54" s="1">
        <f t="shared" ca="1" si="42"/>
        <v>111.15529074980333</v>
      </c>
      <c r="AC54" s="1">
        <f t="shared" ca="1" si="42"/>
        <v>74.645009369135039</v>
      </c>
      <c r="AD54" s="1">
        <f t="shared" ca="1" si="42"/>
        <v>79.643733069358504</v>
      </c>
      <c r="AE54" s="1">
        <f t="shared" ca="1" si="42"/>
        <v>135.4440490310177</v>
      </c>
      <c r="AF54" s="1">
        <f t="shared" ca="1" si="42"/>
        <v>35.761468332422972</v>
      </c>
      <c r="AG54" s="1">
        <f t="shared" ca="1" si="43"/>
        <v>77.192895191956666</v>
      </c>
      <c r="AH54" s="1">
        <f t="shared" ca="1" si="43"/>
        <v>134.65998973219416</v>
      </c>
      <c r="AI54" s="1">
        <f t="shared" ca="1" si="43"/>
        <v>69.409703603824482</v>
      </c>
      <c r="AJ54" s="1">
        <f t="shared" ca="1" si="43"/>
        <v>146.37553127880167</v>
      </c>
      <c r="AK54" s="1">
        <f t="shared" ca="1" si="43"/>
        <v>71.546357380039765</v>
      </c>
      <c r="AL54" s="1">
        <f t="shared" ca="1" si="43"/>
        <v>55.680743087901824</v>
      </c>
      <c r="AM54" s="1">
        <f t="shared" ca="1" si="43"/>
        <v>96.160427403815049</v>
      </c>
      <c r="AN54" s="1">
        <f t="shared" ca="1" si="43"/>
        <v>51.983883958617923</v>
      </c>
      <c r="AO54" s="1">
        <f t="shared" ca="1" si="43"/>
        <v>75.494086777044075</v>
      </c>
      <c r="AP54" s="1">
        <f t="shared" ca="1" si="43"/>
        <v>48.361616687987762</v>
      </c>
      <c r="AQ54" s="1">
        <f t="shared" ca="1" si="44"/>
        <v>128.77229638528837</v>
      </c>
      <c r="AR54" s="1">
        <f t="shared" ca="1" si="44"/>
        <v>86.009422502504876</v>
      </c>
      <c r="AS54" s="1">
        <f t="shared" ca="1" si="44"/>
        <v>105.00314184303069</v>
      </c>
      <c r="AT54" s="1">
        <f t="shared" ca="1" si="44"/>
        <v>115.47978513026756</v>
      </c>
      <c r="AU54" s="1">
        <f t="shared" ca="1" si="44"/>
        <v>75.202159233382829</v>
      </c>
      <c r="AV54" s="1">
        <f t="shared" ca="1" si="44"/>
        <v>73.376878398080876</v>
      </c>
      <c r="AW54" s="1">
        <f t="shared" ca="1" si="44"/>
        <v>125.54578213122993</v>
      </c>
      <c r="AX54" s="1">
        <f t="shared" ca="1" si="44"/>
        <v>155.31985426023087</v>
      </c>
      <c r="AY54" s="1">
        <f t="shared" ca="1" si="44"/>
        <v>119.76361653455838</v>
      </c>
      <c r="AZ54" s="1">
        <f t="shared" ca="1" si="44"/>
        <v>113.43370438014415</v>
      </c>
      <c r="BA54" s="1">
        <f t="shared" ca="1" si="45"/>
        <v>77.170037467666361</v>
      </c>
      <c r="BB54" s="1">
        <f t="shared" ca="1" si="45"/>
        <v>133.14820496859852</v>
      </c>
      <c r="BC54" s="1">
        <f t="shared" ca="1" si="45"/>
        <v>51.654038380748545</v>
      </c>
      <c r="BD54" s="1">
        <f t="shared" ca="1" si="45"/>
        <v>85.373995889256321</v>
      </c>
      <c r="BE54" s="1">
        <f t="shared" ca="1" si="45"/>
        <v>88.473363838311627</v>
      </c>
      <c r="BF54" s="1">
        <f t="shared" ca="1" si="45"/>
        <v>137.22705813350237</v>
      </c>
      <c r="BG54" s="1">
        <f t="shared" ca="1" si="45"/>
        <v>119.91092832444299</v>
      </c>
      <c r="BH54" s="1">
        <f t="shared" ca="1" si="45"/>
        <v>143.04014071538529</v>
      </c>
      <c r="BI54" s="1">
        <f t="shared" ca="1" si="45"/>
        <v>138.391685328064</v>
      </c>
      <c r="BJ54" s="1">
        <f t="shared" ca="1" si="45"/>
        <v>83.025531528711781</v>
      </c>
      <c r="BK54" s="1">
        <f t="shared" ca="1" si="46"/>
        <v>121.65316090280086</v>
      </c>
      <c r="BL54" s="1">
        <f t="shared" ca="1" si="46"/>
        <v>102.11300119634107</v>
      </c>
      <c r="BM54" s="1">
        <f t="shared" ca="1" si="46"/>
        <v>88.955367614952237</v>
      </c>
      <c r="BN54" s="1">
        <f t="shared" ca="1" si="46"/>
        <v>28.80076069177202</v>
      </c>
      <c r="BO54" s="1">
        <f t="shared" ca="1" si="46"/>
        <v>144.39342385639117</v>
      </c>
      <c r="BP54" s="1">
        <f t="shared" ca="1" si="46"/>
        <v>71.432521875008504</v>
      </c>
      <c r="BQ54" s="1">
        <f t="shared" ca="1" si="46"/>
        <v>137.03676005801918</v>
      </c>
      <c r="BR54" s="1">
        <f t="shared" ca="1" si="46"/>
        <v>95.754551662941509</v>
      </c>
      <c r="BS54" s="1">
        <f t="shared" ca="1" si="46"/>
        <v>65.961293996317167</v>
      </c>
      <c r="BT54" s="1">
        <f t="shared" ca="1" si="46"/>
        <v>86.032860913173636</v>
      </c>
      <c r="BU54" s="1">
        <f t="shared" ca="1" si="47"/>
        <v>72.135815559710466</v>
      </c>
      <c r="BV54" s="1">
        <f t="shared" ca="1" si="47"/>
        <v>47.9671838543834</v>
      </c>
      <c r="BW54" s="1">
        <f t="shared" ca="1" si="47"/>
        <v>113.9093006357503</v>
      </c>
      <c r="BX54" s="1">
        <f t="shared" ca="1" si="47"/>
        <v>73.991358154712657</v>
      </c>
      <c r="BY54" s="1">
        <f t="shared" ca="1" si="47"/>
        <v>92.180439834148928</v>
      </c>
      <c r="BZ54" s="1">
        <f t="shared" ca="1" si="47"/>
        <v>103.85359922813916</v>
      </c>
      <c r="CC54">
        <v>53</v>
      </c>
      <c r="CD54" s="54">
        <v>0</v>
      </c>
      <c r="CE54" s="54">
        <v>0</v>
      </c>
      <c r="CF54" s="54">
        <v>0</v>
      </c>
      <c r="CG54" s="54">
        <v>0</v>
      </c>
      <c r="CH54" s="54">
        <v>1</v>
      </c>
      <c r="CI54" s="54">
        <v>0</v>
      </c>
      <c r="CJ54" s="54">
        <v>0</v>
      </c>
      <c r="CK54" s="54">
        <v>0</v>
      </c>
      <c r="CL54" s="54">
        <v>0</v>
      </c>
      <c r="CM54" s="54">
        <v>0</v>
      </c>
      <c r="CN54" s="54">
        <v>0</v>
      </c>
      <c r="CO54">
        <v>0</v>
      </c>
    </row>
    <row r="55" spans="1:93" x14ac:dyDescent="0.25">
      <c r="A55">
        <v>2017</v>
      </c>
      <c r="B55" t="s">
        <v>6</v>
      </c>
      <c r="C55" s="1">
        <f t="shared" ca="1" si="40"/>
        <v>128.69812540650634</v>
      </c>
      <c r="D55" s="1">
        <f t="shared" ca="1" si="40"/>
        <v>110.73103211571848</v>
      </c>
      <c r="E55" s="1">
        <f t="shared" ca="1" si="40"/>
        <v>97.957009027807487</v>
      </c>
      <c r="F55" s="1">
        <f t="shared" ca="1" si="40"/>
        <v>138.06457646692763</v>
      </c>
      <c r="G55" s="1">
        <f t="shared" ca="1" si="40"/>
        <v>144.99452830086443</v>
      </c>
      <c r="H55" s="1">
        <f t="shared" ca="1" si="40"/>
        <v>135.18846332750843</v>
      </c>
      <c r="I55" s="1">
        <f t="shared" ca="1" si="40"/>
        <v>79.778306676239538</v>
      </c>
      <c r="J55" s="1">
        <f t="shared" ca="1" si="40"/>
        <v>114.43724333954908</v>
      </c>
      <c r="K55" s="1">
        <f t="shared" ca="1" si="40"/>
        <v>114.43933825229253</v>
      </c>
      <c r="L55" s="1">
        <f t="shared" ca="1" si="40"/>
        <v>63.95811288321795</v>
      </c>
      <c r="M55" s="1">
        <f t="shared" ca="1" si="41"/>
        <v>94.543522953471609</v>
      </c>
      <c r="N55" s="1">
        <f t="shared" ca="1" si="41"/>
        <v>150.02458117137144</v>
      </c>
      <c r="O55" s="1">
        <f t="shared" ca="1" si="41"/>
        <v>110.43328438489225</v>
      </c>
      <c r="P55" s="1">
        <f t="shared" ca="1" si="41"/>
        <v>94.129388099958177</v>
      </c>
      <c r="Q55" s="1">
        <f t="shared" ca="1" si="41"/>
        <v>66.001846036866439</v>
      </c>
      <c r="R55" s="1">
        <f t="shared" ca="1" si="41"/>
        <v>140.42219950265218</v>
      </c>
      <c r="S55" s="1">
        <f t="shared" ca="1" si="41"/>
        <v>69.969245138429557</v>
      </c>
      <c r="T55" s="1">
        <f t="shared" ca="1" si="41"/>
        <v>111.50220057497991</v>
      </c>
      <c r="U55" s="1">
        <f t="shared" ca="1" si="41"/>
        <v>153.51017850380867</v>
      </c>
      <c r="V55" s="1">
        <f t="shared" ca="1" si="41"/>
        <v>118.84799222966453</v>
      </c>
      <c r="W55" s="1">
        <f t="shared" ca="1" si="42"/>
        <v>21.196672455168567</v>
      </c>
      <c r="X55" s="1">
        <f t="shared" ca="1" si="42"/>
        <v>70.283050582047252</v>
      </c>
      <c r="Y55" s="1">
        <f t="shared" ca="1" si="42"/>
        <v>102.63284182656545</v>
      </c>
      <c r="Z55" s="1">
        <f t="shared" ca="1" si="42"/>
        <v>83.706234054788055</v>
      </c>
      <c r="AA55" s="1">
        <f t="shared" ca="1" si="42"/>
        <v>74.637938977380415</v>
      </c>
      <c r="AB55" s="1">
        <f t="shared" ca="1" si="42"/>
        <v>99.136447756384911</v>
      </c>
      <c r="AC55" s="1">
        <f t="shared" ca="1" si="42"/>
        <v>165.84636650608755</v>
      </c>
      <c r="AD55" s="1">
        <f t="shared" ca="1" si="42"/>
        <v>86.165996536011477</v>
      </c>
      <c r="AE55" s="1">
        <f t="shared" ca="1" si="42"/>
        <v>51.650068251916878</v>
      </c>
      <c r="AF55" s="1">
        <f t="shared" ca="1" si="42"/>
        <v>143.05335724955077</v>
      </c>
      <c r="AG55" s="1">
        <f t="shared" ca="1" si="43"/>
        <v>83.308655411419551</v>
      </c>
      <c r="AH55" s="1">
        <f t="shared" ca="1" si="43"/>
        <v>137.24643087125969</v>
      </c>
      <c r="AI55" s="1">
        <f t="shared" ca="1" si="43"/>
        <v>122.00694413777065</v>
      </c>
      <c r="AJ55" s="1">
        <f t="shared" ca="1" si="43"/>
        <v>69.192668912934693</v>
      </c>
      <c r="AK55" s="1">
        <f t="shared" ca="1" si="43"/>
        <v>94.905630373273183</v>
      </c>
      <c r="AL55" s="1">
        <f t="shared" ca="1" si="43"/>
        <v>55.547576897434006</v>
      </c>
      <c r="AM55" s="1">
        <f t="shared" ca="1" si="43"/>
        <v>110.74762147995344</v>
      </c>
      <c r="AN55" s="1">
        <f t="shared" ca="1" si="43"/>
        <v>30.450223422452051</v>
      </c>
      <c r="AO55" s="1">
        <f t="shared" ca="1" si="43"/>
        <v>59.959746793257764</v>
      </c>
      <c r="AP55" s="1">
        <f t="shared" ca="1" si="43"/>
        <v>99.935358633573742</v>
      </c>
      <c r="AQ55" s="1">
        <f t="shared" ca="1" si="44"/>
        <v>160.6582291579536</v>
      </c>
      <c r="AR55" s="1">
        <f t="shared" ca="1" si="44"/>
        <v>49.240936780652923</v>
      </c>
      <c r="AS55" s="1">
        <f t="shared" ca="1" si="44"/>
        <v>51.747062370238822</v>
      </c>
      <c r="AT55" s="1">
        <f t="shared" ca="1" si="44"/>
        <v>67.318644544828274</v>
      </c>
      <c r="AU55" s="1">
        <f t="shared" ca="1" si="44"/>
        <v>77.726513254588056</v>
      </c>
      <c r="AV55" s="1">
        <f t="shared" ca="1" si="44"/>
        <v>103.01487403259394</v>
      </c>
      <c r="AW55" s="1">
        <f t="shared" ca="1" si="44"/>
        <v>118.1669366212347</v>
      </c>
      <c r="AX55" s="1">
        <f t="shared" ca="1" si="44"/>
        <v>99.696506029820895</v>
      </c>
      <c r="AY55" s="1">
        <f t="shared" ca="1" si="44"/>
        <v>139.08617205633635</v>
      </c>
      <c r="AZ55" s="1">
        <f t="shared" ca="1" si="44"/>
        <v>135.7459106353586</v>
      </c>
      <c r="BA55" s="1">
        <f t="shared" ca="1" si="45"/>
        <v>100.03750903896369</v>
      </c>
      <c r="BB55" s="1">
        <f t="shared" ca="1" si="45"/>
        <v>151.63643959873048</v>
      </c>
      <c r="BC55" s="1">
        <f t="shared" ca="1" si="45"/>
        <v>124.0217424130374</v>
      </c>
      <c r="BD55" s="1">
        <f t="shared" ca="1" si="45"/>
        <v>118.04999036238719</v>
      </c>
      <c r="BE55" s="1">
        <f t="shared" ca="1" si="45"/>
        <v>85.525230606810737</v>
      </c>
      <c r="BF55" s="1">
        <f t="shared" ca="1" si="45"/>
        <v>106.80041621415856</v>
      </c>
      <c r="BG55" s="1">
        <f t="shared" ca="1" si="45"/>
        <v>124.94779336931474</v>
      </c>
      <c r="BH55" s="1">
        <f t="shared" ca="1" si="45"/>
        <v>75.186918795312636</v>
      </c>
      <c r="BI55" s="1">
        <f t="shared" ca="1" si="45"/>
        <v>57.103341335524313</v>
      </c>
      <c r="BJ55" s="1">
        <f t="shared" ca="1" si="45"/>
        <v>50.448482192602683</v>
      </c>
      <c r="BK55" s="1">
        <f t="shared" ca="1" si="46"/>
        <v>69.440240187048531</v>
      </c>
      <c r="BL55" s="1">
        <f t="shared" ca="1" si="46"/>
        <v>63.916556273782682</v>
      </c>
      <c r="BM55" s="1">
        <f t="shared" ca="1" si="46"/>
        <v>122.88025156255102</v>
      </c>
      <c r="BN55" s="1">
        <f t="shared" ca="1" si="46"/>
        <v>123.3724108481764</v>
      </c>
      <c r="BO55" s="1">
        <f t="shared" ca="1" si="46"/>
        <v>71.157108936800512</v>
      </c>
      <c r="BP55" s="1">
        <f t="shared" ca="1" si="46"/>
        <v>46.16637643227336</v>
      </c>
      <c r="BQ55" s="1">
        <f t="shared" ca="1" si="46"/>
        <v>135.92462511900413</v>
      </c>
      <c r="BR55" s="1">
        <f t="shared" ca="1" si="46"/>
        <v>108.36107722129907</v>
      </c>
      <c r="BS55" s="1">
        <f t="shared" ca="1" si="46"/>
        <v>79.634704819966146</v>
      </c>
      <c r="BT55" s="1">
        <f t="shared" ca="1" si="46"/>
        <v>62.291770760118496</v>
      </c>
      <c r="BU55" s="1">
        <f t="shared" ca="1" si="47"/>
        <v>102.23212703368316</v>
      </c>
      <c r="BV55" s="1">
        <f t="shared" ca="1" si="47"/>
        <v>109.67203601552256</v>
      </c>
      <c r="BW55" s="1">
        <f t="shared" ca="1" si="47"/>
        <v>129.47556238205451</v>
      </c>
      <c r="BX55" s="1">
        <f t="shared" ca="1" si="47"/>
        <v>121.08562678204767</v>
      </c>
      <c r="BY55" s="1">
        <f t="shared" ca="1" si="47"/>
        <v>132.41871292230519</v>
      </c>
      <c r="BZ55" s="1">
        <f t="shared" ca="1" si="47"/>
        <v>71.894760812720051</v>
      </c>
      <c r="CC55">
        <v>54</v>
      </c>
      <c r="CD55" s="54">
        <v>0</v>
      </c>
      <c r="CE55" s="54">
        <v>0</v>
      </c>
      <c r="CF55" s="54">
        <v>0</v>
      </c>
      <c r="CG55" s="54">
        <v>0</v>
      </c>
      <c r="CH55" s="54">
        <v>0</v>
      </c>
      <c r="CI55" s="54">
        <v>1</v>
      </c>
      <c r="CJ55" s="54">
        <v>0</v>
      </c>
      <c r="CK55" s="54">
        <v>0</v>
      </c>
      <c r="CL55" s="54">
        <v>0</v>
      </c>
      <c r="CM55" s="54">
        <v>0</v>
      </c>
      <c r="CN55" s="54">
        <v>0</v>
      </c>
      <c r="CO55">
        <v>0</v>
      </c>
    </row>
    <row r="56" spans="1:93" x14ac:dyDescent="0.25">
      <c r="A56">
        <v>2017</v>
      </c>
      <c r="B56" t="s">
        <v>7</v>
      </c>
      <c r="C56" s="1">
        <f t="shared" ca="1" si="40"/>
        <v>70.984648427146908</v>
      </c>
      <c r="D56" s="1">
        <f t="shared" ca="1" si="40"/>
        <v>79.189323224207186</v>
      </c>
      <c r="E56" s="1">
        <f t="shared" ca="1" si="40"/>
        <v>135.14706499255794</v>
      </c>
      <c r="F56" s="1">
        <f t="shared" ca="1" si="40"/>
        <v>158.51135613329012</v>
      </c>
      <c r="G56" s="1">
        <f t="shared" ca="1" si="40"/>
        <v>93.435348541902243</v>
      </c>
      <c r="H56" s="1">
        <f t="shared" ca="1" si="40"/>
        <v>44.879133375931261</v>
      </c>
      <c r="I56" s="1">
        <f t="shared" ca="1" si="40"/>
        <v>114.70642525293027</v>
      </c>
      <c r="J56" s="1">
        <f t="shared" ca="1" si="40"/>
        <v>90.196722010217144</v>
      </c>
      <c r="K56" s="1">
        <f t="shared" ca="1" si="40"/>
        <v>24.670618451981166</v>
      </c>
      <c r="L56" s="1">
        <f t="shared" ca="1" si="40"/>
        <v>49.995663421210651</v>
      </c>
      <c r="M56" s="1">
        <f t="shared" ca="1" si="41"/>
        <v>121.71087850997938</v>
      </c>
      <c r="N56" s="1">
        <f t="shared" ca="1" si="41"/>
        <v>87.979054750767915</v>
      </c>
      <c r="O56" s="1">
        <f t="shared" ca="1" si="41"/>
        <v>135.99295696551573</v>
      </c>
      <c r="P56" s="1">
        <f t="shared" ca="1" si="41"/>
        <v>112.31317391727248</v>
      </c>
      <c r="Q56" s="1">
        <f t="shared" ca="1" si="41"/>
        <v>61.595635787584612</v>
      </c>
      <c r="R56" s="1">
        <f t="shared" ca="1" si="41"/>
        <v>83.915104506715721</v>
      </c>
      <c r="S56" s="1">
        <f t="shared" ca="1" si="41"/>
        <v>33.338269065143237</v>
      </c>
      <c r="T56" s="1">
        <f t="shared" ca="1" si="41"/>
        <v>40.171921904152285</v>
      </c>
      <c r="U56" s="1">
        <f t="shared" ca="1" si="41"/>
        <v>80.914991817223736</v>
      </c>
      <c r="V56" s="1">
        <f t="shared" ca="1" si="41"/>
        <v>156.33515914415952</v>
      </c>
      <c r="W56" s="1">
        <f t="shared" ca="1" si="42"/>
        <v>158.00167778083031</v>
      </c>
      <c r="X56" s="1">
        <f t="shared" ca="1" si="42"/>
        <v>94.860454910334795</v>
      </c>
      <c r="Y56" s="1">
        <f t="shared" ca="1" si="42"/>
        <v>34.137045288108922</v>
      </c>
      <c r="Z56" s="1">
        <f t="shared" ca="1" si="42"/>
        <v>56.726228288754442</v>
      </c>
      <c r="AA56" s="1">
        <f t="shared" ca="1" si="42"/>
        <v>96.096477588734871</v>
      </c>
      <c r="AB56" s="1">
        <f t="shared" ca="1" si="42"/>
        <v>44.06334485114769</v>
      </c>
      <c r="AC56" s="1">
        <f t="shared" ca="1" si="42"/>
        <v>86.598595060468242</v>
      </c>
      <c r="AD56" s="1">
        <f t="shared" ca="1" si="42"/>
        <v>138.67769335524821</v>
      </c>
      <c r="AE56" s="1">
        <f t="shared" ca="1" si="42"/>
        <v>42.811151962180645</v>
      </c>
      <c r="AF56" s="1">
        <f t="shared" ca="1" si="42"/>
        <v>113.35134960798264</v>
      </c>
      <c r="AG56" s="1">
        <f t="shared" ca="1" si="43"/>
        <v>75.532870197304106</v>
      </c>
      <c r="AH56" s="1">
        <f t="shared" ca="1" si="43"/>
        <v>77.053739096810077</v>
      </c>
      <c r="AI56" s="1">
        <f t="shared" ca="1" si="43"/>
        <v>141.87297421637766</v>
      </c>
      <c r="AJ56" s="1">
        <f t="shared" ca="1" si="43"/>
        <v>136.84314867260565</v>
      </c>
      <c r="AK56" s="1">
        <f t="shared" ca="1" si="43"/>
        <v>116.67428951634122</v>
      </c>
      <c r="AL56" s="1">
        <f t="shared" ca="1" si="43"/>
        <v>86.482460889227866</v>
      </c>
      <c r="AM56" s="1">
        <f t="shared" ca="1" si="43"/>
        <v>132.72254460489444</v>
      </c>
      <c r="AN56" s="1">
        <f t="shared" ca="1" si="43"/>
        <v>143.82449006303654</v>
      </c>
      <c r="AO56" s="1">
        <f t="shared" ca="1" si="43"/>
        <v>117.4848213207484</v>
      </c>
      <c r="AP56" s="1">
        <f t="shared" ca="1" si="43"/>
        <v>71.837064560817339</v>
      </c>
      <c r="AQ56" s="1">
        <f t="shared" ca="1" si="44"/>
        <v>111.64575604285572</v>
      </c>
      <c r="AR56" s="1">
        <f t="shared" ca="1" si="44"/>
        <v>47.046622292537691</v>
      </c>
      <c r="AS56" s="1">
        <f t="shared" ca="1" si="44"/>
        <v>135.52833023514279</v>
      </c>
      <c r="AT56" s="1">
        <f t="shared" ca="1" si="44"/>
        <v>87.118721939648083</v>
      </c>
      <c r="AU56" s="1">
        <f t="shared" ca="1" si="44"/>
        <v>160.14879832845227</v>
      </c>
      <c r="AV56" s="1">
        <f t="shared" ca="1" si="44"/>
        <v>114.28380627085501</v>
      </c>
      <c r="AW56" s="1">
        <f t="shared" ca="1" si="44"/>
        <v>60.413799135003316</v>
      </c>
      <c r="AX56" s="1">
        <f t="shared" ca="1" si="44"/>
        <v>58.771584205151392</v>
      </c>
      <c r="AY56" s="1">
        <f t="shared" ca="1" si="44"/>
        <v>84.705221758409891</v>
      </c>
      <c r="AZ56" s="1">
        <f t="shared" ca="1" si="44"/>
        <v>76.083543531328473</v>
      </c>
      <c r="BA56" s="1">
        <f t="shared" ca="1" si="45"/>
        <v>84.439402663891798</v>
      </c>
      <c r="BB56" s="1">
        <f t="shared" ca="1" si="45"/>
        <v>49.848260110032911</v>
      </c>
      <c r="BC56" s="1">
        <f t="shared" ca="1" si="45"/>
        <v>107.20700944433182</v>
      </c>
      <c r="BD56" s="1">
        <f t="shared" ca="1" si="45"/>
        <v>59.981822733593908</v>
      </c>
      <c r="BE56" s="1">
        <f t="shared" ca="1" si="45"/>
        <v>96.392740761577613</v>
      </c>
      <c r="BF56" s="1">
        <f t="shared" ca="1" si="45"/>
        <v>31.815207635972278</v>
      </c>
      <c r="BG56" s="1">
        <f t="shared" ca="1" si="45"/>
        <v>62.923325632074032</v>
      </c>
      <c r="BH56" s="1">
        <f t="shared" ca="1" si="45"/>
        <v>74.148960013428805</v>
      </c>
      <c r="BI56" s="1">
        <f t="shared" ca="1" si="45"/>
        <v>71.684857790277889</v>
      </c>
      <c r="BJ56" s="1">
        <f t="shared" ca="1" si="45"/>
        <v>98.814900066181536</v>
      </c>
      <c r="BK56" s="1">
        <f t="shared" ca="1" si="46"/>
        <v>76.373342163665384</v>
      </c>
      <c r="BL56" s="1">
        <f t="shared" ca="1" si="46"/>
        <v>51.387682362022318</v>
      </c>
      <c r="BM56" s="1">
        <f t="shared" ca="1" si="46"/>
        <v>82.396617874603024</v>
      </c>
      <c r="BN56" s="1">
        <f t="shared" ca="1" si="46"/>
        <v>97.215429910416816</v>
      </c>
      <c r="BO56" s="1">
        <f t="shared" ca="1" si="46"/>
        <v>128.11125755394437</v>
      </c>
      <c r="BP56" s="1">
        <f t="shared" ca="1" si="46"/>
        <v>75.575843880808833</v>
      </c>
      <c r="BQ56" s="1">
        <f t="shared" ca="1" si="46"/>
        <v>49.266221053666428</v>
      </c>
      <c r="BR56" s="1">
        <f t="shared" ca="1" si="46"/>
        <v>120.26728891461445</v>
      </c>
      <c r="BS56" s="1">
        <f t="shared" ca="1" si="46"/>
        <v>84.429022002579316</v>
      </c>
      <c r="BT56" s="1">
        <f t="shared" ca="1" si="46"/>
        <v>159.18121856413515</v>
      </c>
      <c r="BU56" s="1">
        <f t="shared" ca="1" si="47"/>
        <v>113.17007322393258</v>
      </c>
      <c r="BV56" s="1">
        <f t="shared" ca="1" si="47"/>
        <v>67.143682530376395</v>
      </c>
      <c r="BW56" s="1">
        <f t="shared" ca="1" si="47"/>
        <v>94.661034776244534</v>
      </c>
      <c r="BX56" s="1">
        <f t="shared" ca="1" si="47"/>
        <v>84.547623436345418</v>
      </c>
      <c r="BY56" s="1">
        <f t="shared" ca="1" si="47"/>
        <v>145.66042340178927</v>
      </c>
      <c r="BZ56" s="1">
        <f t="shared" ca="1" si="47"/>
        <v>89.776176275468146</v>
      </c>
      <c r="CC56">
        <v>55</v>
      </c>
      <c r="CD56" s="54">
        <v>0</v>
      </c>
      <c r="CE56" s="54">
        <v>0</v>
      </c>
      <c r="CF56" s="54">
        <v>0</v>
      </c>
      <c r="CG56" s="54">
        <v>0</v>
      </c>
      <c r="CH56" s="54">
        <v>0</v>
      </c>
      <c r="CI56" s="54">
        <v>0</v>
      </c>
      <c r="CJ56" s="54">
        <v>1</v>
      </c>
      <c r="CK56" s="54">
        <v>0</v>
      </c>
      <c r="CL56" s="54">
        <v>0</v>
      </c>
      <c r="CM56" s="54">
        <v>0</v>
      </c>
      <c r="CN56" s="54">
        <v>0</v>
      </c>
      <c r="CO56">
        <v>0</v>
      </c>
    </row>
    <row r="57" spans="1:93" x14ac:dyDescent="0.25">
      <c r="A57">
        <v>2017</v>
      </c>
      <c r="B57" t="s">
        <v>8</v>
      </c>
      <c r="C57" s="1">
        <f t="shared" ca="1" si="40"/>
        <v>51.804303402239128</v>
      </c>
      <c r="D57" s="1">
        <f t="shared" ca="1" si="40"/>
        <v>123.19837977876978</v>
      </c>
      <c r="E57" s="1">
        <f t="shared" ca="1" si="40"/>
        <v>124.34160879750709</v>
      </c>
      <c r="F57" s="1">
        <f t="shared" ca="1" si="40"/>
        <v>144.91546351228655</v>
      </c>
      <c r="G57" s="1">
        <f t="shared" ca="1" si="40"/>
        <v>140.32308789179405</v>
      </c>
      <c r="H57" s="1">
        <f t="shared" ca="1" si="40"/>
        <v>111.47948784575695</v>
      </c>
      <c r="I57" s="1">
        <f t="shared" ca="1" si="40"/>
        <v>40.740260286771857</v>
      </c>
      <c r="J57" s="1">
        <f t="shared" ca="1" si="40"/>
        <v>92.953929943815908</v>
      </c>
      <c r="K57" s="1">
        <f t="shared" ca="1" si="40"/>
        <v>133.67111105135484</v>
      </c>
      <c r="L57" s="1">
        <f t="shared" ca="1" si="40"/>
        <v>69.95204744596802</v>
      </c>
      <c r="M57" s="1">
        <f t="shared" ca="1" si="41"/>
        <v>48.578667185944418</v>
      </c>
      <c r="N57" s="1">
        <f t="shared" ca="1" si="41"/>
        <v>68.129484078481653</v>
      </c>
      <c r="O57" s="1">
        <f t="shared" ca="1" si="41"/>
        <v>171.62061684701604</v>
      </c>
      <c r="P57" s="1">
        <f t="shared" ca="1" si="41"/>
        <v>107.49264299120856</v>
      </c>
      <c r="Q57" s="1">
        <f t="shared" ca="1" si="41"/>
        <v>81.085037008425445</v>
      </c>
      <c r="R57" s="1">
        <f t="shared" ca="1" si="41"/>
        <v>60.76134398659277</v>
      </c>
      <c r="S57" s="1">
        <f t="shared" ca="1" si="41"/>
        <v>105.06450245299686</v>
      </c>
      <c r="T57" s="1">
        <f t="shared" ca="1" si="41"/>
        <v>129.59153002518613</v>
      </c>
      <c r="U57" s="1">
        <f t="shared" ca="1" si="41"/>
        <v>143.38224282233006</v>
      </c>
      <c r="V57" s="1">
        <f t="shared" ca="1" si="41"/>
        <v>82.86538904538611</v>
      </c>
      <c r="W57" s="1">
        <f t="shared" ca="1" si="42"/>
        <v>133.15220568480012</v>
      </c>
      <c r="X57" s="1">
        <f t="shared" ca="1" si="42"/>
        <v>30.892974696049155</v>
      </c>
      <c r="Y57" s="1">
        <f t="shared" ca="1" si="42"/>
        <v>112.55780929123475</v>
      </c>
      <c r="Z57" s="1">
        <f t="shared" ca="1" si="42"/>
        <v>111.46926532072219</v>
      </c>
      <c r="AA57" s="1">
        <f t="shared" ca="1" si="42"/>
        <v>100.35290299367976</v>
      </c>
      <c r="AB57" s="1">
        <f t="shared" ca="1" si="42"/>
        <v>115.26696958082941</v>
      </c>
      <c r="AC57" s="1">
        <f t="shared" ca="1" si="42"/>
        <v>95.4556123032378</v>
      </c>
      <c r="AD57" s="1">
        <f t="shared" ca="1" si="42"/>
        <v>98.415328271559716</v>
      </c>
      <c r="AE57" s="1">
        <f t="shared" ca="1" si="42"/>
        <v>87.999744539164581</v>
      </c>
      <c r="AF57" s="1">
        <f t="shared" ca="1" si="42"/>
        <v>131.02732950420301</v>
      </c>
      <c r="AG57" s="1">
        <f t="shared" ca="1" si="43"/>
        <v>78.160441345959924</v>
      </c>
      <c r="AH57" s="1">
        <f t="shared" ca="1" si="43"/>
        <v>84.830646549337914</v>
      </c>
      <c r="AI57" s="1">
        <f t="shared" ca="1" si="43"/>
        <v>95.390128806711047</v>
      </c>
      <c r="AJ57" s="1">
        <f t="shared" ca="1" si="43"/>
        <v>41.555664096712874</v>
      </c>
      <c r="AK57" s="1">
        <f t="shared" ca="1" si="43"/>
        <v>98.500412580989632</v>
      </c>
      <c r="AL57" s="1">
        <f t="shared" ca="1" si="43"/>
        <v>95.243070635319384</v>
      </c>
      <c r="AM57" s="1">
        <f t="shared" ca="1" si="43"/>
        <v>178.80900940494797</v>
      </c>
      <c r="AN57" s="1">
        <f t="shared" ca="1" si="43"/>
        <v>42.71134184144168</v>
      </c>
      <c r="AO57" s="1">
        <f t="shared" ca="1" si="43"/>
        <v>95.39959341536283</v>
      </c>
      <c r="AP57" s="1">
        <f t="shared" ca="1" si="43"/>
        <v>127.64353753207016</v>
      </c>
      <c r="AQ57" s="1">
        <f t="shared" ca="1" si="44"/>
        <v>103.97947789192246</v>
      </c>
      <c r="AR57" s="1">
        <f t="shared" ca="1" si="44"/>
        <v>106.56168208275568</v>
      </c>
      <c r="AS57" s="1">
        <f t="shared" ca="1" si="44"/>
        <v>91.761349943436457</v>
      </c>
      <c r="AT57" s="1">
        <f t="shared" ca="1" si="44"/>
        <v>42.020539931923736</v>
      </c>
      <c r="AU57" s="1">
        <f t="shared" ca="1" si="44"/>
        <v>135.64660775781314</v>
      </c>
      <c r="AV57" s="1">
        <f t="shared" ca="1" si="44"/>
        <v>119.02907684662148</v>
      </c>
      <c r="AW57" s="1">
        <f t="shared" ca="1" si="44"/>
        <v>83.771429268790371</v>
      </c>
      <c r="AX57" s="1">
        <f t="shared" ca="1" si="44"/>
        <v>142.97232523547532</v>
      </c>
      <c r="AY57" s="1">
        <f t="shared" ca="1" si="44"/>
        <v>62.734362322179393</v>
      </c>
      <c r="AZ57" s="1">
        <f t="shared" ca="1" si="44"/>
        <v>137.50362136708597</v>
      </c>
      <c r="BA57" s="1">
        <f t="shared" ca="1" si="45"/>
        <v>117.71908016768589</v>
      </c>
      <c r="BB57" s="1">
        <f t="shared" ca="1" si="45"/>
        <v>71.543541312834606</v>
      </c>
      <c r="BC57" s="1">
        <f t="shared" ca="1" si="45"/>
        <v>82.693929316095534</v>
      </c>
      <c r="BD57" s="1">
        <f t="shared" ca="1" si="45"/>
        <v>38.629883202099265</v>
      </c>
      <c r="BE57" s="1">
        <f t="shared" ca="1" si="45"/>
        <v>119.45169097838857</v>
      </c>
      <c r="BF57" s="1">
        <f t="shared" ca="1" si="45"/>
        <v>104.56964133078961</v>
      </c>
      <c r="BG57" s="1">
        <f t="shared" ca="1" si="45"/>
        <v>37.230750107195639</v>
      </c>
      <c r="BH57" s="1">
        <f t="shared" ca="1" si="45"/>
        <v>126.38310645347948</v>
      </c>
      <c r="BI57" s="1">
        <f t="shared" ca="1" si="45"/>
        <v>139.69283697461978</v>
      </c>
      <c r="BJ57" s="1">
        <f t="shared" ca="1" si="45"/>
        <v>37.695637794914518</v>
      </c>
      <c r="BK57" s="1">
        <f t="shared" ca="1" si="46"/>
        <v>76.846066401360531</v>
      </c>
      <c r="BL57" s="1">
        <f t="shared" ca="1" si="46"/>
        <v>33.650308988468637</v>
      </c>
      <c r="BM57" s="1">
        <f t="shared" ca="1" si="46"/>
        <v>100.1696614767191</v>
      </c>
      <c r="BN57" s="1">
        <f t="shared" ca="1" si="46"/>
        <v>66.325828059085879</v>
      </c>
      <c r="BO57" s="1">
        <f t="shared" ca="1" si="46"/>
        <v>121.46284135373989</v>
      </c>
      <c r="BP57" s="1">
        <f t="shared" ca="1" si="46"/>
        <v>68.600724304687418</v>
      </c>
      <c r="BQ57" s="1">
        <f t="shared" ca="1" si="46"/>
        <v>153.18062083178904</v>
      </c>
      <c r="BR57" s="1">
        <f t="shared" ca="1" si="46"/>
        <v>43.4598502222211</v>
      </c>
      <c r="BS57" s="1">
        <f t="shared" ca="1" si="46"/>
        <v>75.640211290963009</v>
      </c>
      <c r="BT57" s="1">
        <f t="shared" ca="1" si="46"/>
        <v>168.53226604690636</v>
      </c>
      <c r="BU57" s="1">
        <f t="shared" ca="1" si="47"/>
        <v>102.26967368781499</v>
      </c>
      <c r="BV57" s="1">
        <f t="shared" ca="1" si="47"/>
        <v>130.98604290343133</v>
      </c>
      <c r="BW57" s="1">
        <f t="shared" ca="1" si="47"/>
        <v>76.841524612341786</v>
      </c>
      <c r="BX57" s="1">
        <f t="shared" ca="1" si="47"/>
        <v>104.18002289770386</v>
      </c>
      <c r="BY57" s="1">
        <f t="shared" ca="1" si="47"/>
        <v>115.2668202056492</v>
      </c>
      <c r="BZ57" s="1">
        <f t="shared" ca="1" si="47"/>
        <v>70.189799549768964</v>
      </c>
      <c r="CC57">
        <v>56</v>
      </c>
      <c r="CD57" s="54">
        <v>0</v>
      </c>
      <c r="CE57" s="54">
        <v>0</v>
      </c>
      <c r="CF57" s="54">
        <v>0</v>
      </c>
      <c r="CG57" s="54">
        <v>0</v>
      </c>
      <c r="CH57" s="54">
        <v>0</v>
      </c>
      <c r="CI57" s="54">
        <v>0</v>
      </c>
      <c r="CJ57" s="54">
        <v>0</v>
      </c>
      <c r="CK57" s="54">
        <v>1</v>
      </c>
      <c r="CL57" s="54">
        <v>0</v>
      </c>
      <c r="CM57" s="54">
        <v>0</v>
      </c>
      <c r="CN57" s="54">
        <v>0</v>
      </c>
      <c r="CO57">
        <v>0</v>
      </c>
    </row>
    <row r="58" spans="1:93" x14ac:dyDescent="0.25">
      <c r="A58">
        <v>2017</v>
      </c>
      <c r="B58" t="s">
        <v>9</v>
      </c>
      <c r="C58" s="1">
        <f t="shared" ca="1" si="40"/>
        <v>135.73660901250958</v>
      </c>
      <c r="D58" s="1">
        <f t="shared" ca="1" si="40"/>
        <v>99.823951819984956</v>
      </c>
      <c r="E58" s="1">
        <f t="shared" ca="1" si="40"/>
        <v>66.637419330827171</v>
      </c>
      <c r="F58" s="1">
        <f t="shared" ca="1" si="40"/>
        <v>113.70266202650221</v>
      </c>
      <c r="G58" s="1">
        <f t="shared" ca="1" si="40"/>
        <v>56.68261212607208</v>
      </c>
      <c r="H58" s="1">
        <f t="shared" ca="1" si="40"/>
        <v>90.136924051321913</v>
      </c>
      <c r="I58" s="1">
        <f t="shared" ca="1" si="40"/>
        <v>110.6804747678806</v>
      </c>
      <c r="J58" s="1">
        <f t="shared" ca="1" si="40"/>
        <v>113.80694608329613</v>
      </c>
      <c r="K58" s="1">
        <f t="shared" ca="1" si="40"/>
        <v>64.545459441827845</v>
      </c>
      <c r="L58" s="1">
        <f t="shared" ca="1" si="40"/>
        <v>57.619753940683879</v>
      </c>
      <c r="M58" s="1">
        <f t="shared" ca="1" si="41"/>
        <v>78.714318148736737</v>
      </c>
      <c r="N58" s="1">
        <f t="shared" ca="1" si="41"/>
        <v>142.33258589354705</v>
      </c>
      <c r="O58" s="1">
        <f t="shared" ca="1" si="41"/>
        <v>89.130797878298495</v>
      </c>
      <c r="P58" s="1">
        <f t="shared" ca="1" si="41"/>
        <v>77.166726301773622</v>
      </c>
      <c r="Q58" s="1">
        <f t="shared" ca="1" si="41"/>
        <v>63.488177163504034</v>
      </c>
      <c r="R58" s="1">
        <f t="shared" ca="1" si="41"/>
        <v>56.433249701914271</v>
      </c>
      <c r="S58" s="1">
        <f t="shared" ca="1" si="41"/>
        <v>100.14714714883759</v>
      </c>
      <c r="T58" s="1">
        <f t="shared" ca="1" si="41"/>
        <v>120.5607839104147</v>
      </c>
      <c r="U58" s="1">
        <f t="shared" ca="1" si="41"/>
        <v>152.73461956592615</v>
      </c>
      <c r="V58" s="1">
        <f t="shared" ca="1" si="41"/>
        <v>66.122946487723198</v>
      </c>
      <c r="W58" s="1">
        <f t="shared" ca="1" si="42"/>
        <v>42.95280870618889</v>
      </c>
      <c r="X58" s="1">
        <f t="shared" ca="1" si="42"/>
        <v>74.578857528748443</v>
      </c>
      <c r="Y58" s="1">
        <f t="shared" ca="1" si="42"/>
        <v>61.650545060514055</v>
      </c>
      <c r="Z58" s="1">
        <f t="shared" ca="1" si="42"/>
        <v>77.65386463290487</v>
      </c>
      <c r="AA58" s="1">
        <f t="shared" ca="1" si="42"/>
        <v>44.49742891728733</v>
      </c>
      <c r="AB58" s="1">
        <f t="shared" ca="1" si="42"/>
        <v>83.051210815558846</v>
      </c>
      <c r="AC58" s="1">
        <f t="shared" ca="1" si="42"/>
        <v>133.90829173176675</v>
      </c>
      <c r="AD58" s="1">
        <f t="shared" ca="1" si="42"/>
        <v>68.049287219156284</v>
      </c>
      <c r="AE58" s="1">
        <f t="shared" ca="1" si="42"/>
        <v>69.803480594833047</v>
      </c>
      <c r="AF58" s="1">
        <f t="shared" ca="1" si="42"/>
        <v>109.13824489888805</v>
      </c>
      <c r="AG58" s="1">
        <f t="shared" ca="1" si="43"/>
        <v>112.94846047163634</v>
      </c>
      <c r="AH58" s="1">
        <f t="shared" ca="1" si="43"/>
        <v>48.833147295670912</v>
      </c>
      <c r="AI58" s="1">
        <f t="shared" ca="1" si="43"/>
        <v>47.62874656658142</v>
      </c>
      <c r="AJ58" s="1">
        <f t="shared" ca="1" si="43"/>
        <v>87.044420079245697</v>
      </c>
      <c r="AK58" s="1">
        <f t="shared" ca="1" si="43"/>
        <v>116.70191869406867</v>
      </c>
      <c r="AL58" s="1">
        <f t="shared" ca="1" si="43"/>
        <v>44.575415496249526</v>
      </c>
      <c r="AM58" s="1">
        <f t="shared" ca="1" si="43"/>
        <v>67.867157519219546</v>
      </c>
      <c r="AN58" s="1">
        <f t="shared" ca="1" si="43"/>
        <v>68.768676726205726</v>
      </c>
      <c r="AO58" s="1">
        <f t="shared" ca="1" si="43"/>
        <v>158.90950920662891</v>
      </c>
      <c r="AP58" s="1">
        <f t="shared" ca="1" si="43"/>
        <v>126.3879505234181</v>
      </c>
      <c r="AQ58" s="1">
        <f t="shared" ca="1" si="44"/>
        <v>83.865928421320746</v>
      </c>
      <c r="AR58" s="1">
        <f t="shared" ca="1" si="44"/>
        <v>87.564215813699988</v>
      </c>
      <c r="AS58" s="1">
        <f t="shared" ca="1" si="44"/>
        <v>75.328234412004065</v>
      </c>
      <c r="AT58" s="1">
        <f t="shared" ca="1" si="44"/>
        <v>123.41448722739349</v>
      </c>
      <c r="AU58" s="1">
        <f t="shared" ca="1" si="44"/>
        <v>77.594290900812894</v>
      </c>
      <c r="AV58" s="1">
        <f t="shared" ca="1" si="44"/>
        <v>146.07335711164578</v>
      </c>
      <c r="AW58" s="1">
        <f t="shared" ca="1" si="44"/>
        <v>97.389739078696337</v>
      </c>
      <c r="AX58" s="1">
        <f t="shared" ca="1" si="44"/>
        <v>87.197913398341939</v>
      </c>
      <c r="AY58" s="1">
        <f t="shared" ca="1" si="44"/>
        <v>49.053922611659807</v>
      </c>
      <c r="AZ58" s="1">
        <f t="shared" ca="1" si="44"/>
        <v>114.15342463076988</v>
      </c>
      <c r="BA58" s="1">
        <f t="shared" ca="1" si="45"/>
        <v>64.147520110964876</v>
      </c>
      <c r="BB58" s="1">
        <f t="shared" ca="1" si="45"/>
        <v>121.80365983591221</v>
      </c>
      <c r="BC58" s="1">
        <f t="shared" ca="1" si="45"/>
        <v>138.44765626447534</v>
      </c>
      <c r="BD58" s="1">
        <f t="shared" ca="1" si="45"/>
        <v>161.41162365610595</v>
      </c>
      <c r="BE58" s="1">
        <f t="shared" ca="1" si="45"/>
        <v>61.952723729162699</v>
      </c>
      <c r="BF58" s="1">
        <f t="shared" ca="1" si="45"/>
        <v>142.76078291272961</v>
      </c>
      <c r="BG58" s="1">
        <f t="shared" ca="1" si="45"/>
        <v>91.315434750323391</v>
      </c>
      <c r="BH58" s="1">
        <f t="shared" ca="1" si="45"/>
        <v>35.998687936362472</v>
      </c>
      <c r="BI58" s="1">
        <f t="shared" ca="1" si="45"/>
        <v>142.6342974897297</v>
      </c>
      <c r="BJ58" s="1">
        <f t="shared" ca="1" si="45"/>
        <v>48.813359892411206</v>
      </c>
      <c r="BK58" s="1">
        <f t="shared" ca="1" si="46"/>
        <v>38.252939134525462</v>
      </c>
      <c r="BL58" s="1">
        <f t="shared" ca="1" si="46"/>
        <v>86.378257524567331</v>
      </c>
      <c r="BM58" s="1">
        <f t="shared" ca="1" si="46"/>
        <v>32.56407603266981</v>
      </c>
      <c r="BN58" s="1">
        <f t="shared" ca="1" si="46"/>
        <v>48.821795982472999</v>
      </c>
      <c r="BO58" s="1">
        <f t="shared" ca="1" si="46"/>
        <v>139.546052822485</v>
      </c>
      <c r="BP58" s="1">
        <f t="shared" ca="1" si="46"/>
        <v>126.6006073991057</v>
      </c>
      <c r="BQ58" s="1">
        <f t="shared" ca="1" si="46"/>
        <v>64.162440158478262</v>
      </c>
      <c r="BR58" s="1">
        <f t="shared" ca="1" si="46"/>
        <v>75.233920775297349</v>
      </c>
      <c r="BS58" s="1">
        <f t="shared" ca="1" si="46"/>
        <v>40.690850219024213</v>
      </c>
      <c r="BT58" s="1">
        <f t="shared" ca="1" si="46"/>
        <v>117.61602323796912</v>
      </c>
      <c r="BU58" s="1">
        <f t="shared" ca="1" si="47"/>
        <v>30.591622323414001</v>
      </c>
      <c r="BV58" s="1">
        <f t="shared" ca="1" si="47"/>
        <v>98.83804016494696</v>
      </c>
      <c r="BW58" s="1">
        <f t="shared" ca="1" si="47"/>
        <v>90.385328249982138</v>
      </c>
      <c r="BX58" s="1">
        <f t="shared" ca="1" si="47"/>
        <v>98.66902153931494</v>
      </c>
      <c r="BY58" s="1">
        <f t="shared" ca="1" si="47"/>
        <v>101.28991408679107</v>
      </c>
      <c r="BZ58" s="1">
        <f t="shared" ca="1" si="47"/>
        <v>59.058743491584366</v>
      </c>
      <c r="CC58">
        <v>57</v>
      </c>
      <c r="CD58" s="54">
        <v>0</v>
      </c>
      <c r="CE58" s="54">
        <v>0</v>
      </c>
      <c r="CF58" s="54">
        <v>0</v>
      </c>
      <c r="CG58" s="54">
        <v>0</v>
      </c>
      <c r="CH58" s="54">
        <v>0</v>
      </c>
      <c r="CI58" s="54">
        <v>0</v>
      </c>
      <c r="CJ58" s="54">
        <v>0</v>
      </c>
      <c r="CK58" s="54">
        <v>0</v>
      </c>
      <c r="CL58" s="54">
        <v>1</v>
      </c>
      <c r="CM58" s="54">
        <v>0</v>
      </c>
      <c r="CN58" s="54">
        <v>0</v>
      </c>
      <c r="CO58">
        <v>0</v>
      </c>
    </row>
    <row r="59" spans="1:93" x14ac:dyDescent="0.25">
      <c r="A59">
        <v>2017</v>
      </c>
      <c r="B59" t="s">
        <v>10</v>
      </c>
      <c r="C59" s="1">
        <f t="shared" ca="1" si="40"/>
        <v>92.119135009231073</v>
      </c>
      <c r="D59" s="1">
        <f t="shared" ca="1" si="40"/>
        <v>59.080128423125451</v>
      </c>
      <c r="E59" s="1">
        <f t="shared" ca="1" si="40"/>
        <v>51.789349487350158</v>
      </c>
      <c r="F59" s="1">
        <f t="shared" ca="1" si="40"/>
        <v>83.322777607944928</v>
      </c>
      <c r="G59" s="1">
        <f t="shared" ca="1" si="40"/>
        <v>111.30871555232963</v>
      </c>
      <c r="H59" s="1">
        <f t="shared" ca="1" si="40"/>
        <v>150.82970670113519</v>
      </c>
      <c r="I59" s="1">
        <f t="shared" ca="1" si="40"/>
        <v>151.92921272708645</v>
      </c>
      <c r="J59" s="1">
        <f t="shared" ca="1" si="40"/>
        <v>88.426959030055897</v>
      </c>
      <c r="K59" s="1">
        <f t="shared" ca="1" si="40"/>
        <v>100.87113565208476</v>
      </c>
      <c r="L59" s="1">
        <f t="shared" ca="1" si="40"/>
        <v>43.1041027554366</v>
      </c>
      <c r="M59" s="1">
        <f t="shared" ca="1" si="41"/>
        <v>120.03618837719833</v>
      </c>
      <c r="N59" s="1">
        <f t="shared" ca="1" si="41"/>
        <v>85.14040394931618</v>
      </c>
      <c r="O59" s="1">
        <f t="shared" ca="1" si="41"/>
        <v>124.22693008859794</v>
      </c>
      <c r="P59" s="1">
        <f t="shared" ca="1" si="41"/>
        <v>131.35538810418757</v>
      </c>
      <c r="Q59" s="1">
        <f t="shared" ca="1" si="41"/>
        <v>144.65317883427821</v>
      </c>
      <c r="R59" s="1">
        <f t="shared" ca="1" si="41"/>
        <v>84.529298125966562</v>
      </c>
      <c r="S59" s="1">
        <f t="shared" ca="1" si="41"/>
        <v>110.19307485787488</v>
      </c>
      <c r="T59" s="1">
        <f t="shared" ca="1" si="41"/>
        <v>51.004025578074007</v>
      </c>
      <c r="U59" s="1">
        <f t="shared" ca="1" si="41"/>
        <v>40.929505466525583</v>
      </c>
      <c r="V59" s="1">
        <f t="shared" ca="1" si="41"/>
        <v>107.80316933383753</v>
      </c>
      <c r="W59" s="1">
        <f t="shared" ca="1" si="42"/>
        <v>66.626692382434697</v>
      </c>
      <c r="X59" s="1">
        <f t="shared" ca="1" si="42"/>
        <v>136.20667928775487</v>
      </c>
      <c r="Y59" s="1">
        <f t="shared" ca="1" si="42"/>
        <v>93.842123218015217</v>
      </c>
      <c r="Z59" s="1">
        <f t="shared" ca="1" si="42"/>
        <v>142.79585784994117</v>
      </c>
      <c r="AA59" s="1">
        <f t="shared" ca="1" si="42"/>
        <v>73.443025041214639</v>
      </c>
      <c r="AB59" s="1">
        <f t="shared" ca="1" si="42"/>
        <v>57.653636723620529</v>
      </c>
      <c r="AC59" s="1">
        <f t="shared" ca="1" si="42"/>
        <v>112.97792945890836</v>
      </c>
      <c r="AD59" s="1">
        <f t="shared" ca="1" si="42"/>
        <v>158.99179573678663</v>
      </c>
      <c r="AE59" s="1">
        <f t="shared" ca="1" si="42"/>
        <v>61.728147927636208</v>
      </c>
      <c r="AF59" s="1">
        <f t="shared" ca="1" si="42"/>
        <v>91.130239358805682</v>
      </c>
      <c r="AG59" s="1">
        <f t="shared" ca="1" si="43"/>
        <v>53.200758378003798</v>
      </c>
      <c r="AH59" s="1">
        <f t="shared" ca="1" si="43"/>
        <v>111.6699461293325</v>
      </c>
      <c r="AI59" s="1">
        <f t="shared" ca="1" si="43"/>
        <v>133.57296679355579</v>
      </c>
      <c r="AJ59" s="1">
        <f t="shared" ca="1" si="43"/>
        <v>132.07085747690337</v>
      </c>
      <c r="AK59" s="1">
        <f t="shared" ca="1" si="43"/>
        <v>77.999400171172425</v>
      </c>
      <c r="AL59" s="1">
        <f t="shared" ca="1" si="43"/>
        <v>88.059563744730582</v>
      </c>
      <c r="AM59" s="1">
        <f t="shared" ca="1" si="43"/>
        <v>37.960392865755992</v>
      </c>
      <c r="AN59" s="1">
        <f t="shared" ca="1" si="43"/>
        <v>102.29756995933954</v>
      </c>
      <c r="AO59" s="1">
        <f t="shared" ca="1" si="43"/>
        <v>163.59824867769396</v>
      </c>
      <c r="AP59" s="1">
        <f t="shared" ca="1" si="43"/>
        <v>142.28002437208141</v>
      </c>
      <c r="AQ59" s="1">
        <f t="shared" ca="1" si="44"/>
        <v>139.87981946464834</v>
      </c>
      <c r="AR59" s="1">
        <f t="shared" ca="1" si="44"/>
        <v>99.804971361654964</v>
      </c>
      <c r="AS59" s="1">
        <f t="shared" ca="1" si="44"/>
        <v>95.984285883153987</v>
      </c>
      <c r="AT59" s="1">
        <f t="shared" ca="1" si="44"/>
        <v>75.690631572160541</v>
      </c>
      <c r="AU59" s="1">
        <f t="shared" ca="1" si="44"/>
        <v>70.653388309477037</v>
      </c>
      <c r="AV59" s="1">
        <f t="shared" ca="1" si="44"/>
        <v>139.88989550737244</v>
      </c>
      <c r="AW59" s="1">
        <f t="shared" ca="1" si="44"/>
        <v>122.35997397055799</v>
      </c>
      <c r="AX59" s="1">
        <f t="shared" ca="1" si="44"/>
        <v>85.347958383992079</v>
      </c>
      <c r="AY59" s="1">
        <f t="shared" ca="1" si="44"/>
        <v>134.18372412046807</v>
      </c>
      <c r="AZ59" s="1">
        <f t="shared" ca="1" si="44"/>
        <v>95.451710244854169</v>
      </c>
      <c r="BA59" s="1">
        <f t="shared" ca="1" si="45"/>
        <v>64.437950237660004</v>
      </c>
      <c r="BB59" s="1">
        <f t="shared" ca="1" si="45"/>
        <v>120.15675363961486</v>
      </c>
      <c r="BC59" s="1">
        <f t="shared" ca="1" si="45"/>
        <v>129.89732362512532</v>
      </c>
      <c r="BD59" s="1">
        <f t="shared" ca="1" si="45"/>
        <v>101.77163905582805</v>
      </c>
      <c r="BE59" s="1">
        <f t="shared" ca="1" si="45"/>
        <v>84.885654791837652</v>
      </c>
      <c r="BF59" s="1">
        <f t="shared" ca="1" si="45"/>
        <v>145.87053309005296</v>
      </c>
      <c r="BG59" s="1">
        <f t="shared" ca="1" si="45"/>
        <v>119.63465765729183</v>
      </c>
      <c r="BH59" s="1">
        <f t="shared" ca="1" si="45"/>
        <v>110.50519471394858</v>
      </c>
      <c r="BI59" s="1">
        <f t="shared" ca="1" si="45"/>
        <v>145.54174623794933</v>
      </c>
      <c r="BJ59" s="1">
        <f t="shared" ca="1" si="45"/>
        <v>61.076521885209772</v>
      </c>
      <c r="BK59" s="1">
        <f t="shared" ca="1" si="46"/>
        <v>131.49834342524963</v>
      </c>
      <c r="BL59" s="1">
        <f t="shared" ca="1" si="46"/>
        <v>116.19883902734465</v>
      </c>
      <c r="BM59" s="1">
        <f t="shared" ca="1" si="46"/>
        <v>124.94851900673069</v>
      </c>
      <c r="BN59" s="1">
        <f t="shared" ca="1" si="46"/>
        <v>117.59365690722481</v>
      </c>
      <c r="BO59" s="1">
        <f t="shared" ca="1" si="46"/>
        <v>163.95036010645572</v>
      </c>
      <c r="BP59" s="1">
        <f t="shared" ca="1" si="46"/>
        <v>113.25881252509878</v>
      </c>
      <c r="BQ59" s="1">
        <f t="shared" ca="1" si="46"/>
        <v>98.828132392714949</v>
      </c>
      <c r="BR59" s="1">
        <f t="shared" ca="1" si="46"/>
        <v>60.55058233250675</v>
      </c>
      <c r="BS59" s="1">
        <f t="shared" ca="1" si="46"/>
        <v>86.526535763021514</v>
      </c>
      <c r="BT59" s="1">
        <f t="shared" ca="1" si="46"/>
        <v>46.773897767547652</v>
      </c>
      <c r="BU59" s="1">
        <f t="shared" ca="1" si="47"/>
        <v>114.44675106771798</v>
      </c>
      <c r="BV59" s="1">
        <f t="shared" ca="1" si="47"/>
        <v>159.61643252899353</v>
      </c>
      <c r="BW59" s="1">
        <f t="shared" ca="1" si="47"/>
        <v>84.575671692886232</v>
      </c>
      <c r="BX59" s="1">
        <f t="shared" ca="1" si="47"/>
        <v>135.25874344035157</v>
      </c>
      <c r="BY59" s="1">
        <f t="shared" ca="1" si="47"/>
        <v>105.50878026263399</v>
      </c>
      <c r="BZ59" s="1">
        <f t="shared" ca="1" si="47"/>
        <v>124.24051805158646</v>
      </c>
      <c r="CC59">
        <v>58</v>
      </c>
      <c r="CD59" s="54">
        <v>0</v>
      </c>
      <c r="CE59" s="54">
        <v>0</v>
      </c>
      <c r="CF59" s="54">
        <v>0</v>
      </c>
      <c r="CG59" s="54">
        <v>0</v>
      </c>
      <c r="CH59" s="54">
        <v>0</v>
      </c>
      <c r="CI59" s="54">
        <v>0</v>
      </c>
      <c r="CJ59" s="54">
        <v>0</v>
      </c>
      <c r="CK59" s="54">
        <v>0</v>
      </c>
      <c r="CL59" s="54">
        <v>0</v>
      </c>
      <c r="CM59" s="54">
        <v>1</v>
      </c>
      <c r="CN59" s="54">
        <v>0</v>
      </c>
      <c r="CO59">
        <v>0</v>
      </c>
    </row>
    <row r="60" spans="1:93" x14ac:dyDescent="0.25">
      <c r="A60">
        <v>2017</v>
      </c>
      <c r="B60" t="s">
        <v>11</v>
      </c>
      <c r="C60" s="1">
        <f t="shared" ca="1" si="40"/>
        <v>97.956745058790062</v>
      </c>
      <c r="D60" s="1">
        <f t="shared" ca="1" si="40"/>
        <v>132.0507491720582</v>
      </c>
      <c r="E60" s="1">
        <f t="shared" ca="1" si="40"/>
        <v>98.845555331161449</v>
      </c>
      <c r="F60" s="1">
        <f t="shared" ca="1" si="40"/>
        <v>141.54517545711985</v>
      </c>
      <c r="G60" s="1">
        <f t="shared" ca="1" si="40"/>
        <v>100.11146697866958</v>
      </c>
      <c r="H60" s="1">
        <f t="shared" ca="1" si="40"/>
        <v>65.727122020998792</v>
      </c>
      <c r="I60" s="1">
        <f t="shared" ca="1" si="40"/>
        <v>150.7205283961078</v>
      </c>
      <c r="J60" s="1">
        <f t="shared" ca="1" si="40"/>
        <v>90.357857322937022</v>
      </c>
      <c r="K60" s="1">
        <f t="shared" ca="1" si="40"/>
        <v>69.220287278063665</v>
      </c>
      <c r="L60" s="1">
        <f t="shared" ca="1" si="40"/>
        <v>80.099483836097036</v>
      </c>
      <c r="M60" s="1">
        <f t="shared" ca="1" si="41"/>
        <v>139.23212649962511</v>
      </c>
      <c r="N60" s="1">
        <f t="shared" ca="1" si="41"/>
        <v>96.075452283480686</v>
      </c>
      <c r="O60" s="1">
        <f t="shared" ca="1" si="41"/>
        <v>132.71866204621801</v>
      </c>
      <c r="P60" s="1">
        <f t="shared" ca="1" si="41"/>
        <v>109.27747127366568</v>
      </c>
      <c r="Q60" s="1">
        <f t="shared" ca="1" si="41"/>
        <v>127.08820299441339</v>
      </c>
      <c r="R60" s="1">
        <f t="shared" ca="1" si="41"/>
        <v>141.02032636042986</v>
      </c>
      <c r="S60" s="1">
        <f t="shared" ca="1" si="41"/>
        <v>132.0382383598303</v>
      </c>
      <c r="T60" s="1">
        <f t="shared" ca="1" si="41"/>
        <v>61.304042588874729</v>
      </c>
      <c r="U60" s="1">
        <f t="shared" ca="1" si="41"/>
        <v>63.880711087630836</v>
      </c>
      <c r="V60" s="1">
        <f t="shared" ca="1" si="41"/>
        <v>109.66683651442193</v>
      </c>
      <c r="W60" s="1">
        <f t="shared" ca="1" si="42"/>
        <v>85.553892410937081</v>
      </c>
      <c r="X60" s="1">
        <f t="shared" ca="1" si="42"/>
        <v>64.782811357865242</v>
      </c>
      <c r="Y60" s="1">
        <f t="shared" ca="1" si="42"/>
        <v>89.018090428257253</v>
      </c>
      <c r="Z60" s="1">
        <f t="shared" ca="1" si="42"/>
        <v>126.34702024311792</v>
      </c>
      <c r="AA60" s="1">
        <f t="shared" ca="1" si="42"/>
        <v>101.24283477006094</v>
      </c>
      <c r="AB60" s="1">
        <f t="shared" ca="1" si="42"/>
        <v>138.25300527975691</v>
      </c>
      <c r="AC60" s="1">
        <f t="shared" ca="1" si="42"/>
        <v>82.994543752362205</v>
      </c>
      <c r="AD60" s="1">
        <f t="shared" ca="1" si="42"/>
        <v>78.912349210010262</v>
      </c>
      <c r="AE60" s="1">
        <f t="shared" ca="1" si="42"/>
        <v>147.6333891493891</v>
      </c>
      <c r="AF60" s="1">
        <f t="shared" ca="1" si="42"/>
        <v>81.342308804290795</v>
      </c>
      <c r="AG60" s="1">
        <f t="shared" ca="1" si="43"/>
        <v>72.261660640012437</v>
      </c>
      <c r="AH60" s="1">
        <f t="shared" ca="1" si="43"/>
        <v>136.42571613507619</v>
      </c>
      <c r="AI60" s="1">
        <f t="shared" ca="1" si="43"/>
        <v>134.63352554389837</v>
      </c>
      <c r="AJ60" s="1">
        <f t="shared" ca="1" si="43"/>
        <v>81.352058875817931</v>
      </c>
      <c r="AK60" s="1">
        <f t="shared" ca="1" si="43"/>
        <v>33.807161356480762</v>
      </c>
      <c r="AL60" s="1">
        <f t="shared" ca="1" si="43"/>
        <v>90.061175020086495</v>
      </c>
      <c r="AM60" s="1">
        <f t="shared" ca="1" si="43"/>
        <v>31.290858762746481</v>
      </c>
      <c r="AN60" s="1">
        <f t="shared" ca="1" si="43"/>
        <v>106.10227713290433</v>
      </c>
      <c r="AO60" s="1">
        <f t="shared" ca="1" si="43"/>
        <v>119.13236688475787</v>
      </c>
      <c r="AP60" s="1">
        <f t="shared" ca="1" si="43"/>
        <v>92.092838421139646</v>
      </c>
      <c r="AQ60" s="1">
        <f t="shared" ca="1" si="44"/>
        <v>56.732697894575665</v>
      </c>
      <c r="AR60" s="1">
        <f t="shared" ca="1" si="44"/>
        <v>91.049409755428186</v>
      </c>
      <c r="AS60" s="1">
        <f t="shared" ca="1" si="44"/>
        <v>109.48681496943594</v>
      </c>
      <c r="AT60" s="1">
        <f t="shared" ca="1" si="44"/>
        <v>83.60171671325881</v>
      </c>
      <c r="AU60" s="1">
        <f t="shared" ca="1" si="44"/>
        <v>98.800773129071132</v>
      </c>
      <c r="AV60" s="1">
        <f t="shared" ca="1" si="44"/>
        <v>131.81789333752005</v>
      </c>
      <c r="AW60" s="1">
        <f t="shared" ca="1" si="44"/>
        <v>47.530239856499719</v>
      </c>
      <c r="AX60" s="1">
        <f t="shared" ca="1" si="44"/>
        <v>86.585170420374311</v>
      </c>
      <c r="AY60" s="1">
        <f t="shared" ca="1" si="44"/>
        <v>89.744123388623876</v>
      </c>
      <c r="AZ60" s="1">
        <f t="shared" ca="1" si="44"/>
        <v>147.44319815982482</v>
      </c>
      <c r="BA60" s="1">
        <f t="shared" ca="1" si="45"/>
        <v>97.120771102558976</v>
      </c>
      <c r="BB60" s="1">
        <f t="shared" ca="1" si="45"/>
        <v>110.00467421056273</v>
      </c>
      <c r="BC60" s="1">
        <f t="shared" ca="1" si="45"/>
        <v>129.64101239645919</v>
      </c>
      <c r="BD60" s="1">
        <f t="shared" ca="1" si="45"/>
        <v>166.14098182429819</v>
      </c>
      <c r="BE60" s="1">
        <f t="shared" ca="1" si="45"/>
        <v>89.851335029950079</v>
      </c>
      <c r="BF60" s="1">
        <f t="shared" ca="1" si="45"/>
        <v>84.43129281421011</v>
      </c>
      <c r="BG60" s="1">
        <f t="shared" ca="1" si="45"/>
        <v>80.991946930884779</v>
      </c>
      <c r="BH60" s="1">
        <f t="shared" ca="1" si="45"/>
        <v>60.031757857719782</v>
      </c>
      <c r="BI60" s="1">
        <f t="shared" ca="1" si="45"/>
        <v>124.33742970930696</v>
      </c>
      <c r="BJ60" s="1">
        <f t="shared" ca="1" si="45"/>
        <v>118.94306681917887</v>
      </c>
      <c r="BK60" s="1">
        <f t="shared" ca="1" si="46"/>
        <v>33.01194835244155</v>
      </c>
      <c r="BL60" s="1">
        <f t="shared" ca="1" si="46"/>
        <v>108.55088985776797</v>
      </c>
      <c r="BM60" s="1">
        <f t="shared" ca="1" si="46"/>
        <v>123.65988160792176</v>
      </c>
      <c r="BN60" s="1">
        <f t="shared" ca="1" si="46"/>
        <v>98.345217683432907</v>
      </c>
      <c r="BO60" s="1">
        <f t="shared" ca="1" si="46"/>
        <v>156.38292736842874</v>
      </c>
      <c r="BP60" s="1">
        <f t="shared" ca="1" si="46"/>
        <v>140.7839543490079</v>
      </c>
      <c r="BQ60" s="1">
        <f t="shared" ca="1" si="46"/>
        <v>90.004205237056397</v>
      </c>
      <c r="BR60" s="1">
        <f t="shared" ca="1" si="46"/>
        <v>72.237537175772786</v>
      </c>
      <c r="BS60" s="1">
        <f t="shared" ca="1" si="46"/>
        <v>58.38843304863164</v>
      </c>
      <c r="BT60" s="1">
        <f t="shared" ca="1" si="46"/>
        <v>155.72103221248216</v>
      </c>
      <c r="BU60" s="1">
        <f t="shared" ca="1" si="47"/>
        <v>133.08283404151837</v>
      </c>
      <c r="BV60" s="1">
        <f t="shared" ca="1" si="47"/>
        <v>99.451843396955979</v>
      </c>
      <c r="BW60" s="1">
        <f t="shared" ca="1" si="47"/>
        <v>80.059880217650829</v>
      </c>
      <c r="BX60" s="1">
        <f t="shared" ca="1" si="47"/>
        <v>63.176273357443804</v>
      </c>
      <c r="BY60" s="1">
        <f t="shared" ca="1" si="47"/>
        <v>73.400672189621062</v>
      </c>
      <c r="BZ60" s="1">
        <f t="shared" ca="1" si="47"/>
        <v>69.251411194921175</v>
      </c>
      <c r="CC60">
        <v>59</v>
      </c>
      <c r="CD60" s="54">
        <v>0</v>
      </c>
      <c r="CE60" s="54">
        <v>0</v>
      </c>
      <c r="CF60" s="54">
        <v>0</v>
      </c>
      <c r="CG60" s="54">
        <v>0</v>
      </c>
      <c r="CH60" s="54">
        <v>0</v>
      </c>
      <c r="CI60" s="54">
        <v>0</v>
      </c>
      <c r="CJ60" s="54">
        <v>0</v>
      </c>
      <c r="CK60" s="54">
        <v>0</v>
      </c>
      <c r="CL60" s="54">
        <v>0</v>
      </c>
      <c r="CM60" s="54">
        <v>0</v>
      </c>
      <c r="CN60" s="54">
        <v>1</v>
      </c>
      <c r="CO60">
        <v>0</v>
      </c>
    </row>
    <row r="61" spans="1:93" x14ac:dyDescent="0.25">
      <c r="A61">
        <v>2017</v>
      </c>
      <c r="B61" t="s">
        <v>12</v>
      </c>
      <c r="C61" s="1">
        <f t="shared" ca="1" si="40"/>
        <v>73.175564014868968</v>
      </c>
      <c r="D61" s="1">
        <f t="shared" ca="1" si="40"/>
        <v>98.258518351070308</v>
      </c>
      <c r="E61" s="1">
        <f t="shared" ca="1" si="40"/>
        <v>75.824018673435617</v>
      </c>
      <c r="F61" s="1">
        <f t="shared" ca="1" si="40"/>
        <v>122.5886054234017</v>
      </c>
      <c r="G61" s="1">
        <f t="shared" ca="1" si="40"/>
        <v>114.46617749816531</v>
      </c>
      <c r="H61" s="1">
        <f t="shared" ca="1" si="40"/>
        <v>124.98060630841057</v>
      </c>
      <c r="I61" s="1">
        <f t="shared" ca="1" si="40"/>
        <v>126.55523801208592</v>
      </c>
      <c r="J61" s="1">
        <f t="shared" ca="1" si="40"/>
        <v>39.706672293597471</v>
      </c>
      <c r="K61" s="1">
        <f t="shared" ca="1" si="40"/>
        <v>171.91482383389445</v>
      </c>
      <c r="L61" s="1">
        <f t="shared" ca="1" si="40"/>
        <v>73.368487866168977</v>
      </c>
      <c r="M61" s="1">
        <f t="shared" ca="1" si="41"/>
        <v>159.83022686619205</v>
      </c>
      <c r="N61" s="1">
        <f t="shared" ca="1" si="41"/>
        <v>37.139216424234164</v>
      </c>
      <c r="O61" s="1">
        <f t="shared" ca="1" si="41"/>
        <v>85.65818273991465</v>
      </c>
      <c r="P61" s="1">
        <f t="shared" ca="1" si="41"/>
        <v>144.17018279856501</v>
      </c>
      <c r="Q61" s="1">
        <f t="shared" ca="1" si="41"/>
        <v>96.310914894782513</v>
      </c>
      <c r="R61" s="1">
        <f t="shared" ca="1" si="41"/>
        <v>70.316928264610738</v>
      </c>
      <c r="S61" s="1">
        <f t="shared" ca="1" si="41"/>
        <v>99.058573098883102</v>
      </c>
      <c r="T61" s="1">
        <f t="shared" ca="1" si="41"/>
        <v>101.24360125934832</v>
      </c>
      <c r="U61" s="1">
        <f t="shared" ca="1" si="41"/>
        <v>113.18487927575744</v>
      </c>
      <c r="V61" s="1">
        <f t="shared" ca="1" si="41"/>
        <v>117.79016007669151</v>
      </c>
      <c r="W61" s="1">
        <f t="shared" ca="1" si="42"/>
        <v>112.22850082739957</v>
      </c>
      <c r="X61" s="1">
        <f t="shared" ca="1" si="42"/>
        <v>146.29891273248822</v>
      </c>
      <c r="Y61" s="1">
        <f t="shared" ca="1" si="42"/>
        <v>85.622617939276893</v>
      </c>
      <c r="Z61" s="1">
        <f t="shared" ca="1" si="42"/>
        <v>69.705169550464433</v>
      </c>
      <c r="AA61" s="1">
        <f t="shared" ca="1" si="42"/>
        <v>133.9169180806997</v>
      </c>
      <c r="AB61" s="1">
        <f t="shared" ca="1" si="42"/>
        <v>111.32942056630266</v>
      </c>
      <c r="AC61" s="1">
        <f t="shared" ca="1" si="42"/>
        <v>123.35112012731409</v>
      </c>
      <c r="AD61" s="1">
        <f t="shared" ca="1" si="42"/>
        <v>86.932433065273642</v>
      </c>
      <c r="AE61" s="1">
        <f t="shared" ca="1" si="42"/>
        <v>161.68643040520851</v>
      </c>
      <c r="AF61" s="1">
        <f t="shared" ca="1" si="42"/>
        <v>35.405074086691094</v>
      </c>
      <c r="AG61" s="1">
        <f t="shared" ca="1" si="43"/>
        <v>43.59936123863109</v>
      </c>
      <c r="AH61" s="1">
        <f t="shared" ca="1" si="43"/>
        <v>67.724185693263777</v>
      </c>
      <c r="AI61" s="1">
        <f t="shared" ca="1" si="43"/>
        <v>128.74658736336136</v>
      </c>
      <c r="AJ61" s="1">
        <f t="shared" ca="1" si="43"/>
        <v>37.152256825307951</v>
      </c>
      <c r="AK61" s="1">
        <f t="shared" ca="1" si="43"/>
        <v>52.884131814686228</v>
      </c>
      <c r="AL61" s="1">
        <f t="shared" ca="1" si="43"/>
        <v>62.680182978108306</v>
      </c>
      <c r="AM61" s="1">
        <f t="shared" ca="1" si="43"/>
        <v>117.83755169219012</v>
      </c>
      <c r="AN61" s="1">
        <f t="shared" ca="1" si="43"/>
        <v>117.15476998981755</v>
      </c>
      <c r="AO61" s="1">
        <f t="shared" ca="1" si="43"/>
        <v>79.982971174613965</v>
      </c>
      <c r="AP61" s="1">
        <f t="shared" ca="1" si="43"/>
        <v>67.264118793290038</v>
      </c>
      <c r="AQ61" s="1">
        <f t="shared" ca="1" si="44"/>
        <v>75.577421197692729</v>
      </c>
      <c r="AR61" s="1">
        <f t="shared" ca="1" si="44"/>
        <v>72.519498024820166</v>
      </c>
      <c r="AS61" s="1">
        <f t="shared" ca="1" si="44"/>
        <v>83.935819881436629</v>
      </c>
      <c r="AT61" s="1">
        <f t="shared" ca="1" si="44"/>
        <v>131.17427025266798</v>
      </c>
      <c r="AU61" s="1">
        <f t="shared" ca="1" si="44"/>
        <v>97.397960934091046</v>
      </c>
      <c r="AV61" s="1">
        <f t="shared" ca="1" si="44"/>
        <v>138.02544052430849</v>
      </c>
      <c r="AW61" s="1">
        <f t="shared" ca="1" si="44"/>
        <v>72.456154230179209</v>
      </c>
      <c r="AX61" s="1">
        <f t="shared" ca="1" si="44"/>
        <v>121.17376930438736</v>
      </c>
      <c r="AY61" s="1">
        <f t="shared" ca="1" si="44"/>
        <v>30.791010240303208</v>
      </c>
      <c r="AZ61" s="1">
        <f t="shared" ca="1" si="44"/>
        <v>96.509138654891387</v>
      </c>
      <c r="BA61" s="1">
        <f t="shared" ca="1" si="45"/>
        <v>163.83511818708499</v>
      </c>
      <c r="BB61" s="1">
        <f t="shared" ca="1" si="45"/>
        <v>40.086245549878655</v>
      </c>
      <c r="BC61" s="1">
        <f t="shared" ca="1" si="45"/>
        <v>76.436017888983159</v>
      </c>
      <c r="BD61" s="1">
        <f t="shared" ca="1" si="45"/>
        <v>155.50293701144705</v>
      </c>
      <c r="BE61" s="1">
        <f t="shared" ca="1" si="45"/>
        <v>54.382624156593053</v>
      </c>
      <c r="BF61" s="1">
        <f t="shared" ca="1" si="45"/>
        <v>92.789928801398844</v>
      </c>
      <c r="BG61" s="1">
        <f t="shared" ca="1" si="45"/>
        <v>126.830570143225</v>
      </c>
      <c r="BH61" s="1">
        <f t="shared" ca="1" si="45"/>
        <v>89.202401212048414</v>
      </c>
      <c r="BI61" s="1">
        <f t="shared" ca="1" si="45"/>
        <v>140.07936050472065</v>
      </c>
      <c r="BJ61" s="1">
        <f t="shared" ca="1" si="45"/>
        <v>123.6978678718786</v>
      </c>
      <c r="BK61" s="1">
        <f t="shared" ca="1" si="46"/>
        <v>68.518124187449388</v>
      </c>
      <c r="BL61" s="1">
        <f t="shared" ca="1" si="46"/>
        <v>111.42628902586539</v>
      </c>
      <c r="BM61" s="1">
        <f t="shared" ca="1" si="46"/>
        <v>116.43636262769343</v>
      </c>
      <c r="BN61" s="1">
        <f t="shared" ca="1" si="46"/>
        <v>81.305267631286085</v>
      </c>
      <c r="BO61" s="1">
        <f t="shared" ca="1" si="46"/>
        <v>80.121310478813527</v>
      </c>
      <c r="BP61" s="1">
        <f t="shared" ca="1" si="46"/>
        <v>93.208534386512525</v>
      </c>
      <c r="BQ61" s="1">
        <f t="shared" ca="1" si="46"/>
        <v>59.550692130306217</v>
      </c>
      <c r="BR61" s="1">
        <f t="shared" ca="1" si="46"/>
        <v>106.62715517846624</v>
      </c>
      <c r="BS61" s="1">
        <f t="shared" ca="1" si="46"/>
        <v>105.41081797480469</v>
      </c>
      <c r="BT61" s="1">
        <f t="shared" ca="1" si="46"/>
        <v>40.317062995811845</v>
      </c>
      <c r="BU61" s="1">
        <f t="shared" ca="1" si="47"/>
        <v>149.35520814760358</v>
      </c>
      <c r="BV61" s="1">
        <f t="shared" ca="1" si="47"/>
        <v>93.466852701865136</v>
      </c>
      <c r="BW61" s="1">
        <f t="shared" ca="1" si="47"/>
        <v>137.33188580567887</v>
      </c>
      <c r="BX61" s="1">
        <f t="shared" ca="1" si="47"/>
        <v>108.17786928913337</v>
      </c>
      <c r="BY61" s="1">
        <f t="shared" ca="1" si="47"/>
        <v>102.48950814690033</v>
      </c>
      <c r="BZ61" s="1">
        <f t="shared" ca="1" si="47"/>
        <v>72.668064762214783</v>
      </c>
      <c r="CC61">
        <v>60</v>
      </c>
      <c r="CD61" s="54">
        <v>0</v>
      </c>
      <c r="CE61" s="54">
        <v>0</v>
      </c>
      <c r="CF61" s="54">
        <v>0</v>
      </c>
      <c r="CG61" s="54">
        <v>0</v>
      </c>
      <c r="CH61" s="54">
        <v>0</v>
      </c>
      <c r="CI61" s="54">
        <v>0</v>
      </c>
      <c r="CJ61" s="54">
        <v>0</v>
      </c>
      <c r="CK61" s="54">
        <v>0</v>
      </c>
      <c r="CL61" s="54">
        <v>0</v>
      </c>
      <c r="CM61" s="54">
        <v>0</v>
      </c>
      <c r="CN61" s="54">
        <v>0</v>
      </c>
      <c r="CO61" s="56">
        <v>1</v>
      </c>
    </row>
    <row r="62" spans="1:93" x14ac:dyDescent="0.25">
      <c r="A62">
        <v>2018</v>
      </c>
      <c r="B62" t="s">
        <v>1</v>
      </c>
      <c r="C62" s="1">
        <f t="shared" ref="C62:L73" ca="1" si="48">RAND()*100+RANDBETWEEN(20,80)</f>
        <v>130.52201018993529</v>
      </c>
      <c r="D62" s="1">
        <f t="shared" ca="1" si="48"/>
        <v>126.00109687875612</v>
      </c>
      <c r="E62" s="1">
        <f t="shared" ca="1" si="48"/>
        <v>153.67034145031278</v>
      </c>
      <c r="F62" s="1">
        <f t="shared" ca="1" si="48"/>
        <v>168.28512228746524</v>
      </c>
      <c r="G62" s="1">
        <f t="shared" ca="1" si="48"/>
        <v>70.001624392682444</v>
      </c>
      <c r="H62" s="1">
        <f t="shared" ca="1" si="48"/>
        <v>170.9681306386434</v>
      </c>
      <c r="I62" s="1">
        <f t="shared" ca="1" si="48"/>
        <v>89.668607846530662</v>
      </c>
      <c r="J62" s="1">
        <f t="shared" ca="1" si="48"/>
        <v>117.20457829680923</v>
      </c>
      <c r="K62" s="1">
        <f t="shared" ca="1" si="48"/>
        <v>74.782313128818316</v>
      </c>
      <c r="L62" s="1">
        <f t="shared" ca="1" si="48"/>
        <v>115.17422097028157</v>
      </c>
      <c r="M62" s="1">
        <f t="shared" ref="M62:V73" ca="1" si="49">RAND()*100+RANDBETWEEN(20,80)</f>
        <v>155.38126252399186</v>
      </c>
      <c r="N62" s="1">
        <f t="shared" ca="1" si="49"/>
        <v>150.41368512653054</v>
      </c>
      <c r="O62" s="1">
        <f t="shared" ca="1" si="49"/>
        <v>96.80617839361912</v>
      </c>
      <c r="P62" s="1">
        <f t="shared" ca="1" si="49"/>
        <v>81.766147159444756</v>
      </c>
      <c r="Q62" s="1">
        <f t="shared" ca="1" si="49"/>
        <v>83.699194624883575</v>
      </c>
      <c r="R62" s="1">
        <f t="shared" ca="1" si="49"/>
        <v>86.391153307207787</v>
      </c>
      <c r="S62" s="1">
        <f t="shared" ca="1" si="49"/>
        <v>136.28682739735058</v>
      </c>
      <c r="T62" s="1">
        <f t="shared" ca="1" si="49"/>
        <v>86.688847568177891</v>
      </c>
      <c r="U62" s="1">
        <f t="shared" ca="1" si="49"/>
        <v>156.09516376218002</v>
      </c>
      <c r="V62" s="1">
        <f t="shared" ca="1" si="49"/>
        <v>61.682983968689811</v>
      </c>
      <c r="W62" s="1">
        <f t="shared" ref="W62:AF73" ca="1" si="50">RAND()*100+RANDBETWEEN(20,80)</f>
        <v>100.1478966797817</v>
      </c>
      <c r="X62" s="1">
        <f t="shared" ca="1" si="50"/>
        <v>112.01677083665632</v>
      </c>
      <c r="Y62" s="1">
        <f t="shared" ca="1" si="50"/>
        <v>98.296143568040577</v>
      </c>
      <c r="Z62" s="1">
        <f t="shared" ca="1" si="50"/>
        <v>38.557667730628239</v>
      </c>
      <c r="AA62" s="1">
        <f t="shared" ca="1" si="50"/>
        <v>61.950528716138336</v>
      </c>
      <c r="AB62" s="1">
        <f t="shared" ca="1" si="50"/>
        <v>50.561770528443681</v>
      </c>
      <c r="AC62" s="1">
        <f t="shared" ca="1" si="50"/>
        <v>125.9540482784152</v>
      </c>
      <c r="AD62" s="1">
        <f t="shared" ca="1" si="50"/>
        <v>114.668468231528</v>
      </c>
      <c r="AE62" s="1">
        <f t="shared" ca="1" si="50"/>
        <v>128.50940845109903</v>
      </c>
      <c r="AF62" s="1">
        <f t="shared" ca="1" si="50"/>
        <v>62.18342823837061</v>
      </c>
      <c r="AG62" s="1">
        <f t="shared" ref="AG62:AP73" ca="1" si="51">RAND()*100+RANDBETWEEN(20,80)</f>
        <v>91.906152280417331</v>
      </c>
      <c r="AH62" s="1">
        <f t="shared" ca="1" si="51"/>
        <v>52.077587221345404</v>
      </c>
      <c r="AI62" s="1">
        <f t="shared" ca="1" si="51"/>
        <v>88.399307017378931</v>
      </c>
      <c r="AJ62" s="1">
        <f t="shared" ca="1" si="51"/>
        <v>123.94415080025141</v>
      </c>
      <c r="AK62" s="1">
        <f t="shared" ca="1" si="51"/>
        <v>132.59618641028953</v>
      </c>
      <c r="AL62" s="1">
        <f t="shared" ca="1" si="51"/>
        <v>52.333156490520295</v>
      </c>
      <c r="AM62" s="1">
        <f t="shared" ca="1" si="51"/>
        <v>109.11394377989052</v>
      </c>
      <c r="AN62" s="1">
        <f t="shared" ca="1" si="51"/>
        <v>145.38452398138392</v>
      </c>
      <c r="AO62" s="1">
        <f t="shared" ca="1" si="51"/>
        <v>116.10275812775376</v>
      </c>
      <c r="AP62" s="1">
        <f t="shared" ca="1" si="51"/>
        <v>102.17102171618716</v>
      </c>
      <c r="AQ62" s="1">
        <f t="shared" ref="AQ62:AZ73" ca="1" si="52">RAND()*100+RANDBETWEEN(20,80)</f>
        <v>97.270800127731619</v>
      </c>
      <c r="AR62" s="1">
        <f t="shared" ca="1" si="52"/>
        <v>169.97496327748442</v>
      </c>
      <c r="AS62" s="1">
        <f t="shared" ca="1" si="52"/>
        <v>103.2158755459985</v>
      </c>
      <c r="AT62" s="1">
        <f t="shared" ca="1" si="52"/>
        <v>81.33199805751164</v>
      </c>
      <c r="AU62" s="1">
        <f t="shared" ca="1" si="52"/>
        <v>117.76637537344456</v>
      </c>
      <c r="AV62" s="1">
        <f t="shared" ca="1" si="52"/>
        <v>47.092228300269639</v>
      </c>
      <c r="AW62" s="1">
        <f t="shared" ca="1" si="52"/>
        <v>111.30311658588384</v>
      </c>
      <c r="AX62" s="1">
        <f t="shared" ca="1" si="52"/>
        <v>83.11150574373147</v>
      </c>
      <c r="AY62" s="1">
        <f t="shared" ca="1" si="52"/>
        <v>65.902682123818124</v>
      </c>
      <c r="AZ62" s="1">
        <f t="shared" ca="1" si="52"/>
        <v>60.11853668659802</v>
      </c>
      <c r="BA62" s="1">
        <f t="shared" ref="BA62:BJ73" ca="1" si="53">RAND()*100+RANDBETWEEN(20,80)</f>
        <v>113.78358484838819</v>
      </c>
      <c r="BB62" s="1">
        <f t="shared" ca="1" si="53"/>
        <v>46.118799091902368</v>
      </c>
      <c r="BC62" s="1">
        <f t="shared" ca="1" si="53"/>
        <v>57.340022442156851</v>
      </c>
      <c r="BD62" s="1">
        <f t="shared" ca="1" si="53"/>
        <v>140.80417591597711</v>
      </c>
      <c r="BE62" s="1">
        <f t="shared" ca="1" si="53"/>
        <v>149.68635647261908</v>
      </c>
      <c r="BF62" s="1">
        <f t="shared" ca="1" si="53"/>
        <v>102.09256537107873</v>
      </c>
      <c r="BG62" s="1">
        <f t="shared" ca="1" si="53"/>
        <v>89.106569309868149</v>
      </c>
      <c r="BH62" s="1">
        <f t="shared" ca="1" si="53"/>
        <v>143.83068993317829</v>
      </c>
      <c r="BI62" s="1">
        <f t="shared" ca="1" si="53"/>
        <v>37.883797723450812</v>
      </c>
      <c r="BJ62" s="1">
        <f t="shared" ca="1" si="53"/>
        <v>137.33689257433116</v>
      </c>
      <c r="BK62" s="1">
        <f t="shared" ref="BK62:BT73" ca="1" si="54">RAND()*100+RANDBETWEEN(20,80)</f>
        <v>110.63728735994592</v>
      </c>
      <c r="BL62" s="1">
        <f t="shared" ca="1" si="54"/>
        <v>120.85751544893279</v>
      </c>
      <c r="BM62" s="1">
        <f t="shared" ca="1" si="54"/>
        <v>152.55835773739966</v>
      </c>
      <c r="BN62" s="1">
        <f t="shared" ca="1" si="54"/>
        <v>117.99295716068706</v>
      </c>
      <c r="BO62" s="1">
        <f t="shared" ca="1" si="54"/>
        <v>66.920809747298193</v>
      </c>
      <c r="BP62" s="1">
        <f t="shared" ca="1" si="54"/>
        <v>62.519926821049751</v>
      </c>
      <c r="BQ62" s="1">
        <f t="shared" ca="1" si="54"/>
        <v>60.859634461069454</v>
      </c>
      <c r="BR62" s="1">
        <f t="shared" ca="1" si="54"/>
        <v>76.809727839418642</v>
      </c>
      <c r="BS62" s="1">
        <f t="shared" ca="1" si="54"/>
        <v>107.41641759553856</v>
      </c>
      <c r="BT62" s="1">
        <f t="shared" ca="1" si="54"/>
        <v>110.74168160824892</v>
      </c>
      <c r="BU62" s="1">
        <f t="shared" ref="BU62:BZ73" ca="1" si="55">RAND()*100+RANDBETWEEN(20,80)</f>
        <v>98.148297737173024</v>
      </c>
      <c r="BV62" s="1">
        <f t="shared" ca="1" si="55"/>
        <v>102.43609840014867</v>
      </c>
      <c r="BW62" s="1">
        <f t="shared" ca="1" si="55"/>
        <v>105.26512208396218</v>
      </c>
      <c r="BX62" s="1">
        <f t="shared" ca="1" si="55"/>
        <v>85.347560395210792</v>
      </c>
      <c r="BY62" s="1">
        <f t="shared" ca="1" si="55"/>
        <v>120.53256660241253</v>
      </c>
      <c r="BZ62" s="1">
        <f t="shared" ca="1" si="55"/>
        <v>143.94246247993979</v>
      </c>
      <c r="CC62">
        <v>61</v>
      </c>
      <c r="CD62" s="54">
        <v>1</v>
      </c>
      <c r="CE62" s="54">
        <v>0</v>
      </c>
      <c r="CF62" s="54">
        <v>0</v>
      </c>
      <c r="CG62" s="54">
        <v>0</v>
      </c>
      <c r="CH62" s="54">
        <v>0</v>
      </c>
      <c r="CI62" s="54">
        <v>0</v>
      </c>
      <c r="CJ62" s="54">
        <v>0</v>
      </c>
      <c r="CK62" s="54">
        <v>0</v>
      </c>
      <c r="CL62" s="54">
        <v>0</v>
      </c>
      <c r="CM62" s="54">
        <v>0</v>
      </c>
      <c r="CN62" s="54">
        <v>0</v>
      </c>
      <c r="CO62">
        <v>0</v>
      </c>
    </row>
    <row r="63" spans="1:93" x14ac:dyDescent="0.25">
      <c r="A63">
        <v>2018</v>
      </c>
      <c r="B63" t="s">
        <v>13</v>
      </c>
      <c r="C63" s="1">
        <f t="shared" ca="1" si="48"/>
        <v>128.36221360402931</v>
      </c>
      <c r="D63" s="1">
        <f t="shared" ca="1" si="48"/>
        <v>126.80717091740044</v>
      </c>
      <c r="E63" s="1">
        <f t="shared" ca="1" si="48"/>
        <v>161.95062068562629</v>
      </c>
      <c r="F63" s="1">
        <f t="shared" ca="1" si="48"/>
        <v>161.51406129678969</v>
      </c>
      <c r="G63" s="1">
        <f t="shared" ca="1" si="48"/>
        <v>61.602044721378093</v>
      </c>
      <c r="H63" s="1">
        <f t="shared" ca="1" si="48"/>
        <v>127.88139808780859</v>
      </c>
      <c r="I63" s="1">
        <f t="shared" ca="1" si="48"/>
        <v>134.32369452493523</v>
      </c>
      <c r="J63" s="1">
        <f t="shared" ca="1" si="48"/>
        <v>162.66797865747961</v>
      </c>
      <c r="K63" s="1">
        <f t="shared" ca="1" si="48"/>
        <v>167.63814884618836</v>
      </c>
      <c r="L63" s="1">
        <f t="shared" ca="1" si="48"/>
        <v>167.40747838764466</v>
      </c>
      <c r="M63" s="1">
        <f t="shared" ca="1" si="49"/>
        <v>39.117306130490462</v>
      </c>
      <c r="N63" s="1">
        <f t="shared" ca="1" si="49"/>
        <v>37.541381022766295</v>
      </c>
      <c r="O63" s="1">
        <f t="shared" ca="1" si="49"/>
        <v>124.09712133779486</v>
      </c>
      <c r="P63" s="1">
        <f t="shared" ca="1" si="49"/>
        <v>104.51126656416668</v>
      </c>
      <c r="Q63" s="1">
        <f t="shared" ca="1" si="49"/>
        <v>73.577642940143718</v>
      </c>
      <c r="R63" s="1">
        <f t="shared" ca="1" si="49"/>
        <v>133.71284010697633</v>
      </c>
      <c r="S63" s="1">
        <f t="shared" ca="1" si="49"/>
        <v>134.66933443602093</v>
      </c>
      <c r="T63" s="1">
        <f t="shared" ca="1" si="49"/>
        <v>100.44325923009258</v>
      </c>
      <c r="U63" s="1">
        <f t="shared" ca="1" si="49"/>
        <v>103.88953752158675</v>
      </c>
      <c r="V63" s="1">
        <f t="shared" ca="1" si="49"/>
        <v>138.49671167083056</v>
      </c>
      <c r="W63" s="1">
        <f t="shared" ca="1" si="50"/>
        <v>122.51073007961787</v>
      </c>
      <c r="X63" s="1">
        <f t="shared" ca="1" si="50"/>
        <v>128.60606897098458</v>
      </c>
      <c r="Y63" s="1">
        <f t="shared" ca="1" si="50"/>
        <v>94.319231686323377</v>
      </c>
      <c r="Z63" s="1">
        <f t="shared" ca="1" si="50"/>
        <v>79.644376964330547</v>
      </c>
      <c r="AA63" s="1">
        <f t="shared" ca="1" si="50"/>
        <v>59.214554893935286</v>
      </c>
      <c r="AB63" s="1">
        <f t="shared" ca="1" si="50"/>
        <v>120.86343244303842</v>
      </c>
      <c r="AC63" s="1">
        <f t="shared" ca="1" si="50"/>
        <v>88.686990982098351</v>
      </c>
      <c r="AD63" s="1">
        <f t="shared" ca="1" si="50"/>
        <v>71.339336334231533</v>
      </c>
      <c r="AE63" s="1">
        <f t="shared" ca="1" si="50"/>
        <v>86.340135225726414</v>
      </c>
      <c r="AF63" s="1">
        <f t="shared" ca="1" si="50"/>
        <v>122.72358415213141</v>
      </c>
      <c r="AG63" s="1">
        <f t="shared" ca="1" si="51"/>
        <v>134.86770005156188</v>
      </c>
      <c r="AH63" s="1">
        <f t="shared" ca="1" si="51"/>
        <v>111.04153060939039</v>
      </c>
      <c r="AI63" s="1">
        <f t="shared" ca="1" si="51"/>
        <v>174.78025931287146</v>
      </c>
      <c r="AJ63" s="1">
        <f t="shared" ca="1" si="51"/>
        <v>33.012683884462497</v>
      </c>
      <c r="AK63" s="1">
        <f t="shared" ca="1" si="51"/>
        <v>104.91776976716557</v>
      </c>
      <c r="AL63" s="1">
        <f t="shared" ca="1" si="51"/>
        <v>82.952244711696864</v>
      </c>
      <c r="AM63" s="1">
        <f t="shared" ca="1" si="51"/>
        <v>70.467611043618646</v>
      </c>
      <c r="AN63" s="1">
        <f t="shared" ca="1" si="51"/>
        <v>55.602827314870481</v>
      </c>
      <c r="AO63" s="1">
        <f t="shared" ca="1" si="51"/>
        <v>119.25385909970281</v>
      </c>
      <c r="AP63" s="1">
        <f t="shared" ca="1" si="51"/>
        <v>102.32896591245786</v>
      </c>
      <c r="AQ63" s="1">
        <f t="shared" ca="1" si="52"/>
        <v>61.823312108844135</v>
      </c>
      <c r="AR63" s="1">
        <f t="shared" ca="1" si="52"/>
        <v>99.170877738121874</v>
      </c>
      <c r="AS63" s="1">
        <f t="shared" ca="1" si="52"/>
        <v>101.97991840938796</v>
      </c>
      <c r="AT63" s="1">
        <f t="shared" ca="1" si="52"/>
        <v>102.02622482481119</v>
      </c>
      <c r="AU63" s="1">
        <f t="shared" ca="1" si="52"/>
        <v>103.87428045747302</v>
      </c>
      <c r="AV63" s="1">
        <f t="shared" ca="1" si="52"/>
        <v>163.57752011909076</v>
      </c>
      <c r="AW63" s="1">
        <f t="shared" ca="1" si="52"/>
        <v>48.801668057666575</v>
      </c>
      <c r="AX63" s="1">
        <f t="shared" ca="1" si="52"/>
        <v>106.81718937898249</v>
      </c>
      <c r="AY63" s="1">
        <f t="shared" ca="1" si="52"/>
        <v>38.307044380384404</v>
      </c>
      <c r="AZ63" s="1">
        <f t="shared" ca="1" si="52"/>
        <v>119.61368833886748</v>
      </c>
      <c r="BA63" s="1">
        <f t="shared" ca="1" si="53"/>
        <v>87.178866243731008</v>
      </c>
      <c r="BB63" s="1">
        <f t="shared" ca="1" si="53"/>
        <v>135.01417424822768</v>
      </c>
      <c r="BC63" s="1">
        <f t="shared" ca="1" si="53"/>
        <v>59.464011933892323</v>
      </c>
      <c r="BD63" s="1">
        <f t="shared" ca="1" si="53"/>
        <v>117.2329425740399</v>
      </c>
      <c r="BE63" s="1">
        <f t="shared" ca="1" si="53"/>
        <v>84.599335881108772</v>
      </c>
      <c r="BF63" s="1">
        <f t="shared" ca="1" si="53"/>
        <v>84.091356585817152</v>
      </c>
      <c r="BG63" s="1">
        <f t="shared" ca="1" si="53"/>
        <v>40.203815148548408</v>
      </c>
      <c r="BH63" s="1">
        <f t="shared" ca="1" si="53"/>
        <v>110.38426885171432</v>
      </c>
      <c r="BI63" s="1">
        <f t="shared" ca="1" si="53"/>
        <v>90.730254462731011</v>
      </c>
      <c r="BJ63" s="1">
        <f t="shared" ca="1" si="53"/>
        <v>70.765929725793626</v>
      </c>
      <c r="BK63" s="1">
        <f t="shared" ca="1" si="54"/>
        <v>69.722738589856249</v>
      </c>
      <c r="BL63" s="1">
        <f t="shared" ca="1" si="54"/>
        <v>115.89812680270437</v>
      </c>
      <c r="BM63" s="1">
        <f t="shared" ca="1" si="54"/>
        <v>95.953979094387989</v>
      </c>
      <c r="BN63" s="1">
        <f t="shared" ca="1" si="54"/>
        <v>92.099810789000358</v>
      </c>
      <c r="BO63" s="1">
        <f t="shared" ca="1" si="54"/>
        <v>90.89314730452287</v>
      </c>
      <c r="BP63" s="1">
        <f t="shared" ca="1" si="54"/>
        <v>112.01139635344823</v>
      </c>
      <c r="BQ63" s="1">
        <f t="shared" ca="1" si="54"/>
        <v>47.575088728141878</v>
      </c>
      <c r="BR63" s="1">
        <f t="shared" ca="1" si="54"/>
        <v>97.12914586416629</v>
      </c>
      <c r="BS63" s="1">
        <f t="shared" ca="1" si="54"/>
        <v>67.862973044357375</v>
      </c>
      <c r="BT63" s="1">
        <f t="shared" ca="1" si="54"/>
        <v>84.346188524650898</v>
      </c>
      <c r="BU63" s="1">
        <f t="shared" ca="1" si="55"/>
        <v>93.053351072910672</v>
      </c>
      <c r="BV63" s="1">
        <f t="shared" ca="1" si="55"/>
        <v>60.725018248944828</v>
      </c>
      <c r="BW63" s="1">
        <f t="shared" ca="1" si="55"/>
        <v>91.984396733194927</v>
      </c>
      <c r="BX63" s="1">
        <f t="shared" ca="1" si="55"/>
        <v>80.291088790274173</v>
      </c>
      <c r="BY63" s="1">
        <f t="shared" ca="1" si="55"/>
        <v>107.71608485547222</v>
      </c>
      <c r="BZ63" s="1">
        <f t="shared" ca="1" si="55"/>
        <v>123.99327106553883</v>
      </c>
      <c r="CC63">
        <v>62</v>
      </c>
      <c r="CD63" s="54">
        <v>0</v>
      </c>
      <c r="CE63" s="54">
        <v>1</v>
      </c>
      <c r="CF63" s="54">
        <v>0</v>
      </c>
      <c r="CG63" s="54">
        <v>0</v>
      </c>
      <c r="CH63" s="54">
        <v>0</v>
      </c>
      <c r="CI63" s="54">
        <v>0</v>
      </c>
      <c r="CJ63" s="54">
        <v>0</v>
      </c>
      <c r="CK63" s="54">
        <v>0</v>
      </c>
      <c r="CL63" s="54">
        <v>0</v>
      </c>
      <c r="CM63" s="54">
        <v>0</v>
      </c>
      <c r="CN63" s="54">
        <v>0</v>
      </c>
      <c r="CO63">
        <v>0</v>
      </c>
    </row>
    <row r="64" spans="1:93" x14ac:dyDescent="0.25">
      <c r="A64" s="16">
        <v>2018</v>
      </c>
      <c r="B64" s="16" t="s">
        <v>3</v>
      </c>
      <c r="C64" s="57">
        <f t="shared" ca="1" si="48"/>
        <v>140.60961563108867</v>
      </c>
      <c r="D64" s="57">
        <f t="shared" ca="1" si="48"/>
        <v>39.961650727834943</v>
      </c>
      <c r="E64" s="57">
        <f t="shared" ca="1" si="48"/>
        <v>119.25262430606672</v>
      </c>
      <c r="F64" s="57">
        <f t="shared" ca="1" si="48"/>
        <v>131.98545824636005</v>
      </c>
      <c r="G64" s="57">
        <f t="shared" ca="1" si="48"/>
        <v>96.313986202190208</v>
      </c>
      <c r="H64" s="57">
        <f t="shared" ca="1" si="48"/>
        <v>53.612771270295362</v>
      </c>
      <c r="I64" s="57">
        <f t="shared" ca="1" si="48"/>
        <v>93.116146053432004</v>
      </c>
      <c r="J64" s="57">
        <f t="shared" ca="1" si="48"/>
        <v>152.80132959022723</v>
      </c>
      <c r="K64" s="57">
        <f t="shared" ca="1" si="48"/>
        <v>102.28185786415507</v>
      </c>
      <c r="L64" s="57">
        <f t="shared" ca="1" si="48"/>
        <v>123.87136749195562</v>
      </c>
      <c r="M64" s="57">
        <f t="shared" ca="1" si="49"/>
        <v>107.47141721056813</v>
      </c>
      <c r="N64" s="57">
        <f t="shared" ca="1" si="49"/>
        <v>77.129789136603918</v>
      </c>
      <c r="O64" s="57">
        <f t="shared" ca="1" si="49"/>
        <v>129.82771639083464</v>
      </c>
      <c r="P64" s="57">
        <f t="shared" ca="1" si="49"/>
        <v>83.248602260825635</v>
      </c>
      <c r="Q64" s="57">
        <f t="shared" ca="1" si="49"/>
        <v>34.822342015925841</v>
      </c>
      <c r="R64" s="57">
        <f t="shared" ca="1" si="49"/>
        <v>114.82659236330898</v>
      </c>
      <c r="S64" s="57">
        <f t="shared" ca="1" si="49"/>
        <v>94.867497631337983</v>
      </c>
      <c r="T64" s="57">
        <f t="shared" ca="1" si="49"/>
        <v>108.21749093226022</v>
      </c>
      <c r="U64" s="57">
        <f t="shared" ca="1" si="49"/>
        <v>94.694882782701072</v>
      </c>
      <c r="V64" s="57">
        <f t="shared" ca="1" si="49"/>
        <v>164.11809412007088</v>
      </c>
      <c r="W64" s="57">
        <f t="shared" ca="1" si="50"/>
        <v>88.095916530346045</v>
      </c>
      <c r="X64" s="57">
        <f t="shared" ca="1" si="50"/>
        <v>79.336138538227559</v>
      </c>
      <c r="Y64" s="57">
        <f t="shared" ca="1" si="50"/>
        <v>82.087624651477341</v>
      </c>
      <c r="Z64" s="57">
        <f t="shared" ca="1" si="50"/>
        <v>90.31856798322903</v>
      </c>
      <c r="AA64" s="57">
        <f t="shared" ca="1" si="50"/>
        <v>112.07290747875152</v>
      </c>
      <c r="AB64" s="57">
        <f t="shared" ca="1" si="50"/>
        <v>168.41858252167421</v>
      </c>
      <c r="AC64" s="57">
        <f t="shared" ca="1" si="50"/>
        <v>45.4639879119159</v>
      </c>
      <c r="AD64" s="57">
        <f t="shared" ca="1" si="50"/>
        <v>121.40413183745798</v>
      </c>
      <c r="AE64" s="57">
        <f t="shared" ca="1" si="50"/>
        <v>90.924473974901417</v>
      </c>
      <c r="AF64" s="57">
        <f t="shared" ca="1" si="50"/>
        <v>81.688757663942894</v>
      </c>
      <c r="AG64" s="57">
        <f t="shared" ca="1" si="51"/>
        <v>167.90506346895057</v>
      </c>
      <c r="AH64" s="57">
        <f t="shared" ca="1" si="51"/>
        <v>82.607232791746299</v>
      </c>
      <c r="AI64" s="57">
        <f t="shared" ca="1" si="51"/>
        <v>65.466988309974496</v>
      </c>
      <c r="AJ64" s="57">
        <f t="shared" ca="1" si="51"/>
        <v>146.73261891140618</v>
      </c>
      <c r="AK64" s="57">
        <f t="shared" ca="1" si="51"/>
        <v>116.36973417987993</v>
      </c>
      <c r="AL64" s="57">
        <f t="shared" ca="1" si="51"/>
        <v>113.18958115227122</v>
      </c>
      <c r="AM64" s="57">
        <f t="shared" ca="1" si="51"/>
        <v>68.017959467631485</v>
      </c>
      <c r="AN64" s="57">
        <f t="shared" ca="1" si="51"/>
        <v>144.78864232048181</v>
      </c>
      <c r="AO64" s="57">
        <f t="shared" ca="1" si="51"/>
        <v>60.828894477669152</v>
      </c>
      <c r="AP64" s="57">
        <f t="shared" ca="1" si="51"/>
        <v>120.90448290898051</v>
      </c>
      <c r="AQ64" s="57">
        <f t="shared" ca="1" si="52"/>
        <v>101.70653193859982</v>
      </c>
      <c r="AR64" s="57">
        <f t="shared" ca="1" si="52"/>
        <v>90.238293638631774</v>
      </c>
      <c r="AS64" s="57">
        <f t="shared" ca="1" si="52"/>
        <v>123.44731156940908</v>
      </c>
      <c r="AT64" s="57">
        <f t="shared" ca="1" si="52"/>
        <v>107.79108440153584</v>
      </c>
      <c r="AU64" s="57">
        <f t="shared" ca="1" si="52"/>
        <v>87.936912303849965</v>
      </c>
      <c r="AV64" s="57">
        <f t="shared" ca="1" si="52"/>
        <v>155.43573417118711</v>
      </c>
      <c r="AW64" s="57">
        <f t="shared" ca="1" si="52"/>
        <v>135.35864426225078</v>
      </c>
      <c r="AX64" s="57">
        <f t="shared" ca="1" si="52"/>
        <v>155.71604827589874</v>
      </c>
      <c r="AY64" s="57">
        <f t="shared" ca="1" si="52"/>
        <v>72.034201551460527</v>
      </c>
      <c r="AZ64" s="57">
        <f t="shared" ca="1" si="52"/>
        <v>63.214791060957154</v>
      </c>
      <c r="BA64" s="57">
        <f t="shared" ca="1" si="53"/>
        <v>61.84926121168477</v>
      </c>
      <c r="BB64" s="57">
        <f t="shared" ca="1" si="53"/>
        <v>127.19660973943401</v>
      </c>
      <c r="BC64" s="57">
        <f t="shared" ca="1" si="53"/>
        <v>83.677417642915401</v>
      </c>
      <c r="BD64" s="57">
        <f t="shared" ca="1" si="53"/>
        <v>134.06528657332757</v>
      </c>
      <c r="BE64" s="57">
        <f t="shared" ca="1" si="53"/>
        <v>100.97691333175243</v>
      </c>
      <c r="BF64" s="57">
        <f t="shared" ca="1" si="53"/>
        <v>117.77996580321721</v>
      </c>
      <c r="BG64" s="57">
        <f t="shared" ca="1" si="53"/>
        <v>51.877684010636003</v>
      </c>
      <c r="BH64" s="57">
        <f t="shared" ca="1" si="53"/>
        <v>37.328613952551692</v>
      </c>
      <c r="BI64" s="57">
        <f t="shared" ca="1" si="53"/>
        <v>103.38608771033094</v>
      </c>
      <c r="BJ64" s="57">
        <f t="shared" ca="1" si="53"/>
        <v>135.94088225445364</v>
      </c>
      <c r="BK64" s="57">
        <f t="shared" ca="1" si="54"/>
        <v>82.457670409853762</v>
      </c>
      <c r="BL64" s="57">
        <f t="shared" ca="1" si="54"/>
        <v>87.849401150709127</v>
      </c>
      <c r="BM64" s="57">
        <f t="shared" ca="1" si="54"/>
        <v>64.650457179330274</v>
      </c>
      <c r="BN64" s="57">
        <f t="shared" ca="1" si="54"/>
        <v>137.68073436075991</v>
      </c>
      <c r="BO64" s="57">
        <f t="shared" ca="1" si="54"/>
        <v>116.23211617571538</v>
      </c>
      <c r="BP64" s="57">
        <f t="shared" ca="1" si="54"/>
        <v>89.525302533994406</v>
      </c>
      <c r="BQ64" s="57">
        <f t="shared" ca="1" si="54"/>
        <v>156.48912321841601</v>
      </c>
      <c r="BR64" s="57">
        <f t="shared" ca="1" si="54"/>
        <v>126.06689977583353</v>
      </c>
      <c r="BS64" s="57">
        <f t="shared" ca="1" si="54"/>
        <v>91.592148841422102</v>
      </c>
      <c r="BT64" s="57">
        <f t="shared" ca="1" si="54"/>
        <v>92.912682395523831</v>
      </c>
      <c r="BU64" s="57">
        <f t="shared" ca="1" si="55"/>
        <v>116.2206617080203</v>
      </c>
      <c r="BV64" s="57">
        <f t="shared" ca="1" si="55"/>
        <v>161.40043513441142</v>
      </c>
      <c r="BW64" s="57">
        <f t="shared" ca="1" si="55"/>
        <v>50.54993126243518</v>
      </c>
      <c r="BX64" s="57">
        <f t="shared" ca="1" si="55"/>
        <v>61.768726081758473</v>
      </c>
      <c r="BY64" s="57">
        <f t="shared" ca="1" si="55"/>
        <v>81.971711124596411</v>
      </c>
      <c r="BZ64" s="57">
        <f t="shared" ca="1" si="55"/>
        <v>69.365739014225937</v>
      </c>
      <c r="CA64" s="16"/>
      <c r="CB64" s="16"/>
      <c r="CC64" s="16">
        <v>63</v>
      </c>
      <c r="CD64" s="59">
        <v>0</v>
      </c>
      <c r="CE64" s="59">
        <v>0</v>
      </c>
      <c r="CF64" s="59">
        <v>1</v>
      </c>
      <c r="CG64" s="59">
        <v>0</v>
      </c>
      <c r="CH64" s="59">
        <v>0</v>
      </c>
      <c r="CI64" s="59">
        <v>0</v>
      </c>
      <c r="CJ64" s="59">
        <v>0</v>
      </c>
      <c r="CK64" s="59">
        <v>0</v>
      </c>
      <c r="CL64" s="59">
        <v>0</v>
      </c>
      <c r="CM64" s="59">
        <v>0</v>
      </c>
      <c r="CN64" s="59">
        <v>0</v>
      </c>
      <c r="CO64" s="16">
        <v>0</v>
      </c>
    </row>
    <row r="65" spans="1:93" x14ac:dyDescent="0.25">
      <c r="A65">
        <v>2018</v>
      </c>
      <c r="B65" t="s">
        <v>4</v>
      </c>
      <c r="C65" s="1">
        <f t="shared" ca="1" si="48"/>
        <v>144.79954558279383</v>
      </c>
      <c r="D65" s="1">
        <f t="shared" ca="1" si="48"/>
        <v>138.59525873448428</v>
      </c>
      <c r="E65" s="1">
        <f t="shared" ca="1" si="48"/>
        <v>126.41089746282077</v>
      </c>
      <c r="F65" s="1">
        <f t="shared" ca="1" si="48"/>
        <v>71.413623983312675</v>
      </c>
      <c r="G65" s="1">
        <f t="shared" ca="1" si="48"/>
        <v>145.37197743598188</v>
      </c>
      <c r="H65" s="1">
        <f t="shared" ca="1" si="48"/>
        <v>108.35217778005618</v>
      </c>
      <c r="I65" s="1">
        <f t="shared" ca="1" si="48"/>
        <v>138.20751086224959</v>
      </c>
      <c r="J65" s="1">
        <f t="shared" ca="1" si="48"/>
        <v>77.663390250932707</v>
      </c>
      <c r="K65" s="1">
        <f t="shared" ca="1" si="48"/>
        <v>65.533771764332201</v>
      </c>
      <c r="L65" s="1">
        <f t="shared" ca="1" si="48"/>
        <v>58.477589211001572</v>
      </c>
      <c r="M65" s="1">
        <f t="shared" ca="1" si="49"/>
        <v>51.216779394689567</v>
      </c>
      <c r="N65" s="1">
        <f t="shared" ca="1" si="49"/>
        <v>103.95920740990996</v>
      </c>
      <c r="O65" s="1">
        <f t="shared" ca="1" si="49"/>
        <v>67.275051562259563</v>
      </c>
      <c r="P65" s="1">
        <f t="shared" ca="1" si="49"/>
        <v>114.36730066302066</v>
      </c>
      <c r="Q65" s="1">
        <f t="shared" ca="1" si="49"/>
        <v>88.884687244542448</v>
      </c>
      <c r="R65" s="1">
        <f t="shared" ca="1" si="49"/>
        <v>147.68458578794457</v>
      </c>
      <c r="S65" s="1">
        <f t="shared" ca="1" si="49"/>
        <v>47.036900284345926</v>
      </c>
      <c r="T65" s="1">
        <f t="shared" ca="1" si="49"/>
        <v>156.3963511939067</v>
      </c>
      <c r="U65" s="1">
        <f t="shared" ca="1" si="49"/>
        <v>100.96283350443728</v>
      </c>
      <c r="V65" s="1">
        <f t="shared" ca="1" si="49"/>
        <v>130.2821306404758</v>
      </c>
      <c r="W65" s="1">
        <f t="shared" ca="1" si="50"/>
        <v>121.07721202006921</v>
      </c>
      <c r="X65" s="1">
        <f t="shared" ca="1" si="50"/>
        <v>88.756201955520893</v>
      </c>
      <c r="Y65" s="1">
        <f t="shared" ca="1" si="50"/>
        <v>96.599204918358481</v>
      </c>
      <c r="Z65" s="1">
        <f t="shared" ca="1" si="50"/>
        <v>82.503983850645739</v>
      </c>
      <c r="AA65" s="1">
        <f t="shared" ca="1" si="50"/>
        <v>100.61709186166998</v>
      </c>
      <c r="AB65" s="1">
        <f t="shared" ca="1" si="50"/>
        <v>150.17026477276463</v>
      </c>
      <c r="AC65" s="1">
        <f t="shared" ca="1" si="50"/>
        <v>76.56946174322718</v>
      </c>
      <c r="AD65" s="1">
        <f t="shared" ca="1" si="50"/>
        <v>151.13263453473826</v>
      </c>
      <c r="AE65" s="1">
        <f t="shared" ca="1" si="50"/>
        <v>167.45309369906659</v>
      </c>
      <c r="AF65" s="1">
        <f t="shared" ca="1" si="50"/>
        <v>109.27289234434808</v>
      </c>
      <c r="AG65" s="1">
        <f t="shared" ca="1" si="51"/>
        <v>163.17288938317552</v>
      </c>
      <c r="AH65" s="1">
        <f t="shared" ca="1" si="51"/>
        <v>97.959429049457981</v>
      </c>
      <c r="AI65" s="1">
        <f t="shared" ca="1" si="51"/>
        <v>71.57338932571146</v>
      </c>
      <c r="AJ65" s="1">
        <f t="shared" ca="1" si="51"/>
        <v>95.310669426418585</v>
      </c>
      <c r="AK65" s="1">
        <f t="shared" ca="1" si="51"/>
        <v>100.06632065378456</v>
      </c>
      <c r="AL65" s="1">
        <f t="shared" ca="1" si="51"/>
        <v>90.257872087410917</v>
      </c>
      <c r="AM65" s="1">
        <f t="shared" ca="1" si="51"/>
        <v>133.9639533922022</v>
      </c>
      <c r="AN65" s="1">
        <f t="shared" ca="1" si="51"/>
        <v>40.054772441361678</v>
      </c>
      <c r="AO65" s="1">
        <f t="shared" ca="1" si="51"/>
        <v>147.70558853216849</v>
      </c>
      <c r="AP65" s="1">
        <f t="shared" ca="1" si="51"/>
        <v>101.600625908692</v>
      </c>
      <c r="AQ65" s="1">
        <f t="shared" ca="1" si="52"/>
        <v>102.88824298895155</v>
      </c>
      <c r="AR65" s="1">
        <f t="shared" ca="1" si="52"/>
        <v>142.75055663984051</v>
      </c>
      <c r="AS65" s="1">
        <f t="shared" ca="1" si="52"/>
        <v>99.476913949967241</v>
      </c>
      <c r="AT65" s="1">
        <f t="shared" ca="1" si="52"/>
        <v>69.843366620249938</v>
      </c>
      <c r="AU65" s="1">
        <f t="shared" ca="1" si="52"/>
        <v>135.2356120987082</v>
      </c>
      <c r="AV65" s="1">
        <f t="shared" ca="1" si="52"/>
        <v>137.33975545491268</v>
      </c>
      <c r="AW65" s="1">
        <f t="shared" ca="1" si="52"/>
        <v>115.12606435826962</v>
      </c>
      <c r="AX65" s="1">
        <f t="shared" ca="1" si="52"/>
        <v>136.21603513316177</v>
      </c>
      <c r="AY65" s="1">
        <f t="shared" ca="1" si="52"/>
        <v>64.219503532144884</v>
      </c>
      <c r="AZ65" s="1">
        <f t="shared" ca="1" si="52"/>
        <v>83.634014026680433</v>
      </c>
      <c r="BA65" s="1">
        <f t="shared" ca="1" si="53"/>
        <v>75.712142048663182</v>
      </c>
      <c r="BB65" s="1">
        <f t="shared" ca="1" si="53"/>
        <v>96.103673274989362</v>
      </c>
      <c r="BC65" s="1">
        <f t="shared" ca="1" si="53"/>
        <v>144.32720351484159</v>
      </c>
      <c r="BD65" s="1">
        <f t="shared" ca="1" si="53"/>
        <v>125.54623226325526</v>
      </c>
      <c r="BE65" s="1">
        <f t="shared" ca="1" si="53"/>
        <v>100.23708331246456</v>
      </c>
      <c r="BF65" s="1">
        <f t="shared" ca="1" si="53"/>
        <v>85.699735444174237</v>
      </c>
      <c r="BG65" s="1">
        <f t="shared" ca="1" si="53"/>
        <v>140.7469592962623</v>
      </c>
      <c r="BH65" s="1">
        <f t="shared" ca="1" si="53"/>
        <v>107.13738831764378</v>
      </c>
      <c r="BI65" s="1">
        <f t="shared" ca="1" si="53"/>
        <v>95.8478997678572</v>
      </c>
      <c r="BJ65" s="1">
        <f t="shared" ca="1" si="53"/>
        <v>141.58124120956256</v>
      </c>
      <c r="BK65" s="1">
        <f t="shared" ca="1" si="54"/>
        <v>130.70840863245277</v>
      </c>
      <c r="BL65" s="1">
        <f t="shared" ca="1" si="54"/>
        <v>121.56896765501843</v>
      </c>
      <c r="BM65" s="1">
        <f t="shared" ca="1" si="54"/>
        <v>88.618125254142484</v>
      </c>
      <c r="BN65" s="1">
        <f t="shared" ca="1" si="54"/>
        <v>67.359623849374785</v>
      </c>
      <c r="BO65" s="1">
        <f t="shared" ca="1" si="54"/>
        <v>47.664990955631986</v>
      </c>
      <c r="BP65" s="1">
        <f t="shared" ca="1" si="54"/>
        <v>131.81599443961193</v>
      </c>
      <c r="BQ65" s="1">
        <f t="shared" ca="1" si="54"/>
        <v>61.052367496983805</v>
      </c>
      <c r="BR65" s="1">
        <f t="shared" ca="1" si="54"/>
        <v>124.51069088193626</v>
      </c>
      <c r="BS65" s="1">
        <f t="shared" ca="1" si="54"/>
        <v>150.31476758624279</v>
      </c>
      <c r="BT65" s="1">
        <f t="shared" ca="1" si="54"/>
        <v>128.34167026450484</v>
      </c>
      <c r="BU65" s="1">
        <f t="shared" ca="1" si="55"/>
        <v>92.313193745121737</v>
      </c>
      <c r="BV65" s="1">
        <f t="shared" ca="1" si="55"/>
        <v>92.916637077861083</v>
      </c>
      <c r="BW65" s="1">
        <f t="shared" ca="1" si="55"/>
        <v>45.91612531028273</v>
      </c>
      <c r="BX65" s="1">
        <f t="shared" ca="1" si="55"/>
        <v>107.99877571711517</v>
      </c>
      <c r="BY65" s="1">
        <f t="shared" ca="1" si="55"/>
        <v>94.072739119818721</v>
      </c>
      <c r="BZ65" s="1">
        <f t="shared" ca="1" si="55"/>
        <v>52.918025332571467</v>
      </c>
      <c r="CC65" s="60">
        <f>CC64+1</f>
        <v>64</v>
      </c>
      <c r="CD65">
        <v>0</v>
      </c>
      <c r="CE65">
        <v>0</v>
      </c>
      <c r="CF65">
        <v>0</v>
      </c>
      <c r="CG65">
        <v>1</v>
      </c>
      <c r="CH65">
        <v>0</v>
      </c>
      <c r="CI65">
        <v>0</v>
      </c>
      <c r="CJ65">
        <v>0</v>
      </c>
      <c r="CK65">
        <v>0</v>
      </c>
      <c r="CL65">
        <v>0</v>
      </c>
      <c r="CM65">
        <v>0</v>
      </c>
      <c r="CN65">
        <v>0</v>
      </c>
      <c r="CO65">
        <v>0</v>
      </c>
    </row>
    <row r="66" spans="1:93" x14ac:dyDescent="0.25">
      <c r="A66">
        <v>2018</v>
      </c>
      <c r="B66" t="s">
        <v>5</v>
      </c>
      <c r="C66" s="1">
        <f t="shared" ca="1" si="48"/>
        <v>62.921460776630965</v>
      </c>
      <c r="D66" s="1">
        <f t="shared" ca="1" si="48"/>
        <v>91.312214655138547</v>
      </c>
      <c r="E66" s="1">
        <f t="shared" ca="1" si="48"/>
        <v>55.894173224506723</v>
      </c>
      <c r="F66" s="1">
        <f t="shared" ca="1" si="48"/>
        <v>87.621986924813072</v>
      </c>
      <c r="G66" s="1">
        <f t="shared" ca="1" si="48"/>
        <v>91.845430798652913</v>
      </c>
      <c r="H66" s="1">
        <f t="shared" ca="1" si="48"/>
        <v>105.93922542524689</v>
      </c>
      <c r="I66" s="1">
        <f t="shared" ca="1" si="48"/>
        <v>109.00535310358518</v>
      </c>
      <c r="J66" s="1">
        <f t="shared" ca="1" si="48"/>
        <v>127.45317685739846</v>
      </c>
      <c r="K66" s="1">
        <f t="shared" ca="1" si="48"/>
        <v>101.06823371740478</v>
      </c>
      <c r="L66" s="1">
        <f t="shared" ca="1" si="48"/>
        <v>131.35705888306035</v>
      </c>
      <c r="M66" s="1">
        <f t="shared" ca="1" si="49"/>
        <v>86.994963666063995</v>
      </c>
      <c r="N66" s="1">
        <f t="shared" ca="1" si="49"/>
        <v>114.78073264712424</v>
      </c>
      <c r="O66" s="1">
        <f t="shared" ca="1" si="49"/>
        <v>78.336001152735008</v>
      </c>
      <c r="P66" s="1">
        <f t="shared" ca="1" si="49"/>
        <v>105.75030404597703</v>
      </c>
      <c r="Q66" s="1">
        <f t="shared" ca="1" si="49"/>
        <v>68.952222830054907</v>
      </c>
      <c r="R66" s="1">
        <f t="shared" ca="1" si="49"/>
        <v>148.3840482632742</v>
      </c>
      <c r="S66" s="1">
        <f t="shared" ca="1" si="49"/>
        <v>114.48712492819904</v>
      </c>
      <c r="T66" s="1">
        <f t="shared" ca="1" si="49"/>
        <v>108.43686060083348</v>
      </c>
      <c r="U66" s="1">
        <f t="shared" ca="1" si="49"/>
        <v>129.87045256945913</v>
      </c>
      <c r="V66" s="1">
        <f t="shared" ca="1" si="49"/>
        <v>80.554398843542941</v>
      </c>
      <c r="W66" s="1">
        <f t="shared" ca="1" si="50"/>
        <v>173.79567940563913</v>
      </c>
      <c r="X66" s="1">
        <f t="shared" ca="1" si="50"/>
        <v>36.420821654105453</v>
      </c>
      <c r="Y66" s="1">
        <f t="shared" ca="1" si="50"/>
        <v>119.31453192514445</v>
      </c>
      <c r="Z66" s="1">
        <f t="shared" ca="1" si="50"/>
        <v>160.974265289671</v>
      </c>
      <c r="AA66" s="1">
        <f t="shared" ca="1" si="50"/>
        <v>78.85444618612982</v>
      </c>
      <c r="AB66" s="1">
        <f t="shared" ca="1" si="50"/>
        <v>94.259524790293398</v>
      </c>
      <c r="AC66" s="1">
        <f t="shared" ca="1" si="50"/>
        <v>93.667947484912872</v>
      </c>
      <c r="AD66" s="1">
        <f t="shared" ca="1" si="50"/>
        <v>125.57541857154075</v>
      </c>
      <c r="AE66" s="1">
        <f t="shared" ca="1" si="50"/>
        <v>132.3625405527406</v>
      </c>
      <c r="AF66" s="1">
        <f t="shared" ca="1" si="50"/>
        <v>116.91088794844005</v>
      </c>
      <c r="AG66" s="1">
        <f t="shared" ca="1" si="51"/>
        <v>144.68316679102205</v>
      </c>
      <c r="AH66" s="1">
        <f t="shared" ca="1" si="51"/>
        <v>114.61186304705365</v>
      </c>
      <c r="AI66" s="1">
        <f t="shared" ca="1" si="51"/>
        <v>127.82903955388032</v>
      </c>
      <c r="AJ66" s="1">
        <f t="shared" ca="1" si="51"/>
        <v>127.45606792991404</v>
      </c>
      <c r="AK66" s="1">
        <f t="shared" ca="1" si="51"/>
        <v>74.910138426458374</v>
      </c>
      <c r="AL66" s="1">
        <f t="shared" ca="1" si="51"/>
        <v>125.20187844463437</v>
      </c>
      <c r="AM66" s="1">
        <f t="shared" ca="1" si="51"/>
        <v>95.25025603222511</v>
      </c>
      <c r="AN66" s="1">
        <f t="shared" ca="1" si="51"/>
        <v>115.0354652764062</v>
      </c>
      <c r="AO66" s="1">
        <f t="shared" ca="1" si="51"/>
        <v>124.42734775124624</v>
      </c>
      <c r="AP66" s="1">
        <f t="shared" ca="1" si="51"/>
        <v>100.01449762035899</v>
      </c>
      <c r="AQ66" s="1">
        <f t="shared" ca="1" si="52"/>
        <v>63.245277305459574</v>
      </c>
      <c r="AR66" s="1">
        <f t="shared" ca="1" si="52"/>
        <v>153.99332251338211</v>
      </c>
      <c r="AS66" s="1">
        <f t="shared" ca="1" si="52"/>
        <v>112.33686727018529</v>
      </c>
      <c r="AT66" s="1">
        <f t="shared" ca="1" si="52"/>
        <v>123.35462414035099</v>
      </c>
      <c r="AU66" s="1">
        <f t="shared" ca="1" si="52"/>
        <v>75.003397621720211</v>
      </c>
      <c r="AV66" s="1">
        <f t="shared" ca="1" si="52"/>
        <v>142.65879821309107</v>
      </c>
      <c r="AW66" s="1">
        <f t="shared" ca="1" si="52"/>
        <v>96.711427962194705</v>
      </c>
      <c r="AX66" s="1">
        <f t="shared" ca="1" si="52"/>
        <v>154.56517352833436</v>
      </c>
      <c r="AY66" s="1">
        <f t="shared" ca="1" si="52"/>
        <v>107.07911852879157</v>
      </c>
      <c r="AZ66" s="1">
        <f t="shared" ca="1" si="52"/>
        <v>89.921458678913055</v>
      </c>
      <c r="BA66" s="1">
        <f t="shared" ca="1" si="53"/>
        <v>78.585113027378881</v>
      </c>
      <c r="BB66" s="1">
        <f t="shared" ca="1" si="53"/>
        <v>84.440262789512872</v>
      </c>
      <c r="BC66" s="1">
        <f t="shared" ca="1" si="53"/>
        <v>56.500007820803503</v>
      </c>
      <c r="BD66" s="1">
        <f t="shared" ca="1" si="53"/>
        <v>73.949874971107903</v>
      </c>
      <c r="BE66" s="1">
        <f t="shared" ca="1" si="53"/>
        <v>109.66087236490563</v>
      </c>
      <c r="BF66" s="1">
        <f t="shared" ca="1" si="53"/>
        <v>149.28756786889062</v>
      </c>
      <c r="BG66" s="1">
        <f t="shared" ca="1" si="53"/>
        <v>47.570526277143003</v>
      </c>
      <c r="BH66" s="1">
        <f t="shared" ca="1" si="53"/>
        <v>110.15057179325933</v>
      </c>
      <c r="BI66" s="1">
        <f t="shared" ca="1" si="53"/>
        <v>110.38820499725625</v>
      </c>
      <c r="BJ66" s="1">
        <f t="shared" ca="1" si="53"/>
        <v>115.90108725653982</v>
      </c>
      <c r="BK66" s="1">
        <f t="shared" ca="1" si="54"/>
        <v>62.62370880268054</v>
      </c>
      <c r="BL66" s="1">
        <f t="shared" ca="1" si="54"/>
        <v>58.61587774889135</v>
      </c>
      <c r="BM66" s="1">
        <f t="shared" ca="1" si="54"/>
        <v>110.79447011470641</v>
      </c>
      <c r="BN66" s="1">
        <f t="shared" ca="1" si="54"/>
        <v>96.404200220974516</v>
      </c>
      <c r="BO66" s="1">
        <f t="shared" ca="1" si="54"/>
        <v>67.472841630542945</v>
      </c>
      <c r="BP66" s="1">
        <f t="shared" ca="1" si="54"/>
        <v>142.41848477424526</v>
      </c>
      <c r="BQ66" s="1">
        <f t="shared" ca="1" si="54"/>
        <v>102.82166543678568</v>
      </c>
      <c r="BR66" s="1">
        <f t="shared" ca="1" si="54"/>
        <v>56.113567298462286</v>
      </c>
      <c r="BS66" s="1">
        <f t="shared" ca="1" si="54"/>
        <v>64.474856204318641</v>
      </c>
      <c r="BT66" s="1">
        <f t="shared" ca="1" si="54"/>
        <v>113.26796042896856</v>
      </c>
      <c r="BU66" s="1">
        <f t="shared" ca="1" si="55"/>
        <v>96.844961894564577</v>
      </c>
      <c r="BV66" s="1">
        <f t="shared" ca="1" si="55"/>
        <v>83.108107217895451</v>
      </c>
      <c r="BW66" s="1">
        <f t="shared" ca="1" si="55"/>
        <v>97.160944851991189</v>
      </c>
      <c r="BX66" s="1">
        <f t="shared" ca="1" si="55"/>
        <v>70.425297797501557</v>
      </c>
      <c r="BY66" s="1">
        <f t="shared" ca="1" si="55"/>
        <v>60.435306383792025</v>
      </c>
      <c r="BZ66" s="1">
        <f t="shared" ca="1" si="55"/>
        <v>111.65130434833071</v>
      </c>
      <c r="CC66" s="60">
        <f t="shared" ref="CC66:CC73" si="56">CC65+1</f>
        <v>65</v>
      </c>
      <c r="CD66">
        <v>0</v>
      </c>
      <c r="CE66">
        <v>0</v>
      </c>
      <c r="CF66">
        <v>0</v>
      </c>
      <c r="CG66">
        <v>0</v>
      </c>
      <c r="CH66">
        <v>1</v>
      </c>
      <c r="CI66">
        <v>0</v>
      </c>
      <c r="CJ66">
        <v>0</v>
      </c>
      <c r="CK66">
        <v>0</v>
      </c>
      <c r="CL66">
        <v>0</v>
      </c>
      <c r="CM66">
        <v>0</v>
      </c>
      <c r="CN66">
        <v>0</v>
      </c>
      <c r="CO66">
        <v>0</v>
      </c>
    </row>
    <row r="67" spans="1:93" x14ac:dyDescent="0.25">
      <c r="A67">
        <v>2018</v>
      </c>
      <c r="B67" t="s">
        <v>6</v>
      </c>
      <c r="C67" s="1">
        <f t="shared" ca="1" si="48"/>
        <v>133.83345201697102</v>
      </c>
      <c r="D67" s="1">
        <f t="shared" ca="1" si="48"/>
        <v>72.188038468658362</v>
      </c>
      <c r="E67" s="1">
        <f t="shared" ca="1" si="48"/>
        <v>156.72811462289934</v>
      </c>
      <c r="F67" s="1">
        <f t="shared" ca="1" si="48"/>
        <v>103.44855677491519</v>
      </c>
      <c r="G67" s="1">
        <f t="shared" ca="1" si="48"/>
        <v>86.891630251397459</v>
      </c>
      <c r="H67" s="1">
        <f t="shared" ca="1" si="48"/>
        <v>138.22183680457965</v>
      </c>
      <c r="I67" s="1">
        <f t="shared" ca="1" si="48"/>
        <v>127.3513468556352</v>
      </c>
      <c r="J67" s="1">
        <f t="shared" ca="1" si="48"/>
        <v>101.63820591504502</v>
      </c>
      <c r="K67" s="1">
        <f t="shared" ca="1" si="48"/>
        <v>167.45230868162946</v>
      </c>
      <c r="L67" s="1">
        <f t="shared" ca="1" si="48"/>
        <v>135.86009718534245</v>
      </c>
      <c r="M67" s="1">
        <f t="shared" ca="1" si="49"/>
        <v>122.76185633486334</v>
      </c>
      <c r="N67" s="1">
        <f t="shared" ca="1" si="49"/>
        <v>103.36618903413091</v>
      </c>
      <c r="O67" s="1">
        <f t="shared" ca="1" si="49"/>
        <v>110.77330888221195</v>
      </c>
      <c r="P67" s="1">
        <f t="shared" ca="1" si="49"/>
        <v>111.22573624103532</v>
      </c>
      <c r="Q67" s="1">
        <f t="shared" ca="1" si="49"/>
        <v>66.789095676505696</v>
      </c>
      <c r="R67" s="1">
        <f t="shared" ca="1" si="49"/>
        <v>134.97505503989061</v>
      </c>
      <c r="S67" s="1">
        <f t="shared" ca="1" si="49"/>
        <v>152.11338033007621</v>
      </c>
      <c r="T67" s="1">
        <f t="shared" ca="1" si="49"/>
        <v>71.030038744766983</v>
      </c>
      <c r="U67" s="1">
        <f t="shared" ca="1" si="49"/>
        <v>161.56840603462987</v>
      </c>
      <c r="V67" s="1">
        <f t="shared" ca="1" si="49"/>
        <v>150.18261142074513</v>
      </c>
      <c r="W67" s="1">
        <f t="shared" ca="1" si="50"/>
        <v>72.760374700341146</v>
      </c>
      <c r="X67" s="1">
        <f t="shared" ca="1" si="50"/>
        <v>77.70767115232573</v>
      </c>
      <c r="Y67" s="1">
        <f t="shared" ca="1" si="50"/>
        <v>73.384455369189325</v>
      </c>
      <c r="Z67" s="1">
        <f t="shared" ca="1" si="50"/>
        <v>63.081965067593231</v>
      </c>
      <c r="AA67" s="1">
        <f t="shared" ca="1" si="50"/>
        <v>136.4765223296605</v>
      </c>
      <c r="AB67" s="1">
        <f t="shared" ca="1" si="50"/>
        <v>69.200351834125073</v>
      </c>
      <c r="AC67" s="1">
        <f t="shared" ca="1" si="50"/>
        <v>84.812824362317997</v>
      </c>
      <c r="AD67" s="1">
        <f t="shared" ca="1" si="50"/>
        <v>100.52608120244091</v>
      </c>
      <c r="AE67" s="1">
        <f t="shared" ca="1" si="50"/>
        <v>68.087254192027856</v>
      </c>
      <c r="AF67" s="1">
        <f t="shared" ca="1" si="50"/>
        <v>163.73855787521939</v>
      </c>
      <c r="AG67" s="1">
        <f t="shared" ca="1" si="51"/>
        <v>56.656143891483893</v>
      </c>
      <c r="AH67" s="1">
        <f t="shared" ca="1" si="51"/>
        <v>64.118599834938948</v>
      </c>
      <c r="AI67" s="1">
        <f t="shared" ca="1" si="51"/>
        <v>118.87334543443724</v>
      </c>
      <c r="AJ67" s="1">
        <f t="shared" ca="1" si="51"/>
        <v>177.5399955312395</v>
      </c>
      <c r="AK67" s="1">
        <f t="shared" ca="1" si="51"/>
        <v>122.00544884527937</v>
      </c>
      <c r="AL67" s="1">
        <f t="shared" ca="1" si="51"/>
        <v>115.00036511122264</v>
      </c>
      <c r="AM67" s="1">
        <f t="shared" ca="1" si="51"/>
        <v>77.742795781358069</v>
      </c>
      <c r="AN67" s="1">
        <f t="shared" ca="1" si="51"/>
        <v>120.21941732934759</v>
      </c>
      <c r="AO67" s="1">
        <f t="shared" ca="1" si="51"/>
        <v>106.54084761191211</v>
      </c>
      <c r="AP67" s="1">
        <f t="shared" ca="1" si="51"/>
        <v>73.967722478577045</v>
      </c>
      <c r="AQ67" s="1">
        <f t="shared" ca="1" si="52"/>
        <v>78.019515800521134</v>
      </c>
      <c r="AR67" s="1">
        <f t="shared" ca="1" si="52"/>
        <v>76.525014717020952</v>
      </c>
      <c r="AS67" s="1">
        <f t="shared" ca="1" si="52"/>
        <v>119.28091194589791</v>
      </c>
      <c r="AT67" s="1">
        <f t="shared" ca="1" si="52"/>
        <v>119.05991688427268</v>
      </c>
      <c r="AU67" s="1">
        <f t="shared" ca="1" si="52"/>
        <v>118.27297191947365</v>
      </c>
      <c r="AV67" s="1">
        <f t="shared" ca="1" si="52"/>
        <v>122.16821448406856</v>
      </c>
      <c r="AW67" s="1">
        <f t="shared" ca="1" si="52"/>
        <v>136.68807889922408</v>
      </c>
      <c r="AX67" s="1">
        <f t="shared" ca="1" si="52"/>
        <v>108.06470432574565</v>
      </c>
      <c r="AY67" s="1">
        <f t="shared" ca="1" si="52"/>
        <v>72.541159394692045</v>
      </c>
      <c r="AZ67" s="1">
        <f t="shared" ca="1" si="52"/>
        <v>135.91226215494783</v>
      </c>
      <c r="BA67" s="1">
        <f t="shared" ca="1" si="53"/>
        <v>86.571702954014555</v>
      </c>
      <c r="BB67" s="1">
        <f t="shared" ca="1" si="53"/>
        <v>156.7957210990628</v>
      </c>
      <c r="BC67" s="1">
        <f t="shared" ca="1" si="53"/>
        <v>126.00698337572383</v>
      </c>
      <c r="BD67" s="1">
        <f t="shared" ca="1" si="53"/>
        <v>46.937207292366374</v>
      </c>
      <c r="BE67" s="1">
        <f t="shared" ca="1" si="53"/>
        <v>97.083248782437352</v>
      </c>
      <c r="BF67" s="1">
        <f t="shared" ca="1" si="53"/>
        <v>95.751603542457701</v>
      </c>
      <c r="BG67" s="1">
        <f t="shared" ca="1" si="53"/>
        <v>91.023878613681177</v>
      </c>
      <c r="BH67" s="1">
        <f t="shared" ca="1" si="53"/>
        <v>88.63803439102108</v>
      </c>
      <c r="BI67" s="1">
        <f t="shared" ca="1" si="53"/>
        <v>113.55491129547877</v>
      </c>
      <c r="BJ67" s="1">
        <f t="shared" ca="1" si="53"/>
        <v>46.232606374877683</v>
      </c>
      <c r="BK67" s="1">
        <f t="shared" ca="1" si="54"/>
        <v>66.712158372414891</v>
      </c>
      <c r="BL67" s="1">
        <f t="shared" ca="1" si="54"/>
        <v>146.88486261065401</v>
      </c>
      <c r="BM67" s="1">
        <f t="shared" ca="1" si="54"/>
        <v>135.89039736850293</v>
      </c>
      <c r="BN67" s="1">
        <f t="shared" ca="1" si="54"/>
        <v>117.60705956987665</v>
      </c>
      <c r="BO67" s="1">
        <f t="shared" ca="1" si="54"/>
        <v>51.725387205002093</v>
      </c>
      <c r="BP67" s="1">
        <f t="shared" ca="1" si="54"/>
        <v>84.911827472921061</v>
      </c>
      <c r="BQ67" s="1">
        <f t="shared" ca="1" si="54"/>
        <v>141.9387341748409</v>
      </c>
      <c r="BR67" s="1">
        <f t="shared" ca="1" si="54"/>
        <v>116.57184881831495</v>
      </c>
      <c r="BS67" s="1">
        <f t="shared" ca="1" si="54"/>
        <v>88.592053102008208</v>
      </c>
      <c r="BT67" s="1">
        <f t="shared" ca="1" si="54"/>
        <v>107.68222873749659</v>
      </c>
      <c r="BU67" s="1">
        <f t="shared" ca="1" si="55"/>
        <v>36.838419034188476</v>
      </c>
      <c r="BV67" s="1">
        <f t="shared" ca="1" si="55"/>
        <v>99.841942530609742</v>
      </c>
      <c r="BW67" s="1">
        <f t="shared" ca="1" si="55"/>
        <v>77.808351290778759</v>
      </c>
      <c r="BX67" s="1">
        <f t="shared" ca="1" si="55"/>
        <v>123.24403656044663</v>
      </c>
      <c r="BY67" s="1">
        <f t="shared" ca="1" si="55"/>
        <v>87.112061246492445</v>
      </c>
      <c r="BZ67" s="1">
        <f t="shared" ca="1" si="55"/>
        <v>99.191411597272804</v>
      </c>
      <c r="CC67" s="60">
        <f t="shared" si="56"/>
        <v>66</v>
      </c>
      <c r="CD67">
        <v>0</v>
      </c>
      <c r="CE67">
        <v>0</v>
      </c>
      <c r="CF67">
        <v>0</v>
      </c>
      <c r="CG67">
        <v>0</v>
      </c>
      <c r="CH67">
        <v>0</v>
      </c>
      <c r="CI67">
        <v>1</v>
      </c>
      <c r="CJ67">
        <v>0</v>
      </c>
      <c r="CK67">
        <v>0</v>
      </c>
      <c r="CL67">
        <v>0</v>
      </c>
      <c r="CM67">
        <v>0</v>
      </c>
      <c r="CN67">
        <v>0</v>
      </c>
      <c r="CO67">
        <v>0</v>
      </c>
    </row>
    <row r="68" spans="1:93" x14ac:dyDescent="0.25">
      <c r="A68">
        <v>2018</v>
      </c>
      <c r="B68" t="s">
        <v>7</v>
      </c>
      <c r="C68" s="1">
        <f t="shared" ca="1" si="48"/>
        <v>37.544037937291968</v>
      </c>
      <c r="D68" s="1">
        <f t="shared" ca="1" si="48"/>
        <v>70.318066956789622</v>
      </c>
      <c r="E68" s="1">
        <f t="shared" ca="1" si="48"/>
        <v>73.943398007697525</v>
      </c>
      <c r="F68" s="1">
        <f t="shared" ca="1" si="48"/>
        <v>101.25546609300768</v>
      </c>
      <c r="G68" s="1">
        <f t="shared" ca="1" si="48"/>
        <v>42.451993799651468</v>
      </c>
      <c r="H68" s="1">
        <f t="shared" ca="1" si="48"/>
        <v>78.388258049644207</v>
      </c>
      <c r="I68" s="1">
        <f t="shared" ca="1" si="48"/>
        <v>87.682897642476505</v>
      </c>
      <c r="J68" s="1">
        <f t="shared" ca="1" si="48"/>
        <v>78.559172198820789</v>
      </c>
      <c r="K68" s="1">
        <f t="shared" ca="1" si="48"/>
        <v>49.999580033490659</v>
      </c>
      <c r="L68" s="1">
        <f t="shared" ca="1" si="48"/>
        <v>64.324006629070283</v>
      </c>
      <c r="M68" s="1">
        <f t="shared" ca="1" si="49"/>
        <v>169.51363958275462</v>
      </c>
      <c r="N68" s="1">
        <f t="shared" ca="1" si="49"/>
        <v>120.08169343066754</v>
      </c>
      <c r="O68" s="1">
        <f t="shared" ca="1" si="49"/>
        <v>62.517199320837825</v>
      </c>
      <c r="P68" s="1">
        <f t="shared" ca="1" si="49"/>
        <v>37.56522074070179</v>
      </c>
      <c r="Q68" s="1">
        <f t="shared" ca="1" si="49"/>
        <v>155.07248660085321</v>
      </c>
      <c r="R68" s="1">
        <f t="shared" ca="1" si="49"/>
        <v>140.72548940007061</v>
      </c>
      <c r="S68" s="1">
        <f t="shared" ca="1" si="49"/>
        <v>145.6163761066986</v>
      </c>
      <c r="T68" s="1">
        <f t="shared" ca="1" si="49"/>
        <v>140.95019929811906</v>
      </c>
      <c r="U68" s="1">
        <f t="shared" ca="1" si="49"/>
        <v>41.648504668755272</v>
      </c>
      <c r="V68" s="1">
        <f t="shared" ca="1" si="49"/>
        <v>42.015564371362395</v>
      </c>
      <c r="W68" s="1">
        <f t="shared" ca="1" si="50"/>
        <v>164.85675612605883</v>
      </c>
      <c r="X68" s="1">
        <f t="shared" ca="1" si="50"/>
        <v>129.95154741149432</v>
      </c>
      <c r="Y68" s="1">
        <f t="shared" ca="1" si="50"/>
        <v>73.072186180195814</v>
      </c>
      <c r="Z68" s="1">
        <f t="shared" ca="1" si="50"/>
        <v>142.75704169011721</v>
      </c>
      <c r="AA68" s="1">
        <f t="shared" ca="1" si="50"/>
        <v>105.96219054728297</v>
      </c>
      <c r="AB68" s="1">
        <f t="shared" ca="1" si="50"/>
        <v>91.98891981349891</v>
      </c>
      <c r="AC68" s="1">
        <f t="shared" ca="1" si="50"/>
        <v>99.842289373541959</v>
      </c>
      <c r="AD68" s="1">
        <f t="shared" ca="1" si="50"/>
        <v>124.47833991757089</v>
      </c>
      <c r="AE68" s="1">
        <f t="shared" ca="1" si="50"/>
        <v>159.05650915107105</v>
      </c>
      <c r="AF68" s="1">
        <f t="shared" ca="1" si="50"/>
        <v>171.35197063639916</v>
      </c>
      <c r="AG68" s="1">
        <f t="shared" ca="1" si="51"/>
        <v>142.95521412620081</v>
      </c>
      <c r="AH68" s="1">
        <f t="shared" ca="1" si="51"/>
        <v>71.719880208604167</v>
      </c>
      <c r="AI68" s="1">
        <f t="shared" ca="1" si="51"/>
        <v>70.106785568135805</v>
      </c>
      <c r="AJ68" s="1">
        <f t="shared" ca="1" si="51"/>
        <v>65.002842475598442</v>
      </c>
      <c r="AK68" s="1">
        <f t="shared" ca="1" si="51"/>
        <v>129.7511949333971</v>
      </c>
      <c r="AL68" s="1">
        <f t="shared" ca="1" si="51"/>
        <v>113.5009314267528</v>
      </c>
      <c r="AM68" s="1">
        <f t="shared" ca="1" si="51"/>
        <v>102.70449321762243</v>
      </c>
      <c r="AN68" s="1">
        <f t="shared" ca="1" si="51"/>
        <v>86.387838399361584</v>
      </c>
      <c r="AO68" s="1">
        <f t="shared" ca="1" si="51"/>
        <v>126.94201608209247</v>
      </c>
      <c r="AP68" s="1">
        <f t="shared" ca="1" si="51"/>
        <v>85.390795561490592</v>
      </c>
      <c r="AQ68" s="1">
        <f t="shared" ca="1" si="52"/>
        <v>87.102133361212069</v>
      </c>
      <c r="AR68" s="1">
        <f t="shared" ca="1" si="52"/>
        <v>149.64643061358308</v>
      </c>
      <c r="AS68" s="1">
        <f t="shared" ca="1" si="52"/>
        <v>132.80026413587137</v>
      </c>
      <c r="AT68" s="1">
        <f t="shared" ca="1" si="52"/>
        <v>84.028730315016659</v>
      </c>
      <c r="AU68" s="1">
        <f t="shared" ca="1" si="52"/>
        <v>64.115745513750966</v>
      </c>
      <c r="AV68" s="1">
        <f t="shared" ca="1" si="52"/>
        <v>65.560539159967206</v>
      </c>
      <c r="AW68" s="1">
        <f t="shared" ca="1" si="52"/>
        <v>151.15629730961211</v>
      </c>
      <c r="AX68" s="1">
        <f t="shared" ca="1" si="52"/>
        <v>139.34510481807973</v>
      </c>
      <c r="AY68" s="1">
        <f t="shared" ca="1" si="52"/>
        <v>92.281556694428787</v>
      </c>
      <c r="AZ68" s="1">
        <f t="shared" ca="1" si="52"/>
        <v>147.27113253274524</v>
      </c>
      <c r="BA68" s="1">
        <f t="shared" ca="1" si="53"/>
        <v>116.67614357534654</v>
      </c>
      <c r="BB68" s="1">
        <f t="shared" ca="1" si="53"/>
        <v>44.61895512112504</v>
      </c>
      <c r="BC68" s="1">
        <f t="shared" ca="1" si="53"/>
        <v>132.68035590444347</v>
      </c>
      <c r="BD68" s="1">
        <f t="shared" ca="1" si="53"/>
        <v>155.8834515556851</v>
      </c>
      <c r="BE68" s="1">
        <f t="shared" ca="1" si="53"/>
        <v>70.816921434586519</v>
      </c>
      <c r="BF68" s="1">
        <f t="shared" ca="1" si="53"/>
        <v>131.99190516799177</v>
      </c>
      <c r="BG68" s="1">
        <f t="shared" ca="1" si="53"/>
        <v>99.220981439111142</v>
      </c>
      <c r="BH68" s="1">
        <f t="shared" ca="1" si="53"/>
        <v>30.464560622341931</v>
      </c>
      <c r="BI68" s="1">
        <f t="shared" ca="1" si="53"/>
        <v>86.360402985739711</v>
      </c>
      <c r="BJ68" s="1">
        <f t="shared" ca="1" si="53"/>
        <v>144.53032959691888</v>
      </c>
      <c r="BK68" s="1">
        <f t="shared" ca="1" si="54"/>
        <v>85.573960574707883</v>
      </c>
      <c r="BL68" s="1">
        <f t="shared" ca="1" si="54"/>
        <v>114.72236353201615</v>
      </c>
      <c r="BM68" s="1">
        <f t="shared" ca="1" si="54"/>
        <v>117.32213138564177</v>
      </c>
      <c r="BN68" s="1">
        <f t="shared" ca="1" si="54"/>
        <v>127.03860624444712</v>
      </c>
      <c r="BO68" s="1">
        <f t="shared" ca="1" si="54"/>
        <v>98.052896403346011</v>
      </c>
      <c r="BP68" s="1">
        <f t="shared" ca="1" si="54"/>
        <v>113.32133394640275</v>
      </c>
      <c r="BQ68" s="1">
        <f t="shared" ca="1" si="54"/>
        <v>138.06686073757936</v>
      </c>
      <c r="BR68" s="1">
        <f t="shared" ca="1" si="54"/>
        <v>83.672654535088839</v>
      </c>
      <c r="BS68" s="1">
        <f t="shared" ca="1" si="54"/>
        <v>66.256137750193517</v>
      </c>
      <c r="BT68" s="1">
        <f t="shared" ca="1" si="54"/>
        <v>114.19480310313301</v>
      </c>
      <c r="BU68" s="1">
        <f t="shared" ca="1" si="55"/>
        <v>112.72279693565298</v>
      </c>
      <c r="BV68" s="1">
        <f t="shared" ca="1" si="55"/>
        <v>58.298093560539591</v>
      </c>
      <c r="BW68" s="1">
        <f t="shared" ca="1" si="55"/>
        <v>155.64950869252255</v>
      </c>
      <c r="BX68" s="1">
        <f t="shared" ca="1" si="55"/>
        <v>115.45312906619313</v>
      </c>
      <c r="BY68" s="1">
        <f t="shared" ca="1" si="55"/>
        <v>134.63442765949088</v>
      </c>
      <c r="BZ68" s="1">
        <f t="shared" ca="1" si="55"/>
        <v>132.90820609963976</v>
      </c>
      <c r="CC68" s="60">
        <f t="shared" si="56"/>
        <v>67</v>
      </c>
      <c r="CD68">
        <v>0</v>
      </c>
      <c r="CE68">
        <v>0</v>
      </c>
      <c r="CF68">
        <v>0</v>
      </c>
      <c r="CG68">
        <v>0</v>
      </c>
      <c r="CH68">
        <v>0</v>
      </c>
      <c r="CI68">
        <v>0</v>
      </c>
      <c r="CJ68">
        <v>1</v>
      </c>
      <c r="CK68">
        <v>0</v>
      </c>
      <c r="CL68">
        <v>0</v>
      </c>
      <c r="CM68">
        <v>0</v>
      </c>
      <c r="CN68">
        <v>0</v>
      </c>
      <c r="CO68">
        <v>0</v>
      </c>
    </row>
    <row r="69" spans="1:93" x14ac:dyDescent="0.25">
      <c r="A69">
        <v>2018</v>
      </c>
      <c r="B69" t="s">
        <v>8</v>
      </c>
      <c r="C69" s="1">
        <f t="shared" ca="1" si="48"/>
        <v>143.82064329592902</v>
      </c>
      <c r="D69" s="1">
        <f t="shared" ca="1" si="48"/>
        <v>109.3405150246849</v>
      </c>
      <c r="E69" s="1">
        <f t="shared" ca="1" si="48"/>
        <v>113.66399167844361</v>
      </c>
      <c r="F69" s="1">
        <f t="shared" ca="1" si="48"/>
        <v>67.131239558692457</v>
      </c>
      <c r="G69" s="1">
        <f t="shared" ca="1" si="48"/>
        <v>74.615160768082973</v>
      </c>
      <c r="H69" s="1">
        <f t="shared" ca="1" si="48"/>
        <v>165.58886277535589</v>
      </c>
      <c r="I69" s="1">
        <f t="shared" ca="1" si="48"/>
        <v>85.940870753352272</v>
      </c>
      <c r="J69" s="1">
        <f t="shared" ca="1" si="48"/>
        <v>114.10980335113635</v>
      </c>
      <c r="K69" s="1">
        <f t="shared" ca="1" si="48"/>
        <v>127.17881959506903</v>
      </c>
      <c r="L69" s="1">
        <f t="shared" ca="1" si="48"/>
        <v>61.676092703482787</v>
      </c>
      <c r="M69" s="1">
        <f t="shared" ca="1" si="49"/>
        <v>39.920795149842796</v>
      </c>
      <c r="N69" s="1">
        <f t="shared" ca="1" si="49"/>
        <v>62.824242407819128</v>
      </c>
      <c r="O69" s="1">
        <f t="shared" ca="1" si="49"/>
        <v>84.30665550314896</v>
      </c>
      <c r="P69" s="1">
        <f t="shared" ca="1" si="49"/>
        <v>72.125881132784798</v>
      </c>
      <c r="Q69" s="1">
        <f t="shared" ca="1" si="49"/>
        <v>39.975318184114258</v>
      </c>
      <c r="R69" s="1">
        <f t="shared" ca="1" si="49"/>
        <v>97.426867595071272</v>
      </c>
      <c r="S69" s="1">
        <f t="shared" ca="1" si="49"/>
        <v>123.90791340599053</v>
      </c>
      <c r="T69" s="1">
        <f t="shared" ca="1" si="49"/>
        <v>108.2911535654784</v>
      </c>
      <c r="U69" s="1">
        <f t="shared" ca="1" si="49"/>
        <v>102.81729741242324</v>
      </c>
      <c r="V69" s="1">
        <f t="shared" ca="1" si="49"/>
        <v>108.51815076573182</v>
      </c>
      <c r="W69" s="1">
        <f t="shared" ca="1" si="50"/>
        <v>39.709609980154568</v>
      </c>
      <c r="X69" s="1">
        <f t="shared" ca="1" si="50"/>
        <v>118.43759519910344</v>
      </c>
      <c r="Y69" s="1">
        <f t="shared" ca="1" si="50"/>
        <v>107.95640874447717</v>
      </c>
      <c r="Z69" s="1">
        <f t="shared" ca="1" si="50"/>
        <v>78.183653754961327</v>
      </c>
      <c r="AA69" s="1">
        <f t="shared" ca="1" si="50"/>
        <v>68.957337626542625</v>
      </c>
      <c r="AB69" s="1">
        <f t="shared" ca="1" si="50"/>
        <v>64.659429225884452</v>
      </c>
      <c r="AC69" s="1">
        <f t="shared" ca="1" si="50"/>
        <v>131.51166972492663</v>
      </c>
      <c r="AD69" s="1">
        <f t="shared" ca="1" si="50"/>
        <v>46.639437571797437</v>
      </c>
      <c r="AE69" s="1">
        <f t="shared" ca="1" si="50"/>
        <v>114.72159631620286</v>
      </c>
      <c r="AF69" s="1">
        <f t="shared" ca="1" si="50"/>
        <v>105.42283237586361</v>
      </c>
      <c r="AG69" s="1">
        <f t="shared" ca="1" si="51"/>
        <v>76.280995998845086</v>
      </c>
      <c r="AH69" s="1">
        <f t="shared" ca="1" si="51"/>
        <v>94.864619641006115</v>
      </c>
      <c r="AI69" s="1">
        <f t="shared" ca="1" si="51"/>
        <v>78.879502136672997</v>
      </c>
      <c r="AJ69" s="1">
        <f t="shared" ca="1" si="51"/>
        <v>78.295667079738166</v>
      </c>
      <c r="AK69" s="1">
        <f t="shared" ca="1" si="51"/>
        <v>144.22080424095788</v>
      </c>
      <c r="AL69" s="1">
        <f t="shared" ca="1" si="51"/>
        <v>151.36239454127403</v>
      </c>
      <c r="AM69" s="1">
        <f t="shared" ca="1" si="51"/>
        <v>103.46739464990321</v>
      </c>
      <c r="AN69" s="1">
        <f t="shared" ca="1" si="51"/>
        <v>82.542263590104071</v>
      </c>
      <c r="AO69" s="1">
        <f t="shared" ca="1" si="51"/>
        <v>159.93484389108698</v>
      </c>
      <c r="AP69" s="1">
        <f t="shared" ca="1" si="51"/>
        <v>126.1384535068439</v>
      </c>
      <c r="AQ69" s="1">
        <f t="shared" ca="1" si="52"/>
        <v>102.89311098044185</v>
      </c>
      <c r="AR69" s="1">
        <f t="shared" ca="1" si="52"/>
        <v>109.27429283819444</v>
      </c>
      <c r="AS69" s="1">
        <f t="shared" ca="1" si="52"/>
        <v>128.84477541030714</v>
      </c>
      <c r="AT69" s="1">
        <f t="shared" ca="1" si="52"/>
        <v>170.64212775385067</v>
      </c>
      <c r="AU69" s="1">
        <f t="shared" ca="1" si="52"/>
        <v>66.363437090407317</v>
      </c>
      <c r="AV69" s="1">
        <f t="shared" ca="1" si="52"/>
        <v>123.97850596898067</v>
      </c>
      <c r="AW69" s="1">
        <f t="shared" ca="1" si="52"/>
        <v>54.279539049735824</v>
      </c>
      <c r="AX69" s="1">
        <f t="shared" ca="1" si="52"/>
        <v>69.008223059381919</v>
      </c>
      <c r="AY69" s="1">
        <f t="shared" ca="1" si="52"/>
        <v>58.34197869089374</v>
      </c>
      <c r="AZ69" s="1">
        <f t="shared" ca="1" si="52"/>
        <v>115.06299651677737</v>
      </c>
      <c r="BA69" s="1">
        <f t="shared" ca="1" si="53"/>
        <v>85.004519854133292</v>
      </c>
      <c r="BB69" s="1">
        <f t="shared" ca="1" si="53"/>
        <v>140.88013797172201</v>
      </c>
      <c r="BC69" s="1">
        <f t="shared" ca="1" si="53"/>
        <v>70.252036294824478</v>
      </c>
      <c r="BD69" s="1">
        <f t="shared" ca="1" si="53"/>
        <v>74.869394894798575</v>
      </c>
      <c r="BE69" s="1">
        <f t="shared" ca="1" si="53"/>
        <v>49.086187545386487</v>
      </c>
      <c r="BF69" s="1">
        <f t="shared" ca="1" si="53"/>
        <v>80.088639431423402</v>
      </c>
      <c r="BG69" s="1">
        <f t="shared" ca="1" si="53"/>
        <v>166.3471013149184</v>
      </c>
      <c r="BH69" s="1">
        <f t="shared" ca="1" si="53"/>
        <v>101.79850454845314</v>
      </c>
      <c r="BI69" s="1">
        <f t="shared" ca="1" si="53"/>
        <v>126.91427274608603</v>
      </c>
      <c r="BJ69" s="1">
        <f t="shared" ca="1" si="53"/>
        <v>99.287836380763295</v>
      </c>
      <c r="BK69" s="1">
        <f t="shared" ca="1" si="54"/>
        <v>114.1599584894343</v>
      </c>
      <c r="BL69" s="1">
        <f t="shared" ca="1" si="54"/>
        <v>95.128106559364085</v>
      </c>
      <c r="BM69" s="1">
        <f t="shared" ca="1" si="54"/>
        <v>83.808162846139936</v>
      </c>
      <c r="BN69" s="1">
        <f t="shared" ca="1" si="54"/>
        <v>163.77208320437228</v>
      </c>
      <c r="BO69" s="1">
        <f t="shared" ca="1" si="54"/>
        <v>86.884756135379277</v>
      </c>
      <c r="BP69" s="1">
        <f t="shared" ca="1" si="54"/>
        <v>120.66535579863671</v>
      </c>
      <c r="BQ69" s="1">
        <f t="shared" ca="1" si="54"/>
        <v>48.223550365529213</v>
      </c>
      <c r="BR69" s="1">
        <f t="shared" ca="1" si="54"/>
        <v>125.32355222263254</v>
      </c>
      <c r="BS69" s="1">
        <f t="shared" ca="1" si="54"/>
        <v>108.45006318614381</v>
      </c>
      <c r="BT69" s="1">
        <f t="shared" ca="1" si="54"/>
        <v>53.728792052086852</v>
      </c>
      <c r="BU69" s="1">
        <f t="shared" ca="1" si="55"/>
        <v>110.03621891445754</v>
      </c>
      <c r="BV69" s="1">
        <f t="shared" ca="1" si="55"/>
        <v>107.292849209018</v>
      </c>
      <c r="BW69" s="1">
        <f t="shared" ca="1" si="55"/>
        <v>139.12427925153645</v>
      </c>
      <c r="BX69" s="1">
        <f t="shared" ca="1" si="55"/>
        <v>167.48104955568095</v>
      </c>
      <c r="BY69" s="1">
        <f t="shared" ca="1" si="55"/>
        <v>47.016754730823365</v>
      </c>
      <c r="BZ69" s="1">
        <f t="shared" ca="1" si="55"/>
        <v>98.970337007843057</v>
      </c>
      <c r="CC69" s="60">
        <f t="shared" si="56"/>
        <v>68</v>
      </c>
      <c r="CD69">
        <v>0</v>
      </c>
      <c r="CE69">
        <v>0</v>
      </c>
      <c r="CF69">
        <v>0</v>
      </c>
      <c r="CG69">
        <v>0</v>
      </c>
      <c r="CH69">
        <v>0</v>
      </c>
      <c r="CI69">
        <v>0</v>
      </c>
      <c r="CJ69">
        <v>0</v>
      </c>
      <c r="CK69">
        <v>1</v>
      </c>
      <c r="CL69">
        <v>0</v>
      </c>
      <c r="CM69">
        <v>0</v>
      </c>
      <c r="CN69">
        <v>0</v>
      </c>
      <c r="CO69">
        <v>0</v>
      </c>
    </row>
    <row r="70" spans="1:93" x14ac:dyDescent="0.25">
      <c r="A70">
        <v>2018</v>
      </c>
      <c r="B70" t="s">
        <v>9</v>
      </c>
      <c r="C70" s="1">
        <f t="shared" ca="1" si="48"/>
        <v>114.28062999593956</v>
      </c>
      <c r="D70" s="1">
        <f t="shared" ca="1" si="48"/>
        <v>37.657555747769699</v>
      </c>
      <c r="E70" s="1">
        <f t="shared" ca="1" si="48"/>
        <v>75.487390760330626</v>
      </c>
      <c r="F70" s="1">
        <f t="shared" ca="1" si="48"/>
        <v>59.181828298035015</v>
      </c>
      <c r="G70" s="1">
        <f t="shared" ca="1" si="48"/>
        <v>98.884483147043525</v>
      </c>
      <c r="H70" s="1">
        <f t="shared" ca="1" si="48"/>
        <v>68.161290943957866</v>
      </c>
      <c r="I70" s="1">
        <f t="shared" ca="1" si="48"/>
        <v>55.177797654619674</v>
      </c>
      <c r="J70" s="1">
        <f t="shared" ca="1" si="48"/>
        <v>61.437587601176709</v>
      </c>
      <c r="K70" s="1">
        <f t="shared" ca="1" si="48"/>
        <v>73.65110801143183</v>
      </c>
      <c r="L70" s="1">
        <f t="shared" ca="1" si="48"/>
        <v>95.047987860127364</v>
      </c>
      <c r="M70" s="1">
        <f t="shared" ca="1" si="49"/>
        <v>104.08120812830255</v>
      </c>
      <c r="N70" s="1">
        <f t="shared" ca="1" si="49"/>
        <v>50.80889392539828</v>
      </c>
      <c r="O70" s="1">
        <f t="shared" ca="1" si="49"/>
        <v>82.243221009434549</v>
      </c>
      <c r="P70" s="1">
        <f t="shared" ca="1" si="49"/>
        <v>68.452314261672598</v>
      </c>
      <c r="Q70" s="1">
        <f t="shared" ca="1" si="49"/>
        <v>132.13673045945171</v>
      </c>
      <c r="R70" s="1">
        <f t="shared" ca="1" si="49"/>
        <v>59.448723068698328</v>
      </c>
      <c r="S70" s="1">
        <f t="shared" ca="1" si="49"/>
        <v>59.728827660900507</v>
      </c>
      <c r="T70" s="1">
        <f t="shared" ca="1" si="49"/>
        <v>116.40657096203856</v>
      </c>
      <c r="U70" s="1">
        <f t="shared" ca="1" si="49"/>
        <v>110.71578210711301</v>
      </c>
      <c r="V70" s="1">
        <f t="shared" ca="1" si="49"/>
        <v>158.79720993282629</v>
      </c>
      <c r="W70" s="1">
        <f t="shared" ca="1" si="50"/>
        <v>124.86566847289392</v>
      </c>
      <c r="X70" s="1">
        <f t="shared" ca="1" si="50"/>
        <v>120.43304013809387</v>
      </c>
      <c r="Y70" s="1">
        <f t="shared" ca="1" si="50"/>
        <v>104.84478963211637</v>
      </c>
      <c r="Z70" s="1">
        <f t="shared" ca="1" si="50"/>
        <v>144.53256998052109</v>
      </c>
      <c r="AA70" s="1">
        <f t="shared" ca="1" si="50"/>
        <v>96.197280210067021</v>
      </c>
      <c r="AB70" s="1">
        <f t="shared" ca="1" si="50"/>
        <v>85.73805763316183</v>
      </c>
      <c r="AC70" s="1">
        <f t="shared" ca="1" si="50"/>
        <v>66.425960682628642</v>
      </c>
      <c r="AD70" s="1">
        <f t="shared" ca="1" si="50"/>
        <v>152.24335356243208</v>
      </c>
      <c r="AE70" s="1">
        <f t="shared" ca="1" si="50"/>
        <v>122.74543129452304</v>
      </c>
      <c r="AF70" s="1">
        <f t="shared" ca="1" si="50"/>
        <v>125.60166281489853</v>
      </c>
      <c r="AG70" s="1">
        <f t="shared" ca="1" si="51"/>
        <v>95.11528390406248</v>
      </c>
      <c r="AH70" s="1">
        <f t="shared" ca="1" si="51"/>
        <v>148.93989761793227</v>
      </c>
      <c r="AI70" s="1">
        <f t="shared" ca="1" si="51"/>
        <v>121.75678404532086</v>
      </c>
      <c r="AJ70" s="1">
        <f t="shared" ca="1" si="51"/>
        <v>118.82090183101124</v>
      </c>
      <c r="AK70" s="1">
        <f t="shared" ca="1" si="51"/>
        <v>106.30597648974785</v>
      </c>
      <c r="AL70" s="1">
        <f t="shared" ca="1" si="51"/>
        <v>116.90804862030377</v>
      </c>
      <c r="AM70" s="1">
        <f t="shared" ca="1" si="51"/>
        <v>82.15233525333332</v>
      </c>
      <c r="AN70" s="1">
        <f t="shared" ca="1" si="51"/>
        <v>69.503351679740177</v>
      </c>
      <c r="AO70" s="1">
        <f t="shared" ca="1" si="51"/>
        <v>119.89545997333518</v>
      </c>
      <c r="AP70" s="1">
        <f t="shared" ca="1" si="51"/>
        <v>150.32857253420428</v>
      </c>
      <c r="AQ70" s="1">
        <f t="shared" ca="1" si="52"/>
        <v>51.390395176205082</v>
      </c>
      <c r="AR70" s="1">
        <f t="shared" ca="1" si="52"/>
        <v>101.58808098822863</v>
      </c>
      <c r="AS70" s="1">
        <f t="shared" ca="1" si="52"/>
        <v>133.95902620356648</v>
      </c>
      <c r="AT70" s="1">
        <f t="shared" ca="1" si="52"/>
        <v>122.88334026446978</v>
      </c>
      <c r="AU70" s="1">
        <f t="shared" ca="1" si="52"/>
        <v>64.452296431113808</v>
      </c>
      <c r="AV70" s="1">
        <f t="shared" ca="1" si="52"/>
        <v>105.94297235100375</v>
      </c>
      <c r="AW70" s="1">
        <f t="shared" ca="1" si="52"/>
        <v>138.53473471370165</v>
      </c>
      <c r="AX70" s="1">
        <f t="shared" ca="1" si="52"/>
        <v>166.52312199095797</v>
      </c>
      <c r="AY70" s="1">
        <f t="shared" ca="1" si="52"/>
        <v>112.5433468365151</v>
      </c>
      <c r="AZ70" s="1">
        <f t="shared" ca="1" si="52"/>
        <v>105.82165471444816</v>
      </c>
      <c r="BA70" s="1">
        <f t="shared" ca="1" si="53"/>
        <v>87.839528784974888</v>
      </c>
      <c r="BB70" s="1">
        <f t="shared" ca="1" si="53"/>
        <v>126.41001700406945</v>
      </c>
      <c r="BC70" s="1">
        <f t="shared" ca="1" si="53"/>
        <v>112.55325421753075</v>
      </c>
      <c r="BD70" s="1">
        <f t="shared" ca="1" si="53"/>
        <v>97.341642204096729</v>
      </c>
      <c r="BE70" s="1">
        <f t="shared" ca="1" si="53"/>
        <v>117.18339839815778</v>
      </c>
      <c r="BF70" s="1">
        <f t="shared" ca="1" si="53"/>
        <v>117.71936063427472</v>
      </c>
      <c r="BG70" s="1">
        <f t="shared" ca="1" si="53"/>
        <v>89.111439237376572</v>
      </c>
      <c r="BH70" s="1">
        <f t="shared" ca="1" si="53"/>
        <v>109.62451040012699</v>
      </c>
      <c r="BI70" s="1">
        <f t="shared" ca="1" si="53"/>
        <v>78.505288151619567</v>
      </c>
      <c r="BJ70" s="1">
        <f t="shared" ca="1" si="53"/>
        <v>78.703883337457043</v>
      </c>
      <c r="BK70" s="1">
        <f t="shared" ca="1" si="54"/>
        <v>142.54055550326632</v>
      </c>
      <c r="BL70" s="1">
        <f t="shared" ca="1" si="54"/>
        <v>32.363630225752715</v>
      </c>
      <c r="BM70" s="1">
        <f t="shared" ca="1" si="54"/>
        <v>61.148146306727696</v>
      </c>
      <c r="BN70" s="1">
        <f t="shared" ca="1" si="54"/>
        <v>66.429930278650545</v>
      </c>
      <c r="BO70" s="1">
        <f t="shared" ca="1" si="54"/>
        <v>36.927568308783066</v>
      </c>
      <c r="BP70" s="1">
        <f t="shared" ca="1" si="54"/>
        <v>129.66156006402369</v>
      </c>
      <c r="BQ70" s="1">
        <f t="shared" ca="1" si="54"/>
        <v>64.094717240500131</v>
      </c>
      <c r="BR70" s="1">
        <f t="shared" ca="1" si="54"/>
        <v>67.015186815633712</v>
      </c>
      <c r="BS70" s="1">
        <f t="shared" ca="1" si="54"/>
        <v>129.22156900033625</v>
      </c>
      <c r="BT70" s="1">
        <f t="shared" ca="1" si="54"/>
        <v>34.892589021329442</v>
      </c>
      <c r="BU70" s="1">
        <f t="shared" ca="1" si="55"/>
        <v>59.129827142947875</v>
      </c>
      <c r="BV70" s="1">
        <f t="shared" ca="1" si="55"/>
        <v>82.570453881069369</v>
      </c>
      <c r="BW70" s="1">
        <f t="shared" ca="1" si="55"/>
        <v>107.56164828479206</v>
      </c>
      <c r="BX70" s="1">
        <f t="shared" ca="1" si="55"/>
        <v>123.01805027836747</v>
      </c>
      <c r="BY70" s="1">
        <f t="shared" ca="1" si="55"/>
        <v>49.757065279287104</v>
      </c>
      <c r="BZ70" s="1">
        <f t="shared" ca="1" si="55"/>
        <v>71.522328164555688</v>
      </c>
      <c r="CC70" s="60">
        <f t="shared" si="56"/>
        <v>69</v>
      </c>
      <c r="CD70">
        <v>0</v>
      </c>
      <c r="CE70">
        <v>0</v>
      </c>
      <c r="CF70">
        <v>0</v>
      </c>
      <c r="CG70">
        <v>0</v>
      </c>
      <c r="CH70">
        <v>0</v>
      </c>
      <c r="CI70">
        <v>0</v>
      </c>
      <c r="CJ70">
        <v>0</v>
      </c>
      <c r="CK70">
        <v>0</v>
      </c>
      <c r="CL70">
        <v>1</v>
      </c>
      <c r="CM70">
        <v>0</v>
      </c>
      <c r="CN70">
        <v>0</v>
      </c>
      <c r="CO70">
        <v>0</v>
      </c>
    </row>
    <row r="71" spans="1:93" x14ac:dyDescent="0.25">
      <c r="A71">
        <v>2018</v>
      </c>
      <c r="B71" t="s">
        <v>10</v>
      </c>
      <c r="C71" s="1">
        <f t="shared" ca="1" si="48"/>
        <v>104.46534367046793</v>
      </c>
      <c r="D71" s="1">
        <f t="shared" ca="1" si="48"/>
        <v>64.87249592006394</v>
      </c>
      <c r="E71" s="1">
        <f t="shared" ca="1" si="48"/>
        <v>50.665659560260195</v>
      </c>
      <c r="F71" s="1">
        <f t="shared" ca="1" si="48"/>
        <v>53.577432983405487</v>
      </c>
      <c r="G71" s="1">
        <f t="shared" ca="1" si="48"/>
        <v>78.950219830271891</v>
      </c>
      <c r="H71" s="1">
        <f t="shared" ca="1" si="48"/>
        <v>117.99172736784804</v>
      </c>
      <c r="I71" s="1">
        <f t="shared" ca="1" si="48"/>
        <v>108.31438644543735</v>
      </c>
      <c r="J71" s="1">
        <f t="shared" ca="1" si="48"/>
        <v>44.377800070362881</v>
      </c>
      <c r="K71" s="1">
        <f t="shared" ca="1" si="48"/>
        <v>94.574919938574567</v>
      </c>
      <c r="L71" s="1">
        <f t="shared" ca="1" si="48"/>
        <v>103.35481631067196</v>
      </c>
      <c r="M71" s="1">
        <f t="shared" ca="1" si="49"/>
        <v>64.469014642256695</v>
      </c>
      <c r="N71" s="1">
        <f t="shared" ca="1" si="49"/>
        <v>133.90566016852509</v>
      </c>
      <c r="O71" s="1">
        <f t="shared" ca="1" si="49"/>
        <v>47.202630171965268</v>
      </c>
      <c r="P71" s="1">
        <f t="shared" ca="1" si="49"/>
        <v>137.86540676905574</v>
      </c>
      <c r="Q71" s="1">
        <f t="shared" ca="1" si="49"/>
        <v>142.69514534197293</v>
      </c>
      <c r="R71" s="1">
        <f t="shared" ca="1" si="49"/>
        <v>132.03474638264734</v>
      </c>
      <c r="S71" s="1">
        <f t="shared" ca="1" si="49"/>
        <v>93.698781244256139</v>
      </c>
      <c r="T71" s="1">
        <f t="shared" ca="1" si="49"/>
        <v>138.20521190588948</v>
      </c>
      <c r="U71" s="1">
        <f t="shared" ca="1" si="49"/>
        <v>122.89571545055379</v>
      </c>
      <c r="V71" s="1">
        <f t="shared" ca="1" si="49"/>
        <v>100.86285527244985</v>
      </c>
      <c r="W71" s="1">
        <f t="shared" ca="1" si="50"/>
        <v>111.86972033474099</v>
      </c>
      <c r="X71" s="1">
        <f t="shared" ca="1" si="50"/>
        <v>155.45604735263555</v>
      </c>
      <c r="Y71" s="1">
        <f t="shared" ca="1" si="50"/>
        <v>128.56202114666536</v>
      </c>
      <c r="Z71" s="1">
        <f t="shared" ca="1" si="50"/>
        <v>117.8693182225409</v>
      </c>
      <c r="AA71" s="1">
        <f t="shared" ca="1" si="50"/>
        <v>57.857054139360201</v>
      </c>
      <c r="AB71" s="1">
        <f t="shared" ca="1" si="50"/>
        <v>93.228533775906811</v>
      </c>
      <c r="AC71" s="1">
        <f t="shared" ca="1" si="50"/>
        <v>110.00579470816368</v>
      </c>
      <c r="AD71" s="1">
        <f t="shared" ca="1" si="50"/>
        <v>51.636217254221997</v>
      </c>
      <c r="AE71" s="1">
        <f t="shared" ca="1" si="50"/>
        <v>80.969377138555927</v>
      </c>
      <c r="AF71" s="1">
        <f t="shared" ca="1" si="50"/>
        <v>125.25083185320467</v>
      </c>
      <c r="AG71" s="1">
        <f t="shared" ca="1" si="51"/>
        <v>118.80058120935425</v>
      </c>
      <c r="AH71" s="1">
        <f t="shared" ca="1" si="51"/>
        <v>92.59058640020865</v>
      </c>
      <c r="AI71" s="1">
        <f t="shared" ca="1" si="51"/>
        <v>88.321975200308003</v>
      </c>
      <c r="AJ71" s="1">
        <f t="shared" ca="1" si="51"/>
        <v>124.69018928488133</v>
      </c>
      <c r="AK71" s="1">
        <f t="shared" ca="1" si="51"/>
        <v>107.55635064503699</v>
      </c>
      <c r="AL71" s="1">
        <f t="shared" ca="1" si="51"/>
        <v>117.80049731989581</v>
      </c>
      <c r="AM71" s="1">
        <f t="shared" ca="1" si="51"/>
        <v>92.531627165240323</v>
      </c>
      <c r="AN71" s="1">
        <f t="shared" ca="1" si="51"/>
        <v>91.336709151138791</v>
      </c>
      <c r="AO71" s="1">
        <f t="shared" ca="1" si="51"/>
        <v>36.294491537355611</v>
      </c>
      <c r="AP71" s="1">
        <f t="shared" ca="1" si="51"/>
        <v>90.194028563698396</v>
      </c>
      <c r="AQ71" s="1">
        <f t="shared" ca="1" si="52"/>
        <v>42.111083271156389</v>
      </c>
      <c r="AR71" s="1">
        <f t="shared" ca="1" si="52"/>
        <v>60.822819420370706</v>
      </c>
      <c r="AS71" s="1">
        <f t="shared" ca="1" si="52"/>
        <v>104.4872030258918</v>
      </c>
      <c r="AT71" s="1">
        <f t="shared" ca="1" si="52"/>
        <v>121.50378385298845</v>
      </c>
      <c r="AU71" s="1">
        <f t="shared" ca="1" si="52"/>
        <v>93.237520688519183</v>
      </c>
      <c r="AV71" s="1">
        <f t="shared" ca="1" si="52"/>
        <v>172.30280745888109</v>
      </c>
      <c r="AW71" s="1">
        <f t="shared" ca="1" si="52"/>
        <v>110.43607893753128</v>
      </c>
      <c r="AX71" s="1">
        <f t="shared" ca="1" si="52"/>
        <v>160.83554035949908</v>
      </c>
      <c r="AY71" s="1">
        <f t="shared" ca="1" si="52"/>
        <v>69.167238574327982</v>
      </c>
      <c r="AZ71" s="1">
        <f t="shared" ca="1" si="52"/>
        <v>112.60573412281386</v>
      </c>
      <c r="BA71" s="1">
        <f t="shared" ca="1" si="53"/>
        <v>168.77503282228798</v>
      </c>
      <c r="BB71" s="1">
        <f t="shared" ca="1" si="53"/>
        <v>118.21992127788565</v>
      </c>
      <c r="BC71" s="1">
        <f t="shared" ca="1" si="53"/>
        <v>107.87428301794799</v>
      </c>
      <c r="BD71" s="1">
        <f t="shared" ca="1" si="53"/>
        <v>62.156135926003586</v>
      </c>
      <c r="BE71" s="1">
        <f t="shared" ca="1" si="53"/>
        <v>134.47164893796247</v>
      </c>
      <c r="BF71" s="1">
        <f t="shared" ca="1" si="53"/>
        <v>93.289353726652308</v>
      </c>
      <c r="BG71" s="1">
        <f t="shared" ca="1" si="53"/>
        <v>46.400101368654788</v>
      </c>
      <c r="BH71" s="1">
        <f t="shared" ca="1" si="53"/>
        <v>110.14258918686758</v>
      </c>
      <c r="BI71" s="1">
        <f t="shared" ca="1" si="53"/>
        <v>104.22571093648153</v>
      </c>
      <c r="BJ71" s="1">
        <f t="shared" ca="1" si="53"/>
        <v>44.337439610721646</v>
      </c>
      <c r="BK71" s="1">
        <f t="shared" ca="1" si="54"/>
        <v>89.200492620677664</v>
      </c>
      <c r="BL71" s="1">
        <f t="shared" ca="1" si="54"/>
        <v>88.842217356745422</v>
      </c>
      <c r="BM71" s="1">
        <f t="shared" ca="1" si="54"/>
        <v>83.421797135077057</v>
      </c>
      <c r="BN71" s="1">
        <f t="shared" ca="1" si="54"/>
        <v>71.738198755349913</v>
      </c>
      <c r="BO71" s="1">
        <f t="shared" ca="1" si="54"/>
        <v>64.188572416340548</v>
      </c>
      <c r="BP71" s="1">
        <f t="shared" ca="1" si="54"/>
        <v>103.58295987404009</v>
      </c>
      <c r="BQ71" s="1">
        <f t="shared" ca="1" si="54"/>
        <v>134.48381893718991</v>
      </c>
      <c r="BR71" s="1">
        <f t="shared" ca="1" si="54"/>
        <v>122.11232301048639</v>
      </c>
      <c r="BS71" s="1">
        <f t="shared" ca="1" si="54"/>
        <v>50.533805426782443</v>
      </c>
      <c r="BT71" s="1">
        <f t="shared" ca="1" si="54"/>
        <v>118.18557581162078</v>
      </c>
      <c r="BU71" s="1">
        <f t="shared" ca="1" si="55"/>
        <v>163.47136524470568</v>
      </c>
      <c r="BV71" s="1">
        <f t="shared" ca="1" si="55"/>
        <v>105.4883482063228</v>
      </c>
      <c r="BW71" s="1">
        <f t="shared" ca="1" si="55"/>
        <v>139.62313703780472</v>
      </c>
      <c r="BX71" s="1">
        <f t="shared" ca="1" si="55"/>
        <v>133.71112155089639</v>
      </c>
      <c r="BY71" s="1">
        <f t="shared" ca="1" si="55"/>
        <v>92.006059478800353</v>
      </c>
      <c r="BZ71" s="1">
        <f t="shared" ca="1" si="55"/>
        <v>45.725185834768709</v>
      </c>
      <c r="CC71" s="60">
        <f t="shared" si="56"/>
        <v>70</v>
      </c>
      <c r="CD71">
        <v>0</v>
      </c>
      <c r="CE71">
        <v>0</v>
      </c>
      <c r="CF71">
        <v>0</v>
      </c>
      <c r="CG71">
        <v>0</v>
      </c>
      <c r="CH71">
        <v>0</v>
      </c>
      <c r="CI71">
        <v>0</v>
      </c>
      <c r="CJ71">
        <v>0</v>
      </c>
      <c r="CK71">
        <v>0</v>
      </c>
      <c r="CL71">
        <v>0</v>
      </c>
      <c r="CM71">
        <v>1</v>
      </c>
      <c r="CN71">
        <v>0</v>
      </c>
      <c r="CO71">
        <v>0</v>
      </c>
    </row>
    <row r="72" spans="1:93" x14ac:dyDescent="0.25">
      <c r="A72">
        <v>2018</v>
      </c>
      <c r="B72" t="s">
        <v>11</v>
      </c>
      <c r="C72" s="1">
        <f t="shared" ca="1" si="48"/>
        <v>109.44801463014635</v>
      </c>
      <c r="D72" s="1">
        <f t="shared" ca="1" si="48"/>
        <v>127.15000027766354</v>
      </c>
      <c r="E72" s="1">
        <f t="shared" ca="1" si="48"/>
        <v>79.812685856915266</v>
      </c>
      <c r="F72" s="1">
        <f t="shared" ca="1" si="48"/>
        <v>165.05427579762602</v>
      </c>
      <c r="G72" s="1">
        <f t="shared" ca="1" si="48"/>
        <v>108.80994290940745</v>
      </c>
      <c r="H72" s="1">
        <f t="shared" ca="1" si="48"/>
        <v>109.4545108093363</v>
      </c>
      <c r="I72" s="1">
        <f t="shared" ca="1" si="48"/>
        <v>84.054816077325853</v>
      </c>
      <c r="J72" s="1">
        <f t="shared" ca="1" si="48"/>
        <v>85.300113393236643</v>
      </c>
      <c r="K72" s="1">
        <f t="shared" ca="1" si="48"/>
        <v>95.134508907309979</v>
      </c>
      <c r="L72" s="1">
        <f t="shared" ca="1" si="48"/>
        <v>120.90297614866368</v>
      </c>
      <c r="M72" s="1">
        <f t="shared" ca="1" si="49"/>
        <v>113.08139254669405</v>
      </c>
      <c r="N72" s="1">
        <f t="shared" ca="1" si="49"/>
        <v>112.60617835844947</v>
      </c>
      <c r="O72" s="1">
        <f t="shared" ca="1" si="49"/>
        <v>115.36013629687974</v>
      </c>
      <c r="P72" s="1">
        <f t="shared" ca="1" si="49"/>
        <v>51.99312234670402</v>
      </c>
      <c r="Q72" s="1">
        <f t="shared" ca="1" si="49"/>
        <v>122.94522707154215</v>
      </c>
      <c r="R72" s="1">
        <f t="shared" ca="1" si="49"/>
        <v>121.12010180642079</v>
      </c>
      <c r="S72" s="1">
        <f t="shared" ca="1" si="49"/>
        <v>37.631660239044535</v>
      </c>
      <c r="T72" s="1">
        <f t="shared" ca="1" si="49"/>
        <v>82.906379252762818</v>
      </c>
      <c r="U72" s="1">
        <f t="shared" ca="1" si="49"/>
        <v>141.38940947792594</v>
      </c>
      <c r="V72" s="1">
        <f t="shared" ca="1" si="49"/>
        <v>54.224363970809279</v>
      </c>
      <c r="W72" s="1">
        <f t="shared" ca="1" si="50"/>
        <v>104.25488962774239</v>
      </c>
      <c r="X72" s="1">
        <f t="shared" ca="1" si="50"/>
        <v>95.828819820121097</v>
      </c>
      <c r="Y72" s="1">
        <f t="shared" ca="1" si="50"/>
        <v>69.671966021954688</v>
      </c>
      <c r="Z72" s="1">
        <f t="shared" ca="1" si="50"/>
        <v>23.496662748057279</v>
      </c>
      <c r="AA72" s="1">
        <f t="shared" ca="1" si="50"/>
        <v>108.23247299100979</v>
      </c>
      <c r="AB72" s="1">
        <f t="shared" ca="1" si="50"/>
        <v>99.292613917871606</v>
      </c>
      <c r="AC72" s="1">
        <f t="shared" ca="1" si="50"/>
        <v>134.65062858757818</v>
      </c>
      <c r="AD72" s="1">
        <f t="shared" ca="1" si="50"/>
        <v>84.022944578302287</v>
      </c>
      <c r="AE72" s="1">
        <f t="shared" ca="1" si="50"/>
        <v>65.316226604282036</v>
      </c>
      <c r="AF72" s="1">
        <f t="shared" ca="1" si="50"/>
        <v>131.71511166379719</v>
      </c>
      <c r="AG72" s="1">
        <f t="shared" ca="1" si="51"/>
        <v>72.517989270351791</v>
      </c>
      <c r="AH72" s="1">
        <f t="shared" ca="1" si="51"/>
        <v>120.83395111107886</v>
      </c>
      <c r="AI72" s="1">
        <f t="shared" ca="1" si="51"/>
        <v>92.067386470351266</v>
      </c>
      <c r="AJ72" s="1">
        <f t="shared" ca="1" si="51"/>
        <v>61.216206761037618</v>
      </c>
      <c r="AK72" s="1">
        <f t="shared" ca="1" si="51"/>
        <v>84.238873221146719</v>
      </c>
      <c r="AL72" s="1">
        <f t="shared" ca="1" si="51"/>
        <v>80.11750096844321</v>
      </c>
      <c r="AM72" s="1">
        <f t="shared" ca="1" si="51"/>
        <v>81.30109265722021</v>
      </c>
      <c r="AN72" s="1">
        <f t="shared" ca="1" si="51"/>
        <v>118.0414461563922</v>
      </c>
      <c r="AO72" s="1">
        <f t="shared" ca="1" si="51"/>
        <v>162.73389506243848</v>
      </c>
      <c r="AP72" s="1">
        <f t="shared" ca="1" si="51"/>
        <v>127.24317885153776</v>
      </c>
      <c r="AQ72" s="1">
        <f t="shared" ca="1" si="52"/>
        <v>114.09061964138367</v>
      </c>
      <c r="AR72" s="1">
        <f t="shared" ca="1" si="52"/>
        <v>129.81100829411795</v>
      </c>
      <c r="AS72" s="1">
        <f t="shared" ca="1" si="52"/>
        <v>97.823602551005393</v>
      </c>
      <c r="AT72" s="1">
        <f t="shared" ca="1" si="52"/>
        <v>76.154717647777233</v>
      </c>
      <c r="AU72" s="1">
        <f t="shared" ca="1" si="52"/>
        <v>141.15097214626991</v>
      </c>
      <c r="AV72" s="1">
        <f t="shared" ca="1" si="52"/>
        <v>97.11377163094653</v>
      </c>
      <c r="AW72" s="1">
        <f t="shared" ca="1" si="52"/>
        <v>90.590885211481506</v>
      </c>
      <c r="AX72" s="1">
        <f t="shared" ca="1" si="52"/>
        <v>102.30870872885812</v>
      </c>
      <c r="AY72" s="1">
        <f t="shared" ca="1" si="52"/>
        <v>81.622643294994845</v>
      </c>
      <c r="AZ72" s="1">
        <f t="shared" ca="1" si="52"/>
        <v>136.01474447523088</v>
      </c>
      <c r="BA72" s="1">
        <f t="shared" ca="1" si="53"/>
        <v>28.228096492907731</v>
      </c>
      <c r="BB72" s="1">
        <f t="shared" ca="1" si="53"/>
        <v>146.12834149562201</v>
      </c>
      <c r="BC72" s="1">
        <f t="shared" ca="1" si="53"/>
        <v>104.71310684542712</v>
      </c>
      <c r="BD72" s="1">
        <f t="shared" ca="1" si="53"/>
        <v>88.560361347057054</v>
      </c>
      <c r="BE72" s="1">
        <f t="shared" ca="1" si="53"/>
        <v>99.507483817447778</v>
      </c>
      <c r="BF72" s="1">
        <f t="shared" ca="1" si="53"/>
        <v>169.82371364114948</v>
      </c>
      <c r="BG72" s="1">
        <f t="shared" ca="1" si="53"/>
        <v>59.29371186777886</v>
      </c>
      <c r="BH72" s="1">
        <f t="shared" ca="1" si="53"/>
        <v>103.61302286616601</v>
      </c>
      <c r="BI72" s="1">
        <f t="shared" ca="1" si="53"/>
        <v>179.18659211258461</v>
      </c>
      <c r="BJ72" s="1">
        <f t="shared" ca="1" si="53"/>
        <v>137.59657328419502</v>
      </c>
      <c r="BK72" s="1">
        <f t="shared" ca="1" si="54"/>
        <v>55.985388119282433</v>
      </c>
      <c r="BL72" s="1">
        <f t="shared" ca="1" si="54"/>
        <v>95.057201686653684</v>
      </c>
      <c r="BM72" s="1">
        <f t="shared" ca="1" si="54"/>
        <v>100.75119616336698</v>
      </c>
      <c r="BN72" s="1">
        <f t="shared" ca="1" si="54"/>
        <v>130.29739527234153</v>
      </c>
      <c r="BO72" s="1">
        <f t="shared" ca="1" si="54"/>
        <v>137.24499359839257</v>
      </c>
      <c r="BP72" s="1">
        <f t="shared" ca="1" si="54"/>
        <v>93.618257358243</v>
      </c>
      <c r="BQ72" s="1">
        <f t="shared" ca="1" si="54"/>
        <v>108.22600518851735</v>
      </c>
      <c r="BR72" s="1">
        <f t="shared" ca="1" si="54"/>
        <v>132.29248973472514</v>
      </c>
      <c r="BS72" s="1">
        <f t="shared" ca="1" si="54"/>
        <v>139.99327836408935</v>
      </c>
      <c r="BT72" s="1">
        <f t="shared" ca="1" si="54"/>
        <v>115.08639642535771</v>
      </c>
      <c r="BU72" s="1">
        <f t="shared" ca="1" si="55"/>
        <v>98.149738336731062</v>
      </c>
      <c r="BV72" s="1">
        <f t="shared" ca="1" si="55"/>
        <v>81.061965375605041</v>
      </c>
      <c r="BW72" s="1">
        <f t="shared" ca="1" si="55"/>
        <v>123.51993025136608</v>
      </c>
      <c r="BX72" s="1">
        <f t="shared" ca="1" si="55"/>
        <v>129.81138092176212</v>
      </c>
      <c r="BY72" s="1">
        <f t="shared" ca="1" si="55"/>
        <v>41.048181107972191</v>
      </c>
      <c r="BZ72" s="1">
        <f t="shared" ca="1" si="55"/>
        <v>91.288065738151289</v>
      </c>
      <c r="CC72" s="60">
        <f t="shared" si="56"/>
        <v>71</v>
      </c>
      <c r="CD72">
        <v>0</v>
      </c>
      <c r="CE72">
        <v>0</v>
      </c>
      <c r="CF72">
        <v>0</v>
      </c>
      <c r="CG72">
        <v>0</v>
      </c>
      <c r="CH72">
        <v>0</v>
      </c>
      <c r="CI72">
        <v>0</v>
      </c>
      <c r="CJ72">
        <v>0</v>
      </c>
      <c r="CK72">
        <v>0</v>
      </c>
      <c r="CL72">
        <v>0</v>
      </c>
      <c r="CM72">
        <v>0</v>
      </c>
      <c r="CN72">
        <v>1</v>
      </c>
      <c r="CO72">
        <v>0</v>
      </c>
    </row>
    <row r="73" spans="1:93" x14ac:dyDescent="0.25">
      <c r="A73">
        <v>2018</v>
      </c>
      <c r="B73" t="s">
        <v>12</v>
      </c>
      <c r="C73" s="1">
        <f t="shared" ca="1" si="48"/>
        <v>156.30172953519241</v>
      </c>
      <c r="D73" s="1">
        <f t="shared" ca="1" si="48"/>
        <v>58.236776400821213</v>
      </c>
      <c r="E73" s="1">
        <f t="shared" ca="1" si="48"/>
        <v>70.99839023890577</v>
      </c>
      <c r="F73" s="1">
        <f t="shared" ca="1" si="48"/>
        <v>102.66685670943899</v>
      </c>
      <c r="G73" s="1">
        <f t="shared" ca="1" si="48"/>
        <v>133.06374918245325</v>
      </c>
      <c r="H73" s="1">
        <f t="shared" ca="1" si="48"/>
        <v>130.31933196195962</v>
      </c>
      <c r="I73" s="1">
        <f t="shared" ca="1" si="48"/>
        <v>138.64756476123802</v>
      </c>
      <c r="J73" s="1">
        <f t="shared" ca="1" si="48"/>
        <v>159.32187565149954</v>
      </c>
      <c r="K73" s="1">
        <f t="shared" ca="1" si="48"/>
        <v>97.831905110536809</v>
      </c>
      <c r="L73" s="1">
        <f t="shared" ca="1" si="48"/>
        <v>102.06230751105814</v>
      </c>
      <c r="M73" s="1">
        <f t="shared" ca="1" si="49"/>
        <v>105.20481070735332</v>
      </c>
      <c r="N73" s="1">
        <f t="shared" ca="1" si="49"/>
        <v>124.98654610909256</v>
      </c>
      <c r="O73" s="1">
        <f t="shared" ca="1" si="49"/>
        <v>89.783758115530347</v>
      </c>
      <c r="P73" s="1">
        <f t="shared" ca="1" si="49"/>
        <v>54.073173709151689</v>
      </c>
      <c r="Q73" s="1">
        <f t="shared" ca="1" si="49"/>
        <v>55.571664210133498</v>
      </c>
      <c r="R73" s="1">
        <f t="shared" ca="1" si="49"/>
        <v>91.852056188276705</v>
      </c>
      <c r="S73" s="1">
        <f t="shared" ca="1" si="49"/>
        <v>121.50854545926808</v>
      </c>
      <c r="T73" s="1">
        <f t="shared" ca="1" si="49"/>
        <v>104.79004306982864</v>
      </c>
      <c r="U73" s="1">
        <f t="shared" ca="1" si="49"/>
        <v>151.1952602756449</v>
      </c>
      <c r="V73" s="1">
        <f t="shared" ca="1" si="49"/>
        <v>97.029468684715496</v>
      </c>
      <c r="W73" s="1">
        <f t="shared" ca="1" si="50"/>
        <v>72.43998732752496</v>
      </c>
      <c r="X73" s="1">
        <f t="shared" ca="1" si="50"/>
        <v>78.468245782890463</v>
      </c>
      <c r="Y73" s="1">
        <f t="shared" ca="1" si="50"/>
        <v>145.95280683352837</v>
      </c>
      <c r="Z73" s="1">
        <f t="shared" ca="1" si="50"/>
        <v>85.57304391192676</v>
      </c>
      <c r="AA73" s="1">
        <f t="shared" ca="1" si="50"/>
        <v>142.70633228047325</v>
      </c>
      <c r="AB73" s="1">
        <f t="shared" ca="1" si="50"/>
        <v>75.527169995679813</v>
      </c>
      <c r="AC73" s="1">
        <f t="shared" ca="1" si="50"/>
        <v>54.541446153957246</v>
      </c>
      <c r="AD73" s="1">
        <f t="shared" ca="1" si="50"/>
        <v>126.14673175815953</v>
      </c>
      <c r="AE73" s="1">
        <f t="shared" ca="1" si="50"/>
        <v>146.09952979601883</v>
      </c>
      <c r="AF73" s="1">
        <f t="shared" ca="1" si="50"/>
        <v>135.58546108709464</v>
      </c>
      <c r="AG73" s="1">
        <f t="shared" ca="1" si="51"/>
        <v>124.3804251055265</v>
      </c>
      <c r="AH73" s="1">
        <f t="shared" ca="1" si="51"/>
        <v>143.75132294409585</v>
      </c>
      <c r="AI73" s="1">
        <f t="shared" ca="1" si="51"/>
        <v>141.85133359256739</v>
      </c>
      <c r="AJ73" s="1">
        <f t="shared" ca="1" si="51"/>
        <v>74.406495737924871</v>
      </c>
      <c r="AK73" s="1">
        <f t="shared" ca="1" si="51"/>
        <v>47.459875301297132</v>
      </c>
      <c r="AL73" s="1">
        <f t="shared" ca="1" si="51"/>
        <v>88.046860193938087</v>
      </c>
      <c r="AM73" s="1">
        <f t="shared" ca="1" si="51"/>
        <v>73.238824832938448</v>
      </c>
      <c r="AN73" s="1">
        <f t="shared" ca="1" si="51"/>
        <v>113.4298191480899</v>
      </c>
      <c r="AO73" s="1">
        <f t="shared" ca="1" si="51"/>
        <v>174.71925352546299</v>
      </c>
      <c r="AP73" s="1">
        <f t="shared" ca="1" si="51"/>
        <v>55.446736837416381</v>
      </c>
      <c r="AQ73" s="1">
        <f t="shared" ca="1" si="52"/>
        <v>127.42706769083381</v>
      </c>
      <c r="AR73" s="1">
        <f t="shared" ca="1" si="52"/>
        <v>140.10610803179853</v>
      </c>
      <c r="AS73" s="1">
        <f t="shared" ca="1" si="52"/>
        <v>42.148250167341835</v>
      </c>
      <c r="AT73" s="1">
        <f t="shared" ca="1" si="52"/>
        <v>42.900151916382406</v>
      </c>
      <c r="AU73" s="1">
        <f t="shared" ca="1" si="52"/>
        <v>164.51101186235854</v>
      </c>
      <c r="AV73" s="1">
        <f t="shared" ca="1" si="52"/>
        <v>69.321549821490009</v>
      </c>
      <c r="AW73" s="1">
        <f t="shared" ca="1" si="52"/>
        <v>92.289033135753982</v>
      </c>
      <c r="AX73" s="1">
        <f t="shared" ca="1" si="52"/>
        <v>56.819485926837814</v>
      </c>
      <c r="AY73" s="1">
        <f t="shared" ca="1" si="52"/>
        <v>92.168366118073024</v>
      </c>
      <c r="AZ73" s="1">
        <f t="shared" ca="1" si="52"/>
        <v>80.545630760785912</v>
      </c>
      <c r="BA73" s="1">
        <f t="shared" ca="1" si="53"/>
        <v>130.25681696088904</v>
      </c>
      <c r="BB73" s="1">
        <f t="shared" ca="1" si="53"/>
        <v>66.837074905491775</v>
      </c>
      <c r="BC73" s="1">
        <f t="shared" ca="1" si="53"/>
        <v>84.598471886289872</v>
      </c>
      <c r="BD73" s="1">
        <f t="shared" ca="1" si="53"/>
        <v>83.743208104569518</v>
      </c>
      <c r="BE73" s="1">
        <f t="shared" ca="1" si="53"/>
        <v>56.498894794465102</v>
      </c>
      <c r="BF73" s="1">
        <f t="shared" ca="1" si="53"/>
        <v>118.83660699974168</v>
      </c>
      <c r="BG73" s="1">
        <f t="shared" ca="1" si="53"/>
        <v>101.99050941421461</v>
      </c>
      <c r="BH73" s="1">
        <f t="shared" ca="1" si="53"/>
        <v>60.426884934552241</v>
      </c>
      <c r="BI73" s="1">
        <f t="shared" ca="1" si="53"/>
        <v>110.30567923188183</v>
      </c>
      <c r="BJ73" s="1">
        <f t="shared" ca="1" si="53"/>
        <v>101.18004472569935</v>
      </c>
      <c r="BK73" s="1">
        <f t="shared" ca="1" si="54"/>
        <v>97.18667499574066</v>
      </c>
      <c r="BL73" s="1">
        <f t="shared" ca="1" si="54"/>
        <v>110.5657750918263</v>
      </c>
      <c r="BM73" s="1">
        <f t="shared" ca="1" si="54"/>
        <v>116.29399159249226</v>
      </c>
      <c r="BN73" s="1">
        <f t="shared" ca="1" si="54"/>
        <v>77.258487196505286</v>
      </c>
      <c r="BO73" s="1">
        <f t="shared" ca="1" si="54"/>
        <v>123.26943178433524</v>
      </c>
      <c r="BP73" s="1">
        <f t="shared" ca="1" si="54"/>
        <v>165.16500703450527</v>
      </c>
      <c r="BQ73" s="1">
        <f t="shared" ca="1" si="54"/>
        <v>78.378101490975979</v>
      </c>
      <c r="BR73" s="1">
        <f t="shared" ca="1" si="54"/>
        <v>100.41688781273105</v>
      </c>
      <c r="BS73" s="1">
        <f t="shared" ca="1" si="54"/>
        <v>94.973731386871975</v>
      </c>
      <c r="BT73" s="1">
        <f t="shared" ca="1" si="54"/>
        <v>126.73779397228519</v>
      </c>
      <c r="BU73" s="1">
        <f t="shared" ca="1" si="55"/>
        <v>153.30179078847806</v>
      </c>
      <c r="BV73" s="1">
        <f t="shared" ca="1" si="55"/>
        <v>71.428247823186609</v>
      </c>
      <c r="BW73" s="1">
        <f t="shared" ca="1" si="55"/>
        <v>108.17737694403341</v>
      </c>
      <c r="BX73" s="1">
        <f t="shared" ca="1" si="55"/>
        <v>40.046024869508237</v>
      </c>
      <c r="BY73" s="1">
        <f t="shared" ca="1" si="55"/>
        <v>159.39805149668382</v>
      </c>
      <c r="BZ73" s="1">
        <f t="shared" ca="1" si="55"/>
        <v>27.888110038849554</v>
      </c>
      <c r="CC73" s="60">
        <f t="shared" si="56"/>
        <v>72</v>
      </c>
      <c r="CD73">
        <v>0</v>
      </c>
      <c r="CE73">
        <v>0</v>
      </c>
      <c r="CF73">
        <v>0</v>
      </c>
      <c r="CG73">
        <v>0</v>
      </c>
      <c r="CH73">
        <v>0</v>
      </c>
      <c r="CI73">
        <v>0</v>
      </c>
      <c r="CJ73">
        <v>0</v>
      </c>
      <c r="CK73">
        <v>0</v>
      </c>
      <c r="CL73">
        <v>0</v>
      </c>
      <c r="CM73">
        <v>0</v>
      </c>
      <c r="CN73">
        <v>0</v>
      </c>
      <c r="CO73">
        <v>1</v>
      </c>
    </row>
    <row r="75" spans="1:93" ht="71.25" hidden="1" customHeight="1" outlineLevel="1" x14ac:dyDescent="0.25">
      <c r="A75" s="138" t="s">
        <v>15</v>
      </c>
      <c r="B75" s="13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row>
    <row r="76" spans="1:93" hidden="1" outlineLevel="1" x14ac:dyDescent="0.25"/>
    <row r="77" spans="1:93" hidden="1" outlineLevel="1" x14ac:dyDescent="0.25"/>
    <row r="78" spans="1:93" hidden="1" outlineLevel="1" x14ac:dyDescent="0.25">
      <c r="A78" s="139" t="s">
        <v>16</v>
      </c>
      <c r="B78">
        <v>2016</v>
      </c>
      <c r="C78" s="2">
        <f ca="1">SUMIF($A$38:$A$73,$B78,C38:C73)</f>
        <v>1357.9103088784627</v>
      </c>
      <c r="D78" s="2">
        <f t="shared" ref="D78:BO78" ca="1" si="57">SUMIF($A$38:$A$73,$B78,D38:D73)</f>
        <v>1016.3422863569341</v>
      </c>
      <c r="E78" s="2">
        <f t="shared" ca="1" si="57"/>
        <v>1082.3866692269053</v>
      </c>
      <c r="F78" s="2">
        <f t="shared" ca="1" si="57"/>
        <v>1376.5234864194699</v>
      </c>
      <c r="G78" s="2">
        <f t="shared" ca="1" si="57"/>
        <v>1233.9205198584903</v>
      </c>
      <c r="H78" s="2">
        <f t="shared" ca="1" si="57"/>
        <v>1230.5386360053724</v>
      </c>
      <c r="I78" s="2">
        <f t="shared" ca="1" si="57"/>
        <v>1190.3996049089183</v>
      </c>
      <c r="J78" s="2">
        <f t="shared" ca="1" si="57"/>
        <v>1245.4655180034688</v>
      </c>
      <c r="K78" s="2">
        <f t="shared" ca="1" si="57"/>
        <v>1045.1369138379061</v>
      </c>
      <c r="L78" s="2">
        <f t="shared" ca="1" si="57"/>
        <v>1301.2530199413732</v>
      </c>
      <c r="M78" s="2">
        <f t="shared" ca="1" si="57"/>
        <v>1318.6857372327593</v>
      </c>
      <c r="N78" s="2">
        <f t="shared" ca="1" si="57"/>
        <v>1271.1439709545486</v>
      </c>
      <c r="O78" s="2">
        <f t="shared" ca="1" si="57"/>
        <v>1118.9477884349999</v>
      </c>
      <c r="P78" s="2">
        <f t="shared" ca="1" si="57"/>
        <v>1152.1151223844718</v>
      </c>
      <c r="Q78" s="2">
        <f t="shared" ca="1" si="57"/>
        <v>1273.2924404164653</v>
      </c>
      <c r="R78" s="2">
        <f t="shared" ca="1" si="57"/>
        <v>1202.6899922065832</v>
      </c>
      <c r="S78" s="2">
        <f t="shared" ca="1" si="57"/>
        <v>1333.4826833226784</v>
      </c>
      <c r="T78" s="2">
        <f t="shared" ca="1" si="57"/>
        <v>1133.5418873166541</v>
      </c>
      <c r="U78" s="2">
        <f t="shared" ca="1" si="57"/>
        <v>1101.2454350609908</v>
      </c>
      <c r="V78" s="2">
        <f t="shared" ca="1" si="57"/>
        <v>1312.2691566444328</v>
      </c>
      <c r="W78" s="2">
        <f t="shared" ca="1" si="57"/>
        <v>1252.1010607398764</v>
      </c>
      <c r="X78" s="2">
        <f t="shared" ca="1" si="57"/>
        <v>1160.308854976191</v>
      </c>
      <c r="Y78" s="2">
        <f t="shared" ca="1" si="57"/>
        <v>1008.6713715059038</v>
      </c>
      <c r="Z78" s="2">
        <f t="shared" ca="1" si="57"/>
        <v>1045.8406288405911</v>
      </c>
      <c r="AA78" s="2">
        <f t="shared" ca="1" si="57"/>
        <v>1333.2937847530779</v>
      </c>
      <c r="AB78" s="2">
        <f t="shared" ca="1" si="57"/>
        <v>1051.6969982838373</v>
      </c>
      <c r="AC78" s="2">
        <f t="shared" ca="1" si="57"/>
        <v>1150.4900929207904</v>
      </c>
      <c r="AD78" s="2">
        <f t="shared" ca="1" si="57"/>
        <v>1128.3069229142116</v>
      </c>
      <c r="AE78" s="2">
        <f t="shared" ca="1" si="57"/>
        <v>1245.9121850157828</v>
      </c>
      <c r="AF78" s="2">
        <f t="shared" ca="1" si="57"/>
        <v>1019.1429572717819</v>
      </c>
      <c r="AG78" s="2">
        <f t="shared" ca="1" si="57"/>
        <v>1027.1977400557587</v>
      </c>
      <c r="AH78" s="2">
        <f t="shared" ca="1" si="57"/>
        <v>1095.2276048484168</v>
      </c>
      <c r="AI78" s="2">
        <f t="shared" ca="1" si="57"/>
        <v>1335.0720800853787</v>
      </c>
      <c r="AJ78" s="2">
        <f t="shared" ca="1" si="57"/>
        <v>1350.7641711962442</v>
      </c>
      <c r="AK78" s="2">
        <f t="shared" ca="1" si="57"/>
        <v>1213.6855490523551</v>
      </c>
      <c r="AL78" s="2">
        <f t="shared" ca="1" si="57"/>
        <v>1436.1046043343645</v>
      </c>
      <c r="AM78" s="2">
        <f t="shared" ca="1" si="57"/>
        <v>1388.1195273848284</v>
      </c>
      <c r="AN78" s="2">
        <f t="shared" ca="1" si="57"/>
        <v>1120.3823349528984</v>
      </c>
      <c r="AO78" s="2">
        <f t="shared" ca="1" si="57"/>
        <v>1205.0643878643241</v>
      </c>
      <c r="AP78" s="2">
        <f t="shared" ca="1" si="57"/>
        <v>1360.5605250254944</v>
      </c>
      <c r="AQ78" s="2">
        <f t="shared" ca="1" si="57"/>
        <v>1150.1617305972472</v>
      </c>
      <c r="AR78" s="2">
        <f t="shared" ca="1" si="57"/>
        <v>1172.7587639110268</v>
      </c>
      <c r="AS78" s="2">
        <f t="shared" ca="1" si="57"/>
        <v>1275.916126792283</v>
      </c>
      <c r="AT78" s="2">
        <f t="shared" ca="1" si="57"/>
        <v>1286.4435722754913</v>
      </c>
      <c r="AU78" s="2">
        <f t="shared" ca="1" si="57"/>
        <v>1263.746162068318</v>
      </c>
      <c r="AV78" s="2">
        <f t="shared" ca="1" si="57"/>
        <v>1202.5721015592874</v>
      </c>
      <c r="AW78" s="2">
        <f t="shared" ca="1" si="57"/>
        <v>1169.4245890204111</v>
      </c>
      <c r="AX78" s="2">
        <f t="shared" ca="1" si="57"/>
        <v>1174.4238111943787</v>
      </c>
      <c r="AY78" s="2">
        <f t="shared" ca="1" si="57"/>
        <v>1119.4262477942136</v>
      </c>
      <c r="AZ78" s="2">
        <f t="shared" ca="1" si="57"/>
        <v>1395.6081102417313</v>
      </c>
      <c r="BA78" s="2">
        <f t="shared" ca="1" si="57"/>
        <v>971.31852769514194</v>
      </c>
      <c r="BB78" s="2">
        <f t="shared" ca="1" si="57"/>
        <v>1230.9550010466112</v>
      </c>
      <c r="BC78" s="2">
        <f t="shared" ca="1" si="57"/>
        <v>1206.9263286920032</v>
      </c>
      <c r="BD78" s="2">
        <f t="shared" ca="1" si="57"/>
        <v>1305.4576061736134</v>
      </c>
      <c r="BE78" s="2">
        <f t="shared" ca="1" si="57"/>
        <v>1280.6636305097388</v>
      </c>
      <c r="BF78" s="2">
        <f t="shared" ca="1" si="57"/>
        <v>1247.735551160757</v>
      </c>
      <c r="BG78" s="2">
        <f t="shared" ca="1" si="57"/>
        <v>1396.9609725410075</v>
      </c>
      <c r="BH78" s="2">
        <f t="shared" ca="1" si="57"/>
        <v>1245.0507322768153</v>
      </c>
      <c r="BI78" s="2">
        <f t="shared" ca="1" si="57"/>
        <v>1196.7323918578945</v>
      </c>
      <c r="BJ78" s="2">
        <f t="shared" ca="1" si="57"/>
        <v>1123.8220806497161</v>
      </c>
      <c r="BK78" s="2">
        <f t="shared" ca="1" si="57"/>
        <v>1075.8222209799219</v>
      </c>
      <c r="BL78" s="2">
        <f t="shared" ca="1" si="57"/>
        <v>1022.212324942067</v>
      </c>
      <c r="BM78" s="2">
        <f t="shared" ca="1" si="57"/>
        <v>1243.9772331984195</v>
      </c>
      <c r="BN78" s="2">
        <f t="shared" ca="1" si="57"/>
        <v>1218.4345085117257</v>
      </c>
      <c r="BO78" s="2">
        <f t="shared" ca="1" si="57"/>
        <v>1251.0328150105668</v>
      </c>
      <c r="BP78" s="2">
        <f t="shared" ref="BP78:BZ78" ca="1" si="58">SUMIF($A$38:$A$73,$B78,BP38:BP73)</f>
        <v>1203.4370462336492</v>
      </c>
      <c r="BQ78" s="2">
        <f t="shared" ca="1" si="58"/>
        <v>1051.3661024859362</v>
      </c>
      <c r="BR78" s="2">
        <f t="shared" ca="1" si="58"/>
        <v>1186.8008741648443</v>
      </c>
      <c r="BS78" s="2">
        <f t="shared" ca="1" si="58"/>
        <v>1042.7911069260074</v>
      </c>
      <c r="BT78" s="2">
        <f t="shared" ca="1" si="58"/>
        <v>1119.9363611357271</v>
      </c>
      <c r="BU78" s="2">
        <f t="shared" ca="1" si="58"/>
        <v>1284.1074720259105</v>
      </c>
      <c r="BV78" s="2">
        <f t="shared" ca="1" si="58"/>
        <v>1107.3382571059215</v>
      </c>
      <c r="BW78" s="2">
        <f t="shared" ca="1" si="58"/>
        <v>1161.1328005033877</v>
      </c>
      <c r="BX78" s="2">
        <f t="shared" ca="1" si="58"/>
        <v>1181.6378593597065</v>
      </c>
      <c r="BY78" s="2">
        <f t="shared" ca="1" si="58"/>
        <v>1334.4303857224811</v>
      </c>
      <c r="BZ78" s="2">
        <f t="shared" ca="1" si="58"/>
        <v>1200.3045822717097</v>
      </c>
    </row>
    <row r="79" spans="1:93" hidden="1" outlineLevel="1" x14ac:dyDescent="0.25">
      <c r="A79" s="139"/>
      <c r="B79">
        <f>B78+1</f>
        <v>2017</v>
      </c>
      <c r="C79" s="2">
        <f ca="1">SUMIF($A$38:$A$73,$B79,C38:C73)</f>
        <v>1057.8214663754234</v>
      </c>
      <c r="D79" s="2">
        <f t="shared" ref="D79:BO79" ca="1" si="59">SUMIF($A$38:$A$73,$B79,D38:D73)</f>
        <v>1253.904370049825</v>
      </c>
      <c r="E79" s="2">
        <f t="shared" ca="1" si="59"/>
        <v>1299.035240804242</v>
      </c>
      <c r="F79" s="2">
        <f t="shared" ca="1" si="59"/>
        <v>1476.151937871766</v>
      </c>
      <c r="G79" s="2">
        <f t="shared" ca="1" si="59"/>
        <v>1374.042351288183</v>
      </c>
      <c r="H79" s="2">
        <f t="shared" ca="1" si="59"/>
        <v>1265.1483366863472</v>
      </c>
      <c r="I79" s="2">
        <f t="shared" ca="1" si="59"/>
        <v>1304.4069831705337</v>
      </c>
      <c r="J79" s="2">
        <f t="shared" ca="1" si="59"/>
        <v>1060.5282263224678</v>
      </c>
      <c r="K79" s="2">
        <f t="shared" ca="1" si="59"/>
        <v>1147.3280775732012</v>
      </c>
      <c r="L79" s="2">
        <f t="shared" ca="1" si="59"/>
        <v>1032.7334931840769</v>
      </c>
      <c r="M79" s="2">
        <f t="shared" ca="1" si="59"/>
        <v>1294.1469106047036</v>
      </c>
      <c r="N79" s="2">
        <f t="shared" ca="1" si="59"/>
        <v>1188.1195915838757</v>
      </c>
      <c r="O79" s="2">
        <f t="shared" ca="1" si="59"/>
        <v>1384.2673685354607</v>
      </c>
      <c r="P79" s="2">
        <f t="shared" ca="1" si="59"/>
        <v>1243.9937552250597</v>
      </c>
      <c r="Q79" s="2">
        <f t="shared" ca="1" si="59"/>
        <v>1121.7999425990592</v>
      </c>
      <c r="R79" s="2">
        <f t="shared" ca="1" si="59"/>
        <v>1097.4508551383437</v>
      </c>
      <c r="S79" s="2">
        <f t="shared" ca="1" si="59"/>
        <v>1215.8513531947406</v>
      </c>
      <c r="T79" s="2">
        <f t="shared" ca="1" si="59"/>
        <v>1184.660734668965</v>
      </c>
      <c r="U79" s="2">
        <f t="shared" ca="1" si="59"/>
        <v>1371.6401078209856</v>
      </c>
      <c r="V79" s="2">
        <f t="shared" ca="1" si="59"/>
        <v>1248.8413297300563</v>
      </c>
      <c r="W79" s="2">
        <f t="shared" ca="1" si="59"/>
        <v>1150.8025888309207</v>
      </c>
      <c r="X79" s="2">
        <f t="shared" ca="1" si="59"/>
        <v>1087.7536447564357</v>
      </c>
      <c r="Y79" s="2">
        <f t="shared" ca="1" si="59"/>
        <v>1100.1805640069147</v>
      </c>
      <c r="Z79" s="2">
        <f t="shared" ca="1" si="59"/>
        <v>1157.4512340560129</v>
      </c>
      <c r="AA79" s="2">
        <f t="shared" ca="1" si="59"/>
        <v>1044.392375301084</v>
      </c>
      <c r="AB79" s="2">
        <f t="shared" ca="1" si="59"/>
        <v>1158.4517825107159</v>
      </c>
      <c r="AC79" s="2">
        <f t="shared" ca="1" si="59"/>
        <v>1167.0455754234113</v>
      </c>
      <c r="AD79" s="2">
        <f t="shared" ca="1" si="59"/>
        <v>1187.3733115641542</v>
      </c>
      <c r="AE79" s="2">
        <f t="shared" ca="1" si="59"/>
        <v>1177.1002414558234</v>
      </c>
      <c r="AF79" s="2">
        <f t="shared" ca="1" si="59"/>
        <v>1057.7901513113018</v>
      </c>
      <c r="AG79" s="2">
        <f t="shared" ca="1" si="59"/>
        <v>1035.2244807394943</v>
      </c>
      <c r="AH79" s="2">
        <f t="shared" ca="1" si="59"/>
        <v>1297.5276280481412</v>
      </c>
      <c r="AI79" s="2">
        <f t="shared" ca="1" si="59"/>
        <v>1211.4631713149711</v>
      </c>
      <c r="AJ79" s="2">
        <f t="shared" ca="1" si="59"/>
        <v>1074.0976025663247</v>
      </c>
      <c r="AK79" s="2">
        <f t="shared" ca="1" si="59"/>
        <v>1035.2915139697036</v>
      </c>
      <c r="AL79" s="2">
        <f t="shared" ca="1" si="59"/>
        <v>967.71077278111477</v>
      </c>
      <c r="AM79" s="2">
        <f t="shared" ca="1" si="59"/>
        <v>1154.3087885725006</v>
      </c>
      <c r="AN79" s="2">
        <f t="shared" ca="1" si="59"/>
        <v>1116.1984408581957</v>
      </c>
      <c r="AO79" s="2">
        <f t="shared" ca="1" si="59"/>
        <v>1168.729067314295</v>
      </c>
      <c r="AP79" s="2">
        <f t="shared" ca="1" si="59"/>
        <v>1193.6659703454131</v>
      </c>
      <c r="AQ79" s="2">
        <f t="shared" ca="1" si="59"/>
        <v>1168.3696998146193</v>
      </c>
      <c r="AR79" s="2">
        <f t="shared" ca="1" si="59"/>
        <v>1090.6418603046154</v>
      </c>
      <c r="AS79" s="2">
        <f t="shared" ca="1" si="59"/>
        <v>1210.0660365506574</v>
      </c>
      <c r="AT79" s="2">
        <f t="shared" ca="1" si="59"/>
        <v>1148.5136282996473</v>
      </c>
      <c r="AU79" s="2">
        <f t="shared" ca="1" si="59"/>
        <v>1156.0450276004062</v>
      </c>
      <c r="AV79" s="2">
        <f t="shared" ca="1" si="59"/>
        <v>1349.7656576191275</v>
      </c>
      <c r="AW79" s="2">
        <f t="shared" ca="1" si="59"/>
        <v>1180.8712447655835</v>
      </c>
      <c r="AX79" s="2">
        <f t="shared" ca="1" si="59"/>
        <v>1246.3390577484088</v>
      </c>
      <c r="AY79" s="2">
        <f t="shared" ca="1" si="59"/>
        <v>1204.9074038830463</v>
      </c>
      <c r="AZ79" s="2">
        <f t="shared" ca="1" si="59"/>
        <v>1307.0682970776431</v>
      </c>
      <c r="BA79" s="2">
        <f t="shared" ca="1" si="59"/>
        <v>1060.7853202522272</v>
      </c>
      <c r="BB79" s="2">
        <f t="shared" ca="1" si="59"/>
        <v>1241.9963538880445</v>
      </c>
      <c r="BC79" s="2">
        <f t="shared" ca="1" si="59"/>
        <v>1202.4194087855856</v>
      </c>
      <c r="BD79" s="2">
        <f t="shared" ca="1" si="59"/>
        <v>1244.0874064491086</v>
      </c>
      <c r="BE79" s="2">
        <f t="shared" ca="1" si="59"/>
        <v>1147.6550245153187</v>
      </c>
      <c r="BF79" s="2">
        <f t="shared" ca="1" si="59"/>
        <v>1294.2901812408436</v>
      </c>
      <c r="BG79" s="2">
        <f t="shared" ca="1" si="59"/>
        <v>1189.0050108473133</v>
      </c>
      <c r="BH79" s="2">
        <f t="shared" ca="1" si="59"/>
        <v>1128.0484664692037</v>
      </c>
      <c r="BI79" s="2">
        <f t="shared" ca="1" si="59"/>
        <v>1353.63269888578</v>
      </c>
      <c r="BJ79" s="2">
        <f t="shared" ca="1" si="59"/>
        <v>1003.6369682549641</v>
      </c>
      <c r="BK79" s="2">
        <f t="shared" ca="1" si="59"/>
        <v>1005.2537783588519</v>
      </c>
      <c r="BL79" s="2">
        <f t="shared" ca="1" si="59"/>
        <v>1113.5055492496811</v>
      </c>
      <c r="BM79" s="2">
        <f t="shared" ca="1" si="59"/>
        <v>1251.772764252401</v>
      </c>
      <c r="BN79" s="2">
        <f t="shared" ca="1" si="59"/>
        <v>1184.9141958424677</v>
      </c>
      <c r="BO79" s="2">
        <f t="shared" ca="1" si="59"/>
        <v>1381.6836720805893</v>
      </c>
      <c r="BP79" s="2">
        <f t="shared" ref="BP79:BZ79" ca="1" si="60">SUMIF($A$38:$A$73,$B79,BP38:BP73)</f>
        <v>1095.2501716782756</v>
      </c>
      <c r="BQ79" s="2">
        <f t="shared" ca="1" si="60"/>
        <v>1189.7510564459512</v>
      </c>
      <c r="BR79" s="2">
        <f t="shared" ca="1" si="60"/>
        <v>1108.0222502819422</v>
      </c>
      <c r="BS79" s="2">
        <f t="shared" ca="1" si="60"/>
        <v>1044.4400622628334</v>
      </c>
      <c r="BT79" s="2">
        <f t="shared" ca="1" si="60"/>
        <v>1338.252908088587</v>
      </c>
      <c r="BU79" s="2">
        <f t="shared" ca="1" si="60"/>
        <v>1290.8543233157575</v>
      </c>
      <c r="BV79" s="2">
        <f t="shared" ca="1" si="60"/>
        <v>1197.7454410884843</v>
      </c>
      <c r="BW79" s="2">
        <f t="shared" ca="1" si="60"/>
        <v>1208.326516429044</v>
      </c>
      <c r="BX79" s="2">
        <f t="shared" ca="1" si="60"/>
        <v>1240.6658934630764</v>
      </c>
      <c r="BY79" s="2">
        <f t="shared" ca="1" si="60"/>
        <v>1264.9368787068188</v>
      </c>
      <c r="BZ79" s="2">
        <f t="shared" ca="1" si="60"/>
        <v>945.87355865041286</v>
      </c>
    </row>
    <row r="80" spans="1:93" hidden="1" outlineLevel="1" x14ac:dyDescent="0.25">
      <c r="A80" s="139"/>
      <c r="B80">
        <f>B79+1</f>
        <v>2018</v>
      </c>
      <c r="C80" s="2">
        <f ca="1">SUMIF($A$38:$A$73,$B80,C38:C73)</f>
        <v>1406.9086968664164</v>
      </c>
      <c r="D80" s="2">
        <f t="shared" ref="D80:BO80" ca="1" si="61">SUMIF($A$38:$A$73,$B80,D38:D73)</f>
        <v>1062.4408407100655</v>
      </c>
      <c r="E80" s="2">
        <f t="shared" ca="1" si="61"/>
        <v>1238.4782878547855</v>
      </c>
      <c r="F80" s="2">
        <f t="shared" ca="1" si="61"/>
        <v>1273.1359089538616</v>
      </c>
      <c r="G80" s="2">
        <f t="shared" ca="1" si="61"/>
        <v>1088.8022434391937</v>
      </c>
      <c r="H80" s="2">
        <f t="shared" ca="1" si="61"/>
        <v>1374.8795219147323</v>
      </c>
      <c r="I80" s="2">
        <f t="shared" ca="1" si="61"/>
        <v>1251.4909925808176</v>
      </c>
      <c r="J80" s="2">
        <f t="shared" ca="1" si="61"/>
        <v>1282.535011834125</v>
      </c>
      <c r="K80" s="2">
        <f t="shared" ca="1" si="61"/>
        <v>1217.1274755989411</v>
      </c>
      <c r="L80" s="2">
        <f t="shared" ca="1" si="61"/>
        <v>1279.5159992923607</v>
      </c>
      <c r="M80" s="2">
        <f t="shared" ca="1" si="61"/>
        <v>1159.2144460178715</v>
      </c>
      <c r="N80" s="2">
        <f t="shared" ca="1" si="61"/>
        <v>1192.4041987770179</v>
      </c>
      <c r="O80" s="2">
        <f t="shared" ca="1" si="61"/>
        <v>1088.5289781372519</v>
      </c>
      <c r="P80" s="2">
        <f t="shared" ca="1" si="61"/>
        <v>1022.9444758945407</v>
      </c>
      <c r="Q80" s="2">
        <f t="shared" ca="1" si="61"/>
        <v>1065.121757200124</v>
      </c>
      <c r="R80" s="2">
        <f t="shared" ca="1" si="61"/>
        <v>1408.5822593097876</v>
      </c>
      <c r="S80" s="2">
        <f t="shared" ca="1" si="61"/>
        <v>1261.5531691234892</v>
      </c>
      <c r="T80" s="2">
        <f t="shared" ca="1" si="61"/>
        <v>1322.7624063241549</v>
      </c>
      <c r="U80" s="2">
        <f t="shared" ca="1" si="61"/>
        <v>1417.7432455674104</v>
      </c>
      <c r="V80" s="2">
        <f t="shared" ca="1" si="61"/>
        <v>1286.7645436622504</v>
      </c>
      <c r="W80" s="2">
        <f t="shared" ca="1" si="61"/>
        <v>1296.3844412849107</v>
      </c>
      <c r="X80" s="2">
        <f t="shared" ca="1" si="61"/>
        <v>1221.4189688121594</v>
      </c>
      <c r="Y80" s="2">
        <f t="shared" ca="1" si="61"/>
        <v>1194.0613706774711</v>
      </c>
      <c r="Z80" s="2">
        <f t="shared" ca="1" si="61"/>
        <v>1107.4931171942224</v>
      </c>
      <c r="AA80" s="2">
        <f t="shared" ca="1" si="61"/>
        <v>1129.0987192610214</v>
      </c>
      <c r="AB80" s="2">
        <f t="shared" ca="1" si="61"/>
        <v>1163.9086512523427</v>
      </c>
      <c r="AC80" s="2">
        <f t="shared" ca="1" si="61"/>
        <v>1112.1330499936837</v>
      </c>
      <c r="AD80" s="2">
        <f t="shared" ca="1" si="61"/>
        <v>1269.8130953544216</v>
      </c>
      <c r="AE80" s="2">
        <f t="shared" ca="1" si="61"/>
        <v>1362.5855763962159</v>
      </c>
      <c r="AF80" s="2">
        <f t="shared" ca="1" si="61"/>
        <v>1451.4459786537104</v>
      </c>
      <c r="AG80" s="2">
        <f t="shared" ca="1" si="61"/>
        <v>1389.2416054809521</v>
      </c>
      <c r="AH80" s="2">
        <f t="shared" ca="1" si="61"/>
        <v>1195.1165004768586</v>
      </c>
      <c r="AI80" s="2">
        <f t="shared" ca="1" si="61"/>
        <v>1239.9060959676103</v>
      </c>
      <c r="AJ80" s="2">
        <f t="shared" ca="1" si="61"/>
        <v>1226.4284896538841</v>
      </c>
      <c r="AK80" s="2">
        <f t="shared" ca="1" si="61"/>
        <v>1270.3986731144407</v>
      </c>
      <c r="AL80" s="2">
        <f t="shared" ca="1" si="61"/>
        <v>1246.671331068364</v>
      </c>
      <c r="AM80" s="2">
        <f t="shared" ca="1" si="61"/>
        <v>1089.9522872731841</v>
      </c>
      <c r="AN80" s="2">
        <f t="shared" ca="1" si="61"/>
        <v>1182.3270767886784</v>
      </c>
      <c r="AO80" s="2">
        <f t="shared" ca="1" si="61"/>
        <v>1455.3792556722242</v>
      </c>
      <c r="AP80" s="2">
        <f t="shared" ca="1" si="61"/>
        <v>1235.7290824004449</v>
      </c>
      <c r="AQ80" s="2">
        <f t="shared" ca="1" si="61"/>
        <v>1029.9680903913406</v>
      </c>
      <c r="AR80" s="2">
        <f t="shared" ca="1" si="61"/>
        <v>1423.9017687107753</v>
      </c>
      <c r="AS80" s="2">
        <f t="shared" ca="1" si="61"/>
        <v>1299.8009201848301</v>
      </c>
      <c r="AT80" s="2">
        <f t="shared" ca="1" si="61"/>
        <v>1221.5200666792175</v>
      </c>
      <c r="AU80" s="2">
        <f t="shared" ca="1" si="61"/>
        <v>1231.9205335070894</v>
      </c>
      <c r="AV80" s="2">
        <f t="shared" ca="1" si="61"/>
        <v>1402.4923971338892</v>
      </c>
      <c r="AW80" s="2">
        <f t="shared" ca="1" si="61"/>
        <v>1281.2755684833057</v>
      </c>
      <c r="AX80" s="2">
        <f t="shared" ca="1" si="61"/>
        <v>1439.3308412694691</v>
      </c>
      <c r="AY80" s="2">
        <f t="shared" ca="1" si="61"/>
        <v>926.20883972052491</v>
      </c>
      <c r="AZ80" s="2">
        <f t="shared" ca="1" si="61"/>
        <v>1249.7366440697656</v>
      </c>
      <c r="BA80" s="2">
        <f t="shared" ca="1" si="61"/>
        <v>1120.4608088243999</v>
      </c>
      <c r="BB80" s="2">
        <f t="shared" ca="1" si="61"/>
        <v>1288.763688019045</v>
      </c>
      <c r="BC80" s="2">
        <f t="shared" ca="1" si="61"/>
        <v>1139.9871548967972</v>
      </c>
      <c r="BD80" s="2">
        <f t="shared" ca="1" si="61"/>
        <v>1201.0899136222845</v>
      </c>
      <c r="BE80" s="2">
        <f t="shared" ca="1" si="61"/>
        <v>1169.808345073294</v>
      </c>
      <c r="BF80" s="2">
        <f t="shared" ca="1" si="61"/>
        <v>1346.452374216869</v>
      </c>
      <c r="BG80" s="2">
        <f t="shared" ca="1" si="61"/>
        <v>1022.8932772981934</v>
      </c>
      <c r="BH80" s="2">
        <f t="shared" ca="1" si="61"/>
        <v>1113.5396397978761</v>
      </c>
      <c r="BI80" s="2">
        <f t="shared" ca="1" si="61"/>
        <v>1237.2891021214982</v>
      </c>
      <c r="BJ80" s="2">
        <f t="shared" ca="1" si="61"/>
        <v>1253.3947463313139</v>
      </c>
      <c r="BK80" s="2">
        <f t="shared" ca="1" si="61"/>
        <v>1107.5090024703134</v>
      </c>
      <c r="BL80" s="2">
        <f t="shared" ca="1" si="61"/>
        <v>1188.3540458692682</v>
      </c>
      <c r="BM80" s="2">
        <f t="shared" ca="1" si="61"/>
        <v>1211.2112121779155</v>
      </c>
      <c r="BN80" s="2">
        <f t="shared" ca="1" si="61"/>
        <v>1265.67908690234</v>
      </c>
      <c r="BO80" s="2">
        <f t="shared" ca="1" si="61"/>
        <v>987.47751166529019</v>
      </c>
      <c r="BP80" s="2">
        <f t="shared" ref="BP80:BZ80" ca="1" si="62">SUMIF($A$38:$A$73,$B80,BP38:BP73)</f>
        <v>1349.2174064711221</v>
      </c>
      <c r="BQ80" s="2">
        <f t="shared" ca="1" si="62"/>
        <v>1142.2096674765296</v>
      </c>
      <c r="BR80" s="2">
        <f t="shared" ca="1" si="62"/>
        <v>1228.0349746094298</v>
      </c>
      <c r="BS80" s="2">
        <f t="shared" ca="1" si="62"/>
        <v>1159.6818014883049</v>
      </c>
      <c r="BT80" s="2">
        <f t="shared" ca="1" si="62"/>
        <v>1200.1183623452064</v>
      </c>
      <c r="BU80" s="2">
        <f t="shared" ca="1" si="62"/>
        <v>1230.2306225549521</v>
      </c>
      <c r="BV80" s="2">
        <f t="shared" ca="1" si="62"/>
        <v>1106.5681966656125</v>
      </c>
      <c r="BW80" s="2">
        <f t="shared" ca="1" si="62"/>
        <v>1242.3407519947002</v>
      </c>
      <c r="BX80" s="2">
        <f t="shared" ca="1" si="62"/>
        <v>1238.596241584715</v>
      </c>
      <c r="BY80" s="2">
        <f t="shared" ca="1" si="62"/>
        <v>1075.701009085642</v>
      </c>
      <c r="BZ80" s="2">
        <f t="shared" ca="1" si="62"/>
        <v>1069.3644467216877</v>
      </c>
    </row>
    <row r="81" spans="2:78" hidden="1" outlineLevel="1" x14ac:dyDescent="0.25">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row>
    <row r="82" spans="2:78" hidden="1" outlineLevel="1" x14ac:dyDescent="0.25">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row>
    <row r="83" spans="2:78" hidden="1" outlineLevel="1" x14ac:dyDescent="0.25">
      <c r="B83" t="s">
        <v>17</v>
      </c>
      <c r="C83" s="2">
        <f ca="1">SUM(C38:C40)</f>
        <v>333.90629896293069</v>
      </c>
      <c r="D83" s="2">
        <f t="shared" ref="D83:BO83" ca="1" si="63">SUM(D38:D40)</f>
        <v>312.27556588522259</v>
      </c>
      <c r="E83" s="2">
        <f t="shared" ca="1" si="63"/>
        <v>203.27770048627076</v>
      </c>
      <c r="F83" s="2">
        <f t="shared" ca="1" si="63"/>
        <v>404.8314836662031</v>
      </c>
      <c r="G83" s="2">
        <f t="shared" ca="1" si="63"/>
        <v>407.95282689154965</v>
      </c>
      <c r="H83" s="2">
        <f t="shared" ca="1" si="63"/>
        <v>321.25132932897708</v>
      </c>
      <c r="I83" s="2">
        <f t="shared" ca="1" si="63"/>
        <v>396.89611898788354</v>
      </c>
      <c r="J83" s="2">
        <f t="shared" ca="1" si="63"/>
        <v>290.93736647919309</v>
      </c>
      <c r="K83" s="2">
        <f t="shared" ca="1" si="63"/>
        <v>348.43921330065086</v>
      </c>
      <c r="L83" s="2">
        <f t="shared" ca="1" si="63"/>
        <v>363.06492098959143</v>
      </c>
      <c r="M83" s="2">
        <f t="shared" ca="1" si="63"/>
        <v>298.21923328132812</v>
      </c>
      <c r="N83" s="2">
        <f t="shared" ca="1" si="63"/>
        <v>326.27524468482517</v>
      </c>
      <c r="O83" s="2">
        <f t="shared" ca="1" si="63"/>
        <v>321.80581285827043</v>
      </c>
      <c r="P83" s="2">
        <f t="shared" ca="1" si="63"/>
        <v>319.06289317861012</v>
      </c>
      <c r="Q83" s="2">
        <f t="shared" ca="1" si="63"/>
        <v>289.36954914524625</v>
      </c>
      <c r="R83" s="2">
        <f t="shared" ca="1" si="63"/>
        <v>296.83668309068668</v>
      </c>
      <c r="S83" s="2">
        <f t="shared" ca="1" si="63"/>
        <v>329.73070002517761</v>
      </c>
      <c r="T83" s="2">
        <f t="shared" ca="1" si="63"/>
        <v>232.68529592960869</v>
      </c>
      <c r="U83" s="2">
        <f t="shared" ca="1" si="63"/>
        <v>254.10773759720823</v>
      </c>
      <c r="V83" s="2">
        <f t="shared" ca="1" si="63"/>
        <v>351.91182354543594</v>
      </c>
      <c r="W83" s="2">
        <f t="shared" ca="1" si="63"/>
        <v>383.29777366384701</v>
      </c>
      <c r="X83" s="2">
        <f t="shared" ca="1" si="63"/>
        <v>327.11123584099437</v>
      </c>
      <c r="Y83" s="2">
        <f t="shared" ca="1" si="63"/>
        <v>312.75910411073244</v>
      </c>
      <c r="Z83" s="2">
        <f t="shared" ca="1" si="63"/>
        <v>320.44283932490629</v>
      </c>
      <c r="AA83" s="2">
        <f t="shared" ca="1" si="63"/>
        <v>426.23288092174448</v>
      </c>
      <c r="AB83" s="2">
        <f t="shared" ca="1" si="63"/>
        <v>231.80321207690517</v>
      </c>
      <c r="AC83" s="2">
        <f t="shared" ca="1" si="63"/>
        <v>256.48344859907735</v>
      </c>
      <c r="AD83" s="2">
        <f t="shared" ca="1" si="63"/>
        <v>338.11226283534432</v>
      </c>
      <c r="AE83" s="2">
        <f t="shared" ca="1" si="63"/>
        <v>303.64940821892185</v>
      </c>
      <c r="AF83" s="2">
        <f t="shared" ca="1" si="63"/>
        <v>231.41866937492267</v>
      </c>
      <c r="AG83" s="2">
        <f t="shared" ca="1" si="63"/>
        <v>288.00821994235025</v>
      </c>
      <c r="AH83" s="2">
        <f t="shared" ca="1" si="63"/>
        <v>321.8985845307663</v>
      </c>
      <c r="AI83" s="2">
        <f t="shared" ca="1" si="63"/>
        <v>399.06789249698863</v>
      </c>
      <c r="AJ83" s="2">
        <f t="shared" ca="1" si="63"/>
        <v>397.30446624365345</v>
      </c>
      <c r="AK83" s="2">
        <f t="shared" ca="1" si="63"/>
        <v>282.77484486070847</v>
      </c>
      <c r="AL83" s="2">
        <f t="shared" ca="1" si="63"/>
        <v>346.95771519824632</v>
      </c>
      <c r="AM83" s="2">
        <f t="shared" ca="1" si="63"/>
        <v>249.73591212439268</v>
      </c>
      <c r="AN83" s="2">
        <f t="shared" ca="1" si="63"/>
        <v>354.31570047211937</v>
      </c>
      <c r="AO83" s="2">
        <f t="shared" ca="1" si="63"/>
        <v>337.57623069730806</v>
      </c>
      <c r="AP83" s="2">
        <f t="shared" ca="1" si="63"/>
        <v>405.68763749713804</v>
      </c>
      <c r="AQ83" s="2">
        <f t="shared" ca="1" si="63"/>
        <v>286.35666202480104</v>
      </c>
      <c r="AR83" s="2">
        <f t="shared" ca="1" si="63"/>
        <v>250.50512316868264</v>
      </c>
      <c r="AS83" s="2">
        <f t="shared" ca="1" si="63"/>
        <v>411.01699616678326</v>
      </c>
      <c r="AT83" s="2">
        <f t="shared" ca="1" si="63"/>
        <v>285.47604458808786</v>
      </c>
      <c r="AU83" s="2">
        <f t="shared" ca="1" si="63"/>
        <v>363.93831442201667</v>
      </c>
      <c r="AV83" s="2">
        <f t="shared" ca="1" si="63"/>
        <v>358.22344323329582</v>
      </c>
      <c r="AW83" s="2">
        <f t="shared" ca="1" si="63"/>
        <v>301.95413288592562</v>
      </c>
      <c r="AX83" s="2">
        <f t="shared" ca="1" si="63"/>
        <v>331.12775183210027</v>
      </c>
      <c r="AY83" s="2">
        <f t="shared" ca="1" si="63"/>
        <v>232.45968762817807</v>
      </c>
      <c r="AZ83" s="2">
        <f t="shared" ca="1" si="63"/>
        <v>320.06846013635737</v>
      </c>
      <c r="BA83" s="2">
        <f t="shared" ca="1" si="63"/>
        <v>241.07072450689699</v>
      </c>
      <c r="BB83" s="2">
        <f t="shared" ca="1" si="63"/>
        <v>262.09711948403469</v>
      </c>
      <c r="BC83" s="2">
        <f t="shared" ca="1" si="63"/>
        <v>339.31809964270781</v>
      </c>
      <c r="BD83" s="2">
        <f t="shared" ca="1" si="63"/>
        <v>374.18051402122961</v>
      </c>
      <c r="BE83" s="2">
        <f t="shared" ca="1" si="63"/>
        <v>307.67726123986915</v>
      </c>
      <c r="BF83" s="2">
        <f t="shared" ca="1" si="63"/>
        <v>348.35386296595181</v>
      </c>
      <c r="BG83" s="2">
        <f t="shared" ca="1" si="63"/>
        <v>359.57494652237199</v>
      </c>
      <c r="BH83" s="2">
        <f t="shared" ca="1" si="63"/>
        <v>382.18421488968937</v>
      </c>
      <c r="BI83" s="2">
        <f t="shared" ca="1" si="63"/>
        <v>317.82842164952012</v>
      </c>
      <c r="BJ83" s="2">
        <f t="shared" ca="1" si="63"/>
        <v>330.96065253145099</v>
      </c>
      <c r="BK83" s="2">
        <f t="shared" ca="1" si="63"/>
        <v>255.70404209393078</v>
      </c>
      <c r="BL83" s="2">
        <f t="shared" ca="1" si="63"/>
        <v>303.40862510851082</v>
      </c>
      <c r="BM83" s="2">
        <f t="shared" ca="1" si="63"/>
        <v>351.39935416710171</v>
      </c>
      <c r="BN83" s="2">
        <f t="shared" ca="1" si="63"/>
        <v>210.12401352315345</v>
      </c>
      <c r="BO83" s="2">
        <f t="shared" ca="1" si="63"/>
        <v>379.667859044198</v>
      </c>
      <c r="BP83" s="2">
        <f t="shared" ref="BP83:BZ83" ca="1" si="64">SUM(BP38:BP40)</f>
        <v>286.2464572624807</v>
      </c>
      <c r="BQ83" s="2">
        <f t="shared" ca="1" si="64"/>
        <v>254.55443083062858</v>
      </c>
      <c r="BR83" s="2">
        <f t="shared" ca="1" si="64"/>
        <v>249.23940395640921</v>
      </c>
      <c r="BS83" s="2">
        <f t="shared" ca="1" si="64"/>
        <v>289.72205328783218</v>
      </c>
      <c r="BT83" s="2">
        <f t="shared" ca="1" si="64"/>
        <v>228.6090179640934</v>
      </c>
      <c r="BU83" s="2">
        <f t="shared" ca="1" si="64"/>
        <v>265.77918632107549</v>
      </c>
      <c r="BV83" s="2">
        <f t="shared" ca="1" si="64"/>
        <v>329.98351601585108</v>
      </c>
      <c r="BW83" s="2">
        <f t="shared" ca="1" si="64"/>
        <v>316.97093775381416</v>
      </c>
      <c r="BX83" s="2">
        <f t="shared" ca="1" si="64"/>
        <v>296.63121514130142</v>
      </c>
      <c r="BY83" s="2">
        <f t="shared" ca="1" si="64"/>
        <v>358.75918307762578</v>
      </c>
      <c r="BZ83" s="2">
        <f t="shared" ca="1" si="64"/>
        <v>356.20876364637326</v>
      </c>
    </row>
    <row r="84" spans="2:78" hidden="1" outlineLevel="1" x14ac:dyDescent="0.25">
      <c r="B84" t="s">
        <v>18</v>
      </c>
      <c r="C84" s="2">
        <f ca="1">SUM(C41:C43)</f>
        <v>330.39693519841853</v>
      </c>
      <c r="D84" s="2">
        <f t="shared" ref="D84:BO84" ca="1" si="65">SUM(D41:D43)</f>
        <v>213.87495517134516</v>
      </c>
      <c r="E84" s="2">
        <f t="shared" ca="1" si="65"/>
        <v>273.33047404382228</v>
      </c>
      <c r="F84" s="2">
        <f t="shared" ca="1" si="65"/>
        <v>331.38758235444283</v>
      </c>
      <c r="G84" s="2">
        <f t="shared" ca="1" si="65"/>
        <v>278.96739194030596</v>
      </c>
      <c r="H84" s="2">
        <f t="shared" ca="1" si="65"/>
        <v>336.01851334735028</v>
      </c>
      <c r="I84" s="2">
        <f t="shared" ca="1" si="65"/>
        <v>272.22290009953804</v>
      </c>
      <c r="J84" s="2">
        <f t="shared" ca="1" si="65"/>
        <v>341.41202226371786</v>
      </c>
      <c r="K84" s="2">
        <f t="shared" ca="1" si="65"/>
        <v>209.90387426129149</v>
      </c>
      <c r="L84" s="2">
        <f t="shared" ca="1" si="65"/>
        <v>220.06590817228408</v>
      </c>
      <c r="M84" s="2">
        <f t="shared" ca="1" si="65"/>
        <v>379.21897876983553</v>
      </c>
      <c r="N84" s="2">
        <f t="shared" ca="1" si="65"/>
        <v>357.5832851517232</v>
      </c>
      <c r="O84" s="2">
        <f t="shared" ca="1" si="65"/>
        <v>216.04905592151675</v>
      </c>
      <c r="P84" s="2">
        <f t="shared" ca="1" si="65"/>
        <v>344.49261452155406</v>
      </c>
      <c r="Q84" s="2">
        <f t="shared" ca="1" si="65"/>
        <v>367.1613515123455</v>
      </c>
      <c r="R84" s="2">
        <f t="shared" ca="1" si="65"/>
        <v>315.9457688908804</v>
      </c>
      <c r="S84" s="2">
        <f t="shared" ca="1" si="65"/>
        <v>382.41752722576274</v>
      </c>
      <c r="T84" s="2">
        <f t="shared" ca="1" si="65"/>
        <v>349.65278425999912</v>
      </c>
      <c r="U84" s="2">
        <f t="shared" ca="1" si="65"/>
        <v>339.83008595578383</v>
      </c>
      <c r="V84" s="2">
        <f t="shared" ca="1" si="65"/>
        <v>320.54461610014147</v>
      </c>
      <c r="W84" s="2">
        <f t="shared" ca="1" si="65"/>
        <v>223.4713298341315</v>
      </c>
      <c r="X84" s="2">
        <f t="shared" ca="1" si="65"/>
        <v>230.88935377141459</v>
      </c>
      <c r="Y84" s="2">
        <f t="shared" ca="1" si="65"/>
        <v>181.94799127925998</v>
      </c>
      <c r="Z84" s="2">
        <f t="shared" ca="1" si="65"/>
        <v>265.92638805873202</v>
      </c>
      <c r="AA84" s="2">
        <f t="shared" ca="1" si="65"/>
        <v>327.53336885568962</v>
      </c>
      <c r="AB84" s="2">
        <f t="shared" ca="1" si="65"/>
        <v>329.95014343446667</v>
      </c>
      <c r="AC84" s="2">
        <f t="shared" ca="1" si="65"/>
        <v>297.39516294015567</v>
      </c>
      <c r="AD84" s="2">
        <f t="shared" ca="1" si="65"/>
        <v>221.94206270231268</v>
      </c>
      <c r="AE84" s="2">
        <f t="shared" ca="1" si="65"/>
        <v>366.11571901723676</v>
      </c>
      <c r="AF84" s="2">
        <f t="shared" ca="1" si="65"/>
        <v>226.78382022127423</v>
      </c>
      <c r="AG84" s="2">
        <f t="shared" ca="1" si="65"/>
        <v>221.91016857912928</v>
      </c>
      <c r="AH84" s="2">
        <f t="shared" ca="1" si="65"/>
        <v>197.01265000783945</v>
      </c>
      <c r="AI84" s="2">
        <f t="shared" ca="1" si="65"/>
        <v>293.71024187853919</v>
      </c>
      <c r="AJ84" s="2">
        <f t="shared" ca="1" si="65"/>
        <v>339.54518045640651</v>
      </c>
      <c r="AK84" s="2">
        <f t="shared" ca="1" si="65"/>
        <v>285.89808448107954</v>
      </c>
      <c r="AL84" s="2">
        <f t="shared" ca="1" si="65"/>
        <v>297.22376775411828</v>
      </c>
      <c r="AM84" s="2">
        <f t="shared" ca="1" si="65"/>
        <v>439.06132426450853</v>
      </c>
      <c r="AN84" s="2">
        <f t="shared" ca="1" si="65"/>
        <v>190.73361041276516</v>
      </c>
      <c r="AO84" s="2">
        <f t="shared" ca="1" si="65"/>
        <v>294.75748483794268</v>
      </c>
      <c r="AP84" s="2">
        <f t="shared" ca="1" si="65"/>
        <v>279.82101973910602</v>
      </c>
      <c r="AQ84" s="2">
        <f t="shared" ca="1" si="65"/>
        <v>257.30377100368486</v>
      </c>
      <c r="AR84" s="2">
        <f t="shared" ca="1" si="65"/>
        <v>295.3560858081471</v>
      </c>
      <c r="AS84" s="2">
        <f t="shared" ca="1" si="65"/>
        <v>299.96861168061537</v>
      </c>
      <c r="AT84" s="2">
        <f t="shared" ca="1" si="65"/>
        <v>320.85830429583666</v>
      </c>
      <c r="AU84" s="2">
        <f t="shared" ca="1" si="65"/>
        <v>348.29151222709919</v>
      </c>
      <c r="AV84" s="2">
        <f t="shared" ca="1" si="65"/>
        <v>300.42868059307744</v>
      </c>
      <c r="AW84" s="2">
        <f t="shared" ca="1" si="65"/>
        <v>261.11705120788008</v>
      </c>
      <c r="AX84" s="2">
        <f t="shared" ca="1" si="65"/>
        <v>319.54834888585475</v>
      </c>
      <c r="AY84" s="2">
        <f t="shared" ca="1" si="65"/>
        <v>325.1286582283812</v>
      </c>
      <c r="AZ84" s="2">
        <f t="shared" ca="1" si="65"/>
        <v>288.137181003227</v>
      </c>
      <c r="BA84" s="2">
        <f t="shared" ca="1" si="65"/>
        <v>321.3910285241808</v>
      </c>
      <c r="BB84" s="2">
        <f t="shared" ca="1" si="65"/>
        <v>357.23772678368698</v>
      </c>
      <c r="BC84" s="2">
        <f t="shared" ca="1" si="65"/>
        <v>402.35023517007852</v>
      </c>
      <c r="BD84" s="2">
        <f t="shared" ca="1" si="65"/>
        <v>470.50306629146615</v>
      </c>
      <c r="BE84" s="2">
        <f t="shared" ca="1" si="65"/>
        <v>356.88807442660527</v>
      </c>
      <c r="BF84" s="2">
        <f t="shared" ca="1" si="65"/>
        <v>319.49229223500748</v>
      </c>
      <c r="BG84" s="2">
        <f t="shared" ca="1" si="65"/>
        <v>437.8696892045653</v>
      </c>
      <c r="BH84" s="2">
        <f t="shared" ca="1" si="65"/>
        <v>318.7682824706767</v>
      </c>
      <c r="BI84" s="2">
        <f t="shared" ca="1" si="65"/>
        <v>387.64324473587988</v>
      </c>
      <c r="BJ84" s="2">
        <f t="shared" ca="1" si="65"/>
        <v>243.5369885561681</v>
      </c>
      <c r="BK84" s="2">
        <f t="shared" ca="1" si="65"/>
        <v>235.25464911619585</v>
      </c>
      <c r="BL84" s="2">
        <f t="shared" ca="1" si="65"/>
        <v>233.6072134574674</v>
      </c>
      <c r="BM84" s="2">
        <f t="shared" ca="1" si="65"/>
        <v>348.76664877492317</v>
      </c>
      <c r="BN84" s="2">
        <f t="shared" ca="1" si="65"/>
        <v>379.43264069000065</v>
      </c>
      <c r="BO84" s="2">
        <f t="shared" ca="1" si="65"/>
        <v>298.31240910031948</v>
      </c>
      <c r="BP84" s="2">
        <f t="shared" ref="BP84:BZ84" ca="1" si="66">SUM(BP41:BP43)</f>
        <v>278.36140372415389</v>
      </c>
      <c r="BQ84" s="2">
        <f t="shared" ca="1" si="66"/>
        <v>235.36799135059124</v>
      </c>
      <c r="BR84" s="2">
        <f t="shared" ca="1" si="66"/>
        <v>355.07333058993902</v>
      </c>
      <c r="BS84" s="2">
        <f t="shared" ca="1" si="66"/>
        <v>234.15075393074096</v>
      </c>
      <c r="BT84" s="2">
        <f t="shared" ca="1" si="66"/>
        <v>351.7220674943834</v>
      </c>
      <c r="BU84" s="2">
        <f t="shared" ca="1" si="66"/>
        <v>389.3643768744958</v>
      </c>
      <c r="BV84" s="2">
        <f t="shared" ca="1" si="66"/>
        <v>128.8391962544363</v>
      </c>
      <c r="BW84" s="2">
        <f t="shared" ca="1" si="66"/>
        <v>233.89717919264663</v>
      </c>
      <c r="BX84" s="2">
        <f t="shared" ca="1" si="66"/>
        <v>289.43484409389566</v>
      </c>
      <c r="BY84" s="2">
        <f t="shared" ca="1" si="66"/>
        <v>286.89252763126319</v>
      </c>
      <c r="BZ84" s="2">
        <f t="shared" ca="1" si="66"/>
        <v>320.72739278215857</v>
      </c>
    </row>
    <row r="85" spans="2:78" hidden="1" outlineLevel="1" x14ac:dyDescent="0.25">
      <c r="B85" t="s">
        <v>19</v>
      </c>
      <c r="C85" s="2">
        <f ca="1">SUM(C44:C46)</f>
        <v>370.32132577016671</v>
      </c>
      <c r="D85" s="2">
        <f t="shared" ref="D85:BO85" ca="1" si="67">SUM(D44:D46)</f>
        <v>307.70606610840514</v>
      </c>
      <c r="E85" s="2">
        <f t="shared" ca="1" si="67"/>
        <v>283.77270136210996</v>
      </c>
      <c r="F85" s="2">
        <f t="shared" ca="1" si="67"/>
        <v>275.98975697497519</v>
      </c>
      <c r="G85" s="2">
        <f t="shared" ca="1" si="67"/>
        <v>260.43376339740774</v>
      </c>
      <c r="H85" s="2">
        <f t="shared" ca="1" si="67"/>
        <v>240.73290878600636</v>
      </c>
      <c r="I85" s="2">
        <f t="shared" ca="1" si="67"/>
        <v>287.9455214653841</v>
      </c>
      <c r="J85" s="2">
        <f t="shared" ca="1" si="67"/>
        <v>302.91725700898564</v>
      </c>
      <c r="K85" s="2">
        <f t="shared" ca="1" si="67"/>
        <v>234.97811689880373</v>
      </c>
      <c r="L85" s="2">
        <f t="shared" ca="1" si="67"/>
        <v>321.3390599223855</v>
      </c>
      <c r="M85" s="2">
        <f t="shared" ca="1" si="67"/>
        <v>368.61611014297466</v>
      </c>
      <c r="N85" s="2">
        <f t="shared" ca="1" si="67"/>
        <v>321.73040014287943</v>
      </c>
      <c r="O85" s="2">
        <f t="shared" ca="1" si="67"/>
        <v>317.75700705588395</v>
      </c>
      <c r="P85" s="2">
        <f t="shared" ca="1" si="67"/>
        <v>217.05432747470746</v>
      </c>
      <c r="Q85" s="2">
        <f t="shared" ca="1" si="67"/>
        <v>327.90917824577679</v>
      </c>
      <c r="R85" s="2">
        <f t="shared" ca="1" si="67"/>
        <v>209.78622798345643</v>
      </c>
      <c r="S85" s="2">
        <f t="shared" ca="1" si="67"/>
        <v>318.98590096166538</v>
      </c>
      <c r="T85" s="2">
        <f t="shared" ca="1" si="67"/>
        <v>244.89177627039442</v>
      </c>
      <c r="U85" s="2">
        <f t="shared" ca="1" si="67"/>
        <v>191.69652942698633</v>
      </c>
      <c r="V85" s="2">
        <f t="shared" ca="1" si="67"/>
        <v>371.76427064071709</v>
      </c>
      <c r="W85" s="2">
        <f t="shared" ca="1" si="67"/>
        <v>320.14197032118432</v>
      </c>
      <c r="X85" s="2">
        <f t="shared" ca="1" si="67"/>
        <v>414.01921669841994</v>
      </c>
      <c r="Y85" s="2">
        <f t="shared" ca="1" si="67"/>
        <v>257.37648748226098</v>
      </c>
      <c r="Z85" s="2">
        <f t="shared" ca="1" si="67"/>
        <v>210.94929805830529</v>
      </c>
      <c r="AA85" s="2">
        <f t="shared" ca="1" si="67"/>
        <v>324.20646068643543</v>
      </c>
      <c r="AB85" s="2">
        <f t="shared" ca="1" si="67"/>
        <v>196.07840453140651</v>
      </c>
      <c r="AC85" s="2">
        <f t="shared" ca="1" si="67"/>
        <v>352.16220372146921</v>
      </c>
      <c r="AD85" s="2">
        <f t="shared" ca="1" si="67"/>
        <v>312.94247422157503</v>
      </c>
      <c r="AE85" s="2">
        <f t="shared" ca="1" si="67"/>
        <v>300.12760028377409</v>
      </c>
      <c r="AF85" s="2">
        <f t="shared" ca="1" si="67"/>
        <v>316.51794937633213</v>
      </c>
      <c r="AG85" s="2">
        <f t="shared" ca="1" si="67"/>
        <v>253.98239186017867</v>
      </c>
      <c r="AH85" s="2">
        <f t="shared" ca="1" si="67"/>
        <v>335.67673032576533</v>
      </c>
      <c r="AI85" s="2">
        <f t="shared" ca="1" si="67"/>
        <v>359.53391487764526</v>
      </c>
      <c r="AJ85" s="2">
        <f t="shared" ca="1" si="67"/>
        <v>289.38280043718839</v>
      </c>
      <c r="AK85" s="2">
        <f t="shared" ca="1" si="67"/>
        <v>317.2827539193695</v>
      </c>
      <c r="AL85" s="2">
        <f t="shared" ca="1" si="67"/>
        <v>409.84171632413324</v>
      </c>
      <c r="AM85" s="2">
        <f t="shared" ca="1" si="67"/>
        <v>330.71423657733959</v>
      </c>
      <c r="AN85" s="2">
        <f t="shared" ca="1" si="67"/>
        <v>318.05048406471275</v>
      </c>
      <c r="AO85" s="2">
        <f t="shared" ca="1" si="67"/>
        <v>257.47784540006194</v>
      </c>
      <c r="AP85" s="2">
        <f t="shared" ca="1" si="67"/>
        <v>366.90341908403207</v>
      </c>
      <c r="AQ85" s="2">
        <f t="shared" ca="1" si="67"/>
        <v>349.50750728055675</v>
      </c>
      <c r="AR85" s="2">
        <f t="shared" ca="1" si="67"/>
        <v>298.04241172060887</v>
      </c>
      <c r="AS85" s="2">
        <f t="shared" ca="1" si="67"/>
        <v>315.31100905640949</v>
      </c>
      <c r="AT85" s="2">
        <f t="shared" ca="1" si="67"/>
        <v>305.47396630842496</v>
      </c>
      <c r="AU85" s="2">
        <f t="shared" ca="1" si="67"/>
        <v>315.05652025906869</v>
      </c>
      <c r="AV85" s="2">
        <f t="shared" ca="1" si="67"/>
        <v>279.32426403150055</v>
      </c>
      <c r="AW85" s="2">
        <f t="shared" ca="1" si="67"/>
        <v>375.51086671399207</v>
      </c>
      <c r="AX85" s="2">
        <f t="shared" ca="1" si="67"/>
        <v>250.68116683430239</v>
      </c>
      <c r="AY85" s="2">
        <f t="shared" ca="1" si="67"/>
        <v>260.0473077113507</v>
      </c>
      <c r="AZ85" s="2">
        <f t="shared" ca="1" si="67"/>
        <v>352.40519170909613</v>
      </c>
      <c r="BA85" s="2">
        <f t="shared" ca="1" si="67"/>
        <v>220.8194190672734</v>
      </c>
      <c r="BB85" s="2">
        <f t="shared" ca="1" si="67"/>
        <v>285.98574924923264</v>
      </c>
      <c r="BC85" s="2">
        <f t="shared" ca="1" si="67"/>
        <v>199.53013807286376</v>
      </c>
      <c r="BD85" s="2">
        <f t="shared" ca="1" si="67"/>
        <v>190.99495449453838</v>
      </c>
      <c r="BE85" s="2">
        <f t="shared" ca="1" si="67"/>
        <v>279.19267637119083</v>
      </c>
      <c r="BF85" s="2">
        <f t="shared" ca="1" si="67"/>
        <v>248.13146623412217</v>
      </c>
      <c r="BG85" s="2">
        <f t="shared" ca="1" si="67"/>
        <v>279.75193429284798</v>
      </c>
      <c r="BH85" s="2">
        <f t="shared" ca="1" si="67"/>
        <v>165.22394679126813</v>
      </c>
      <c r="BI85" s="2">
        <f t="shared" ca="1" si="67"/>
        <v>206.91911614411632</v>
      </c>
      <c r="BJ85" s="2">
        <f t="shared" ca="1" si="67"/>
        <v>336.20691439579161</v>
      </c>
      <c r="BK85" s="2">
        <f t="shared" ca="1" si="67"/>
        <v>272.0566119793973</v>
      </c>
      <c r="BL85" s="2">
        <f t="shared" ca="1" si="67"/>
        <v>282.27532017183614</v>
      </c>
      <c r="BM85" s="2">
        <f t="shared" ca="1" si="67"/>
        <v>330.02716011963241</v>
      </c>
      <c r="BN85" s="2">
        <f t="shared" ca="1" si="67"/>
        <v>348.55172813786101</v>
      </c>
      <c r="BO85" s="2">
        <f t="shared" ca="1" si="67"/>
        <v>252.55101390356629</v>
      </c>
      <c r="BP85" s="2">
        <f t="shared" ref="BP85:BZ85" ca="1" si="68">SUM(BP44:BP46)</f>
        <v>301.61527616644003</v>
      </c>
      <c r="BQ85" s="2">
        <f t="shared" ca="1" si="68"/>
        <v>232.87161438685496</v>
      </c>
      <c r="BR85" s="2">
        <f t="shared" ca="1" si="68"/>
        <v>231.90289635369135</v>
      </c>
      <c r="BS85" s="2">
        <f t="shared" ca="1" si="68"/>
        <v>193.39880690124693</v>
      </c>
      <c r="BT85" s="2">
        <f t="shared" ca="1" si="68"/>
        <v>186.95053697524523</v>
      </c>
      <c r="BU85" s="2">
        <f t="shared" ca="1" si="68"/>
        <v>332.15692775701467</v>
      </c>
      <c r="BV85" s="2">
        <f t="shared" ca="1" si="68"/>
        <v>253.85747376729836</v>
      </c>
      <c r="BW85" s="2">
        <f t="shared" ca="1" si="68"/>
        <v>383.52285999621591</v>
      </c>
      <c r="BX85" s="2">
        <f t="shared" ca="1" si="68"/>
        <v>280.73853923324464</v>
      </c>
      <c r="BY85" s="2">
        <f t="shared" ca="1" si="68"/>
        <v>402.47927556508409</v>
      </c>
      <c r="BZ85" s="2">
        <f t="shared" ca="1" si="68"/>
        <v>290.29301000886795</v>
      </c>
    </row>
    <row r="86" spans="2:78" hidden="1" outlineLevel="1" x14ac:dyDescent="0.25">
      <c r="B86" t="s">
        <v>20</v>
      </c>
      <c r="C86" s="2">
        <f ca="1">SUM(C47:C49)</f>
        <v>323.28574894694668</v>
      </c>
      <c r="D86" s="2">
        <f t="shared" ref="D86:BO86" ca="1" si="69">SUM(D47:D49)</f>
        <v>182.48569919196126</v>
      </c>
      <c r="E86" s="2">
        <f t="shared" ca="1" si="69"/>
        <v>322.00579333470228</v>
      </c>
      <c r="F86" s="2">
        <f t="shared" ca="1" si="69"/>
        <v>364.31466342384886</v>
      </c>
      <c r="G86" s="2">
        <f t="shared" ca="1" si="69"/>
        <v>286.56653762922673</v>
      </c>
      <c r="H86" s="2">
        <f t="shared" ca="1" si="69"/>
        <v>332.53588454303872</v>
      </c>
      <c r="I86" s="2">
        <f t="shared" ca="1" si="69"/>
        <v>233.33506435611258</v>
      </c>
      <c r="J86" s="2">
        <f t="shared" ca="1" si="69"/>
        <v>310.19887225157231</v>
      </c>
      <c r="K86" s="2">
        <f t="shared" ca="1" si="69"/>
        <v>251.81570937715981</v>
      </c>
      <c r="L86" s="2">
        <f t="shared" ca="1" si="69"/>
        <v>396.78313085711227</v>
      </c>
      <c r="M86" s="2">
        <f t="shared" ca="1" si="69"/>
        <v>272.63141503862101</v>
      </c>
      <c r="N86" s="2">
        <f t="shared" ca="1" si="69"/>
        <v>265.55504097512056</v>
      </c>
      <c r="O86" s="2">
        <f t="shared" ca="1" si="69"/>
        <v>263.33591259932865</v>
      </c>
      <c r="P86" s="2">
        <f t="shared" ca="1" si="69"/>
        <v>271.50528720960017</v>
      </c>
      <c r="Q86" s="2">
        <f t="shared" ca="1" si="69"/>
        <v>288.8523615130967</v>
      </c>
      <c r="R86" s="2">
        <f t="shared" ca="1" si="69"/>
        <v>380.12131224155951</v>
      </c>
      <c r="S86" s="2">
        <f t="shared" ca="1" si="69"/>
        <v>302.34855511007294</v>
      </c>
      <c r="T86" s="2">
        <f t="shared" ca="1" si="69"/>
        <v>306.31203085665197</v>
      </c>
      <c r="U86" s="2">
        <f t="shared" ca="1" si="69"/>
        <v>315.61108208101223</v>
      </c>
      <c r="V86" s="2">
        <f t="shared" ca="1" si="69"/>
        <v>268.04844635813828</v>
      </c>
      <c r="W86" s="2">
        <f t="shared" ca="1" si="69"/>
        <v>325.18998692071364</v>
      </c>
      <c r="X86" s="2">
        <f t="shared" ca="1" si="69"/>
        <v>188.28904866536243</v>
      </c>
      <c r="Y86" s="2">
        <f t="shared" ca="1" si="69"/>
        <v>256.58778863365046</v>
      </c>
      <c r="Z86" s="2">
        <f t="shared" ca="1" si="69"/>
        <v>248.52210339864763</v>
      </c>
      <c r="AA86" s="2">
        <f t="shared" ca="1" si="69"/>
        <v>255.32107428920833</v>
      </c>
      <c r="AB86" s="2">
        <f t="shared" ca="1" si="69"/>
        <v>293.86523824105905</v>
      </c>
      <c r="AC86" s="2">
        <f t="shared" ca="1" si="69"/>
        <v>244.44927766008811</v>
      </c>
      <c r="AD86" s="2">
        <f t="shared" ca="1" si="69"/>
        <v>255.31012315497941</v>
      </c>
      <c r="AE86" s="2">
        <f t="shared" ca="1" si="69"/>
        <v>276.01945749585002</v>
      </c>
      <c r="AF86" s="2">
        <f t="shared" ca="1" si="69"/>
        <v>244.42251829925294</v>
      </c>
      <c r="AG86" s="2">
        <f t="shared" ca="1" si="69"/>
        <v>263.29695967410032</v>
      </c>
      <c r="AH86" s="2">
        <f t="shared" ca="1" si="69"/>
        <v>240.6396399840458</v>
      </c>
      <c r="AI86" s="2">
        <f t="shared" ca="1" si="69"/>
        <v>282.76003083220542</v>
      </c>
      <c r="AJ86" s="2">
        <f t="shared" ca="1" si="69"/>
        <v>324.53172405899591</v>
      </c>
      <c r="AK86" s="2">
        <f t="shared" ca="1" si="69"/>
        <v>327.72986579119765</v>
      </c>
      <c r="AL86" s="2">
        <f t="shared" ca="1" si="69"/>
        <v>382.08140505786639</v>
      </c>
      <c r="AM86" s="2">
        <f t="shared" ca="1" si="69"/>
        <v>368.60805441858747</v>
      </c>
      <c r="AN86" s="2">
        <f t="shared" ca="1" si="69"/>
        <v>257.28254000330128</v>
      </c>
      <c r="AO86" s="2">
        <f t="shared" ca="1" si="69"/>
        <v>315.25282692901141</v>
      </c>
      <c r="AP86" s="2">
        <f t="shared" ca="1" si="69"/>
        <v>308.14844870521824</v>
      </c>
      <c r="AQ86" s="2">
        <f t="shared" ca="1" si="69"/>
        <v>256.99379028820454</v>
      </c>
      <c r="AR86" s="2">
        <f t="shared" ca="1" si="69"/>
        <v>328.85514321358824</v>
      </c>
      <c r="AS86" s="2">
        <f t="shared" ca="1" si="69"/>
        <v>249.61950988847479</v>
      </c>
      <c r="AT86" s="2">
        <f t="shared" ca="1" si="69"/>
        <v>374.63525708314194</v>
      </c>
      <c r="AU86" s="2">
        <f t="shared" ca="1" si="69"/>
        <v>236.45981516013356</v>
      </c>
      <c r="AV86" s="2">
        <f t="shared" ca="1" si="69"/>
        <v>264.59571370141362</v>
      </c>
      <c r="AW86" s="2">
        <f t="shared" ca="1" si="69"/>
        <v>230.84253821261333</v>
      </c>
      <c r="AX86" s="2">
        <f t="shared" ca="1" si="69"/>
        <v>273.06654364212125</v>
      </c>
      <c r="AY86" s="2">
        <f t="shared" ca="1" si="69"/>
        <v>301.79059422630354</v>
      </c>
      <c r="AZ86" s="2">
        <f t="shared" ca="1" si="69"/>
        <v>434.99727739305064</v>
      </c>
      <c r="BA86" s="2">
        <f t="shared" ca="1" si="69"/>
        <v>188.0373555967908</v>
      </c>
      <c r="BB86" s="2">
        <f t="shared" ca="1" si="69"/>
        <v>325.63440552965693</v>
      </c>
      <c r="BC86" s="2">
        <f t="shared" ca="1" si="69"/>
        <v>265.72785580635326</v>
      </c>
      <c r="BD86" s="2">
        <f t="shared" ca="1" si="69"/>
        <v>269.77907136637941</v>
      </c>
      <c r="BE86" s="2">
        <f t="shared" ca="1" si="69"/>
        <v>336.90561847207368</v>
      </c>
      <c r="BF86" s="2">
        <f t="shared" ca="1" si="69"/>
        <v>331.75792972567569</v>
      </c>
      <c r="BG86" s="2">
        <f t="shared" ca="1" si="69"/>
        <v>319.76440252122234</v>
      </c>
      <c r="BH86" s="2">
        <f t="shared" ca="1" si="69"/>
        <v>378.87428812518101</v>
      </c>
      <c r="BI86" s="2">
        <f t="shared" ca="1" si="69"/>
        <v>284.34160932837813</v>
      </c>
      <c r="BJ86" s="2">
        <f t="shared" ca="1" si="69"/>
        <v>213.11752516630537</v>
      </c>
      <c r="BK86" s="2">
        <f t="shared" ca="1" si="69"/>
        <v>312.8069177903979</v>
      </c>
      <c r="BL86" s="2">
        <f t="shared" ca="1" si="69"/>
        <v>202.92116620425264</v>
      </c>
      <c r="BM86" s="2">
        <f t="shared" ca="1" si="69"/>
        <v>213.7840701367623</v>
      </c>
      <c r="BN86" s="2">
        <f t="shared" ca="1" si="69"/>
        <v>280.3261261607106</v>
      </c>
      <c r="BO86" s="2">
        <f t="shared" ca="1" si="69"/>
        <v>320.50153296248288</v>
      </c>
      <c r="BP86" s="2">
        <f t="shared" ref="BP86:BZ86" ca="1" si="70">SUM(BP47:BP49)</f>
        <v>337.21390908057492</v>
      </c>
      <c r="BQ86" s="2">
        <f t="shared" ca="1" si="70"/>
        <v>328.57206591786149</v>
      </c>
      <c r="BR86" s="2">
        <f t="shared" ca="1" si="70"/>
        <v>350.58524326480477</v>
      </c>
      <c r="BS86" s="2">
        <f t="shared" ca="1" si="70"/>
        <v>325.51949280618726</v>
      </c>
      <c r="BT86" s="2">
        <f t="shared" ca="1" si="70"/>
        <v>352.65473870200492</v>
      </c>
      <c r="BU86" s="2">
        <f t="shared" ca="1" si="70"/>
        <v>296.80698107332466</v>
      </c>
      <c r="BV86" s="2">
        <f t="shared" ca="1" si="70"/>
        <v>394.65807106833574</v>
      </c>
      <c r="BW86" s="2">
        <f t="shared" ca="1" si="70"/>
        <v>226.7418235607108</v>
      </c>
      <c r="BX86" s="2">
        <f t="shared" ca="1" si="70"/>
        <v>314.83326089126479</v>
      </c>
      <c r="BY86" s="2">
        <f t="shared" ca="1" si="70"/>
        <v>286.29939944850781</v>
      </c>
      <c r="BZ86" s="2">
        <f t="shared" ca="1" si="70"/>
        <v>233.07541583430981</v>
      </c>
    </row>
    <row r="87" spans="2:78" hidden="1" outlineLevel="1" x14ac:dyDescent="0.25">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row>
    <row r="88" spans="2:78" hidden="1" outlineLevel="1" x14ac:dyDescent="0.25">
      <c r="B88" t="s">
        <v>21</v>
      </c>
      <c r="C88" s="2">
        <f ca="1">SUM(C50:C52)</f>
        <v>305.31992026113255</v>
      </c>
      <c r="D88" s="2">
        <f t="shared" ref="D88:BO88" ca="1" si="71">SUM(D50:D52)</f>
        <v>402.42206723418332</v>
      </c>
      <c r="E88" s="2">
        <f t="shared" ca="1" si="71"/>
        <v>379.61985633306301</v>
      </c>
      <c r="F88" s="2">
        <f t="shared" ca="1" si="71"/>
        <v>340.29484684563221</v>
      </c>
      <c r="G88" s="2">
        <f t="shared" ca="1" si="71"/>
        <v>386.82491620541555</v>
      </c>
      <c r="H88" s="2">
        <f t="shared" ca="1" si="71"/>
        <v>289.97650764883804</v>
      </c>
      <c r="I88" s="2">
        <f t="shared" ca="1" si="71"/>
        <v>303.64352578357875</v>
      </c>
      <c r="J88" s="2">
        <f t="shared" ca="1" si="71"/>
        <v>317.63051834385317</v>
      </c>
      <c r="K88" s="2">
        <f t="shared" ca="1" si="71"/>
        <v>260.23166825235518</v>
      </c>
      <c r="L88" s="2">
        <f t="shared" ca="1" si="71"/>
        <v>403.69200986271835</v>
      </c>
      <c r="M88" s="2">
        <f t="shared" ca="1" si="71"/>
        <v>330.33589421722934</v>
      </c>
      <c r="N88" s="2">
        <f t="shared" ca="1" si="71"/>
        <v>323.66351918024594</v>
      </c>
      <c r="O88" s="2">
        <f t="shared" ca="1" si="71"/>
        <v>271.33646569633299</v>
      </c>
      <c r="P88" s="2">
        <f t="shared" ca="1" si="71"/>
        <v>309.25688142349713</v>
      </c>
      <c r="Q88" s="2">
        <f t="shared" ca="1" si="71"/>
        <v>314.29059596581999</v>
      </c>
      <c r="R88" s="2">
        <f t="shared" ca="1" si="71"/>
        <v>306.90746556594911</v>
      </c>
      <c r="S88" s="2">
        <f t="shared" ca="1" si="71"/>
        <v>309.13875048552313</v>
      </c>
      <c r="T88" s="2">
        <f t="shared" ca="1" si="71"/>
        <v>299.93086577707447</v>
      </c>
      <c r="U88" s="2">
        <f t="shared" ca="1" si="71"/>
        <v>308.1665460620884</v>
      </c>
      <c r="V88" s="2">
        <f t="shared" ca="1" si="71"/>
        <v>285.17921856889069</v>
      </c>
      <c r="W88" s="2">
        <f t="shared" ca="1" si="71"/>
        <v>255.65965172926468</v>
      </c>
      <c r="X88" s="2">
        <f t="shared" ca="1" si="71"/>
        <v>308.04107718011335</v>
      </c>
      <c r="Y88" s="2">
        <f t="shared" ca="1" si="71"/>
        <v>343.21530565008948</v>
      </c>
      <c r="Z88" s="2">
        <f t="shared" ca="1" si="71"/>
        <v>338.45187978675472</v>
      </c>
      <c r="AA88" s="2">
        <f t="shared" ca="1" si="71"/>
        <v>241.76511582650164</v>
      </c>
      <c r="AB88" s="2">
        <f t="shared" ca="1" si="71"/>
        <v>337.16554072731748</v>
      </c>
      <c r="AC88" s="2">
        <f t="shared" ca="1" si="71"/>
        <v>187.43662760295922</v>
      </c>
      <c r="AD88" s="2">
        <f t="shared" ca="1" si="71"/>
        <v>298.40614836195482</v>
      </c>
      <c r="AE88" s="2">
        <f t="shared" ca="1" si="71"/>
        <v>297.51046180605238</v>
      </c>
      <c r="AF88" s="2">
        <f t="shared" ca="1" si="71"/>
        <v>229.27751131380802</v>
      </c>
      <c r="AG88" s="2">
        <f t="shared" ca="1" si="71"/>
        <v>306.13810537809979</v>
      </c>
      <c r="AH88" s="2">
        <f t="shared" ca="1" si="71"/>
        <v>346.93658020836233</v>
      </c>
      <c r="AI88" s="2">
        <f t="shared" ca="1" si="71"/>
        <v>205.34367248821943</v>
      </c>
      <c r="AJ88" s="2">
        <f t="shared" ca="1" si="71"/>
        <v>301.48877543064896</v>
      </c>
      <c r="AK88" s="2">
        <f t="shared" ca="1" si="71"/>
        <v>269.10112191981744</v>
      </c>
      <c r="AL88" s="2">
        <f t="shared" ca="1" si="71"/>
        <v>279.03366544812155</v>
      </c>
      <c r="AM88" s="2">
        <f t="shared" ca="1" si="71"/>
        <v>273.14196912605075</v>
      </c>
      <c r="AN88" s="2">
        <f t="shared" ca="1" si="71"/>
        <v>308.1165070945749</v>
      </c>
      <c r="AO88" s="2">
        <f t="shared" ca="1" si="71"/>
        <v>203.93399291015055</v>
      </c>
      <c r="AP88" s="2">
        <f t="shared" ca="1" si="71"/>
        <v>320.47451993939171</v>
      </c>
      <c r="AQ88" s="2">
        <f t="shared" ca="1" si="71"/>
        <v>228.22710465293699</v>
      </c>
      <c r="AR88" s="2">
        <f t="shared" ca="1" si="71"/>
        <v>395.89472297267304</v>
      </c>
      <c r="AS88" s="2">
        <f t="shared" ca="1" si="71"/>
        <v>367.6252115376542</v>
      </c>
      <c r="AT88" s="2">
        <f t="shared" ca="1" si="71"/>
        <v>259.27815005814267</v>
      </c>
      <c r="AU88" s="2">
        <f t="shared" ca="1" si="71"/>
        <v>213.54368199390271</v>
      </c>
      <c r="AV88" s="2">
        <f t="shared" ca="1" si="71"/>
        <v>346.47224707779378</v>
      </c>
      <c r="AW88" s="2">
        <f t="shared" ca="1" si="71"/>
        <v>330.33592275153751</v>
      </c>
      <c r="AX88" s="2">
        <f t="shared" ca="1" si="71"/>
        <v>338.96853392533751</v>
      </c>
      <c r="AY88" s="2">
        <f t="shared" ca="1" si="71"/>
        <v>386.06181519969323</v>
      </c>
      <c r="AZ88" s="2">
        <f t="shared" ca="1" si="71"/>
        <v>338.22792499439834</v>
      </c>
      <c r="BA88" s="2">
        <f t="shared" ca="1" si="71"/>
        <v>215.86746421079246</v>
      </c>
      <c r="BB88" s="2">
        <f t="shared" ca="1" si="71"/>
        <v>383.74756690829321</v>
      </c>
      <c r="BC88" s="2">
        <f t="shared" ca="1" si="71"/>
        <v>280.49164931512905</v>
      </c>
      <c r="BD88" s="2">
        <f t="shared" ca="1" si="71"/>
        <v>282.67742380318253</v>
      </c>
      <c r="BE88" s="2">
        <f t="shared" ca="1" si="71"/>
        <v>322.69577813948649</v>
      </c>
      <c r="BF88" s="2">
        <f t="shared" ca="1" si="71"/>
        <v>389.79557498278996</v>
      </c>
      <c r="BG88" s="2">
        <f t="shared" ca="1" si="71"/>
        <v>327.7087230702324</v>
      </c>
      <c r="BH88" s="2">
        <f t="shared" ca="1" si="71"/>
        <v>340.59554182342538</v>
      </c>
      <c r="BI88" s="2">
        <f t="shared" ca="1" si="71"/>
        <v>321.22041568929308</v>
      </c>
      <c r="BJ88" s="2">
        <f t="shared" ca="1" si="71"/>
        <v>334.62976249096056</v>
      </c>
      <c r="BK88" s="2">
        <f t="shared" ca="1" si="71"/>
        <v>276.97659102751231</v>
      </c>
      <c r="BL88" s="2">
        <f t="shared" ca="1" si="71"/>
        <v>382.01421858025566</v>
      </c>
      <c r="BM88" s="2">
        <f t="shared" ca="1" si="71"/>
        <v>359.01785191299518</v>
      </c>
      <c r="BN88" s="2">
        <f t="shared" ca="1" si="71"/>
        <v>432.25498498210152</v>
      </c>
      <c r="BO88" s="2">
        <f t="shared" ca="1" si="71"/>
        <v>319.12587533169938</v>
      </c>
      <c r="BP88" s="2">
        <f t="shared" ref="BP88:BZ88" ca="1" si="72">SUM(BP50:BP52)</f>
        <v>267.93461937730137</v>
      </c>
      <c r="BQ88" s="2">
        <f t="shared" ca="1" si="72"/>
        <v>289.68925092083941</v>
      </c>
      <c r="BR88" s="2">
        <f t="shared" ca="1" si="72"/>
        <v>277.6645591224983</v>
      </c>
      <c r="BS88" s="2">
        <f t="shared" ca="1" si="72"/>
        <v>376.2030226961673</v>
      </c>
      <c r="BT88" s="2">
        <f t="shared" ca="1" si="72"/>
        <v>354.80527189951505</v>
      </c>
      <c r="BU88" s="2">
        <f t="shared" ca="1" si="72"/>
        <v>331.60353342392546</v>
      </c>
      <c r="BV88" s="2">
        <f t="shared" ca="1" si="72"/>
        <v>271.28980940685528</v>
      </c>
      <c r="BW88" s="2">
        <f t="shared" ca="1" si="72"/>
        <v>283.79141787951795</v>
      </c>
      <c r="BX88" s="2">
        <f t="shared" ca="1" si="72"/>
        <v>340.3993801217934</v>
      </c>
      <c r="BY88" s="2">
        <f t="shared" ca="1" si="72"/>
        <v>304.8296385290937</v>
      </c>
      <c r="BZ88" s="2">
        <f t="shared" ca="1" si="72"/>
        <v>215.34597984641357</v>
      </c>
    </row>
    <row r="89" spans="2:78" hidden="1" outlineLevel="1" x14ac:dyDescent="0.25">
      <c r="B89" t="s">
        <v>22</v>
      </c>
      <c r="C89" s="2">
        <f ca="1">SUM(C53:C55)</f>
        <v>230.72454118950529</v>
      </c>
      <c r="D89" s="2">
        <f t="shared" ref="D89:BO89" ca="1" si="73">SUM(D53:D55)</f>
        <v>259.88125204642586</v>
      </c>
      <c r="E89" s="2">
        <f t="shared" ca="1" si="73"/>
        <v>366.83036785833968</v>
      </c>
      <c r="F89" s="2">
        <f t="shared" ca="1" si="73"/>
        <v>371.27105086558822</v>
      </c>
      <c r="G89" s="2">
        <f t="shared" ca="1" si="73"/>
        <v>370.89002649383451</v>
      </c>
      <c r="H89" s="2">
        <f t="shared" ca="1" si="73"/>
        <v>387.13884873395443</v>
      </c>
      <c r="I89" s="2">
        <f t="shared" ca="1" si="73"/>
        <v>305.43131794409192</v>
      </c>
      <c r="J89" s="2">
        <f t="shared" ca="1" si="73"/>
        <v>227.44862129469524</v>
      </c>
      <c r="K89" s="2">
        <f t="shared" ca="1" si="73"/>
        <v>322.20297361163938</v>
      </c>
      <c r="L89" s="2">
        <f t="shared" ca="1" si="73"/>
        <v>254.90194405579331</v>
      </c>
      <c r="M89" s="2">
        <f t="shared" ca="1" si="73"/>
        <v>295.70861079979835</v>
      </c>
      <c r="N89" s="2">
        <f t="shared" ca="1" si="73"/>
        <v>347.65987502380233</v>
      </c>
      <c r="O89" s="2">
        <f t="shared" ca="1" si="73"/>
        <v>373.58275627356693</v>
      </c>
      <c r="P89" s="2">
        <f t="shared" ca="1" si="73"/>
        <v>252.96128841488951</v>
      </c>
      <c r="Q89" s="2">
        <f t="shared" ca="1" si="73"/>
        <v>233.28819995025106</v>
      </c>
      <c r="R89" s="2">
        <f t="shared" ca="1" si="73"/>
        <v>293.56713862616471</v>
      </c>
      <c r="S89" s="2">
        <f t="shared" ca="1" si="73"/>
        <v>326.87279772565159</v>
      </c>
      <c r="T89" s="2">
        <f t="shared" ca="1" si="73"/>
        <v>380.85396362584044</v>
      </c>
      <c r="U89" s="2">
        <f t="shared" ca="1" si="73"/>
        <v>468.44661172350362</v>
      </c>
      <c r="V89" s="2">
        <f t="shared" ca="1" si="73"/>
        <v>323.07845055894552</v>
      </c>
      <c r="W89" s="2">
        <f t="shared" ca="1" si="73"/>
        <v>296.62715930906529</v>
      </c>
      <c r="X89" s="2">
        <f t="shared" ca="1" si="73"/>
        <v>232.0918770630818</v>
      </c>
      <c r="Y89" s="2">
        <f t="shared" ca="1" si="73"/>
        <v>280.13702713141811</v>
      </c>
      <c r="Z89" s="2">
        <f t="shared" ca="1" si="73"/>
        <v>234.30194838335308</v>
      </c>
      <c r="AA89" s="2">
        <f t="shared" ca="1" si="73"/>
        <v>253.07767208290505</v>
      </c>
      <c r="AB89" s="2">
        <f t="shared" ca="1" si="73"/>
        <v>271.66865396618255</v>
      </c>
      <c r="AC89" s="2">
        <f t="shared" ca="1" si="73"/>
        <v>344.32285538639451</v>
      </c>
      <c r="AD89" s="2">
        <f t="shared" ca="1" si="73"/>
        <v>258.98827634416443</v>
      </c>
      <c r="AE89" s="2">
        <f t="shared" ca="1" si="73"/>
        <v>307.9274350713589</v>
      </c>
      <c r="AF89" s="2">
        <f t="shared" ca="1" si="73"/>
        <v>267.11809373663255</v>
      </c>
      <c r="AG89" s="2">
        <f t="shared" ca="1" si="73"/>
        <v>293.38282308984685</v>
      </c>
      <c r="AH89" s="2">
        <f t="shared" ca="1" si="73"/>
        <v>424.05366694028771</v>
      </c>
      <c r="AI89" s="2">
        <f t="shared" ca="1" si="73"/>
        <v>324.2745695362658</v>
      </c>
      <c r="AJ89" s="2">
        <f t="shared" ca="1" si="73"/>
        <v>256.59042110908251</v>
      </c>
      <c r="AK89" s="2">
        <f t="shared" ca="1" si="73"/>
        <v>269.62307791614728</v>
      </c>
      <c r="AL89" s="2">
        <f t="shared" ca="1" si="73"/>
        <v>221.57523856927122</v>
      </c>
      <c r="AM89" s="2">
        <f t="shared" ca="1" si="73"/>
        <v>314.67930459669515</v>
      </c>
      <c r="AN89" s="2">
        <f t="shared" ca="1" si="73"/>
        <v>227.22280805087541</v>
      </c>
      <c r="AO89" s="2">
        <f t="shared" ca="1" si="73"/>
        <v>230.28756372433827</v>
      </c>
      <c r="AP89" s="2">
        <f t="shared" ca="1" si="73"/>
        <v>245.68591620320467</v>
      </c>
      <c r="AQ89" s="2">
        <f t="shared" ca="1" si="73"/>
        <v>368.46149424866667</v>
      </c>
      <c r="AR89" s="2">
        <f t="shared" ca="1" si="73"/>
        <v>190.20073800104598</v>
      </c>
      <c r="AS89" s="2">
        <f t="shared" ca="1" si="73"/>
        <v>250.41598968839332</v>
      </c>
      <c r="AT89" s="2">
        <f t="shared" ca="1" si="73"/>
        <v>346.21511060445181</v>
      </c>
      <c r="AU89" s="2">
        <f t="shared" ca="1" si="73"/>
        <v>302.25952624678604</v>
      </c>
      <c r="AV89" s="2">
        <f t="shared" ca="1" si="73"/>
        <v>214.17394094301039</v>
      </c>
      <c r="AW89" s="2">
        <f t="shared" ca="1" si="73"/>
        <v>366.61398647431912</v>
      </c>
      <c r="AX89" s="2">
        <f t="shared" ca="1" si="73"/>
        <v>325.32180287534902</v>
      </c>
      <c r="AY89" s="2">
        <f t="shared" ca="1" si="73"/>
        <v>367.63322424170883</v>
      </c>
      <c r="AZ89" s="2">
        <f t="shared" ca="1" si="73"/>
        <v>301.69573549449018</v>
      </c>
      <c r="BA89" s="2">
        <f t="shared" ca="1" si="73"/>
        <v>253.21801357158822</v>
      </c>
      <c r="BB89" s="2">
        <f t="shared" ca="1" si="73"/>
        <v>344.80565232091527</v>
      </c>
      <c r="BC89" s="2">
        <f t="shared" ca="1" si="73"/>
        <v>257.60481053498631</v>
      </c>
      <c r="BD89" s="2">
        <f t="shared" ca="1" si="73"/>
        <v>277.97109516255352</v>
      </c>
      <c r="BE89" s="2">
        <f t="shared" ca="1" si="73"/>
        <v>318.0424769283224</v>
      </c>
      <c r="BF89" s="2">
        <f t="shared" ca="1" si="73"/>
        <v>302.25721967290025</v>
      </c>
      <c r="BG89" s="2">
        <f t="shared" ca="1" si="73"/>
        <v>342.36960255608631</v>
      </c>
      <c r="BH89" s="2">
        <f t="shared" ca="1" si="73"/>
        <v>291.18281645879063</v>
      </c>
      <c r="BI89" s="2">
        <f t="shared" ca="1" si="73"/>
        <v>268.44175448988261</v>
      </c>
      <c r="BJ89" s="2">
        <f t="shared" ca="1" si="73"/>
        <v>179.96585143422914</v>
      </c>
      <c r="BK89" s="2">
        <f t="shared" ca="1" si="73"/>
        <v>303.77642366664776</v>
      </c>
      <c r="BL89" s="2">
        <f t="shared" ca="1" si="73"/>
        <v>223.89906388338918</v>
      </c>
      <c r="BM89" s="2">
        <f t="shared" ca="1" si="73"/>
        <v>312.57979371306806</v>
      </c>
      <c r="BN89" s="2">
        <f t="shared" ca="1" si="73"/>
        <v>243.05201468644663</v>
      </c>
      <c r="BO89" s="2">
        <f t="shared" ca="1" si="73"/>
        <v>272.98304706502267</v>
      </c>
      <c r="BP89" s="2">
        <f t="shared" ref="BP89:BZ89" ca="1" si="74">SUM(BP53:BP55)</f>
        <v>209.28707545575315</v>
      </c>
      <c r="BQ89" s="2">
        <f t="shared" ca="1" si="74"/>
        <v>385.06949372110051</v>
      </c>
      <c r="BR89" s="2">
        <f t="shared" ca="1" si="74"/>
        <v>351.98135656056513</v>
      </c>
      <c r="BS89" s="2">
        <f t="shared" ca="1" si="74"/>
        <v>217.15116926764165</v>
      </c>
      <c r="BT89" s="2">
        <f t="shared" ca="1" si="74"/>
        <v>295.3061353642197</v>
      </c>
      <c r="BU89" s="2">
        <f t="shared" ca="1" si="74"/>
        <v>316.33462739983054</v>
      </c>
      <c r="BV89" s="2">
        <f t="shared" ca="1" si="74"/>
        <v>276.95273745505983</v>
      </c>
      <c r="BW89" s="2">
        <f t="shared" ca="1" si="74"/>
        <v>360.67977319474176</v>
      </c>
      <c r="BX89" s="2">
        <f t="shared" ca="1" si="74"/>
        <v>306.25695938098988</v>
      </c>
      <c r="BY89" s="2">
        <f t="shared" ca="1" si="74"/>
        <v>316.49112188434015</v>
      </c>
      <c r="BZ89" s="2">
        <f t="shared" ca="1" si="74"/>
        <v>245.34286547845534</v>
      </c>
    </row>
    <row r="90" spans="2:78" hidden="1" outlineLevel="1" x14ac:dyDescent="0.25">
      <c r="B90" t="s">
        <v>23</v>
      </c>
      <c r="C90" s="2">
        <f ca="1">SUM(C56:C58)</f>
        <v>258.52556084189564</v>
      </c>
      <c r="D90" s="2">
        <f t="shared" ref="D90:BO90" ca="1" si="75">SUM(D56:D58)</f>
        <v>302.21165482296192</v>
      </c>
      <c r="E90" s="2">
        <f t="shared" ca="1" si="75"/>
        <v>326.12609312089222</v>
      </c>
      <c r="F90" s="2">
        <f t="shared" ca="1" si="75"/>
        <v>417.12948167207884</v>
      </c>
      <c r="G90" s="2">
        <f t="shared" ca="1" si="75"/>
        <v>290.44104855976838</v>
      </c>
      <c r="H90" s="2">
        <f t="shared" ca="1" si="75"/>
        <v>246.49554527301012</v>
      </c>
      <c r="I90" s="2">
        <f t="shared" ca="1" si="75"/>
        <v>266.1271603075827</v>
      </c>
      <c r="J90" s="2">
        <f t="shared" ca="1" si="75"/>
        <v>296.95759803732915</v>
      </c>
      <c r="K90" s="2">
        <f t="shared" ca="1" si="75"/>
        <v>222.88718894516387</v>
      </c>
      <c r="L90" s="2">
        <f t="shared" ca="1" si="75"/>
        <v>177.56746480786256</v>
      </c>
      <c r="M90" s="2">
        <f t="shared" ca="1" si="75"/>
        <v>249.00386384466054</v>
      </c>
      <c r="N90" s="2">
        <f t="shared" ca="1" si="75"/>
        <v>298.44112472279664</v>
      </c>
      <c r="O90" s="2">
        <f t="shared" ca="1" si="75"/>
        <v>396.74437169083023</v>
      </c>
      <c r="P90" s="2">
        <f t="shared" ca="1" si="75"/>
        <v>296.97254321025468</v>
      </c>
      <c r="Q90" s="2">
        <f t="shared" ca="1" si="75"/>
        <v>206.16884995951409</v>
      </c>
      <c r="R90" s="2">
        <f t="shared" ca="1" si="75"/>
        <v>201.10969819522276</v>
      </c>
      <c r="S90" s="2">
        <f t="shared" ca="1" si="75"/>
        <v>238.5499186669777</v>
      </c>
      <c r="T90" s="2">
        <f t="shared" ca="1" si="75"/>
        <v>290.3242358397531</v>
      </c>
      <c r="U90" s="2">
        <f t="shared" ca="1" si="75"/>
        <v>377.03185420547993</v>
      </c>
      <c r="V90" s="2">
        <f t="shared" ca="1" si="75"/>
        <v>305.32349467726885</v>
      </c>
      <c r="W90" s="2">
        <f t="shared" ca="1" si="75"/>
        <v>334.1066921718193</v>
      </c>
      <c r="X90" s="2">
        <f t="shared" ca="1" si="75"/>
        <v>200.33228713513239</v>
      </c>
      <c r="Y90" s="2">
        <f t="shared" ca="1" si="75"/>
        <v>208.3453996398577</v>
      </c>
      <c r="Z90" s="2">
        <f t="shared" ca="1" si="75"/>
        <v>245.84935824238147</v>
      </c>
      <c r="AA90" s="2">
        <f t="shared" ca="1" si="75"/>
        <v>240.94680949970194</v>
      </c>
      <c r="AB90" s="2">
        <f t="shared" ca="1" si="75"/>
        <v>242.38152524753596</v>
      </c>
      <c r="AC90" s="2">
        <f t="shared" ca="1" si="75"/>
        <v>315.96249909547282</v>
      </c>
      <c r="AD90" s="2">
        <f t="shared" ca="1" si="75"/>
        <v>305.14230884596418</v>
      </c>
      <c r="AE90" s="2">
        <f t="shared" ca="1" si="75"/>
        <v>200.61437709617826</v>
      </c>
      <c r="AF90" s="2">
        <f t="shared" ca="1" si="75"/>
        <v>353.51692401107368</v>
      </c>
      <c r="AG90" s="2">
        <f t="shared" ca="1" si="75"/>
        <v>266.64177201490037</v>
      </c>
      <c r="AH90" s="2">
        <f t="shared" ca="1" si="75"/>
        <v>210.71753294181889</v>
      </c>
      <c r="AI90" s="2">
        <f t="shared" ca="1" si="75"/>
        <v>284.89184958967013</v>
      </c>
      <c r="AJ90" s="2">
        <f t="shared" ca="1" si="75"/>
        <v>265.44323284856421</v>
      </c>
      <c r="AK90" s="2">
        <f t="shared" ca="1" si="75"/>
        <v>331.87662079139955</v>
      </c>
      <c r="AL90" s="2">
        <f t="shared" ca="1" si="75"/>
        <v>226.30094702079677</v>
      </c>
      <c r="AM90" s="2">
        <f t="shared" ca="1" si="75"/>
        <v>379.39871152906198</v>
      </c>
      <c r="AN90" s="2">
        <f t="shared" ca="1" si="75"/>
        <v>255.30450863068393</v>
      </c>
      <c r="AO90" s="2">
        <f t="shared" ca="1" si="75"/>
        <v>371.79392394274015</v>
      </c>
      <c r="AP90" s="2">
        <f t="shared" ca="1" si="75"/>
        <v>325.86855261630558</v>
      </c>
      <c r="AQ90" s="2">
        <f t="shared" ca="1" si="75"/>
        <v>299.49116235609893</v>
      </c>
      <c r="AR90" s="2">
        <f t="shared" ca="1" si="75"/>
        <v>241.17252018899336</v>
      </c>
      <c r="AS90" s="2">
        <f t="shared" ca="1" si="75"/>
        <v>302.61791459058333</v>
      </c>
      <c r="AT90" s="2">
        <f t="shared" ca="1" si="75"/>
        <v>252.55374909896531</v>
      </c>
      <c r="AU90" s="2">
        <f t="shared" ca="1" si="75"/>
        <v>373.38969698707831</v>
      </c>
      <c r="AV90" s="2">
        <f t="shared" ca="1" si="75"/>
        <v>379.38624022912222</v>
      </c>
      <c r="AW90" s="2">
        <f t="shared" ca="1" si="75"/>
        <v>241.57496748249002</v>
      </c>
      <c r="AX90" s="2">
        <f t="shared" ca="1" si="75"/>
        <v>288.94182283896862</v>
      </c>
      <c r="AY90" s="2">
        <f t="shared" ca="1" si="75"/>
        <v>196.49350669224907</v>
      </c>
      <c r="AZ90" s="2">
        <f t="shared" ca="1" si="75"/>
        <v>327.74058952918432</v>
      </c>
      <c r="BA90" s="2">
        <f t="shared" ca="1" si="75"/>
        <v>266.30600294254259</v>
      </c>
      <c r="BB90" s="2">
        <f t="shared" ca="1" si="75"/>
        <v>243.19546125877974</v>
      </c>
      <c r="BC90" s="2">
        <f t="shared" ca="1" si="75"/>
        <v>328.34859502490269</v>
      </c>
      <c r="BD90" s="2">
        <f t="shared" ca="1" si="75"/>
        <v>260.0233295917991</v>
      </c>
      <c r="BE90" s="2">
        <f t="shared" ca="1" si="75"/>
        <v>277.79715546912888</v>
      </c>
      <c r="BF90" s="2">
        <f t="shared" ca="1" si="75"/>
        <v>279.14563187949148</v>
      </c>
      <c r="BG90" s="2">
        <f t="shared" ca="1" si="75"/>
        <v>191.46951048959306</v>
      </c>
      <c r="BH90" s="2">
        <f t="shared" ca="1" si="75"/>
        <v>236.53075440327078</v>
      </c>
      <c r="BI90" s="2">
        <f t="shared" ca="1" si="75"/>
        <v>354.01199225462739</v>
      </c>
      <c r="BJ90" s="2">
        <f t="shared" ca="1" si="75"/>
        <v>185.32389775350725</v>
      </c>
      <c r="BK90" s="2">
        <f t="shared" ca="1" si="75"/>
        <v>191.47234769955136</v>
      </c>
      <c r="BL90" s="2">
        <f t="shared" ca="1" si="75"/>
        <v>171.41624887505827</v>
      </c>
      <c r="BM90" s="2">
        <f t="shared" ca="1" si="75"/>
        <v>215.13035538399194</v>
      </c>
      <c r="BN90" s="2">
        <f t="shared" ca="1" si="75"/>
        <v>212.36305395197567</v>
      </c>
      <c r="BO90" s="2">
        <f t="shared" ca="1" si="75"/>
        <v>389.12015173016925</v>
      </c>
      <c r="BP90" s="2">
        <f t="shared" ref="BP90:BZ90" ca="1" si="76">SUM(BP56:BP58)</f>
        <v>270.77717558460193</v>
      </c>
      <c r="BQ90" s="2">
        <f t="shared" ca="1" si="76"/>
        <v>266.60928204393372</v>
      </c>
      <c r="BR90" s="2">
        <f t="shared" ca="1" si="76"/>
        <v>238.9610599121329</v>
      </c>
      <c r="BS90" s="2">
        <f t="shared" ca="1" si="76"/>
        <v>200.76008351256652</v>
      </c>
      <c r="BT90" s="2">
        <f t="shared" ca="1" si="76"/>
        <v>445.32950784901061</v>
      </c>
      <c r="BU90" s="2">
        <f t="shared" ca="1" si="76"/>
        <v>246.03136923516155</v>
      </c>
      <c r="BV90" s="2">
        <f t="shared" ca="1" si="76"/>
        <v>296.96776559875468</v>
      </c>
      <c r="BW90" s="2">
        <f t="shared" ca="1" si="76"/>
        <v>261.88788763856849</v>
      </c>
      <c r="BX90" s="2">
        <f t="shared" ca="1" si="76"/>
        <v>287.39666787336421</v>
      </c>
      <c r="BY90" s="2">
        <f t="shared" ca="1" si="76"/>
        <v>362.21715769422951</v>
      </c>
      <c r="BZ90" s="2">
        <f t="shared" ca="1" si="76"/>
        <v>219.02471931682146</v>
      </c>
    </row>
    <row r="91" spans="2:78" hidden="1" outlineLevel="1" x14ac:dyDescent="0.25">
      <c r="B91" t="s">
        <v>24</v>
      </c>
      <c r="C91" s="2">
        <f ca="1">SUM(C59:C61)</f>
        <v>263.25144408289009</v>
      </c>
      <c r="D91" s="2">
        <f t="shared" ref="D91:BO91" ca="1" si="77">SUM(D59:D61)</f>
        <v>289.38939594625396</v>
      </c>
      <c r="E91" s="2">
        <f t="shared" ca="1" si="77"/>
        <v>226.45892349194725</v>
      </c>
      <c r="F91" s="2">
        <f t="shared" ca="1" si="77"/>
        <v>347.4565584884665</v>
      </c>
      <c r="G91" s="2">
        <f t="shared" ca="1" si="77"/>
        <v>325.88636002916451</v>
      </c>
      <c r="H91" s="2">
        <f t="shared" ca="1" si="77"/>
        <v>341.53743503054454</v>
      </c>
      <c r="I91" s="2">
        <f t="shared" ca="1" si="77"/>
        <v>429.20497913528015</v>
      </c>
      <c r="J91" s="2">
        <f t="shared" ca="1" si="77"/>
        <v>218.4914886465904</v>
      </c>
      <c r="K91" s="2">
        <f t="shared" ca="1" si="77"/>
        <v>342.00624676404288</v>
      </c>
      <c r="L91" s="2">
        <f t="shared" ca="1" si="77"/>
        <v>196.57207445770263</v>
      </c>
      <c r="M91" s="2">
        <f t="shared" ca="1" si="77"/>
        <v>419.09854174301546</v>
      </c>
      <c r="N91" s="2">
        <f t="shared" ca="1" si="77"/>
        <v>218.35507265703103</v>
      </c>
      <c r="O91" s="2">
        <f t="shared" ca="1" si="77"/>
        <v>342.60377487473062</v>
      </c>
      <c r="P91" s="2">
        <f t="shared" ca="1" si="77"/>
        <v>384.80304217641827</v>
      </c>
      <c r="Q91" s="2">
        <f t="shared" ca="1" si="77"/>
        <v>368.05229672347411</v>
      </c>
      <c r="R91" s="2">
        <f t="shared" ca="1" si="77"/>
        <v>295.86655275100713</v>
      </c>
      <c r="S91" s="2">
        <f t="shared" ca="1" si="77"/>
        <v>341.28988631658831</v>
      </c>
      <c r="T91" s="2">
        <f t="shared" ca="1" si="77"/>
        <v>213.55166942629705</v>
      </c>
      <c r="U91" s="2">
        <f t="shared" ca="1" si="77"/>
        <v>217.99509582991385</v>
      </c>
      <c r="V91" s="2">
        <f t="shared" ca="1" si="77"/>
        <v>335.26016592495097</v>
      </c>
      <c r="W91" s="2">
        <f t="shared" ca="1" si="77"/>
        <v>264.40908562077135</v>
      </c>
      <c r="X91" s="2">
        <f t="shared" ca="1" si="77"/>
        <v>347.28840337810834</v>
      </c>
      <c r="Y91" s="2">
        <f t="shared" ca="1" si="77"/>
        <v>268.48283158554938</v>
      </c>
      <c r="Z91" s="2">
        <f t="shared" ca="1" si="77"/>
        <v>338.8480476435235</v>
      </c>
      <c r="AA91" s="2">
        <f t="shared" ca="1" si="77"/>
        <v>308.60277789197528</v>
      </c>
      <c r="AB91" s="2">
        <f t="shared" ca="1" si="77"/>
        <v>307.23606256968009</v>
      </c>
      <c r="AC91" s="2">
        <f t="shared" ca="1" si="77"/>
        <v>319.32359333858466</v>
      </c>
      <c r="AD91" s="2">
        <f t="shared" ca="1" si="77"/>
        <v>324.8365780120705</v>
      </c>
      <c r="AE91" s="2">
        <f t="shared" ca="1" si="77"/>
        <v>371.04796748223384</v>
      </c>
      <c r="AF91" s="2">
        <f t="shared" ca="1" si="77"/>
        <v>207.87762224978755</v>
      </c>
      <c r="AG91" s="2">
        <f t="shared" ca="1" si="77"/>
        <v>169.06178025664732</v>
      </c>
      <c r="AH91" s="2">
        <f t="shared" ca="1" si="77"/>
        <v>315.81984795767249</v>
      </c>
      <c r="AI91" s="2">
        <f t="shared" ca="1" si="77"/>
        <v>396.95307970081552</v>
      </c>
      <c r="AJ91" s="2">
        <f t="shared" ca="1" si="77"/>
        <v>250.57517317802925</v>
      </c>
      <c r="AK91" s="2">
        <f t="shared" ca="1" si="77"/>
        <v>164.69069334233942</v>
      </c>
      <c r="AL91" s="2">
        <f t="shared" ca="1" si="77"/>
        <v>240.80092174292537</v>
      </c>
      <c r="AM91" s="2">
        <f t="shared" ca="1" si="77"/>
        <v>187.08880332069259</v>
      </c>
      <c r="AN91" s="2">
        <f t="shared" ca="1" si="77"/>
        <v>325.55461708206144</v>
      </c>
      <c r="AO91" s="2">
        <f t="shared" ca="1" si="77"/>
        <v>362.71358673706578</v>
      </c>
      <c r="AP91" s="2">
        <f t="shared" ca="1" si="77"/>
        <v>301.63698158651107</v>
      </c>
      <c r="AQ91" s="2">
        <f t="shared" ca="1" si="77"/>
        <v>272.18993855691673</v>
      </c>
      <c r="AR91" s="2">
        <f t="shared" ca="1" si="77"/>
        <v>263.37387914190333</v>
      </c>
      <c r="AS91" s="2">
        <f t="shared" ca="1" si="77"/>
        <v>289.40692073402658</v>
      </c>
      <c r="AT91" s="2">
        <f t="shared" ca="1" si="77"/>
        <v>290.46661853808735</v>
      </c>
      <c r="AU91" s="2">
        <f t="shared" ca="1" si="77"/>
        <v>266.8521223726392</v>
      </c>
      <c r="AV91" s="2">
        <f t="shared" ca="1" si="77"/>
        <v>409.73322936920101</v>
      </c>
      <c r="AW91" s="2">
        <f t="shared" ca="1" si="77"/>
        <v>242.34636805723693</v>
      </c>
      <c r="AX91" s="2">
        <f t="shared" ca="1" si="77"/>
        <v>293.10689810875374</v>
      </c>
      <c r="AY91" s="2">
        <f t="shared" ca="1" si="77"/>
        <v>254.71885774939517</v>
      </c>
      <c r="AZ91" s="2">
        <f t="shared" ca="1" si="77"/>
        <v>339.40404705957036</v>
      </c>
      <c r="BA91" s="2">
        <f t="shared" ca="1" si="77"/>
        <v>325.39383952730395</v>
      </c>
      <c r="BB91" s="2">
        <f t="shared" ca="1" si="77"/>
        <v>270.24767340005621</v>
      </c>
      <c r="BC91" s="2">
        <f t="shared" ca="1" si="77"/>
        <v>335.97435391056769</v>
      </c>
      <c r="BD91" s="2">
        <f t="shared" ca="1" si="77"/>
        <v>423.41555789157331</v>
      </c>
      <c r="BE91" s="2">
        <f t="shared" ca="1" si="77"/>
        <v>229.11961397838081</v>
      </c>
      <c r="BF91" s="2">
        <f t="shared" ca="1" si="77"/>
        <v>323.09175470566191</v>
      </c>
      <c r="BG91" s="2">
        <f t="shared" ca="1" si="77"/>
        <v>327.45717473140161</v>
      </c>
      <c r="BH91" s="2">
        <f t="shared" ca="1" si="77"/>
        <v>259.73935378371675</v>
      </c>
      <c r="BI91" s="2">
        <f t="shared" ca="1" si="77"/>
        <v>409.9585364519769</v>
      </c>
      <c r="BJ91" s="2">
        <f t="shared" ca="1" si="77"/>
        <v>303.71745657626724</v>
      </c>
      <c r="BK91" s="2">
        <f t="shared" ca="1" si="77"/>
        <v>233.02841596514057</v>
      </c>
      <c r="BL91" s="2">
        <f t="shared" ca="1" si="77"/>
        <v>336.17601791097803</v>
      </c>
      <c r="BM91" s="2">
        <f t="shared" ca="1" si="77"/>
        <v>365.04476324234588</v>
      </c>
      <c r="BN91" s="2">
        <f t="shared" ca="1" si="77"/>
        <v>297.24414222194378</v>
      </c>
      <c r="BO91" s="2">
        <f t="shared" ca="1" si="77"/>
        <v>400.454597953698</v>
      </c>
      <c r="BP91" s="2">
        <f t="shared" ref="BP91:BZ91" ca="1" si="78">SUM(BP59:BP61)</f>
        <v>347.25130126061924</v>
      </c>
      <c r="BQ91" s="2">
        <f t="shared" ca="1" si="78"/>
        <v>248.38302976007759</v>
      </c>
      <c r="BR91" s="2">
        <f t="shared" ca="1" si="78"/>
        <v>239.41527468674576</v>
      </c>
      <c r="BS91" s="2">
        <f t="shared" ca="1" si="78"/>
        <v>250.32578678645785</v>
      </c>
      <c r="BT91" s="2">
        <f t="shared" ca="1" si="78"/>
        <v>242.81199297584166</v>
      </c>
      <c r="BU91" s="2">
        <f t="shared" ca="1" si="78"/>
        <v>396.88479325683988</v>
      </c>
      <c r="BV91" s="2">
        <f t="shared" ca="1" si="78"/>
        <v>352.53512862781463</v>
      </c>
      <c r="BW91" s="2">
        <f t="shared" ca="1" si="78"/>
        <v>301.96743771621595</v>
      </c>
      <c r="BX91" s="2">
        <f t="shared" ca="1" si="78"/>
        <v>306.61288608692871</v>
      </c>
      <c r="BY91" s="2">
        <f t="shared" ca="1" si="78"/>
        <v>281.39896059915537</v>
      </c>
      <c r="BZ91" s="2">
        <f t="shared" ca="1" si="78"/>
        <v>266.15999400872244</v>
      </c>
    </row>
    <row r="92" spans="2:78" hidden="1" outlineLevel="1" x14ac:dyDescent="0.25">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row>
    <row r="93" spans="2:78" hidden="1" outlineLevel="1" x14ac:dyDescent="0.25">
      <c r="B93" t="s">
        <v>25</v>
      </c>
      <c r="C93" s="2">
        <f ca="1">SUM(C62:C64)</f>
        <v>399.49383942505324</v>
      </c>
      <c r="D93" s="2">
        <f t="shared" ref="D93:BO93" ca="1" si="79">SUM(D62:D64)</f>
        <v>292.76991852399146</v>
      </c>
      <c r="E93" s="2">
        <f t="shared" ca="1" si="79"/>
        <v>434.87358644200577</v>
      </c>
      <c r="F93" s="2">
        <f t="shared" ca="1" si="79"/>
        <v>461.78464183061499</v>
      </c>
      <c r="G93" s="2">
        <f t="shared" ca="1" si="79"/>
        <v>227.91765531625077</v>
      </c>
      <c r="H93" s="2">
        <f t="shared" ca="1" si="79"/>
        <v>352.46229999674733</v>
      </c>
      <c r="I93" s="2">
        <f t="shared" ca="1" si="79"/>
        <v>317.10844842489792</v>
      </c>
      <c r="J93" s="2">
        <f t="shared" ca="1" si="79"/>
        <v>432.67388654451605</v>
      </c>
      <c r="K93" s="2">
        <f t="shared" ca="1" si="79"/>
        <v>344.70231983916176</v>
      </c>
      <c r="L93" s="2">
        <f t="shared" ca="1" si="79"/>
        <v>406.45306684988191</v>
      </c>
      <c r="M93" s="2">
        <f t="shared" ca="1" si="79"/>
        <v>301.96998586505043</v>
      </c>
      <c r="N93" s="2">
        <f t="shared" ca="1" si="79"/>
        <v>265.08485528590074</v>
      </c>
      <c r="O93" s="2">
        <f t="shared" ca="1" si="79"/>
        <v>350.73101612224866</v>
      </c>
      <c r="P93" s="2">
        <f t="shared" ca="1" si="79"/>
        <v>269.52601598443709</v>
      </c>
      <c r="Q93" s="2">
        <f t="shared" ca="1" si="79"/>
        <v>192.09917958095312</v>
      </c>
      <c r="R93" s="2">
        <f t="shared" ca="1" si="79"/>
        <v>334.93058577749309</v>
      </c>
      <c r="S93" s="2">
        <f t="shared" ca="1" si="79"/>
        <v>365.82365946470952</v>
      </c>
      <c r="T93" s="2">
        <f t="shared" ca="1" si="79"/>
        <v>295.34959773053066</v>
      </c>
      <c r="U93" s="2">
        <f t="shared" ca="1" si="79"/>
        <v>354.67958406646784</v>
      </c>
      <c r="V93" s="2">
        <f t="shared" ca="1" si="79"/>
        <v>364.2977897595913</v>
      </c>
      <c r="W93" s="2">
        <f t="shared" ca="1" si="79"/>
        <v>310.75454328974558</v>
      </c>
      <c r="X93" s="2">
        <f t="shared" ca="1" si="79"/>
        <v>319.95897834586845</v>
      </c>
      <c r="Y93" s="2">
        <f t="shared" ca="1" si="79"/>
        <v>274.7029999058413</v>
      </c>
      <c r="Z93" s="2">
        <f t="shared" ca="1" si="79"/>
        <v>208.52061267818783</v>
      </c>
      <c r="AA93" s="2">
        <f t="shared" ca="1" si="79"/>
        <v>233.23799108882514</v>
      </c>
      <c r="AB93" s="2">
        <f t="shared" ca="1" si="79"/>
        <v>339.8437854931563</v>
      </c>
      <c r="AC93" s="2">
        <f t="shared" ca="1" si="79"/>
        <v>260.10502717242946</v>
      </c>
      <c r="AD93" s="2">
        <f t="shared" ca="1" si="79"/>
        <v>307.41193640321751</v>
      </c>
      <c r="AE93" s="2">
        <f t="shared" ca="1" si="79"/>
        <v>305.77401765172687</v>
      </c>
      <c r="AF93" s="2">
        <f t="shared" ca="1" si="79"/>
        <v>266.59577005444493</v>
      </c>
      <c r="AG93" s="2">
        <f t="shared" ca="1" si="79"/>
        <v>394.67891580092976</v>
      </c>
      <c r="AH93" s="2">
        <f t="shared" ca="1" si="79"/>
        <v>245.7263506224821</v>
      </c>
      <c r="AI93" s="2">
        <f t="shared" ca="1" si="79"/>
        <v>328.64655464022491</v>
      </c>
      <c r="AJ93" s="2">
        <f t="shared" ca="1" si="79"/>
        <v>303.68945359612007</v>
      </c>
      <c r="AK93" s="2">
        <f t="shared" ca="1" si="79"/>
        <v>353.88369035733501</v>
      </c>
      <c r="AL93" s="2">
        <f t="shared" ca="1" si="79"/>
        <v>248.47498235448836</v>
      </c>
      <c r="AM93" s="2">
        <f t="shared" ca="1" si="79"/>
        <v>247.59951429114068</v>
      </c>
      <c r="AN93" s="2">
        <f t="shared" ca="1" si="79"/>
        <v>345.77599361673623</v>
      </c>
      <c r="AO93" s="2">
        <f t="shared" ca="1" si="79"/>
        <v>296.18551170512575</v>
      </c>
      <c r="AP93" s="2">
        <f t="shared" ca="1" si="79"/>
        <v>325.40447053762551</v>
      </c>
      <c r="AQ93" s="2">
        <f t="shared" ca="1" si="79"/>
        <v>260.80064417517559</v>
      </c>
      <c r="AR93" s="2">
        <f t="shared" ca="1" si="79"/>
        <v>359.38413465423804</v>
      </c>
      <c r="AS93" s="2">
        <f t="shared" ca="1" si="79"/>
        <v>328.64310552479554</v>
      </c>
      <c r="AT93" s="2">
        <f t="shared" ca="1" si="79"/>
        <v>291.14930728385866</v>
      </c>
      <c r="AU93" s="2">
        <f t="shared" ca="1" si="79"/>
        <v>309.57756813476755</v>
      </c>
      <c r="AV93" s="2">
        <f t="shared" ca="1" si="79"/>
        <v>366.10548259054752</v>
      </c>
      <c r="AW93" s="2">
        <f t="shared" ca="1" si="79"/>
        <v>295.46342890580121</v>
      </c>
      <c r="AX93" s="2">
        <f t="shared" ca="1" si="79"/>
        <v>345.64474339861272</v>
      </c>
      <c r="AY93" s="2">
        <f t="shared" ca="1" si="79"/>
        <v>176.24392805566305</v>
      </c>
      <c r="AZ93" s="2">
        <f t="shared" ca="1" si="79"/>
        <v>242.94701608642265</v>
      </c>
      <c r="BA93" s="2">
        <f t="shared" ca="1" si="79"/>
        <v>262.81171230380397</v>
      </c>
      <c r="BB93" s="2">
        <f t="shared" ca="1" si="79"/>
        <v>308.32958307956403</v>
      </c>
      <c r="BC93" s="2">
        <f t="shared" ca="1" si="79"/>
        <v>200.48145201896457</v>
      </c>
      <c r="BD93" s="2">
        <f t="shared" ca="1" si="79"/>
        <v>392.10240506334458</v>
      </c>
      <c r="BE93" s="2">
        <f t="shared" ca="1" si="79"/>
        <v>335.26260568548025</v>
      </c>
      <c r="BF93" s="2">
        <f t="shared" ca="1" si="79"/>
        <v>303.9638877601131</v>
      </c>
      <c r="BG93" s="2">
        <f t="shared" ca="1" si="79"/>
        <v>181.18806846905255</v>
      </c>
      <c r="BH93" s="2">
        <f t="shared" ca="1" si="79"/>
        <v>291.54357273744432</v>
      </c>
      <c r="BI93" s="2">
        <f t="shared" ca="1" si="79"/>
        <v>232.00013989651276</v>
      </c>
      <c r="BJ93" s="2">
        <f t="shared" ca="1" si="79"/>
        <v>344.04370455457843</v>
      </c>
      <c r="BK93" s="2">
        <f t="shared" ca="1" si="79"/>
        <v>262.81769635965588</v>
      </c>
      <c r="BL93" s="2">
        <f t="shared" ca="1" si="79"/>
        <v>324.60504340234627</v>
      </c>
      <c r="BM93" s="2">
        <f t="shared" ca="1" si="79"/>
        <v>313.16279401111791</v>
      </c>
      <c r="BN93" s="2">
        <f t="shared" ca="1" si="79"/>
        <v>347.77350231044733</v>
      </c>
      <c r="BO93" s="2">
        <f t="shared" ca="1" si="79"/>
        <v>274.04607322753645</v>
      </c>
      <c r="BP93" s="2">
        <f t="shared" ref="BP93:BZ93" ca="1" si="80">SUM(BP62:BP64)</f>
        <v>264.05662570849239</v>
      </c>
      <c r="BQ93" s="2">
        <f t="shared" ca="1" si="80"/>
        <v>264.92384640762737</v>
      </c>
      <c r="BR93" s="2">
        <f t="shared" ca="1" si="80"/>
        <v>300.00577347941845</v>
      </c>
      <c r="BS93" s="2">
        <f t="shared" ca="1" si="80"/>
        <v>266.87153948131805</v>
      </c>
      <c r="BT93" s="2">
        <f t="shared" ca="1" si="80"/>
        <v>288.00055252842367</v>
      </c>
      <c r="BU93" s="2">
        <f t="shared" ca="1" si="80"/>
        <v>307.42231051810398</v>
      </c>
      <c r="BV93" s="2">
        <f t="shared" ca="1" si="80"/>
        <v>324.56155178350491</v>
      </c>
      <c r="BW93" s="2">
        <f t="shared" ca="1" si="80"/>
        <v>247.7994500795923</v>
      </c>
      <c r="BX93" s="2">
        <f t="shared" ca="1" si="80"/>
        <v>227.40737526724342</v>
      </c>
      <c r="BY93" s="2">
        <f t="shared" ca="1" si="80"/>
        <v>310.22036258248119</v>
      </c>
      <c r="BZ93" s="2">
        <f t="shared" ca="1" si="80"/>
        <v>337.30147255970456</v>
      </c>
    </row>
    <row r="94" spans="2:78" hidden="1" outlineLevel="1" x14ac:dyDescent="0.25">
      <c r="B94" t="s">
        <v>26</v>
      </c>
      <c r="C94" s="2">
        <f ca="1">SUM(C65:C67)</f>
        <v>341.55445837639581</v>
      </c>
      <c r="D94" s="2">
        <f t="shared" ref="D94:BO94" ca="1" si="81">SUM(D65:D67)</f>
        <v>302.09551185828116</v>
      </c>
      <c r="E94" s="2">
        <f t="shared" ca="1" si="81"/>
        <v>339.03318531022683</v>
      </c>
      <c r="F94" s="2">
        <f t="shared" ca="1" si="81"/>
        <v>262.48416768304094</v>
      </c>
      <c r="G94" s="2">
        <f t="shared" ca="1" si="81"/>
        <v>324.1090384860322</v>
      </c>
      <c r="H94" s="2">
        <f t="shared" ca="1" si="81"/>
        <v>352.51324000988274</v>
      </c>
      <c r="I94" s="2">
        <f t="shared" ca="1" si="81"/>
        <v>374.56421082146994</v>
      </c>
      <c r="J94" s="2">
        <f t="shared" ca="1" si="81"/>
        <v>306.75477302337617</v>
      </c>
      <c r="K94" s="2">
        <f t="shared" ca="1" si="81"/>
        <v>334.05431416336643</v>
      </c>
      <c r="L94" s="2">
        <f t="shared" ca="1" si="81"/>
        <v>325.6947452794044</v>
      </c>
      <c r="M94" s="2">
        <f t="shared" ca="1" si="81"/>
        <v>260.97359939561693</v>
      </c>
      <c r="N94" s="2">
        <f t="shared" ca="1" si="81"/>
        <v>322.10612909116514</v>
      </c>
      <c r="O94" s="2">
        <f t="shared" ca="1" si="81"/>
        <v>256.38436159720652</v>
      </c>
      <c r="P94" s="2">
        <f t="shared" ca="1" si="81"/>
        <v>331.34334095003305</v>
      </c>
      <c r="Q94" s="2">
        <f t="shared" ca="1" si="81"/>
        <v>224.62600575110307</v>
      </c>
      <c r="R94" s="2">
        <f t="shared" ca="1" si="81"/>
        <v>431.04368909110934</v>
      </c>
      <c r="S94" s="2">
        <f t="shared" ca="1" si="81"/>
        <v>313.6374055426212</v>
      </c>
      <c r="T94" s="2">
        <f t="shared" ca="1" si="81"/>
        <v>335.86325053950713</v>
      </c>
      <c r="U94" s="2">
        <f t="shared" ca="1" si="81"/>
        <v>392.40169210852628</v>
      </c>
      <c r="V94" s="2">
        <f t="shared" ca="1" si="81"/>
        <v>361.01914090476384</v>
      </c>
      <c r="W94" s="2">
        <f t="shared" ca="1" si="81"/>
        <v>367.63326612604953</v>
      </c>
      <c r="X94" s="2">
        <f t="shared" ca="1" si="81"/>
        <v>202.88469476195206</v>
      </c>
      <c r="Y94" s="2">
        <f t="shared" ca="1" si="81"/>
        <v>289.29819221269224</v>
      </c>
      <c r="Z94" s="2">
        <f t="shared" ca="1" si="81"/>
        <v>306.56021420790995</v>
      </c>
      <c r="AA94" s="2">
        <f t="shared" ca="1" si="81"/>
        <v>315.94806037746031</v>
      </c>
      <c r="AB94" s="2">
        <f t="shared" ca="1" si="81"/>
        <v>313.63014139718308</v>
      </c>
      <c r="AC94" s="2">
        <f t="shared" ca="1" si="81"/>
        <v>255.05023359045805</v>
      </c>
      <c r="AD94" s="2">
        <f t="shared" ca="1" si="81"/>
        <v>377.23413430871994</v>
      </c>
      <c r="AE94" s="2">
        <f t="shared" ca="1" si="81"/>
        <v>367.90288844383502</v>
      </c>
      <c r="AF94" s="2">
        <f t="shared" ca="1" si="81"/>
        <v>389.92233816800751</v>
      </c>
      <c r="AG94" s="2">
        <f t="shared" ca="1" si="81"/>
        <v>364.51220006568144</v>
      </c>
      <c r="AH94" s="2">
        <f t="shared" ca="1" si="81"/>
        <v>276.68989193145057</v>
      </c>
      <c r="AI94" s="2">
        <f t="shared" ca="1" si="81"/>
        <v>318.27577431402904</v>
      </c>
      <c r="AJ94" s="2">
        <f t="shared" ca="1" si="81"/>
        <v>400.30673288757214</v>
      </c>
      <c r="AK94" s="2">
        <f t="shared" ca="1" si="81"/>
        <v>296.98190792552231</v>
      </c>
      <c r="AL94" s="2">
        <f t="shared" ca="1" si="81"/>
        <v>330.46011564326795</v>
      </c>
      <c r="AM94" s="2">
        <f t="shared" ca="1" si="81"/>
        <v>306.95700520578538</v>
      </c>
      <c r="AN94" s="2">
        <f t="shared" ca="1" si="81"/>
        <v>275.30965504711548</v>
      </c>
      <c r="AO94" s="2">
        <f t="shared" ca="1" si="81"/>
        <v>378.67378389532684</v>
      </c>
      <c r="AP94" s="2">
        <f t="shared" ca="1" si="81"/>
        <v>275.58284600762806</v>
      </c>
      <c r="AQ94" s="2">
        <f t="shared" ca="1" si="81"/>
        <v>244.15303609493225</v>
      </c>
      <c r="AR94" s="2">
        <f t="shared" ca="1" si="81"/>
        <v>373.26889387024357</v>
      </c>
      <c r="AS94" s="2">
        <f t="shared" ca="1" si="81"/>
        <v>331.09469316605043</v>
      </c>
      <c r="AT94" s="2">
        <f t="shared" ca="1" si="81"/>
        <v>312.25790764487363</v>
      </c>
      <c r="AU94" s="2">
        <f t="shared" ca="1" si="81"/>
        <v>328.51198163990205</v>
      </c>
      <c r="AV94" s="2">
        <f t="shared" ca="1" si="81"/>
        <v>402.16676815207234</v>
      </c>
      <c r="AW94" s="2">
        <f t="shared" ca="1" si="81"/>
        <v>348.5255712196884</v>
      </c>
      <c r="AX94" s="2">
        <f t="shared" ca="1" si="81"/>
        <v>398.84591298724177</v>
      </c>
      <c r="AY94" s="2">
        <f t="shared" ca="1" si="81"/>
        <v>243.8397814556285</v>
      </c>
      <c r="AZ94" s="2">
        <f t="shared" ca="1" si="81"/>
        <v>309.46773486054133</v>
      </c>
      <c r="BA94" s="2">
        <f t="shared" ca="1" si="81"/>
        <v>240.8689580300566</v>
      </c>
      <c r="BB94" s="2">
        <f t="shared" ca="1" si="81"/>
        <v>337.33965716356505</v>
      </c>
      <c r="BC94" s="2">
        <f t="shared" ca="1" si="81"/>
        <v>326.83419471136892</v>
      </c>
      <c r="BD94" s="2">
        <f t="shared" ca="1" si="81"/>
        <v>246.43331452672953</v>
      </c>
      <c r="BE94" s="2">
        <f t="shared" ca="1" si="81"/>
        <v>306.98120445980754</v>
      </c>
      <c r="BF94" s="2">
        <f t="shared" ca="1" si="81"/>
        <v>330.73890685552254</v>
      </c>
      <c r="BG94" s="2">
        <f t="shared" ca="1" si="81"/>
        <v>279.34136418708647</v>
      </c>
      <c r="BH94" s="2">
        <f t="shared" ca="1" si="81"/>
        <v>305.92599450192415</v>
      </c>
      <c r="BI94" s="2">
        <f t="shared" ca="1" si="81"/>
        <v>319.79101606059226</v>
      </c>
      <c r="BJ94" s="2">
        <f t="shared" ca="1" si="81"/>
        <v>303.71493484098005</v>
      </c>
      <c r="BK94" s="2">
        <f t="shared" ca="1" si="81"/>
        <v>260.04427580754822</v>
      </c>
      <c r="BL94" s="2">
        <f t="shared" ca="1" si="81"/>
        <v>327.06970801456379</v>
      </c>
      <c r="BM94" s="2">
        <f t="shared" ca="1" si="81"/>
        <v>335.30299273735181</v>
      </c>
      <c r="BN94" s="2">
        <f t="shared" ca="1" si="81"/>
        <v>281.37088364022594</v>
      </c>
      <c r="BO94" s="2">
        <f t="shared" ca="1" si="81"/>
        <v>166.86321979117702</v>
      </c>
      <c r="BP94" s="2">
        <f t="shared" ref="BP94:BZ94" ca="1" si="82">SUM(BP65:BP67)</f>
        <v>359.14630668677825</v>
      </c>
      <c r="BQ94" s="2">
        <f t="shared" ca="1" si="82"/>
        <v>305.81276710861039</v>
      </c>
      <c r="BR94" s="2">
        <f t="shared" ca="1" si="82"/>
        <v>297.1961069987135</v>
      </c>
      <c r="BS94" s="2">
        <f t="shared" ca="1" si="82"/>
        <v>303.38167689256966</v>
      </c>
      <c r="BT94" s="2">
        <f t="shared" ca="1" si="82"/>
        <v>349.29185943097002</v>
      </c>
      <c r="BU94" s="2">
        <f t="shared" ca="1" si="82"/>
        <v>225.99657467387476</v>
      </c>
      <c r="BV94" s="2">
        <f t="shared" ca="1" si="82"/>
        <v>275.86668682636628</v>
      </c>
      <c r="BW94" s="2">
        <f t="shared" ca="1" si="82"/>
        <v>220.88542145305269</v>
      </c>
      <c r="BX94" s="2">
        <f t="shared" ca="1" si="82"/>
        <v>301.6681100750634</v>
      </c>
      <c r="BY94" s="2">
        <f t="shared" ca="1" si="82"/>
        <v>241.62010675010316</v>
      </c>
      <c r="BZ94" s="2">
        <f t="shared" ca="1" si="82"/>
        <v>263.76074127817498</v>
      </c>
    </row>
    <row r="95" spans="2:78" hidden="1" outlineLevel="1" x14ac:dyDescent="0.25">
      <c r="B95" t="s">
        <v>27</v>
      </c>
      <c r="C95" s="2">
        <f ca="1">SUM(C68:C70)</f>
        <v>295.64531122916054</v>
      </c>
      <c r="D95" s="2">
        <f t="shared" ref="D95:BO95" ca="1" si="83">SUM(D68:D70)</f>
        <v>217.31613772924422</v>
      </c>
      <c r="E95" s="2">
        <f t="shared" ca="1" si="83"/>
        <v>263.09478044647176</v>
      </c>
      <c r="F95" s="2">
        <f t="shared" ca="1" si="83"/>
        <v>227.56853394973515</v>
      </c>
      <c r="G95" s="2">
        <f t="shared" ca="1" si="83"/>
        <v>215.95163771477797</v>
      </c>
      <c r="H95" s="2">
        <f t="shared" ca="1" si="83"/>
        <v>312.13841176895795</v>
      </c>
      <c r="I95" s="2">
        <f t="shared" ca="1" si="83"/>
        <v>228.80156605044846</v>
      </c>
      <c r="J95" s="2">
        <f t="shared" ca="1" si="83"/>
        <v>254.10656315113386</v>
      </c>
      <c r="K95" s="2">
        <f t="shared" ca="1" si="83"/>
        <v>250.82950763999153</v>
      </c>
      <c r="L95" s="2">
        <f t="shared" ca="1" si="83"/>
        <v>221.04808719268044</v>
      </c>
      <c r="M95" s="2">
        <f t="shared" ca="1" si="83"/>
        <v>313.51564286089996</v>
      </c>
      <c r="N95" s="2">
        <f t="shared" ca="1" si="83"/>
        <v>233.71482976388495</v>
      </c>
      <c r="O95" s="2">
        <f t="shared" ca="1" si="83"/>
        <v>229.06707583342131</v>
      </c>
      <c r="P95" s="2">
        <f t="shared" ca="1" si="83"/>
        <v>178.14341613515919</v>
      </c>
      <c r="Q95" s="2">
        <f t="shared" ca="1" si="83"/>
        <v>327.18453524441918</v>
      </c>
      <c r="R95" s="2">
        <f t="shared" ca="1" si="83"/>
        <v>297.60108006384019</v>
      </c>
      <c r="S95" s="2">
        <f t="shared" ca="1" si="83"/>
        <v>329.2531171735896</v>
      </c>
      <c r="T95" s="2">
        <f t="shared" ca="1" si="83"/>
        <v>365.64792382563598</v>
      </c>
      <c r="U95" s="2">
        <f t="shared" ca="1" si="83"/>
        <v>255.18158418829154</v>
      </c>
      <c r="V95" s="2">
        <f t="shared" ca="1" si="83"/>
        <v>309.33092506992051</v>
      </c>
      <c r="W95" s="2">
        <f t="shared" ca="1" si="83"/>
        <v>329.43203457910732</v>
      </c>
      <c r="X95" s="2">
        <f t="shared" ca="1" si="83"/>
        <v>368.8221827486916</v>
      </c>
      <c r="Y95" s="2">
        <f t="shared" ca="1" si="83"/>
        <v>285.87338455678935</v>
      </c>
      <c r="Z95" s="2">
        <f t="shared" ca="1" si="83"/>
        <v>365.47326542559961</v>
      </c>
      <c r="AA95" s="2">
        <f t="shared" ca="1" si="83"/>
        <v>271.11680838389259</v>
      </c>
      <c r="AB95" s="2">
        <f t="shared" ca="1" si="83"/>
        <v>242.38640667254521</v>
      </c>
      <c r="AC95" s="2">
        <f t="shared" ca="1" si="83"/>
        <v>297.77991978109719</v>
      </c>
      <c r="AD95" s="2">
        <f t="shared" ca="1" si="83"/>
        <v>323.36113105180038</v>
      </c>
      <c r="AE95" s="2">
        <f t="shared" ca="1" si="83"/>
        <v>396.52353676179695</v>
      </c>
      <c r="AF95" s="2">
        <f t="shared" ca="1" si="83"/>
        <v>402.37646582716127</v>
      </c>
      <c r="AG95" s="2">
        <f t="shared" ca="1" si="83"/>
        <v>314.35149402910838</v>
      </c>
      <c r="AH95" s="2">
        <f t="shared" ca="1" si="83"/>
        <v>315.52439746754254</v>
      </c>
      <c r="AI95" s="2">
        <f t="shared" ca="1" si="83"/>
        <v>270.74307175012967</v>
      </c>
      <c r="AJ95" s="2">
        <f t="shared" ca="1" si="83"/>
        <v>262.11941138634785</v>
      </c>
      <c r="AK95" s="2">
        <f t="shared" ca="1" si="83"/>
        <v>380.27797566410288</v>
      </c>
      <c r="AL95" s="2">
        <f t="shared" ca="1" si="83"/>
        <v>381.77137458833062</v>
      </c>
      <c r="AM95" s="2">
        <f t="shared" ca="1" si="83"/>
        <v>288.32422312085896</v>
      </c>
      <c r="AN95" s="2">
        <f t="shared" ca="1" si="83"/>
        <v>238.43345366920582</v>
      </c>
      <c r="AO95" s="2">
        <f t="shared" ca="1" si="83"/>
        <v>406.77231994651459</v>
      </c>
      <c r="AP95" s="2">
        <f t="shared" ca="1" si="83"/>
        <v>361.85782160253876</v>
      </c>
      <c r="AQ95" s="2">
        <f t="shared" ca="1" si="83"/>
        <v>241.385639517859</v>
      </c>
      <c r="AR95" s="2">
        <f t="shared" ca="1" si="83"/>
        <v>360.50880444000614</v>
      </c>
      <c r="AS95" s="2">
        <f t="shared" ca="1" si="83"/>
        <v>395.60406574974502</v>
      </c>
      <c r="AT95" s="2">
        <f t="shared" ca="1" si="83"/>
        <v>377.55419833333713</v>
      </c>
      <c r="AU95" s="2">
        <f t="shared" ca="1" si="83"/>
        <v>194.93147903527208</v>
      </c>
      <c r="AV95" s="2">
        <f t="shared" ca="1" si="83"/>
        <v>295.48201747995159</v>
      </c>
      <c r="AW95" s="2">
        <f t="shared" ca="1" si="83"/>
        <v>343.9705710730496</v>
      </c>
      <c r="AX95" s="2">
        <f t="shared" ca="1" si="83"/>
        <v>374.87644986841963</v>
      </c>
      <c r="AY95" s="2">
        <f t="shared" ca="1" si="83"/>
        <v>263.16688222183762</v>
      </c>
      <c r="AZ95" s="2">
        <f t="shared" ca="1" si="83"/>
        <v>368.15578376397082</v>
      </c>
      <c r="BA95" s="2">
        <f t="shared" ca="1" si="83"/>
        <v>289.52019221445471</v>
      </c>
      <c r="BB95" s="2">
        <f t="shared" ca="1" si="83"/>
        <v>311.90911009691649</v>
      </c>
      <c r="BC95" s="2">
        <f t="shared" ca="1" si="83"/>
        <v>315.48564641679872</v>
      </c>
      <c r="BD95" s="2">
        <f t="shared" ca="1" si="83"/>
        <v>328.0944886545804</v>
      </c>
      <c r="BE95" s="2">
        <f t="shared" ca="1" si="83"/>
        <v>237.08650737813079</v>
      </c>
      <c r="BF95" s="2">
        <f t="shared" ca="1" si="83"/>
        <v>329.79990523368991</v>
      </c>
      <c r="BG95" s="2">
        <f t="shared" ca="1" si="83"/>
        <v>354.67952199140609</v>
      </c>
      <c r="BH95" s="2">
        <f t="shared" ca="1" si="83"/>
        <v>241.88757557092208</v>
      </c>
      <c r="BI95" s="2">
        <f t="shared" ca="1" si="83"/>
        <v>291.7799638834453</v>
      </c>
      <c r="BJ95" s="2">
        <f t="shared" ca="1" si="83"/>
        <v>322.52204931513921</v>
      </c>
      <c r="BK95" s="2">
        <f t="shared" ca="1" si="83"/>
        <v>342.2744745674085</v>
      </c>
      <c r="BL95" s="2">
        <f t="shared" ca="1" si="83"/>
        <v>242.21410031713293</v>
      </c>
      <c r="BM95" s="2">
        <f t="shared" ca="1" si="83"/>
        <v>262.27844053850941</v>
      </c>
      <c r="BN95" s="2">
        <f t="shared" ca="1" si="83"/>
        <v>357.24061972746995</v>
      </c>
      <c r="BO95" s="2">
        <f t="shared" ca="1" si="83"/>
        <v>221.86522084750834</v>
      </c>
      <c r="BP95" s="2">
        <f t="shared" ref="BP95:BZ95" ca="1" si="84">SUM(BP68:BP70)</f>
        <v>363.64824980906315</v>
      </c>
      <c r="BQ95" s="2">
        <f t="shared" ca="1" si="84"/>
        <v>250.3851283436087</v>
      </c>
      <c r="BR95" s="2">
        <f t="shared" ca="1" si="84"/>
        <v>276.01139357335512</v>
      </c>
      <c r="BS95" s="2">
        <f t="shared" ca="1" si="84"/>
        <v>303.9277699366736</v>
      </c>
      <c r="BT95" s="2">
        <f t="shared" ca="1" si="84"/>
        <v>202.81618417654931</v>
      </c>
      <c r="BU95" s="2">
        <f t="shared" ca="1" si="84"/>
        <v>281.8888429930584</v>
      </c>
      <c r="BV95" s="2">
        <f t="shared" ca="1" si="84"/>
        <v>248.16139665062695</v>
      </c>
      <c r="BW95" s="2">
        <f t="shared" ca="1" si="84"/>
        <v>402.33543622885105</v>
      </c>
      <c r="BX95" s="2">
        <f t="shared" ca="1" si="84"/>
        <v>405.95222890024155</v>
      </c>
      <c r="BY95" s="2">
        <f t="shared" ca="1" si="84"/>
        <v>231.40824766960137</v>
      </c>
      <c r="BZ95" s="2">
        <f t="shared" ca="1" si="84"/>
        <v>303.4008712720385</v>
      </c>
    </row>
    <row r="96" spans="2:78" hidden="1" outlineLevel="1" x14ac:dyDescent="0.25">
      <c r="B96" t="s">
        <v>28</v>
      </c>
      <c r="C96" s="2">
        <f ca="1">SUM(C71:C73)</f>
        <v>370.21508783580668</v>
      </c>
      <c r="D96" s="2">
        <f t="shared" ref="D96:BO96" ca="1" si="85">SUM(D71:D73)</f>
        <v>250.2592725985487</v>
      </c>
      <c r="E96" s="2">
        <f t="shared" ca="1" si="85"/>
        <v>201.47673565608125</v>
      </c>
      <c r="F96" s="2">
        <f t="shared" ca="1" si="85"/>
        <v>321.29856549047048</v>
      </c>
      <c r="G96" s="2">
        <f t="shared" ca="1" si="85"/>
        <v>320.8239119221326</v>
      </c>
      <c r="H96" s="2">
        <f t="shared" ca="1" si="85"/>
        <v>357.76557013914396</v>
      </c>
      <c r="I96" s="2">
        <f t="shared" ca="1" si="85"/>
        <v>331.01676728400122</v>
      </c>
      <c r="J96" s="2">
        <f t="shared" ca="1" si="85"/>
        <v>288.99978911509902</v>
      </c>
      <c r="K96" s="2">
        <f t="shared" ca="1" si="85"/>
        <v>287.54133395642134</v>
      </c>
      <c r="L96" s="2">
        <f t="shared" ca="1" si="85"/>
        <v>326.32009997039376</v>
      </c>
      <c r="M96" s="2">
        <f t="shared" ca="1" si="85"/>
        <v>282.75521789630409</v>
      </c>
      <c r="N96" s="2">
        <f t="shared" ca="1" si="85"/>
        <v>371.4983846360671</v>
      </c>
      <c r="O96" s="2">
        <f t="shared" ca="1" si="85"/>
        <v>252.34652458437535</v>
      </c>
      <c r="P96" s="2">
        <f t="shared" ca="1" si="85"/>
        <v>243.93170282491144</v>
      </c>
      <c r="Q96" s="2">
        <f t="shared" ca="1" si="85"/>
        <v>321.2120366236486</v>
      </c>
      <c r="R96" s="2">
        <f t="shared" ca="1" si="85"/>
        <v>345.00690437734482</v>
      </c>
      <c r="S96" s="2">
        <f t="shared" ca="1" si="85"/>
        <v>252.83898694256874</v>
      </c>
      <c r="T96" s="2">
        <f t="shared" ca="1" si="85"/>
        <v>325.90163422848093</v>
      </c>
      <c r="U96" s="2">
        <f t="shared" ca="1" si="85"/>
        <v>415.48038520412462</v>
      </c>
      <c r="V96" s="2">
        <f t="shared" ca="1" si="85"/>
        <v>252.11668792797462</v>
      </c>
      <c r="W96" s="2">
        <f t="shared" ca="1" si="85"/>
        <v>288.56459729000835</v>
      </c>
      <c r="X96" s="2">
        <f t="shared" ca="1" si="85"/>
        <v>329.75311295564711</v>
      </c>
      <c r="Y96" s="2">
        <f t="shared" ca="1" si="85"/>
        <v>344.18679400214842</v>
      </c>
      <c r="Z96" s="2">
        <f t="shared" ca="1" si="85"/>
        <v>226.93902488252493</v>
      </c>
      <c r="AA96" s="2">
        <f t="shared" ca="1" si="85"/>
        <v>308.79585941084326</v>
      </c>
      <c r="AB96" s="2">
        <f t="shared" ca="1" si="85"/>
        <v>268.0483176894582</v>
      </c>
      <c r="AC96" s="2">
        <f t="shared" ca="1" si="85"/>
        <v>299.19786944969911</v>
      </c>
      <c r="AD96" s="2">
        <f t="shared" ca="1" si="85"/>
        <v>261.80589359068381</v>
      </c>
      <c r="AE96" s="2">
        <f t="shared" ca="1" si="85"/>
        <v>292.38513353885679</v>
      </c>
      <c r="AF96" s="2">
        <f t="shared" ca="1" si="85"/>
        <v>392.55140460409649</v>
      </c>
      <c r="AG96" s="2">
        <f t="shared" ca="1" si="85"/>
        <v>315.69899558523252</v>
      </c>
      <c r="AH96" s="2">
        <f t="shared" ca="1" si="85"/>
        <v>357.17586045538337</v>
      </c>
      <c r="AI96" s="2">
        <f t="shared" ca="1" si="85"/>
        <v>322.24069526322666</v>
      </c>
      <c r="AJ96" s="2">
        <f t="shared" ca="1" si="85"/>
        <v>260.31289178384384</v>
      </c>
      <c r="AK96" s="2">
        <f t="shared" ca="1" si="85"/>
        <v>239.25509916748084</v>
      </c>
      <c r="AL96" s="2">
        <f t="shared" ca="1" si="85"/>
        <v>285.96485848227712</v>
      </c>
      <c r="AM96" s="2">
        <f t="shared" ca="1" si="85"/>
        <v>247.07154465539901</v>
      </c>
      <c r="AN96" s="2">
        <f t="shared" ca="1" si="85"/>
        <v>322.80797445562087</v>
      </c>
      <c r="AO96" s="2">
        <f t="shared" ca="1" si="85"/>
        <v>373.74764012525708</v>
      </c>
      <c r="AP96" s="2">
        <f t="shared" ca="1" si="85"/>
        <v>272.88394425265255</v>
      </c>
      <c r="AQ96" s="2">
        <f t="shared" ca="1" si="85"/>
        <v>283.62877060337382</v>
      </c>
      <c r="AR96" s="2">
        <f t="shared" ca="1" si="85"/>
        <v>330.73993574628719</v>
      </c>
      <c r="AS96" s="2">
        <f t="shared" ca="1" si="85"/>
        <v>244.45905574423904</v>
      </c>
      <c r="AT96" s="2">
        <f t="shared" ca="1" si="85"/>
        <v>240.55865341714809</v>
      </c>
      <c r="AU96" s="2">
        <f t="shared" ca="1" si="85"/>
        <v>398.89950469714762</v>
      </c>
      <c r="AV96" s="2">
        <f t="shared" ca="1" si="85"/>
        <v>338.73812891131763</v>
      </c>
      <c r="AW96" s="2">
        <f t="shared" ca="1" si="85"/>
        <v>293.31599728476675</v>
      </c>
      <c r="AX96" s="2">
        <f t="shared" ca="1" si="85"/>
        <v>319.96373501519497</v>
      </c>
      <c r="AY96" s="2">
        <f t="shared" ca="1" si="85"/>
        <v>242.95824798739585</v>
      </c>
      <c r="AZ96" s="2">
        <f t="shared" ca="1" si="85"/>
        <v>329.16610935883068</v>
      </c>
      <c r="BA96" s="2">
        <f t="shared" ca="1" si="85"/>
        <v>327.25994627608475</v>
      </c>
      <c r="BB96" s="2">
        <f t="shared" ca="1" si="85"/>
        <v>331.18533767899942</v>
      </c>
      <c r="BC96" s="2">
        <f t="shared" ca="1" si="85"/>
        <v>297.18586174966498</v>
      </c>
      <c r="BD96" s="2">
        <f t="shared" ca="1" si="85"/>
        <v>234.45970537763014</v>
      </c>
      <c r="BE96" s="2">
        <f t="shared" ca="1" si="85"/>
        <v>290.47802754987538</v>
      </c>
      <c r="BF96" s="2">
        <f t="shared" ca="1" si="85"/>
        <v>381.94967436754348</v>
      </c>
      <c r="BG96" s="2">
        <f t="shared" ca="1" si="85"/>
        <v>207.68432265064826</v>
      </c>
      <c r="BH96" s="2">
        <f t="shared" ca="1" si="85"/>
        <v>274.18249698758581</v>
      </c>
      <c r="BI96" s="2">
        <f t="shared" ca="1" si="85"/>
        <v>393.71798228094798</v>
      </c>
      <c r="BJ96" s="2">
        <f t="shared" ca="1" si="85"/>
        <v>283.11405762061599</v>
      </c>
      <c r="BK96" s="2">
        <f t="shared" ca="1" si="85"/>
        <v>242.37255573570076</v>
      </c>
      <c r="BL96" s="2">
        <f t="shared" ca="1" si="85"/>
        <v>294.46519413522543</v>
      </c>
      <c r="BM96" s="2">
        <f t="shared" ca="1" si="85"/>
        <v>300.46698489093632</v>
      </c>
      <c r="BN96" s="2">
        <f t="shared" ca="1" si="85"/>
        <v>279.2940812241967</v>
      </c>
      <c r="BO96" s="2">
        <f t="shared" ca="1" si="85"/>
        <v>324.70299779906838</v>
      </c>
      <c r="BP96" s="2">
        <f t="shared" ref="BP96:BZ96" ca="1" si="86">SUM(BP71:BP73)</f>
        <v>362.36622426678832</v>
      </c>
      <c r="BQ96" s="2">
        <f t="shared" ca="1" si="86"/>
        <v>321.08792561668326</v>
      </c>
      <c r="BR96" s="2">
        <f t="shared" ca="1" si="86"/>
        <v>354.82170055794256</v>
      </c>
      <c r="BS96" s="2">
        <f t="shared" ca="1" si="86"/>
        <v>285.50081517774379</v>
      </c>
      <c r="BT96" s="2">
        <f t="shared" ca="1" si="86"/>
        <v>360.00976620926366</v>
      </c>
      <c r="BU96" s="2">
        <f t="shared" ca="1" si="86"/>
        <v>414.92289436991479</v>
      </c>
      <c r="BV96" s="2">
        <f t="shared" ca="1" si="86"/>
        <v>257.97856140511442</v>
      </c>
      <c r="BW96" s="2">
        <f t="shared" ca="1" si="86"/>
        <v>371.32044423320423</v>
      </c>
      <c r="BX96" s="2">
        <f t="shared" ca="1" si="86"/>
        <v>303.56852734216676</v>
      </c>
      <c r="BY96" s="2">
        <f t="shared" ca="1" si="86"/>
        <v>292.45229208345637</v>
      </c>
      <c r="BZ96" s="2">
        <f t="shared" ca="1" si="86"/>
        <v>164.90136161176957</v>
      </c>
    </row>
    <row r="97" spans="1:93" hidden="1" outlineLevel="1" x14ac:dyDescent="0.25"/>
    <row r="98" spans="1:93" ht="33" hidden="1" customHeight="1" outlineLevel="1" x14ac:dyDescent="0.25">
      <c r="B98" s="12">
        <f>B78</f>
        <v>2016</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93" hidden="1" outlineLevel="1" x14ac:dyDescent="0.25">
      <c r="B99" s="12"/>
    </row>
    <row r="100" spans="1:93" ht="34.5" hidden="1" customHeight="1" outlineLevel="1" x14ac:dyDescent="0.25">
      <c r="B100" s="12">
        <f>B79</f>
        <v>2017</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93" hidden="1" outlineLevel="1" x14ac:dyDescent="0.25">
      <c r="B101" s="12"/>
    </row>
    <row r="102" spans="1:93" ht="44.25" hidden="1" customHeight="1" outlineLevel="1" x14ac:dyDescent="0.25">
      <c r="B102" s="12">
        <f>B80</f>
        <v>2018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row>
    <row r="103" spans="1:93" collapsed="1" x14ac:dyDescent="0.25"/>
    <row r="104" spans="1:93" hidden="1" outlineLevel="1" x14ac:dyDescent="0.25">
      <c r="A104" s="140" t="s">
        <v>52</v>
      </c>
      <c r="B104" s="140"/>
      <c r="C104" s="10">
        <f ca="1">AVERAGE(C2:C61)</f>
        <v>103.10551603800015</v>
      </c>
      <c r="D104" s="10">
        <f t="shared" ref="D104:BO104" ca="1" si="87">AVERAGE(D2:D61)</f>
        <v>97.154779799930822</v>
      </c>
      <c r="E104" s="10">
        <f t="shared" ca="1" si="87"/>
        <v>100.9114810906583</v>
      </c>
      <c r="F104" s="10">
        <f t="shared" ca="1" si="87"/>
        <v>103.81885565564748</v>
      </c>
      <c r="G104" s="10">
        <f t="shared" ca="1" si="87"/>
        <v>104.27404918646799</v>
      </c>
      <c r="H104" s="10">
        <f t="shared" ca="1" si="87"/>
        <v>97.730062892117914</v>
      </c>
      <c r="I104" s="10">
        <f t="shared" ca="1" si="87"/>
        <v>99.55696503437234</v>
      </c>
      <c r="J104" s="10">
        <f t="shared" ca="1" si="87"/>
        <v>98.823514475483847</v>
      </c>
      <c r="K104" s="10">
        <f t="shared" ca="1" si="87"/>
        <v>90.216501992258557</v>
      </c>
      <c r="L104" s="10">
        <f t="shared" ca="1" si="87"/>
        <v>102.11841265100803</v>
      </c>
      <c r="M104" s="10">
        <f t="shared" ca="1" si="87"/>
        <v>102.59791687936945</v>
      </c>
      <c r="N104" s="10">
        <f t="shared" ca="1" si="87"/>
        <v>93.027708397089697</v>
      </c>
      <c r="O104" s="10">
        <f t="shared" ca="1" si="87"/>
        <v>96.309788905495125</v>
      </c>
      <c r="P104" s="10">
        <f t="shared" ca="1" si="87"/>
        <v>105.26581004059454</v>
      </c>
      <c r="Q104" s="10">
        <f t="shared" ca="1" si="87"/>
        <v>103.29523705859307</v>
      </c>
      <c r="R104" s="10">
        <f t="shared" ca="1" si="87"/>
        <v>102.21344530092827</v>
      </c>
      <c r="S104" s="10">
        <f t="shared" ca="1" si="87"/>
        <v>102.14662395528134</v>
      </c>
      <c r="T104" s="10">
        <f t="shared" ca="1" si="87"/>
        <v>91.700775160821507</v>
      </c>
      <c r="U104" s="10">
        <f t="shared" ca="1" si="87"/>
        <v>97.598201555477416</v>
      </c>
      <c r="V104" s="10">
        <f t="shared" ca="1" si="87"/>
        <v>108.9897112689943</v>
      </c>
      <c r="W104" s="10">
        <f t="shared" ca="1" si="87"/>
        <v>99.275386815741314</v>
      </c>
      <c r="X104" s="10">
        <f t="shared" ca="1" si="87"/>
        <v>97.864012887494511</v>
      </c>
      <c r="Y104" s="10">
        <f t="shared" ca="1" si="87"/>
        <v>102.65308824190259</v>
      </c>
      <c r="Z104" s="10">
        <f t="shared" ca="1" si="87"/>
        <v>104.5348857849193</v>
      </c>
      <c r="AA104" s="10">
        <f t="shared" ca="1" si="87"/>
        <v>96.808607419922126</v>
      </c>
      <c r="AB104" s="10">
        <f t="shared" ca="1" si="87"/>
        <v>98.612618035654805</v>
      </c>
      <c r="AC104" s="10">
        <f t="shared" ca="1" si="87"/>
        <v>95.867783681569477</v>
      </c>
      <c r="AD104" s="10">
        <f t="shared" ca="1" si="87"/>
        <v>95.899878472852521</v>
      </c>
      <c r="AE104" s="10">
        <f t="shared" ca="1" si="87"/>
        <v>96.438911427858841</v>
      </c>
      <c r="AF104" s="10">
        <f t="shared" ca="1" si="87"/>
        <v>95.044329656184928</v>
      </c>
      <c r="AG104" s="10">
        <f t="shared" ca="1" si="87"/>
        <v>94.009376812275633</v>
      </c>
      <c r="AH104" s="10">
        <f t="shared" ca="1" si="87"/>
        <v>98.241782615022927</v>
      </c>
      <c r="AI104" s="10">
        <f t="shared" ca="1" si="87"/>
        <v>97.248593413589347</v>
      </c>
      <c r="AJ104" s="10">
        <f t="shared" ca="1" si="87"/>
        <v>101.96934852994926</v>
      </c>
      <c r="AK104" s="10">
        <f t="shared" ca="1" si="87"/>
        <v>95.910482798259807</v>
      </c>
      <c r="AL104" s="10">
        <f t="shared" ca="1" si="87"/>
        <v>98.804992502854176</v>
      </c>
      <c r="AM104" s="10">
        <f t="shared" ca="1" si="87"/>
        <v>103.98988491021549</v>
      </c>
      <c r="AN104" s="10">
        <f t="shared" ca="1" si="87"/>
        <v>96.61554471870835</v>
      </c>
      <c r="AO104" s="10">
        <f t="shared" ca="1" si="87"/>
        <v>93.923659685655807</v>
      </c>
      <c r="AP104" s="10">
        <f t="shared" ca="1" si="87"/>
        <v>99.840180717348844</v>
      </c>
      <c r="AQ104" s="10">
        <f t="shared" ca="1" si="87"/>
        <v>101.39545726860425</v>
      </c>
      <c r="AR104" s="10">
        <f t="shared" ca="1" si="87"/>
        <v>96.066150729482317</v>
      </c>
      <c r="AS104" s="10">
        <f t="shared" ca="1" si="87"/>
        <v>99.90506019772279</v>
      </c>
      <c r="AT104" s="10">
        <f t="shared" ca="1" si="87"/>
        <v>102.00276083046111</v>
      </c>
      <c r="AU104" s="10">
        <f t="shared" ca="1" si="87"/>
        <v>108.19282865730284</v>
      </c>
      <c r="AV104" s="10">
        <f t="shared" ca="1" si="87"/>
        <v>102.10118837471899</v>
      </c>
      <c r="AW104" s="10">
        <f t="shared" ca="1" si="87"/>
        <v>97.857400264260505</v>
      </c>
      <c r="AX104" s="10">
        <f t="shared" ca="1" si="87"/>
        <v>96.767268129347499</v>
      </c>
      <c r="AY104" s="10">
        <f t="shared" ca="1" si="87"/>
        <v>96.247210955295415</v>
      </c>
      <c r="AZ104" s="10">
        <f t="shared" ca="1" si="87"/>
        <v>106.32923668745278</v>
      </c>
      <c r="BA104" s="10">
        <f t="shared" ca="1" si="87"/>
        <v>91.081588407613424</v>
      </c>
      <c r="BB104" s="10">
        <f t="shared" ca="1" si="87"/>
        <v>103.07727711777044</v>
      </c>
      <c r="BC104" s="10">
        <f t="shared" ca="1" si="87"/>
        <v>99.172977502657915</v>
      </c>
      <c r="BD104" s="10">
        <f t="shared" ca="1" si="87"/>
        <v>94.636686444525111</v>
      </c>
      <c r="BE104" s="10">
        <f t="shared" ca="1" si="87"/>
        <v>99.029964236187851</v>
      </c>
      <c r="BF104" s="10">
        <f t="shared" ca="1" si="87"/>
        <v>104.59140821615541</v>
      </c>
      <c r="BG104" s="10">
        <f t="shared" ca="1" si="87"/>
        <v>103.30585979834144</v>
      </c>
      <c r="BH104" s="10">
        <f t="shared" ca="1" si="87"/>
        <v>104.12369937784015</v>
      </c>
      <c r="BI104" s="10">
        <f t="shared" ca="1" si="87"/>
        <v>100.18879636378942</v>
      </c>
      <c r="BJ104" s="10">
        <f t="shared" ca="1" si="87"/>
        <v>89.65264857752895</v>
      </c>
      <c r="BK104" s="10">
        <f t="shared" ca="1" si="87"/>
        <v>92.286208822480774</v>
      </c>
      <c r="BL104" s="10">
        <f t="shared" ca="1" si="87"/>
        <v>93.615938621730905</v>
      </c>
      <c r="BM104" s="10">
        <f t="shared" ca="1" si="87"/>
        <v>99.804037711020612</v>
      </c>
      <c r="BN104" s="10">
        <f t="shared" ca="1" si="87"/>
        <v>103.65168501814934</v>
      </c>
      <c r="BO104" s="10">
        <f t="shared" ca="1" si="87"/>
        <v>96.84716865965629</v>
      </c>
      <c r="BP104" s="10">
        <f t="shared" ref="BP104:BZ104" ca="1" si="88">AVERAGE(BP2:BP61)</f>
        <v>105.84934661231672</v>
      </c>
      <c r="BQ104" s="10">
        <f t="shared" ca="1" si="88"/>
        <v>105.66915359481729</v>
      </c>
      <c r="BR104" s="10">
        <f t="shared" ca="1" si="88"/>
        <v>96.618868596583425</v>
      </c>
      <c r="BS104" s="10">
        <f t="shared" ca="1" si="88"/>
        <v>97.552171491942133</v>
      </c>
      <c r="BT104" s="10">
        <f t="shared" ca="1" si="88"/>
        <v>102.53929604981019</v>
      </c>
      <c r="BU104" s="10">
        <f t="shared" ca="1" si="88"/>
        <v>106.26506906523795</v>
      </c>
      <c r="BV104" s="10">
        <f t="shared" ca="1" si="88"/>
        <v>99.36502111941985</v>
      </c>
      <c r="BW104" s="10">
        <f t="shared" ca="1" si="88"/>
        <v>101.39158538850947</v>
      </c>
      <c r="BX104" s="10">
        <f t="shared" ca="1" si="88"/>
        <v>100.73344433855688</v>
      </c>
      <c r="BY104" s="10">
        <f t="shared" ca="1" si="88"/>
        <v>101.18802727609543</v>
      </c>
      <c r="BZ104" s="10">
        <f t="shared" ca="1" si="88"/>
        <v>91.06239280712829</v>
      </c>
      <c r="CE104" t="s">
        <v>13</v>
      </c>
      <c r="CF104" t="s">
        <v>3</v>
      </c>
      <c r="CG104" t="s">
        <v>4</v>
      </c>
      <c r="CH104" t="s">
        <v>5</v>
      </c>
      <c r="CI104" t="s">
        <v>6</v>
      </c>
      <c r="CJ104" t="s">
        <v>7</v>
      </c>
      <c r="CK104" t="s">
        <v>8</v>
      </c>
      <c r="CL104" t="s">
        <v>9</v>
      </c>
      <c r="CM104" t="s">
        <v>10</v>
      </c>
      <c r="CN104" t="s">
        <v>11</v>
      </c>
      <c r="CO104" t="s">
        <v>12</v>
      </c>
    </row>
    <row r="105" spans="1:93" hidden="1" outlineLevel="1" x14ac:dyDescent="0.25"/>
    <row r="106" spans="1:93" hidden="1" outlineLevel="1" x14ac:dyDescent="0.25">
      <c r="A106" s="140" t="s">
        <v>53</v>
      </c>
      <c r="B106" s="140"/>
    </row>
    <row r="107" spans="1:93" hidden="1" outlineLevel="1" x14ac:dyDescent="0.25">
      <c r="B107" t="s">
        <v>1</v>
      </c>
      <c r="C107" s="10">
        <f ca="1">AVERAGE(C2,C14,C26,C38,C50)</f>
        <v>96.328092095600553</v>
      </c>
      <c r="D107" s="10">
        <f t="shared" ref="D107:BO108" ca="1" si="89">AVERAGE(D2,D14,D26,D38,D50)</f>
        <v>108.1270782016887</v>
      </c>
      <c r="E107" s="10">
        <f t="shared" ca="1" si="89"/>
        <v>108.6084348706859</v>
      </c>
      <c r="F107" s="10">
        <f t="shared" ca="1" si="89"/>
        <v>127.35633180823751</v>
      </c>
      <c r="G107" s="10">
        <f t="shared" ca="1" si="89"/>
        <v>101.35470009587755</v>
      </c>
      <c r="H107" s="10">
        <f t="shared" ca="1" si="89"/>
        <v>113.8501426043877</v>
      </c>
      <c r="I107" s="10">
        <f t="shared" ca="1" si="89"/>
        <v>132.26454375400476</v>
      </c>
      <c r="J107" s="10">
        <f t="shared" ca="1" si="89"/>
        <v>99.790135411018227</v>
      </c>
      <c r="K107" s="10">
        <f t="shared" ca="1" si="89"/>
        <v>93.033053721084102</v>
      </c>
      <c r="L107" s="10">
        <f t="shared" ca="1" si="89"/>
        <v>122.2677209049954</v>
      </c>
      <c r="M107" s="10">
        <f t="shared" ca="1" si="89"/>
        <v>96.210546367954663</v>
      </c>
      <c r="N107" s="10">
        <f t="shared" ca="1" si="89"/>
        <v>99.702039564474006</v>
      </c>
      <c r="O107" s="10">
        <f t="shared" ca="1" si="89"/>
        <v>90.53449677171109</v>
      </c>
      <c r="P107" s="10">
        <f t="shared" ca="1" si="89"/>
        <v>126.59024505154525</v>
      </c>
      <c r="Q107" s="10">
        <f t="shared" ca="1" si="89"/>
        <v>94.245810632263186</v>
      </c>
      <c r="R107" s="10">
        <f t="shared" ca="1" si="89"/>
        <v>81.653534029763833</v>
      </c>
      <c r="S107" s="10">
        <f t="shared" ca="1" si="89"/>
        <v>96.094801467560956</v>
      </c>
      <c r="T107" s="10">
        <f t="shared" ca="1" si="89"/>
        <v>86.199438370326249</v>
      </c>
      <c r="U107" s="10">
        <f t="shared" ca="1" si="89"/>
        <v>69.276271596274938</v>
      </c>
      <c r="V107" s="10">
        <f t="shared" ca="1" si="89"/>
        <v>86.100243020115016</v>
      </c>
      <c r="W107" s="10">
        <f t="shared" ca="1" si="89"/>
        <v>106.33968759775048</v>
      </c>
      <c r="X107" s="10">
        <f t="shared" ca="1" si="89"/>
        <v>91.560092442428385</v>
      </c>
      <c r="Y107" s="10">
        <f t="shared" ca="1" si="89"/>
        <v>97.420901367683626</v>
      </c>
      <c r="Z107" s="10">
        <f t="shared" ca="1" si="89"/>
        <v>103.29453064700847</v>
      </c>
      <c r="AA107" s="10">
        <f t="shared" ca="1" si="89"/>
        <v>83.006765770681994</v>
      </c>
      <c r="AB107" s="10">
        <f t="shared" ca="1" si="89"/>
        <v>98.338251773634141</v>
      </c>
      <c r="AC107" s="10">
        <f t="shared" ca="1" si="89"/>
        <v>100.95955012191114</v>
      </c>
      <c r="AD107" s="10">
        <f t="shared" ca="1" si="89"/>
        <v>88.600125437320727</v>
      </c>
      <c r="AE107" s="10">
        <f t="shared" ca="1" si="89"/>
        <v>89.658637792773192</v>
      </c>
      <c r="AF107" s="10">
        <f t="shared" ca="1" si="89"/>
        <v>93.255538939104554</v>
      </c>
      <c r="AG107" s="10">
        <f t="shared" ca="1" si="89"/>
        <v>113.70112152218262</v>
      </c>
      <c r="AH107" s="10">
        <f t="shared" ca="1" si="89"/>
        <v>100.75914727935178</v>
      </c>
      <c r="AI107" s="10">
        <f t="shared" ca="1" si="89"/>
        <v>81.597859328954115</v>
      </c>
      <c r="AJ107" s="10">
        <f t="shared" ca="1" si="89"/>
        <v>106.10621566361442</v>
      </c>
      <c r="AK107" s="10">
        <f t="shared" ca="1" si="89"/>
        <v>107.42691048505495</v>
      </c>
      <c r="AL107" s="10">
        <f t="shared" ca="1" si="89"/>
        <v>109.75216311824465</v>
      </c>
      <c r="AM107" s="10">
        <f t="shared" ca="1" si="89"/>
        <v>93.150445457833484</v>
      </c>
      <c r="AN107" s="10">
        <f t="shared" ca="1" si="89"/>
        <v>118.19791945011916</v>
      </c>
      <c r="AO107" s="10">
        <f t="shared" ca="1" si="89"/>
        <v>83.666227365617331</v>
      </c>
      <c r="AP107" s="10">
        <f t="shared" ca="1" si="89"/>
        <v>139.88858278306719</v>
      </c>
      <c r="AQ107" s="10">
        <f t="shared" ca="1" si="89"/>
        <v>100.59285166456013</v>
      </c>
      <c r="AR107" s="10">
        <f t="shared" ca="1" si="89"/>
        <v>111.42619168348101</v>
      </c>
      <c r="AS107" s="10">
        <f t="shared" ca="1" si="89"/>
        <v>123.12748595637864</v>
      </c>
      <c r="AT107" s="10">
        <f t="shared" ca="1" si="89"/>
        <v>103.7458186804528</v>
      </c>
      <c r="AU107" s="10">
        <f t="shared" ca="1" si="89"/>
        <v>123.22603056082842</v>
      </c>
      <c r="AV107" s="10">
        <f t="shared" ca="1" si="89"/>
        <v>67.298882920031105</v>
      </c>
      <c r="AW107" s="10">
        <f t="shared" ca="1" si="89"/>
        <v>99.990228594708128</v>
      </c>
      <c r="AX107" s="10">
        <f t="shared" ca="1" si="89"/>
        <v>93.984301685806145</v>
      </c>
      <c r="AY107" s="10">
        <f t="shared" ca="1" si="89"/>
        <v>61.515644837915033</v>
      </c>
      <c r="AZ107" s="10">
        <f t="shared" ca="1" si="89"/>
        <v>123.83268462255214</v>
      </c>
      <c r="BA107" s="10">
        <f t="shared" ca="1" si="89"/>
        <v>73.859358616874687</v>
      </c>
      <c r="BB107" s="10">
        <f t="shared" ca="1" si="89"/>
        <v>109.45561423282784</v>
      </c>
      <c r="BC107" s="10">
        <f t="shared" ca="1" si="89"/>
        <v>95.615091810629266</v>
      </c>
      <c r="BD107" s="10">
        <f t="shared" ca="1" si="89"/>
        <v>96.799009928164054</v>
      </c>
      <c r="BE107" s="10">
        <f t="shared" ca="1" si="89"/>
        <v>91.549531311438656</v>
      </c>
      <c r="BF107" s="10">
        <f t="shared" ca="1" si="89"/>
        <v>82.383216019264836</v>
      </c>
      <c r="BG107" s="10">
        <f t="shared" ca="1" si="89"/>
        <v>98.495305771196811</v>
      </c>
      <c r="BH107" s="10">
        <f t="shared" ca="1" si="89"/>
        <v>106.00889264212519</v>
      </c>
      <c r="BI107" s="10">
        <f t="shared" ca="1" si="89"/>
        <v>96.974277569044759</v>
      </c>
      <c r="BJ107" s="10">
        <f t="shared" ca="1" si="89"/>
        <v>106.8743169328291</v>
      </c>
      <c r="BK107" s="10">
        <f t="shared" ca="1" si="89"/>
        <v>100.74454835217732</v>
      </c>
      <c r="BL107" s="10">
        <f t="shared" ca="1" si="89"/>
        <v>108.24550703675831</v>
      </c>
      <c r="BM107" s="10">
        <f t="shared" ca="1" si="89"/>
        <v>104.90089615680684</v>
      </c>
      <c r="BN107" s="10">
        <f t="shared" ca="1" si="89"/>
        <v>113.84186924387004</v>
      </c>
      <c r="BO107" s="10">
        <f t="shared" ca="1" si="89"/>
        <v>106.0474398448207</v>
      </c>
      <c r="BP107" s="10">
        <f t="shared" ref="BP107:BZ111" ca="1" si="90">AVERAGE(BP2,BP14,BP26,BP38,BP50)</f>
        <v>85.500054845823186</v>
      </c>
      <c r="BQ107" s="10">
        <f t="shared" ca="1" si="90"/>
        <v>93.443600593411716</v>
      </c>
      <c r="BR107" s="10">
        <f t="shared" ca="1" si="90"/>
        <v>94.737028774657858</v>
      </c>
      <c r="BS107" s="10">
        <f t="shared" ca="1" si="90"/>
        <v>133.52801941807135</v>
      </c>
      <c r="BT107" s="10">
        <f t="shared" ca="1" si="90"/>
        <v>78.443595512777392</v>
      </c>
      <c r="BU107" s="10">
        <f t="shared" ca="1" si="90"/>
        <v>116.40242558224585</v>
      </c>
      <c r="BV107" s="10">
        <f t="shared" ca="1" si="90"/>
        <v>101.94266985337038</v>
      </c>
      <c r="BW107" s="10">
        <f t="shared" ca="1" si="90"/>
        <v>103.88451820453697</v>
      </c>
      <c r="BX107" s="10">
        <f t="shared" ca="1" si="90"/>
        <v>81.774492655245524</v>
      </c>
      <c r="BY107" s="10">
        <f t="shared" ca="1" si="90"/>
        <v>117.13229252698049</v>
      </c>
      <c r="BZ107" s="10">
        <f t="shared" ca="1" si="90"/>
        <v>70.795363964553019</v>
      </c>
    </row>
    <row r="108" spans="1:93" hidden="1" outlineLevel="1" x14ac:dyDescent="0.25">
      <c r="B108" t="s">
        <v>13</v>
      </c>
      <c r="C108" s="10">
        <f t="shared" ref="C108:R117" ca="1" si="91">AVERAGE(C3,C15,C27,C39,C51)</f>
        <v>95.357694142788404</v>
      </c>
      <c r="D108" s="10">
        <f t="shared" ca="1" si="91"/>
        <v>110.62565687389733</v>
      </c>
      <c r="E108" s="10">
        <f t="shared" ca="1" si="91"/>
        <v>98.938153849788435</v>
      </c>
      <c r="F108" s="10">
        <f t="shared" ca="1" si="91"/>
        <v>82.7075216149032</v>
      </c>
      <c r="G108" s="10">
        <f t="shared" ca="1" si="91"/>
        <v>124.77119676455436</v>
      </c>
      <c r="H108" s="10">
        <f t="shared" ca="1" si="91"/>
        <v>87.438200036097697</v>
      </c>
      <c r="I108" s="10">
        <f t="shared" ca="1" si="91"/>
        <v>78.92593946439527</v>
      </c>
      <c r="J108" s="10">
        <f t="shared" ca="1" si="91"/>
        <v>105.13654804885996</v>
      </c>
      <c r="K108" s="10">
        <f t="shared" ca="1" si="91"/>
        <v>119.16108790562414</v>
      </c>
      <c r="L108" s="10">
        <f t="shared" ca="1" si="91"/>
        <v>116.15814465213114</v>
      </c>
      <c r="M108" s="10">
        <f t="shared" ca="1" si="91"/>
        <v>107.87363461267994</v>
      </c>
      <c r="N108" s="10">
        <f t="shared" ca="1" si="91"/>
        <v>72.496497440504342</v>
      </c>
      <c r="O108" s="10">
        <f t="shared" ca="1" si="91"/>
        <v>86.540429141597613</v>
      </c>
      <c r="P108" s="10">
        <f t="shared" ca="1" si="91"/>
        <v>106.50971387434011</v>
      </c>
      <c r="Q108" s="10">
        <f t="shared" ca="1" si="91"/>
        <v>111.56488107629703</v>
      </c>
      <c r="R108" s="10">
        <f t="shared" ca="1" si="91"/>
        <v>116.06807125635672</v>
      </c>
      <c r="S108" s="10">
        <f t="shared" ca="1" si="89"/>
        <v>97.449172631590883</v>
      </c>
      <c r="T108" s="10">
        <f t="shared" ca="1" si="89"/>
        <v>108.50682623414791</v>
      </c>
      <c r="U108" s="10">
        <f t="shared" ca="1" si="89"/>
        <v>94.639556487612765</v>
      </c>
      <c r="V108" s="10">
        <f t="shared" ca="1" si="89"/>
        <v>111.69525331629958</v>
      </c>
      <c r="W108" s="10">
        <f t="shared" ca="1" si="89"/>
        <v>84.967690866873767</v>
      </c>
      <c r="X108" s="10">
        <f t="shared" ca="1" si="89"/>
        <v>110.53802869715625</v>
      </c>
      <c r="Y108" s="10">
        <f t="shared" ca="1" si="89"/>
        <v>135.01710058129777</v>
      </c>
      <c r="Z108" s="10">
        <f t="shared" ca="1" si="89"/>
        <v>115.70102115874201</v>
      </c>
      <c r="AA108" s="10">
        <f t="shared" ca="1" si="89"/>
        <v>122.00103957559459</v>
      </c>
      <c r="AB108" s="10">
        <f t="shared" ca="1" si="89"/>
        <v>115.70264074940005</v>
      </c>
      <c r="AC108" s="10">
        <f t="shared" ca="1" si="89"/>
        <v>73.719756578369655</v>
      </c>
      <c r="AD108" s="10">
        <f t="shared" ca="1" si="89"/>
        <v>95.083126285875011</v>
      </c>
      <c r="AE108" s="10">
        <f t="shared" ca="1" si="89"/>
        <v>94.351679268604855</v>
      </c>
      <c r="AF108" s="10">
        <f t="shared" ca="1" si="89"/>
        <v>106.72711356852699</v>
      </c>
      <c r="AG108" s="10">
        <f t="shared" ca="1" si="89"/>
        <v>83.31255200819696</v>
      </c>
      <c r="AH108" s="10">
        <f t="shared" ca="1" si="89"/>
        <v>117.77824885453379</v>
      </c>
      <c r="AI108" s="10">
        <f t="shared" ca="1" si="89"/>
        <v>110.41271610640445</v>
      </c>
      <c r="AJ108" s="10">
        <f t="shared" ca="1" si="89"/>
        <v>98.72389654610997</v>
      </c>
      <c r="AK108" s="10">
        <f t="shared" ca="1" si="89"/>
        <v>109.22701021799219</v>
      </c>
      <c r="AL108" s="10">
        <f t="shared" ca="1" si="89"/>
        <v>106.75255026992227</v>
      </c>
      <c r="AM108" s="10">
        <f t="shared" ca="1" si="89"/>
        <v>91.116646323655104</v>
      </c>
      <c r="AN108" s="10">
        <f t="shared" ca="1" si="89"/>
        <v>114.01933193472887</v>
      </c>
      <c r="AO108" s="10">
        <f t="shared" ca="1" si="89"/>
        <v>80.101662153737891</v>
      </c>
      <c r="AP108" s="10">
        <f t="shared" ca="1" si="89"/>
        <v>95.839841464403591</v>
      </c>
      <c r="AQ108" s="10">
        <f t="shared" ca="1" si="89"/>
        <v>117.14874511771896</v>
      </c>
      <c r="AR108" s="10">
        <f t="shared" ca="1" si="89"/>
        <v>109.87233454563997</v>
      </c>
      <c r="AS108" s="10">
        <f t="shared" ca="1" si="89"/>
        <v>95.034776029633235</v>
      </c>
      <c r="AT108" s="10">
        <f t="shared" ca="1" si="89"/>
        <v>127.11567778799717</v>
      </c>
      <c r="AU108" s="10">
        <f t="shared" ca="1" si="89"/>
        <v>103.68588789140071</v>
      </c>
      <c r="AV108" s="10">
        <f t="shared" ca="1" si="89"/>
        <v>121.9097586363458</v>
      </c>
      <c r="AW108" s="10">
        <f t="shared" ca="1" si="89"/>
        <v>106.5866728628603</v>
      </c>
      <c r="AX108" s="10">
        <f t="shared" ca="1" si="89"/>
        <v>79.693909206540425</v>
      </c>
      <c r="AY108" s="10">
        <f t="shared" ca="1" si="89"/>
        <v>92.101866447917288</v>
      </c>
      <c r="AZ108" s="10">
        <f t="shared" ca="1" si="89"/>
        <v>103.09945313164064</v>
      </c>
      <c r="BA108" s="10">
        <f t="shared" ca="1" si="89"/>
        <v>88.83301021447555</v>
      </c>
      <c r="BB108" s="10">
        <f t="shared" ca="1" si="89"/>
        <v>96.891186510573149</v>
      </c>
      <c r="BC108" s="10">
        <f t="shared" ca="1" si="89"/>
        <v>116.5459793698395</v>
      </c>
      <c r="BD108" s="10">
        <f t="shared" ca="1" si="89"/>
        <v>103.67745644849451</v>
      </c>
      <c r="BE108" s="10">
        <f t="shared" ca="1" si="89"/>
        <v>121.4420747567096</v>
      </c>
      <c r="BF108" s="10">
        <f t="shared" ca="1" si="89"/>
        <v>99.643900269595719</v>
      </c>
      <c r="BG108" s="10">
        <f t="shared" ca="1" si="89"/>
        <v>119.48032660012136</v>
      </c>
      <c r="BH108" s="10">
        <f t="shared" ca="1" si="89"/>
        <v>110.83272153481434</v>
      </c>
      <c r="BI108" s="10">
        <f t="shared" ca="1" si="89"/>
        <v>94.807728471991624</v>
      </c>
      <c r="BJ108" s="10">
        <f t="shared" ca="1" si="89"/>
        <v>100.86425459664534</v>
      </c>
      <c r="BK108" s="10">
        <f t="shared" ca="1" si="89"/>
        <v>90.476371050557418</v>
      </c>
      <c r="BL108" s="10">
        <f t="shared" ca="1" si="89"/>
        <v>102.83073860797435</v>
      </c>
      <c r="BM108" s="10">
        <f t="shared" ca="1" si="89"/>
        <v>99.231341147036915</v>
      </c>
      <c r="BN108" s="10">
        <f t="shared" ca="1" si="89"/>
        <v>103.33103916154091</v>
      </c>
      <c r="BO108" s="10">
        <f t="shared" ca="1" si="89"/>
        <v>59.962956211564098</v>
      </c>
      <c r="BP108" s="10">
        <f t="shared" ca="1" si="90"/>
        <v>113.64946807407111</v>
      </c>
      <c r="BQ108" s="10">
        <f t="shared" ca="1" si="90"/>
        <v>113.70143025817943</v>
      </c>
      <c r="BR108" s="10">
        <f t="shared" ca="1" si="90"/>
        <v>87.157248874976943</v>
      </c>
      <c r="BS108" s="10">
        <f t="shared" ca="1" si="90"/>
        <v>88.07919273099796</v>
      </c>
      <c r="BT108" s="10">
        <f t="shared" ca="1" si="90"/>
        <v>119.44995395445967</v>
      </c>
      <c r="BU108" s="10">
        <f t="shared" ca="1" si="90"/>
        <v>101.42264961203786</v>
      </c>
      <c r="BV108" s="10">
        <f t="shared" ca="1" si="90"/>
        <v>99.416159007434402</v>
      </c>
      <c r="BW108" s="10">
        <f t="shared" ca="1" si="90"/>
        <v>109.14688678727138</v>
      </c>
      <c r="BX108" s="10">
        <f t="shared" ca="1" si="90"/>
        <v>87.813400292702426</v>
      </c>
      <c r="BY108" s="10">
        <f t="shared" ca="1" si="90"/>
        <v>110.27134883352082</v>
      </c>
      <c r="BZ108" s="10">
        <f t="shared" ca="1" si="90"/>
        <v>104.18411299959368</v>
      </c>
    </row>
    <row r="109" spans="1:93" hidden="1" outlineLevel="1" x14ac:dyDescent="0.25">
      <c r="B109" t="s">
        <v>3</v>
      </c>
      <c r="C109" s="10">
        <f t="shared" ca="1" si="91"/>
        <v>124.24102447661065</v>
      </c>
      <c r="D109" s="10">
        <f t="shared" ref="D109:BO112" ca="1" si="92">AVERAGE(D4,D16,D28,D40,D52)</f>
        <v>96.271868955999594</v>
      </c>
      <c r="E109" s="10">
        <f t="shared" ca="1" si="92"/>
        <v>97.05904260942242</v>
      </c>
      <c r="F109" s="10">
        <f t="shared" ca="1" si="92"/>
        <v>93.14897903635871</v>
      </c>
      <c r="G109" s="10">
        <f t="shared" ca="1" si="92"/>
        <v>128.08206142183718</v>
      </c>
      <c r="H109" s="10">
        <f t="shared" ca="1" si="92"/>
        <v>100.51054409095217</v>
      </c>
      <c r="I109" s="10">
        <f t="shared" ca="1" si="92"/>
        <v>114.49434238537512</v>
      </c>
      <c r="J109" s="10">
        <f t="shared" ca="1" si="92"/>
        <v>99.882661339492913</v>
      </c>
      <c r="K109" s="10">
        <f t="shared" ca="1" si="92"/>
        <v>99.478767177248443</v>
      </c>
      <c r="L109" s="10">
        <f t="shared" ca="1" si="92"/>
        <v>128.51263645509684</v>
      </c>
      <c r="M109" s="10">
        <f t="shared" ca="1" si="92"/>
        <v>83.228960255368094</v>
      </c>
      <c r="N109" s="10">
        <f t="shared" ca="1" si="92"/>
        <v>100.59262273908723</v>
      </c>
      <c r="O109" s="10">
        <f t="shared" ca="1" si="92"/>
        <v>86.701761945222557</v>
      </c>
      <c r="P109" s="10">
        <f t="shared" ca="1" si="92"/>
        <v>106.38521582527213</v>
      </c>
      <c r="Q109" s="10">
        <f t="shared" ca="1" si="92"/>
        <v>97.801497848127141</v>
      </c>
      <c r="R109" s="10">
        <f t="shared" ca="1" si="92"/>
        <v>123.25016390310482</v>
      </c>
      <c r="S109" s="10">
        <f t="shared" ca="1" si="92"/>
        <v>106.18600546248702</v>
      </c>
      <c r="T109" s="10">
        <f t="shared" ca="1" si="92"/>
        <v>80.765289129180104</v>
      </c>
      <c r="U109" s="10">
        <f t="shared" ca="1" si="92"/>
        <v>102.89385739839243</v>
      </c>
      <c r="V109" s="10">
        <f t="shared" ca="1" si="92"/>
        <v>97.365942911545204</v>
      </c>
      <c r="W109" s="10">
        <f t="shared" ca="1" si="92"/>
        <v>82.391196371611585</v>
      </c>
      <c r="X109" s="10">
        <f t="shared" ca="1" si="92"/>
        <v>77.496598270532985</v>
      </c>
      <c r="Y109" s="10">
        <f t="shared" ca="1" si="92"/>
        <v>96.649058325993153</v>
      </c>
      <c r="Z109" s="10">
        <f t="shared" ca="1" si="92"/>
        <v>104.85699572268706</v>
      </c>
      <c r="AA109" s="10">
        <f t="shared" ca="1" si="92"/>
        <v>95.106643246376436</v>
      </c>
      <c r="AB109" s="10">
        <f t="shared" ca="1" si="92"/>
        <v>84.784796841401487</v>
      </c>
      <c r="AC109" s="10">
        <f t="shared" ca="1" si="92"/>
        <v>96.61442935067555</v>
      </c>
      <c r="AD109" s="10">
        <f t="shared" ca="1" si="92"/>
        <v>130.02894185828575</v>
      </c>
      <c r="AE109" s="10">
        <f t="shared" ca="1" si="92"/>
        <v>81.990848055730979</v>
      </c>
      <c r="AF109" s="10">
        <f t="shared" ca="1" si="92"/>
        <v>77.889349569519965</v>
      </c>
      <c r="AG109" s="10">
        <f t="shared" ca="1" si="92"/>
        <v>96.203603839518465</v>
      </c>
      <c r="AH109" s="10">
        <f t="shared" ca="1" si="92"/>
        <v>108.35665969275996</v>
      </c>
      <c r="AI109" s="10">
        <f t="shared" ca="1" si="92"/>
        <v>94.241595314599323</v>
      </c>
      <c r="AJ109" s="10">
        <f t="shared" ca="1" si="92"/>
        <v>116.53888527732673</v>
      </c>
      <c r="AK109" s="10">
        <f t="shared" ca="1" si="92"/>
        <v>107.36248630281379</v>
      </c>
      <c r="AL109" s="10">
        <f t="shared" ca="1" si="92"/>
        <v>105.00744487717675</v>
      </c>
      <c r="AM109" s="10">
        <f t="shared" ca="1" si="92"/>
        <v>102.94317842311223</v>
      </c>
      <c r="AN109" s="10">
        <f t="shared" ca="1" si="92"/>
        <v>93.676373018234699</v>
      </c>
      <c r="AO109" s="10">
        <f t="shared" ca="1" si="92"/>
        <v>101.32594083392334</v>
      </c>
      <c r="AP109" s="10">
        <f t="shared" ca="1" si="92"/>
        <v>104.27848243051167</v>
      </c>
      <c r="AQ109" s="10">
        <f t="shared" ca="1" si="92"/>
        <v>104.19400361426396</v>
      </c>
      <c r="AR109" s="10">
        <f t="shared" ca="1" si="92"/>
        <v>113.69990615954939</v>
      </c>
      <c r="AS109" s="10">
        <f t="shared" ca="1" si="92"/>
        <v>119.75478601542663</v>
      </c>
      <c r="AT109" s="10">
        <f t="shared" ca="1" si="92"/>
        <v>94.089347022934675</v>
      </c>
      <c r="AU109" s="10">
        <f t="shared" ca="1" si="92"/>
        <v>117.00263017397374</v>
      </c>
      <c r="AV109" s="10">
        <f t="shared" ca="1" si="92"/>
        <v>147.42838127951578</v>
      </c>
      <c r="AW109" s="10">
        <f t="shared" ca="1" si="92"/>
        <v>86.333296636103142</v>
      </c>
      <c r="AX109" s="10">
        <f t="shared" ca="1" si="92"/>
        <v>101.20205303664713</v>
      </c>
      <c r="AY109" s="10">
        <f t="shared" ca="1" si="92"/>
        <v>96.509321608275371</v>
      </c>
      <c r="AZ109" s="10">
        <f t="shared" ca="1" si="92"/>
        <v>92.765123113033468</v>
      </c>
      <c r="BA109" s="10">
        <f t="shared" ca="1" si="92"/>
        <v>82.630065704621416</v>
      </c>
      <c r="BB109" s="10">
        <f t="shared" ca="1" si="92"/>
        <v>115.97363758151296</v>
      </c>
      <c r="BC109" s="10">
        <f t="shared" ca="1" si="92"/>
        <v>94.732777911628119</v>
      </c>
      <c r="BD109" s="10">
        <f t="shared" ca="1" si="92"/>
        <v>93.149110639291351</v>
      </c>
      <c r="BE109" s="10">
        <f t="shared" ca="1" si="92"/>
        <v>93.93496772666802</v>
      </c>
      <c r="BF109" s="10">
        <f t="shared" ca="1" si="92"/>
        <v>106.99526209526171</v>
      </c>
      <c r="BG109" s="10">
        <f t="shared" ca="1" si="92"/>
        <v>107.22568211355943</v>
      </c>
      <c r="BH109" s="10">
        <f t="shared" ca="1" si="92"/>
        <v>130.58182533963412</v>
      </c>
      <c r="BI109" s="10">
        <f t="shared" ca="1" si="92"/>
        <v>104.51482080553134</v>
      </c>
      <c r="BJ109" s="10">
        <f t="shared" ca="1" si="92"/>
        <v>91.334977839108802</v>
      </c>
      <c r="BK109" s="10">
        <f t="shared" ca="1" si="92"/>
        <v>90.564075143399833</v>
      </c>
      <c r="BL109" s="10">
        <f t="shared" ca="1" si="92"/>
        <v>97.696386900654915</v>
      </c>
      <c r="BM109" s="10">
        <f t="shared" ca="1" si="92"/>
        <v>106.92909850071115</v>
      </c>
      <c r="BN109" s="10">
        <f t="shared" ca="1" si="92"/>
        <v>103.00123554818629</v>
      </c>
      <c r="BO109" s="10">
        <f t="shared" ca="1" si="92"/>
        <v>124.48109110339792</v>
      </c>
      <c r="BP109" s="10">
        <f t="shared" ca="1" si="90"/>
        <v>101.34158957989231</v>
      </c>
      <c r="BQ109" s="10">
        <f t="shared" ca="1" si="90"/>
        <v>100.83601479557362</v>
      </c>
      <c r="BR109" s="10">
        <f t="shared" ca="1" si="90"/>
        <v>91.420117295293309</v>
      </c>
      <c r="BS109" s="10">
        <f t="shared" ca="1" si="90"/>
        <v>101.85641720049821</v>
      </c>
      <c r="BT109" s="10">
        <f t="shared" ca="1" si="90"/>
        <v>120.11530413366313</v>
      </c>
      <c r="BU109" s="10">
        <f t="shared" ca="1" si="90"/>
        <v>69.929696534853505</v>
      </c>
      <c r="BV109" s="10">
        <f t="shared" ca="1" si="90"/>
        <v>90.516445371572416</v>
      </c>
      <c r="BW109" s="10">
        <f t="shared" ca="1" si="90"/>
        <v>108.96442707383468</v>
      </c>
      <c r="BX109" s="10">
        <f t="shared" ca="1" si="90"/>
        <v>104.31626847611066</v>
      </c>
      <c r="BY109" s="10">
        <f t="shared" ca="1" si="90"/>
        <v>93.932548020124401</v>
      </c>
      <c r="BZ109" s="10">
        <f t="shared" ca="1" si="90"/>
        <v>126.20690645822637</v>
      </c>
    </row>
    <row r="110" spans="1:93" hidden="1" outlineLevel="1" x14ac:dyDescent="0.25">
      <c r="B110" t="s">
        <v>4</v>
      </c>
      <c r="C110" s="10">
        <f t="shared" ca="1" si="91"/>
        <v>86.051489567647891</v>
      </c>
      <c r="D110" s="10">
        <f t="shared" ca="1" si="92"/>
        <v>77.546697446407435</v>
      </c>
      <c r="E110" s="10">
        <f t="shared" ca="1" si="92"/>
        <v>105.82380066867111</v>
      </c>
      <c r="F110" s="10">
        <f t="shared" ca="1" si="92"/>
        <v>95.01831504002439</v>
      </c>
      <c r="G110" s="10">
        <f t="shared" ca="1" si="92"/>
        <v>97.428691337389779</v>
      </c>
      <c r="H110" s="10">
        <f t="shared" ca="1" si="92"/>
        <v>79.283607868302141</v>
      </c>
      <c r="I110" s="10">
        <f t="shared" ca="1" si="92"/>
        <v>103.46624153246441</v>
      </c>
      <c r="J110" s="10">
        <f t="shared" ca="1" si="92"/>
        <v>82.934204430066757</v>
      </c>
      <c r="K110" s="10">
        <f t="shared" ca="1" si="92"/>
        <v>80.336941028749052</v>
      </c>
      <c r="L110" s="10">
        <f t="shared" ca="1" si="92"/>
        <v>114.71137728860326</v>
      </c>
      <c r="M110" s="10">
        <f t="shared" ca="1" si="92"/>
        <v>92.662219003526459</v>
      </c>
      <c r="N110" s="10">
        <f t="shared" ca="1" si="92"/>
        <v>88.141283506162409</v>
      </c>
      <c r="O110" s="10">
        <f t="shared" ca="1" si="92"/>
        <v>80.161771300987056</v>
      </c>
      <c r="P110" s="10">
        <f t="shared" ca="1" si="92"/>
        <v>94.792499446320534</v>
      </c>
      <c r="Q110" s="10">
        <f t="shared" ca="1" si="92"/>
        <v>116.32070357696057</v>
      </c>
      <c r="R110" s="10">
        <f t="shared" ca="1" si="92"/>
        <v>111.79365258689627</v>
      </c>
      <c r="S110" s="10">
        <f t="shared" ca="1" si="92"/>
        <v>80.060359207977442</v>
      </c>
      <c r="T110" s="10">
        <f t="shared" ca="1" si="92"/>
        <v>104.48840117684395</v>
      </c>
      <c r="U110" s="10">
        <f t="shared" ca="1" si="92"/>
        <v>119.17518455536629</v>
      </c>
      <c r="V110" s="10">
        <f t="shared" ca="1" si="92"/>
        <v>110.39675326144898</v>
      </c>
      <c r="W110" s="10">
        <f t="shared" ca="1" si="92"/>
        <v>105.6212742190002</v>
      </c>
      <c r="X110" s="10">
        <f t="shared" ca="1" si="92"/>
        <v>95.445458816803949</v>
      </c>
      <c r="Y110" s="10">
        <f t="shared" ca="1" si="92"/>
        <v>91.795118354175187</v>
      </c>
      <c r="Z110" s="10">
        <f t="shared" ca="1" si="92"/>
        <v>105.69849903342886</v>
      </c>
      <c r="AA110" s="10">
        <f t="shared" ca="1" si="92"/>
        <v>81.304669002631584</v>
      </c>
      <c r="AB110" s="10">
        <f t="shared" ca="1" si="92"/>
        <v>99.561759344845385</v>
      </c>
      <c r="AC110" s="10">
        <f t="shared" ca="1" si="92"/>
        <v>95.562754280382748</v>
      </c>
      <c r="AD110" s="10">
        <f t="shared" ca="1" si="92"/>
        <v>100.56998360372994</v>
      </c>
      <c r="AE110" s="10">
        <f t="shared" ca="1" si="92"/>
        <v>117.98838183204643</v>
      </c>
      <c r="AF110" s="10">
        <f t="shared" ca="1" si="92"/>
        <v>92.087281047581698</v>
      </c>
      <c r="AG110" s="10">
        <f t="shared" ca="1" si="92"/>
        <v>95.115296181957774</v>
      </c>
      <c r="AH110" s="10">
        <f t="shared" ca="1" si="92"/>
        <v>108.14456799486405</v>
      </c>
      <c r="AI110" s="10">
        <f t="shared" ca="1" si="92"/>
        <v>94.750313668943861</v>
      </c>
      <c r="AJ110" s="10">
        <f t="shared" ca="1" si="92"/>
        <v>81.26921910634114</v>
      </c>
      <c r="AK110" s="10">
        <f t="shared" ca="1" si="92"/>
        <v>107.58993002946423</v>
      </c>
      <c r="AL110" s="10">
        <f t="shared" ca="1" si="92"/>
        <v>91.470761131845762</v>
      </c>
      <c r="AM110" s="10">
        <f t="shared" ca="1" si="92"/>
        <v>126.52838488787647</v>
      </c>
      <c r="AN110" s="10">
        <f t="shared" ca="1" si="92"/>
        <v>109.68454192941481</v>
      </c>
      <c r="AO110" s="10">
        <f t="shared" ca="1" si="92"/>
        <v>106.09299167600393</v>
      </c>
      <c r="AP110" s="10">
        <f t="shared" ca="1" si="92"/>
        <v>80.096603451755072</v>
      </c>
      <c r="AQ110" s="10">
        <f t="shared" ca="1" si="92"/>
        <v>85.620851400959765</v>
      </c>
      <c r="AR110" s="10">
        <f t="shared" ca="1" si="92"/>
        <v>91.794204518886517</v>
      </c>
      <c r="AS110" s="10">
        <f t="shared" ca="1" si="92"/>
        <v>92.164898017384374</v>
      </c>
      <c r="AT110" s="10">
        <f t="shared" ca="1" si="92"/>
        <v>105.942725578816</v>
      </c>
      <c r="AU110" s="10">
        <f t="shared" ca="1" si="92"/>
        <v>121.63436339924962</v>
      </c>
      <c r="AV110" s="10">
        <f t="shared" ca="1" si="92"/>
        <v>65.592661242229084</v>
      </c>
      <c r="AW110" s="10">
        <f t="shared" ca="1" si="92"/>
        <v>98.362459585753328</v>
      </c>
      <c r="AX110" s="10">
        <f t="shared" ca="1" si="92"/>
        <v>105.53605798079725</v>
      </c>
      <c r="AY110" s="10">
        <f t="shared" ca="1" si="92"/>
        <v>98.397793817442604</v>
      </c>
      <c r="AZ110" s="10">
        <f t="shared" ca="1" si="92"/>
        <v>87.891976909613376</v>
      </c>
      <c r="BA110" s="10">
        <f t="shared" ca="1" si="92"/>
        <v>106.65431162271292</v>
      </c>
      <c r="BB110" s="10">
        <f t="shared" ca="1" si="92"/>
        <v>108.88165273123407</v>
      </c>
      <c r="BC110" s="10">
        <f t="shared" ca="1" si="92"/>
        <v>82.977940647462646</v>
      </c>
      <c r="BD110" s="10">
        <f t="shared" ca="1" si="92"/>
        <v>105.9402617217213</v>
      </c>
      <c r="BE110" s="10">
        <f t="shared" ca="1" si="92"/>
        <v>100.48628806885537</v>
      </c>
      <c r="BF110" s="10">
        <f t="shared" ca="1" si="92"/>
        <v>103.39623247067004</v>
      </c>
      <c r="BG110" s="10">
        <f t="shared" ca="1" si="92"/>
        <v>108.68363927061883</v>
      </c>
      <c r="BH110" s="10">
        <f t="shared" ca="1" si="92"/>
        <v>85.873921398419469</v>
      </c>
      <c r="BI110" s="10">
        <f t="shared" ca="1" si="92"/>
        <v>93.064435005718352</v>
      </c>
      <c r="BJ110" s="10">
        <f t="shared" ca="1" si="92"/>
        <v>73.824426479132399</v>
      </c>
      <c r="BK110" s="10">
        <f t="shared" ca="1" si="92"/>
        <v>100.42380860053957</v>
      </c>
      <c r="BL110" s="10">
        <f t="shared" ca="1" si="92"/>
        <v>67.629060932659797</v>
      </c>
      <c r="BM110" s="10">
        <f t="shared" ca="1" si="92"/>
        <v>114.92891371495607</v>
      </c>
      <c r="BN110" s="10">
        <f t="shared" ca="1" si="92"/>
        <v>101.77820501534123</v>
      </c>
      <c r="BO110" s="10">
        <f t="shared" ca="1" si="92"/>
        <v>81.749562325038269</v>
      </c>
      <c r="BP110" s="10">
        <f t="shared" ca="1" si="90"/>
        <v>88.36115947271287</v>
      </c>
      <c r="BQ110" s="10">
        <f t="shared" ca="1" si="90"/>
        <v>117.28669307372793</v>
      </c>
      <c r="BR110" s="10">
        <f t="shared" ca="1" si="90"/>
        <v>119.85021886108294</v>
      </c>
      <c r="BS110" s="10">
        <f t="shared" ca="1" si="90"/>
        <v>104.94795470225419</v>
      </c>
      <c r="BT110" s="10">
        <f t="shared" ca="1" si="90"/>
        <v>100.00611824328607</v>
      </c>
      <c r="BU110" s="10">
        <f t="shared" ca="1" si="90"/>
        <v>121.85546404810297</v>
      </c>
      <c r="BV110" s="10">
        <f t="shared" ca="1" si="90"/>
        <v>95.492491914356251</v>
      </c>
      <c r="BW110" s="10">
        <f t="shared" ca="1" si="90"/>
        <v>109.20390921441962</v>
      </c>
      <c r="BX110" s="10">
        <f t="shared" ca="1" si="90"/>
        <v>108.51449543506465</v>
      </c>
      <c r="BY110" s="10">
        <f t="shared" ca="1" si="90"/>
        <v>100.1836880609155</v>
      </c>
      <c r="BZ110" s="10">
        <f t="shared" ca="1" si="90"/>
        <v>102.53511802730422</v>
      </c>
    </row>
    <row r="111" spans="1:93" hidden="1" outlineLevel="1" x14ac:dyDescent="0.25">
      <c r="B111" t="s">
        <v>5</v>
      </c>
      <c r="C111" s="10">
        <f t="shared" ca="1" si="91"/>
        <v>90.537869541587213</v>
      </c>
      <c r="D111" s="10">
        <f t="shared" ca="1" si="92"/>
        <v>88.599100973210696</v>
      </c>
      <c r="E111" s="10">
        <f t="shared" ca="1" si="92"/>
        <v>85.578847616487849</v>
      </c>
      <c r="F111" s="10">
        <f t="shared" ca="1" si="92"/>
        <v>96.151511808952563</v>
      </c>
      <c r="G111" s="10">
        <f t="shared" ca="1" si="92"/>
        <v>88.634151127732295</v>
      </c>
      <c r="H111" s="10">
        <f t="shared" ca="1" si="92"/>
        <v>125.15913181087906</v>
      </c>
      <c r="I111" s="10">
        <f t="shared" ca="1" si="92"/>
        <v>85.799890464374883</v>
      </c>
      <c r="J111" s="10">
        <f t="shared" ca="1" si="92"/>
        <v>91.695136353986783</v>
      </c>
      <c r="K111" s="10">
        <f t="shared" ca="1" si="92"/>
        <v>70.546199630217146</v>
      </c>
      <c r="L111" s="10">
        <f t="shared" ca="1" si="92"/>
        <v>116.22122083273987</v>
      </c>
      <c r="M111" s="10">
        <f t="shared" ca="1" si="92"/>
        <v>103.13447571891115</v>
      </c>
      <c r="N111" s="10">
        <f t="shared" ca="1" si="92"/>
        <v>115.34634784921813</v>
      </c>
      <c r="O111" s="10">
        <f t="shared" ca="1" si="92"/>
        <v>125.53699812908398</v>
      </c>
      <c r="P111" s="10">
        <f t="shared" ca="1" si="92"/>
        <v>85.173503621626537</v>
      </c>
      <c r="Q111" s="10">
        <f t="shared" ca="1" si="92"/>
        <v>96.212836886722272</v>
      </c>
      <c r="R111" s="10">
        <f t="shared" ca="1" si="92"/>
        <v>93.285128943057515</v>
      </c>
      <c r="S111" s="10">
        <f t="shared" ca="1" si="92"/>
        <v>118.07664800998388</v>
      </c>
      <c r="T111" s="10">
        <f t="shared" ca="1" si="92"/>
        <v>97.284676878697653</v>
      </c>
      <c r="U111" s="10">
        <f t="shared" ca="1" si="92"/>
        <v>114.94385722749431</v>
      </c>
      <c r="V111" s="10">
        <f t="shared" ca="1" si="92"/>
        <v>86.826715573949016</v>
      </c>
      <c r="W111" s="10">
        <f t="shared" ca="1" si="92"/>
        <v>103.10135936109774</v>
      </c>
      <c r="X111" s="10">
        <f t="shared" ca="1" si="92"/>
        <v>89.471940954743332</v>
      </c>
      <c r="Y111" s="10">
        <f t="shared" ca="1" si="92"/>
        <v>110.43443470266894</v>
      </c>
      <c r="Z111" s="10">
        <f t="shared" ca="1" si="92"/>
        <v>122.7883838790746</v>
      </c>
      <c r="AA111" s="10">
        <f t="shared" ca="1" si="92"/>
        <v>95.767741176084442</v>
      </c>
      <c r="AB111" s="10">
        <f t="shared" ca="1" si="92"/>
        <v>89.548292509726309</v>
      </c>
      <c r="AC111" s="10">
        <f t="shared" ca="1" si="92"/>
        <v>95.576530694768209</v>
      </c>
      <c r="AD111" s="10">
        <f t="shared" ca="1" si="92"/>
        <v>87.526562580736936</v>
      </c>
      <c r="AE111" s="10">
        <f t="shared" ca="1" si="92"/>
        <v>120.85882924691427</v>
      </c>
      <c r="AF111" s="10">
        <f t="shared" ca="1" si="92"/>
        <v>76.546398124969116</v>
      </c>
      <c r="AG111" s="10">
        <f t="shared" ca="1" si="92"/>
        <v>92.619618790242072</v>
      </c>
      <c r="AH111" s="10">
        <f t="shared" ca="1" si="92"/>
        <v>106.88558792047903</v>
      </c>
      <c r="AI111" s="10">
        <f t="shared" ca="1" si="92"/>
        <v>118.74531726059692</v>
      </c>
      <c r="AJ111" s="10">
        <f t="shared" ca="1" si="92"/>
        <v>134.65789384765822</v>
      </c>
      <c r="AK111" s="10">
        <f t="shared" ca="1" si="92"/>
        <v>78.560321613409101</v>
      </c>
      <c r="AL111" s="10">
        <f t="shared" ca="1" si="92"/>
        <v>106.27002030613303</v>
      </c>
      <c r="AM111" s="10">
        <f t="shared" ca="1" si="92"/>
        <v>108.39111570707254</v>
      </c>
      <c r="AN111" s="10">
        <f t="shared" ca="1" si="92"/>
        <v>82.183170037371809</v>
      </c>
      <c r="AO111" s="10">
        <f t="shared" ca="1" si="92"/>
        <v>98.332002520267721</v>
      </c>
      <c r="AP111" s="10">
        <f t="shared" ca="1" si="92"/>
        <v>81.763078112549294</v>
      </c>
      <c r="AQ111" s="10">
        <f t="shared" ca="1" si="92"/>
        <v>104.11941880270338</v>
      </c>
      <c r="AR111" s="10">
        <f t="shared" ca="1" si="92"/>
        <v>110.63099028164706</v>
      </c>
      <c r="AS111" s="10">
        <f t="shared" ca="1" si="92"/>
        <v>83.373085961921191</v>
      </c>
      <c r="AT111" s="10">
        <f t="shared" ca="1" si="92"/>
        <v>119.62564697883579</v>
      </c>
      <c r="AU111" s="10">
        <f t="shared" ca="1" si="92"/>
        <v>112.36687592071083</v>
      </c>
      <c r="AV111" s="10">
        <f t="shared" ca="1" si="92"/>
        <v>113.18690149314325</v>
      </c>
      <c r="AW111" s="10">
        <f t="shared" ca="1" si="92"/>
        <v>108.92397679454859</v>
      </c>
      <c r="AX111" s="10">
        <f t="shared" ca="1" si="92"/>
        <v>122.1521451447326</v>
      </c>
      <c r="AY111" s="10">
        <f t="shared" ca="1" si="92"/>
        <v>88.950054599086187</v>
      </c>
      <c r="AZ111" s="10">
        <f t="shared" ca="1" si="92"/>
        <v>85.447447051701587</v>
      </c>
      <c r="BA111" s="10">
        <f t="shared" ca="1" si="92"/>
        <v>85.352135432092794</v>
      </c>
      <c r="BB111" s="10">
        <f t="shared" ca="1" si="92"/>
        <v>82.961663329491188</v>
      </c>
      <c r="BC111" s="10">
        <f t="shared" ca="1" si="92"/>
        <v>99.212991338883029</v>
      </c>
      <c r="BD111" s="10">
        <f t="shared" ca="1" si="92"/>
        <v>88.346433915834766</v>
      </c>
      <c r="BE111" s="10">
        <f t="shared" ca="1" si="92"/>
        <v>107.65592604754063</v>
      </c>
      <c r="BF111" s="10">
        <f t="shared" ca="1" si="92"/>
        <v>152.51866611621742</v>
      </c>
      <c r="BG111" s="10">
        <f t="shared" ca="1" si="92"/>
        <v>112.49125900073656</v>
      </c>
      <c r="BH111" s="10">
        <f t="shared" ca="1" si="92"/>
        <v>104.82134493097051</v>
      </c>
      <c r="BI111" s="10">
        <f t="shared" ca="1" si="92"/>
        <v>96.480424129172803</v>
      </c>
      <c r="BJ111" s="10">
        <f t="shared" ca="1" si="92"/>
        <v>92.158532728289586</v>
      </c>
      <c r="BK111" s="10">
        <f t="shared" ca="1" si="92"/>
        <v>95.30844624095414</v>
      </c>
      <c r="BL111" s="10">
        <f t="shared" ca="1" si="92"/>
        <v>93.990658472671385</v>
      </c>
      <c r="BM111" s="10">
        <f t="shared" ca="1" si="92"/>
        <v>98.240969880757291</v>
      </c>
      <c r="BN111" s="10">
        <f t="shared" ca="1" si="92"/>
        <v>75.189493126442443</v>
      </c>
      <c r="BO111" s="10">
        <f t="shared" ca="1" si="92"/>
        <v>94.946290910426626</v>
      </c>
      <c r="BP111" s="10">
        <f t="shared" ca="1" si="90"/>
        <v>91.856211137681626</v>
      </c>
      <c r="BQ111" s="10">
        <f t="shared" ca="1" si="90"/>
        <v>103.5308693506524</v>
      </c>
      <c r="BR111" s="10">
        <f t="shared" ca="1" si="90"/>
        <v>105.90373474457306</v>
      </c>
      <c r="BS111" s="10">
        <f t="shared" ca="1" si="90"/>
        <v>85.68075991628541</v>
      </c>
      <c r="BT111" s="10">
        <f t="shared" ca="1" si="90"/>
        <v>96.668931913970539</v>
      </c>
      <c r="BU111" s="10">
        <f t="shared" ca="1" si="90"/>
        <v>104.87373124811643</v>
      </c>
      <c r="BV111" s="10">
        <f t="shared" ca="1" si="90"/>
        <v>81.208689668140806</v>
      </c>
      <c r="BW111" s="10">
        <f t="shared" ca="1" si="90"/>
        <v>85.176725698238982</v>
      </c>
      <c r="BX111" s="10">
        <f t="shared" ca="1" si="90"/>
        <v>82.054504129288233</v>
      </c>
      <c r="BY111" s="10">
        <f t="shared" ca="1" si="90"/>
        <v>109.22726523443873</v>
      </c>
      <c r="BZ111" s="10">
        <f t="shared" ca="1" si="90"/>
        <v>84.245785981508931</v>
      </c>
    </row>
    <row r="112" spans="1:93" hidden="1" outlineLevel="1" x14ac:dyDescent="0.25">
      <c r="B112" t="s">
        <v>6</v>
      </c>
      <c r="C112" s="10">
        <f t="shared" ca="1" si="91"/>
        <v>119.69874153617688</v>
      </c>
      <c r="D112" s="10">
        <f t="shared" ca="1" si="92"/>
        <v>98.999610100866491</v>
      </c>
      <c r="E112" s="10">
        <f t="shared" ca="1" si="92"/>
        <v>121.55280232306919</v>
      </c>
      <c r="F112" s="10">
        <f t="shared" ca="1" si="92"/>
        <v>116.20047458139871</v>
      </c>
      <c r="G112" s="10">
        <f t="shared" ca="1" si="92"/>
        <v>116.79461849478562</v>
      </c>
      <c r="H112" s="10">
        <f t="shared" ca="1" si="92"/>
        <v>99.354356234768005</v>
      </c>
      <c r="I112" s="10">
        <f t="shared" ca="1" si="92"/>
        <v>100.17849071809032</v>
      </c>
      <c r="J112" s="10">
        <f t="shared" ca="1" si="92"/>
        <v>114.38059709460569</v>
      </c>
      <c r="K112" s="10">
        <f t="shared" ca="1" si="92"/>
        <v>77.830926577190098</v>
      </c>
      <c r="L112" s="10">
        <f t="shared" ca="1" si="92"/>
        <v>83.403090230653518</v>
      </c>
      <c r="M112" s="10">
        <f t="shared" ca="1" si="92"/>
        <v>116.09241514617229</v>
      </c>
      <c r="N112" s="10">
        <f t="shared" ca="1" si="92"/>
        <v>101.34002477634434</v>
      </c>
      <c r="O112" s="10">
        <f t="shared" ca="1" si="92"/>
        <v>89.795069669893195</v>
      </c>
      <c r="P112" s="10">
        <f t="shared" ca="1" si="92"/>
        <v>95.243357453622295</v>
      </c>
      <c r="Q112" s="10">
        <f t="shared" ca="1" si="92"/>
        <v>99.948608727927308</v>
      </c>
      <c r="R112" s="10">
        <f t="shared" ca="1" si="92"/>
        <v>89.710800339594641</v>
      </c>
      <c r="S112" s="10">
        <f t="shared" ca="1" si="92"/>
        <v>106.02978658733851</v>
      </c>
      <c r="T112" s="10">
        <f t="shared" ca="1" si="92"/>
        <v>122.03047723664569</v>
      </c>
      <c r="U112" s="10">
        <f t="shared" ca="1" si="92"/>
        <v>103.76700671694046</v>
      </c>
      <c r="V112" s="10">
        <f t="shared" ca="1" si="92"/>
        <v>107.35792432569937</v>
      </c>
      <c r="W112" s="10">
        <f t="shared" ca="1" si="92"/>
        <v>82.2209509866952</v>
      </c>
      <c r="X112" s="10">
        <f t="shared" ca="1" si="92"/>
        <v>94.223984158069158</v>
      </c>
      <c r="Y112" s="10">
        <f t="shared" ca="1" si="92"/>
        <v>74.874905956914859</v>
      </c>
      <c r="Z112" s="10">
        <f t="shared" ca="1" si="92"/>
        <v>116.63017315706531</v>
      </c>
      <c r="AA112" s="10">
        <f t="shared" ca="1" si="92"/>
        <v>101.02738943950642</v>
      </c>
      <c r="AB112" s="10">
        <f t="shared" ca="1" si="92"/>
        <v>97.252274334078308</v>
      </c>
      <c r="AC112" s="10">
        <f t="shared" ca="1" si="92"/>
        <v>103.4307043695795</v>
      </c>
      <c r="AD112" s="10">
        <f t="shared" ca="1" si="92"/>
        <v>84.774434847541585</v>
      </c>
      <c r="AE112" s="10">
        <f t="shared" ca="1" si="92"/>
        <v>90.28827415739724</v>
      </c>
      <c r="AF112" s="10">
        <f t="shared" ca="1" si="92"/>
        <v>87.499004533513855</v>
      </c>
      <c r="AG112" s="10">
        <f t="shared" ca="1" si="92"/>
        <v>90.877554431121254</v>
      </c>
      <c r="AH112" s="10">
        <f t="shared" ca="1" si="92"/>
        <v>94.09635017352285</v>
      </c>
      <c r="AI112" s="10">
        <f t="shared" ca="1" si="92"/>
        <v>86.710802654950868</v>
      </c>
      <c r="AJ112" s="10">
        <f t="shared" ca="1" si="92"/>
        <v>82.323361093466701</v>
      </c>
      <c r="AK112" s="10">
        <f t="shared" ca="1" si="92"/>
        <v>96.999208194793795</v>
      </c>
      <c r="AL112" s="10">
        <f t="shared" ca="1" si="92"/>
        <v>107.79941629127545</v>
      </c>
      <c r="AM112" s="10">
        <f t="shared" ca="1" si="92"/>
        <v>86.929895617419973</v>
      </c>
      <c r="AN112" s="10">
        <f t="shared" ca="1" si="92"/>
        <v>68.867622368608792</v>
      </c>
      <c r="AO112" s="10">
        <f t="shared" ca="1" si="92"/>
        <v>93.580424382221196</v>
      </c>
      <c r="AP112" s="10">
        <f t="shared" ca="1" si="92"/>
        <v>102.00104520441134</v>
      </c>
      <c r="AQ112" s="10">
        <f t="shared" ca="1" si="92"/>
        <v>108.5250209025663</v>
      </c>
      <c r="AR112" s="10">
        <f t="shared" ca="1" si="92"/>
        <v>75.030649872956388</v>
      </c>
      <c r="AS112" s="10">
        <f t="shared" ca="1" si="92"/>
        <v>88.415805684408852</v>
      </c>
      <c r="AT112" s="10">
        <f t="shared" ca="1" si="92"/>
        <v>80.120595615773922</v>
      </c>
      <c r="AU112" s="10">
        <f t="shared" ca="1" si="92"/>
        <v>100.24187783618163</v>
      </c>
      <c r="AV112" s="10">
        <f t="shared" ca="1" si="92"/>
        <v>83.237526805314701</v>
      </c>
      <c r="AW112" s="10">
        <f t="shared" ca="1" si="92"/>
        <v>121.9168128156286</v>
      </c>
      <c r="AX112" s="10">
        <f t="shared" ca="1" si="92"/>
        <v>99.785561965598646</v>
      </c>
      <c r="AY112" s="10">
        <f t="shared" ca="1" si="92"/>
        <v>103.77677454233772</v>
      </c>
      <c r="AZ112" s="10">
        <f t="shared" ca="1" si="92"/>
        <v>129.70505389709047</v>
      </c>
      <c r="BA112" s="10">
        <f t="shared" ca="1" si="92"/>
        <v>88.882388888396846</v>
      </c>
      <c r="BB112" s="10">
        <f t="shared" ca="1" si="92"/>
        <v>133.80284663402142</v>
      </c>
      <c r="BC112" s="10">
        <f t="shared" ca="1" si="92"/>
        <v>122.58247063410963</v>
      </c>
      <c r="BD112" s="10">
        <f t="shared" ca="1" si="92"/>
        <v>121.69587345657155</v>
      </c>
      <c r="BE112" s="10">
        <f t="shared" ca="1" si="92"/>
        <v>105.63861109086743</v>
      </c>
      <c r="BF112" s="10">
        <f t="shared" ca="1" si="92"/>
        <v>99.662202912898422</v>
      </c>
      <c r="BG112" s="10">
        <f t="shared" ca="1" si="92"/>
        <v>130.21642541435631</v>
      </c>
      <c r="BH112" s="10">
        <f t="shared" ca="1" si="92"/>
        <v>109.95254642067141</v>
      </c>
      <c r="BI112" s="10">
        <f t="shared" ca="1" si="92"/>
        <v>99.167636657215397</v>
      </c>
      <c r="BJ112" s="10">
        <f t="shared" ca="1" si="92"/>
        <v>68.844760535920642</v>
      </c>
      <c r="BK112" s="10">
        <f t="shared" ca="1" si="92"/>
        <v>85.534424063767204</v>
      </c>
      <c r="BL112" s="10">
        <f t="shared" ca="1" si="92"/>
        <v>95.806186024700466</v>
      </c>
      <c r="BM112" s="10">
        <f t="shared" ca="1" si="92"/>
        <v>102.687165844316</v>
      </c>
      <c r="BN112" s="10">
        <f t="shared" ca="1" si="92"/>
        <v>137.18230899142512</v>
      </c>
      <c r="BO112" s="10">
        <f t="shared" ref="BO112:BZ115" ca="1" si="93">AVERAGE(BO7,BO19,BO31,BO43,BO55)</f>
        <v>84.244970802973768</v>
      </c>
      <c r="BP112" s="10">
        <f t="shared" ca="1" si="93"/>
        <v>100.31287438959518</v>
      </c>
      <c r="BQ112" s="10">
        <f t="shared" ca="1" si="93"/>
        <v>107.79889718828767</v>
      </c>
      <c r="BR112" s="10">
        <f t="shared" ca="1" si="93"/>
        <v>103.74505681401047</v>
      </c>
      <c r="BS112" s="10">
        <f t="shared" ca="1" si="93"/>
        <v>106.29009788419543</v>
      </c>
      <c r="BT112" s="10">
        <f t="shared" ca="1" si="93"/>
        <v>117.20057498470153</v>
      </c>
      <c r="BU112" s="10">
        <f t="shared" ca="1" si="93"/>
        <v>132.05733579670465</v>
      </c>
      <c r="BV112" s="10">
        <f t="shared" ca="1" si="93"/>
        <v>94.349358411997429</v>
      </c>
      <c r="BW112" s="10">
        <f t="shared" ca="1" si="93"/>
        <v>100.5545558351761</v>
      </c>
      <c r="BX112" s="10">
        <f t="shared" ca="1" si="93"/>
        <v>105.61243423930134</v>
      </c>
      <c r="BY112" s="10">
        <f t="shared" ca="1" si="93"/>
        <v>109.7282617235896</v>
      </c>
      <c r="BZ112" s="10">
        <f t="shared" ca="1" si="93"/>
        <v>84.325596673414481</v>
      </c>
    </row>
    <row r="113" spans="1:78" hidden="1" outlineLevel="1" x14ac:dyDescent="0.25">
      <c r="B113" t="s">
        <v>7</v>
      </c>
      <c r="C113" s="10">
        <f t="shared" ca="1" si="91"/>
        <v>122.87619525260338</v>
      </c>
      <c r="D113" s="10">
        <f t="shared" ref="D113:BO116" ca="1" si="94">AVERAGE(D8,D20,D32,D44,D56)</f>
        <v>69.573817464526343</v>
      </c>
      <c r="E113" s="10">
        <f t="shared" ca="1" si="94"/>
        <v>107.13217289063809</v>
      </c>
      <c r="F113" s="10">
        <f t="shared" ca="1" si="94"/>
        <v>91.438029871013583</v>
      </c>
      <c r="G113" s="10">
        <f t="shared" ca="1" si="94"/>
        <v>118.89870148618827</v>
      </c>
      <c r="H113" s="10">
        <f t="shared" ca="1" si="94"/>
        <v>91.075340362541425</v>
      </c>
      <c r="I113" s="10">
        <f t="shared" ca="1" si="94"/>
        <v>86.869269137697387</v>
      </c>
      <c r="J113" s="10">
        <f t="shared" ca="1" si="94"/>
        <v>86.7727437332574</v>
      </c>
      <c r="K113" s="10">
        <f t="shared" ca="1" si="94"/>
        <v>81.482188421593648</v>
      </c>
      <c r="L113" s="10">
        <f t="shared" ca="1" si="94"/>
        <v>104.41088190762405</v>
      </c>
      <c r="M113" s="10">
        <f t="shared" ca="1" si="94"/>
        <v>114.25924462894803</v>
      </c>
      <c r="N113" s="10">
        <f t="shared" ca="1" si="94"/>
        <v>79.812790688500172</v>
      </c>
      <c r="O113" s="10">
        <f t="shared" ca="1" si="94"/>
        <v>108.68741767926849</v>
      </c>
      <c r="P113" s="10">
        <f t="shared" ca="1" si="94"/>
        <v>96.354130957214906</v>
      </c>
      <c r="Q113" s="10">
        <f t="shared" ca="1" si="94"/>
        <v>93.918189696036848</v>
      </c>
      <c r="R113" s="10">
        <f t="shared" ca="1" si="94"/>
        <v>75.648666883159834</v>
      </c>
      <c r="S113" s="10">
        <f t="shared" ca="1" si="94"/>
        <v>90.769474713955191</v>
      </c>
      <c r="T113" s="10">
        <f t="shared" ca="1" si="94"/>
        <v>64.530965268080507</v>
      </c>
      <c r="U113" s="10">
        <f t="shared" ca="1" si="94"/>
        <v>72.081047469209196</v>
      </c>
      <c r="V113" s="10">
        <f t="shared" ca="1" si="94"/>
        <v>140.51613571704462</v>
      </c>
      <c r="W113" s="10">
        <f t="shared" ca="1" si="94"/>
        <v>101.60633873254264</v>
      </c>
      <c r="X113" s="10">
        <f t="shared" ca="1" si="94"/>
        <v>110.21929068770842</v>
      </c>
      <c r="Y113" s="10">
        <f t="shared" ca="1" si="94"/>
        <v>110.57716072815531</v>
      </c>
      <c r="Z113" s="10">
        <f t="shared" ca="1" si="94"/>
        <v>74.569900570686286</v>
      </c>
      <c r="AA113" s="10">
        <f t="shared" ca="1" si="94"/>
        <v>72.779642611631147</v>
      </c>
      <c r="AB113" s="10">
        <f t="shared" ca="1" si="94"/>
        <v>104.47980668936407</v>
      </c>
      <c r="AC113" s="10">
        <f t="shared" ca="1" si="94"/>
        <v>114.38712795288779</v>
      </c>
      <c r="AD113" s="10">
        <f t="shared" ca="1" si="94"/>
        <v>91.593132874350857</v>
      </c>
      <c r="AE113" s="10">
        <f t="shared" ca="1" si="94"/>
        <v>70.129424562147037</v>
      </c>
      <c r="AF113" s="10">
        <f t="shared" ca="1" si="94"/>
        <v>97.292086253715624</v>
      </c>
      <c r="AG113" s="10">
        <f t="shared" ca="1" si="94"/>
        <v>121.69935800199099</v>
      </c>
      <c r="AH113" s="10">
        <f t="shared" ca="1" si="94"/>
        <v>86.596386843496958</v>
      </c>
      <c r="AI113" s="10">
        <f t="shared" ca="1" si="94"/>
        <v>118.88518577439751</v>
      </c>
      <c r="AJ113" s="10">
        <f t="shared" ca="1" si="94"/>
        <v>138.13103620430897</v>
      </c>
      <c r="AK113" s="10">
        <f t="shared" ca="1" si="94"/>
        <v>93.585136094309135</v>
      </c>
      <c r="AL113" s="10">
        <f t="shared" ca="1" si="94"/>
        <v>96.492216493208105</v>
      </c>
      <c r="AM113" s="10">
        <f t="shared" ca="1" si="94"/>
        <v>106.37504320198573</v>
      </c>
      <c r="AN113" s="10">
        <f t="shared" ca="1" si="94"/>
        <v>117.87560041585466</v>
      </c>
      <c r="AO113" s="10">
        <f t="shared" ca="1" si="94"/>
        <v>84.605548699805269</v>
      </c>
      <c r="AP113" s="10">
        <f t="shared" ca="1" si="94"/>
        <v>84.691993514671253</v>
      </c>
      <c r="AQ113" s="10">
        <f t="shared" ca="1" si="94"/>
        <v>101.24705762683016</v>
      </c>
      <c r="AR113" s="10">
        <f t="shared" ca="1" si="94"/>
        <v>88.350503824099377</v>
      </c>
      <c r="AS113" s="10">
        <f t="shared" ca="1" si="94"/>
        <v>111.49236575920193</v>
      </c>
      <c r="AT113" s="10">
        <f t="shared" ca="1" si="94"/>
        <v>86.1585734480947</v>
      </c>
      <c r="AU113" s="10">
        <f t="shared" ca="1" si="94"/>
        <v>127.15813195851918</v>
      </c>
      <c r="AV113" s="10">
        <f t="shared" ca="1" si="94"/>
        <v>116.57233003161545</v>
      </c>
      <c r="AW113" s="10">
        <f t="shared" ca="1" si="94"/>
        <v>91.182053766637551</v>
      </c>
      <c r="AX113" s="10">
        <f t="shared" ca="1" si="94"/>
        <v>88.996208193166723</v>
      </c>
      <c r="AY113" s="10">
        <f t="shared" ca="1" si="94"/>
        <v>111.16816043600986</v>
      </c>
      <c r="AZ113" s="10">
        <f t="shared" ca="1" si="94"/>
        <v>96.29751447393339</v>
      </c>
      <c r="BA113" s="10">
        <f t="shared" ca="1" si="94"/>
        <v>103.95039302715588</v>
      </c>
      <c r="BB113" s="10">
        <f t="shared" ca="1" si="94"/>
        <v>100.23500099600209</v>
      </c>
      <c r="BC113" s="10">
        <f t="shared" ca="1" si="94"/>
        <v>88.254354133483929</v>
      </c>
      <c r="BD113" s="10">
        <f t="shared" ca="1" si="94"/>
        <v>80.65614173346421</v>
      </c>
      <c r="BE113" s="10">
        <f t="shared" ca="1" si="94"/>
        <v>83.559712890895739</v>
      </c>
      <c r="BF113" s="10">
        <f t="shared" ca="1" si="94"/>
        <v>112.4096635755028</v>
      </c>
      <c r="BG113" s="10">
        <f t="shared" ca="1" si="94"/>
        <v>77.132448066829951</v>
      </c>
      <c r="BH113" s="10">
        <f t="shared" ca="1" si="94"/>
        <v>75.393722138055239</v>
      </c>
      <c r="BI113" s="10">
        <f t="shared" ca="1" si="94"/>
        <v>85.184078425877644</v>
      </c>
      <c r="BJ113" s="10">
        <f t="shared" ca="1" si="94"/>
        <v>93.934838520763535</v>
      </c>
      <c r="BK113" s="10">
        <f t="shared" ca="1" si="94"/>
        <v>101.14703971709174</v>
      </c>
      <c r="BL113" s="10">
        <f t="shared" ca="1" si="94"/>
        <v>87.538249964811754</v>
      </c>
      <c r="BM113" s="10">
        <f t="shared" ca="1" si="94"/>
        <v>82.876669023392793</v>
      </c>
      <c r="BN113" s="10">
        <f t="shared" ca="1" si="94"/>
        <v>110.27398319026697</v>
      </c>
      <c r="BO113" s="10">
        <f t="shared" ca="1" si="94"/>
        <v>85.634800299516385</v>
      </c>
      <c r="BP113" s="10">
        <f t="shared" ca="1" si="93"/>
        <v>101.61167773131096</v>
      </c>
      <c r="BQ113" s="10">
        <f t="shared" ca="1" si="93"/>
        <v>88.917857693685818</v>
      </c>
      <c r="BR113" s="10">
        <f t="shared" ca="1" si="93"/>
        <v>100.85918261333343</v>
      </c>
      <c r="BS113" s="10">
        <f t="shared" ca="1" si="93"/>
        <v>76.903521105797267</v>
      </c>
      <c r="BT113" s="10">
        <f t="shared" ca="1" si="93"/>
        <v>114.7839323734627</v>
      </c>
      <c r="BU113" s="10">
        <f t="shared" ca="1" si="93"/>
        <v>103.20239127334742</v>
      </c>
      <c r="BV113" s="10">
        <f t="shared" ca="1" si="93"/>
        <v>101.22330290802208</v>
      </c>
      <c r="BW113" s="10">
        <f t="shared" ca="1" si="93"/>
        <v>116.26241716455961</v>
      </c>
      <c r="BX113" s="10">
        <f t="shared" ca="1" si="93"/>
        <v>99.745814269873364</v>
      </c>
      <c r="BY113" s="10">
        <f t="shared" ca="1" si="93"/>
        <v>92.907585454587647</v>
      </c>
      <c r="BZ113" s="10">
        <f t="shared" ca="1" si="93"/>
        <v>99.810113696448227</v>
      </c>
    </row>
    <row r="114" spans="1:78" hidden="1" outlineLevel="1" x14ac:dyDescent="0.25">
      <c r="B114" t="s">
        <v>8</v>
      </c>
      <c r="C114" s="10">
        <f t="shared" ca="1" si="91"/>
        <v>78.396401976282121</v>
      </c>
      <c r="D114" s="10">
        <f t="shared" ca="1" si="94"/>
        <v>84.288422010684613</v>
      </c>
      <c r="E114" s="10">
        <f t="shared" ca="1" si="94"/>
        <v>118.29999036388548</v>
      </c>
      <c r="F114" s="10">
        <f t="shared" ca="1" si="94"/>
        <v>119.95635450509792</v>
      </c>
      <c r="G114" s="10">
        <f t="shared" ca="1" si="94"/>
        <v>82.217624117644959</v>
      </c>
      <c r="H114" s="10">
        <f t="shared" ca="1" si="94"/>
        <v>105.02012387594</v>
      </c>
      <c r="I114" s="10">
        <f t="shared" ca="1" si="94"/>
        <v>79.088227549431707</v>
      </c>
      <c r="J114" s="10">
        <f t="shared" ca="1" si="94"/>
        <v>107.99842802257058</v>
      </c>
      <c r="K114" s="10">
        <f t="shared" ca="1" si="94"/>
        <v>84.237577849905364</v>
      </c>
      <c r="L114" s="10">
        <f t="shared" ca="1" si="94"/>
        <v>79.91750529968013</v>
      </c>
      <c r="M114" s="10">
        <f t="shared" ca="1" si="94"/>
        <v>103.15841720762955</v>
      </c>
      <c r="N114" s="10">
        <f t="shared" ca="1" si="94"/>
        <v>96.116747481427481</v>
      </c>
      <c r="O114" s="10">
        <f t="shared" ca="1" si="94"/>
        <v>91.367216753815171</v>
      </c>
      <c r="P114" s="10">
        <f t="shared" ca="1" si="94"/>
        <v>94.883998591428536</v>
      </c>
      <c r="Q114" s="10">
        <f t="shared" ca="1" si="94"/>
        <v>89.245026082890732</v>
      </c>
      <c r="R114" s="10">
        <f t="shared" ca="1" si="94"/>
        <v>75.038933052942852</v>
      </c>
      <c r="S114" s="10">
        <f t="shared" ca="1" si="94"/>
        <v>110.43235468370419</v>
      </c>
      <c r="T114" s="10">
        <f t="shared" ca="1" si="94"/>
        <v>102.30535419788718</v>
      </c>
      <c r="U114" s="10">
        <f t="shared" ca="1" si="94"/>
        <v>106.01357208145723</v>
      </c>
      <c r="V114" s="10">
        <f t="shared" ca="1" si="94"/>
        <v>126.55793844241823</v>
      </c>
      <c r="W114" s="10">
        <f t="shared" ca="1" si="94"/>
        <v>116.53301450935555</v>
      </c>
      <c r="X114" s="10">
        <f t="shared" ca="1" si="94"/>
        <v>95.180452772671373</v>
      </c>
      <c r="Y114" s="10">
        <f t="shared" ca="1" si="94"/>
        <v>100.1902164534873</v>
      </c>
      <c r="Z114" s="10">
        <f t="shared" ca="1" si="94"/>
        <v>112.61360167435332</v>
      </c>
      <c r="AA114" s="10">
        <f t="shared" ca="1" si="94"/>
        <v>98.276469972200431</v>
      </c>
      <c r="AB114" s="10">
        <f t="shared" ca="1" si="94"/>
        <v>86.276654604031506</v>
      </c>
      <c r="AC114" s="10">
        <f t="shared" ca="1" si="94"/>
        <v>105.10651586300176</v>
      </c>
      <c r="AD114" s="10">
        <f t="shared" ca="1" si="94"/>
        <v>109.08939170081639</v>
      </c>
      <c r="AE114" s="10">
        <f t="shared" ca="1" si="94"/>
        <v>87.602602589015007</v>
      </c>
      <c r="AF114" s="10">
        <f t="shared" ca="1" si="94"/>
        <v>137.73194345640135</v>
      </c>
      <c r="AG114" s="10">
        <f t="shared" ca="1" si="94"/>
        <v>107.68776909922227</v>
      </c>
      <c r="AH114" s="10">
        <f t="shared" ca="1" si="94"/>
        <v>91.431126912878923</v>
      </c>
      <c r="AI114" s="10">
        <f t="shared" ca="1" si="94"/>
        <v>110.59709823752215</v>
      </c>
      <c r="AJ114" s="10">
        <f t="shared" ca="1" si="94"/>
        <v>58.746497633092119</v>
      </c>
      <c r="AK114" s="10">
        <f t="shared" ca="1" si="94"/>
        <v>87.456726814923243</v>
      </c>
      <c r="AL114" s="10">
        <f t="shared" ca="1" si="94"/>
        <v>97.187276919389575</v>
      </c>
      <c r="AM114" s="10">
        <f t="shared" ca="1" si="94"/>
        <v>139.22426031809192</v>
      </c>
      <c r="AN114" s="10">
        <f t="shared" ca="1" si="94"/>
        <v>83.109628853310227</v>
      </c>
      <c r="AO114" s="10">
        <f t="shared" ca="1" si="94"/>
        <v>86.229646532554099</v>
      </c>
      <c r="AP114" s="10">
        <f t="shared" ca="1" si="94"/>
        <v>125.25255328041962</v>
      </c>
      <c r="AQ114" s="10">
        <f t="shared" ca="1" si="94"/>
        <v>115.26796852094587</v>
      </c>
      <c r="AR114" s="10">
        <f t="shared" ca="1" si="94"/>
        <v>96.290877689952055</v>
      </c>
      <c r="AS114" s="10">
        <f t="shared" ca="1" si="94"/>
        <v>113.86688587680331</v>
      </c>
      <c r="AT114" s="10">
        <f t="shared" ca="1" si="94"/>
        <v>83.928363820339285</v>
      </c>
      <c r="AU114" s="10">
        <f t="shared" ca="1" si="94"/>
        <v>112.75792891320134</v>
      </c>
      <c r="AV114" s="10">
        <f t="shared" ca="1" si="94"/>
        <v>104.85272336176627</v>
      </c>
      <c r="AW114" s="10">
        <f t="shared" ca="1" si="94"/>
        <v>98.033776636000127</v>
      </c>
      <c r="AX114" s="10">
        <f t="shared" ca="1" si="94"/>
        <v>105.58371874143245</v>
      </c>
      <c r="AY114" s="10">
        <f t="shared" ca="1" si="94"/>
        <v>90.624177198307947</v>
      </c>
      <c r="AZ114" s="10">
        <f t="shared" ca="1" si="94"/>
        <v>133.47190225517525</v>
      </c>
      <c r="BA114" s="10">
        <f t="shared" ca="1" si="94"/>
        <v>82.268325695853761</v>
      </c>
      <c r="BB114" s="10">
        <f t="shared" ca="1" si="94"/>
        <v>108.43968254126733</v>
      </c>
      <c r="BC114" s="10">
        <f t="shared" ca="1" si="94"/>
        <v>90.204183441127128</v>
      </c>
      <c r="BD114" s="10">
        <f t="shared" ca="1" si="94"/>
        <v>71.683214341158873</v>
      </c>
      <c r="BE114" s="10">
        <f t="shared" ca="1" si="94"/>
        <v>83.82739559980233</v>
      </c>
      <c r="BF114" s="10">
        <f t="shared" ca="1" si="94"/>
        <v>76.968245248520276</v>
      </c>
      <c r="BG114" s="10">
        <f t="shared" ca="1" si="94"/>
        <v>92.239525019024967</v>
      </c>
      <c r="BH114" s="10">
        <f t="shared" ca="1" si="94"/>
        <v>98.481578891431809</v>
      </c>
      <c r="BI114" s="10">
        <f t="shared" ca="1" si="94"/>
        <v>114.79563730239764</v>
      </c>
      <c r="BJ114" s="10">
        <f t="shared" ca="1" si="94"/>
        <v>92.650265555381495</v>
      </c>
      <c r="BK114" s="10">
        <f t="shared" ca="1" si="94"/>
        <v>85.751639640110525</v>
      </c>
      <c r="BL114" s="10">
        <f t="shared" ca="1" si="94"/>
        <v>119.06828599769725</v>
      </c>
      <c r="BM114" s="10">
        <f t="shared" ca="1" si="94"/>
        <v>107.25363346044693</v>
      </c>
      <c r="BN114" s="10">
        <f t="shared" ca="1" si="94"/>
        <v>111.53430987992817</v>
      </c>
      <c r="BO114" s="10">
        <f t="shared" ca="1" si="94"/>
        <v>93.764485567371935</v>
      </c>
      <c r="BP114" s="10">
        <f t="shared" ca="1" si="93"/>
        <v>128.52124606992999</v>
      </c>
      <c r="BQ114" s="10">
        <f t="shared" ca="1" si="93"/>
        <v>123.00578730105485</v>
      </c>
      <c r="BR114" s="10">
        <f t="shared" ca="1" si="93"/>
        <v>82.345798774520063</v>
      </c>
      <c r="BS114" s="10">
        <f t="shared" ca="1" si="93"/>
        <v>92.450675434159251</v>
      </c>
      <c r="BT114" s="10">
        <f t="shared" ca="1" si="93"/>
        <v>85.394203608322783</v>
      </c>
      <c r="BU114" s="10">
        <f t="shared" ca="1" si="93"/>
        <v>99.086570520868108</v>
      </c>
      <c r="BV114" s="10">
        <f t="shared" ca="1" si="93"/>
        <v>110.18945776775857</v>
      </c>
      <c r="BW114" s="10">
        <f t="shared" ca="1" si="93"/>
        <v>75.77991119563427</v>
      </c>
      <c r="BX114" s="10">
        <f t="shared" ca="1" si="93"/>
        <v>112.18486126197043</v>
      </c>
      <c r="BY114" s="10">
        <f t="shared" ca="1" si="93"/>
        <v>132.03979791635487</v>
      </c>
      <c r="BZ114" s="10">
        <f t="shared" ca="1" si="93"/>
        <v>78.108849515643911</v>
      </c>
    </row>
    <row r="115" spans="1:78" hidden="1" outlineLevel="1" x14ac:dyDescent="0.25">
      <c r="B115" t="s">
        <v>9</v>
      </c>
      <c r="C115" s="10">
        <f t="shared" ca="1" si="91"/>
        <v>117.21827684935124</v>
      </c>
      <c r="D115" s="10">
        <f t="shared" ca="1" si="94"/>
        <v>126.23024047849501</v>
      </c>
      <c r="E115" s="10">
        <f t="shared" ca="1" si="94"/>
        <v>72.929839348566873</v>
      </c>
      <c r="F115" s="10">
        <f t="shared" ca="1" si="94"/>
        <v>88.18950697365041</v>
      </c>
      <c r="G115" s="10">
        <f t="shared" ca="1" si="94"/>
        <v>83.320223319445603</v>
      </c>
      <c r="H115" s="10">
        <f t="shared" ca="1" si="94"/>
        <v>60.81732846824324</v>
      </c>
      <c r="I115" s="10">
        <f t="shared" ca="1" si="94"/>
        <v>102.17146738050175</v>
      </c>
      <c r="J115" s="10">
        <f t="shared" ca="1" si="94"/>
        <v>108.52150248722208</v>
      </c>
      <c r="K115" s="10">
        <f t="shared" ca="1" si="94"/>
        <v>109.97040501938591</v>
      </c>
      <c r="L115" s="10">
        <f t="shared" ca="1" si="94"/>
        <v>71.028126384433534</v>
      </c>
      <c r="M115" s="10">
        <f t="shared" ca="1" si="94"/>
        <v>112.03067003077899</v>
      </c>
      <c r="N115" s="10">
        <f t="shared" ca="1" si="94"/>
        <v>95.851902456911347</v>
      </c>
      <c r="O115" s="10">
        <f t="shared" ca="1" si="94"/>
        <v>102.82807811221032</v>
      </c>
      <c r="P115" s="10">
        <f t="shared" ca="1" si="94"/>
        <v>117.73724596646926</v>
      </c>
      <c r="Q115" s="10">
        <f t="shared" ca="1" si="94"/>
        <v>105.50761450089003</v>
      </c>
      <c r="R115" s="10">
        <f t="shared" ca="1" si="94"/>
        <v>106.9187489290955</v>
      </c>
      <c r="S115" s="10">
        <f t="shared" ca="1" si="94"/>
        <v>92.469266770087984</v>
      </c>
      <c r="T115" s="10">
        <f t="shared" ca="1" si="94"/>
        <v>73.912270471429864</v>
      </c>
      <c r="U115" s="10">
        <f t="shared" ca="1" si="94"/>
        <v>96.718558017712084</v>
      </c>
      <c r="V115" s="10">
        <f t="shared" ca="1" si="94"/>
        <v>110.96186792288329</v>
      </c>
      <c r="W115" s="10">
        <f t="shared" ca="1" si="94"/>
        <v>81.877788936277312</v>
      </c>
      <c r="X115" s="10">
        <f t="shared" ca="1" si="94"/>
        <v>121.67101814368991</v>
      </c>
      <c r="Y115" s="10">
        <f t="shared" ca="1" si="94"/>
        <v>110.67857509368007</v>
      </c>
      <c r="Z115" s="10">
        <f t="shared" ca="1" si="94"/>
        <v>96.790473181877957</v>
      </c>
      <c r="AA115" s="10">
        <f t="shared" ca="1" si="94"/>
        <v>114.81175005053929</v>
      </c>
      <c r="AB115" s="10">
        <f t="shared" ca="1" si="94"/>
        <v>98.135144643782979</v>
      </c>
      <c r="AC115" s="10">
        <f t="shared" ca="1" si="94"/>
        <v>91.231533131869739</v>
      </c>
      <c r="AD115" s="10">
        <f t="shared" ca="1" si="94"/>
        <v>87.959713184698884</v>
      </c>
      <c r="AE115" s="10">
        <f t="shared" ca="1" si="94"/>
        <v>94.503876211653917</v>
      </c>
      <c r="AF115" s="10">
        <f t="shared" ca="1" si="94"/>
        <v>108.7471059704001</v>
      </c>
      <c r="AG115" s="10">
        <f t="shared" ca="1" si="94"/>
        <v>90.930468583536694</v>
      </c>
      <c r="AH115" s="10">
        <f t="shared" ca="1" si="94"/>
        <v>106.47017851859464</v>
      </c>
      <c r="AI115" s="10">
        <f t="shared" ca="1" si="94"/>
        <v>69.620577338111644</v>
      </c>
      <c r="AJ115" s="10">
        <f t="shared" ca="1" si="94"/>
        <v>95.37756999181866</v>
      </c>
      <c r="AK115" s="10">
        <f t="shared" ca="1" si="94"/>
        <v>103.57152101740266</v>
      </c>
      <c r="AL115" s="10">
        <f t="shared" ca="1" si="94"/>
        <v>89.023306416546646</v>
      </c>
      <c r="AM115" s="10">
        <f t="shared" ca="1" si="94"/>
        <v>102.06741319974724</v>
      </c>
      <c r="AN115" s="10">
        <f t="shared" ca="1" si="94"/>
        <v>77.691081350223911</v>
      </c>
      <c r="AO115" s="10">
        <f t="shared" ca="1" si="94"/>
        <v>90.695093644165226</v>
      </c>
      <c r="AP115" s="10">
        <f t="shared" ca="1" si="94"/>
        <v>112.72600470278303</v>
      </c>
      <c r="AQ115" s="10">
        <f t="shared" ca="1" si="94"/>
        <v>99.29216618460643</v>
      </c>
      <c r="AR115" s="10">
        <f t="shared" ca="1" si="94"/>
        <v>85.687032226140772</v>
      </c>
      <c r="AS115" s="10">
        <f t="shared" ca="1" si="94"/>
        <v>102.45877635253646</v>
      </c>
      <c r="AT115" s="10">
        <f t="shared" ca="1" si="94"/>
        <v>108.93395005920786</v>
      </c>
      <c r="AU115" s="10">
        <f t="shared" ca="1" si="94"/>
        <v>89.796072182675218</v>
      </c>
      <c r="AV115" s="10">
        <f t="shared" ca="1" si="94"/>
        <v>102.81386785163735</v>
      </c>
      <c r="AW115" s="10">
        <f t="shared" ca="1" si="94"/>
        <v>85.017009106424354</v>
      </c>
      <c r="AX115" s="10">
        <f t="shared" ca="1" si="94"/>
        <v>84.882147093220439</v>
      </c>
      <c r="AY115" s="10">
        <f t="shared" ca="1" si="94"/>
        <v>105.54589885575311</v>
      </c>
      <c r="AZ115" s="10">
        <f t="shared" ca="1" si="94"/>
        <v>93.84545843279993</v>
      </c>
      <c r="BA115" s="10">
        <f t="shared" ca="1" si="94"/>
        <v>101.77576313553486</v>
      </c>
      <c r="BB115" s="10">
        <f t="shared" ca="1" si="94"/>
        <v>100.69911665523151</v>
      </c>
      <c r="BC115" s="10">
        <f t="shared" ca="1" si="94"/>
        <v>104.63065523692565</v>
      </c>
      <c r="BD115" s="10">
        <f t="shared" ca="1" si="94"/>
        <v>90.085864317363942</v>
      </c>
      <c r="BE115" s="10">
        <f t="shared" ca="1" si="94"/>
        <v>109.47150944292275</v>
      </c>
      <c r="BF115" s="10">
        <f t="shared" ca="1" si="94"/>
        <v>92.286732507754294</v>
      </c>
      <c r="BG115" s="10">
        <f t="shared" ca="1" si="94"/>
        <v>84.551402141833123</v>
      </c>
      <c r="BH115" s="10">
        <f t="shared" ca="1" si="94"/>
        <v>82.367449321921526</v>
      </c>
      <c r="BI115" s="10">
        <f t="shared" ca="1" si="94"/>
        <v>107.12121713920082</v>
      </c>
      <c r="BJ115" s="10">
        <f t="shared" ca="1" si="94"/>
        <v>92.16786506060518</v>
      </c>
      <c r="BK115" s="10">
        <f t="shared" ca="1" si="94"/>
        <v>78.143553592643826</v>
      </c>
      <c r="BL115" s="10">
        <f t="shared" ca="1" si="94"/>
        <v>68.246113727573885</v>
      </c>
      <c r="BM115" s="10">
        <f t="shared" ca="1" si="94"/>
        <v>85.898568668080827</v>
      </c>
      <c r="BN115" s="10">
        <f t="shared" ca="1" si="94"/>
        <v>96.519523911117091</v>
      </c>
      <c r="BO115" s="10">
        <f t="shared" ca="1" si="94"/>
        <v>96.471034509517878</v>
      </c>
      <c r="BP115" s="10">
        <f t="shared" ca="1" si="93"/>
        <v>116.80230146744466</v>
      </c>
      <c r="BQ115" s="10">
        <f t="shared" ca="1" si="93"/>
        <v>98.093075037822643</v>
      </c>
      <c r="BR115" s="10">
        <f t="shared" ca="1" si="93"/>
        <v>82.949696526119439</v>
      </c>
      <c r="BS115" s="10">
        <f t="shared" ca="1" si="93"/>
        <v>75.416779460036082</v>
      </c>
      <c r="BT115" s="10">
        <f t="shared" ca="1" si="93"/>
        <v>95.898208858757599</v>
      </c>
      <c r="BU115" s="10">
        <f t="shared" ca="1" si="93"/>
        <v>74.493753368509346</v>
      </c>
      <c r="BV115" s="10">
        <f t="shared" ca="1" si="93"/>
        <v>86.834352479279019</v>
      </c>
      <c r="BW115" s="10">
        <f t="shared" ca="1" si="93"/>
        <v>105.57371105629537</v>
      </c>
      <c r="BX115" s="10">
        <f t="shared" ca="1" si="93"/>
        <v>114.50855558138005</v>
      </c>
      <c r="BY115" s="10">
        <f t="shared" ca="1" si="93"/>
        <v>105.766412005173</v>
      </c>
      <c r="BZ115" s="10">
        <f t="shared" ca="1" si="93"/>
        <v>84.71879247451588</v>
      </c>
    </row>
    <row r="116" spans="1:78" hidden="1" outlineLevel="1" x14ac:dyDescent="0.25">
      <c r="B116" t="s">
        <v>10</v>
      </c>
      <c r="C116" s="10">
        <f t="shared" ca="1" si="91"/>
        <v>118.31870972220629</v>
      </c>
      <c r="D116" s="10">
        <f t="shared" ca="1" si="94"/>
        <v>105.52982904748789</v>
      </c>
      <c r="E116" s="10">
        <f t="shared" ca="1" si="94"/>
        <v>86.860075413410044</v>
      </c>
      <c r="F116" s="10">
        <f t="shared" ca="1" si="94"/>
        <v>126.29464609221274</v>
      </c>
      <c r="G116" s="10">
        <f t="shared" ca="1" si="94"/>
        <v>94.382013665710431</v>
      </c>
      <c r="H116" s="10">
        <f t="shared" ca="1" si="94"/>
        <v>134.01520544340215</v>
      </c>
      <c r="I116" s="10">
        <f t="shared" ca="1" si="94"/>
        <v>117.15250206855217</v>
      </c>
      <c r="J116" s="10">
        <f t="shared" ca="1" si="94"/>
        <v>101.31197067818712</v>
      </c>
      <c r="K116" s="10">
        <f t="shared" ca="1" si="94"/>
        <v>92.255009633769077</v>
      </c>
      <c r="L116" s="10">
        <f t="shared" ca="1" si="94"/>
        <v>78.467421685810933</v>
      </c>
      <c r="M116" s="10">
        <f t="shared" ca="1" si="94"/>
        <v>86.44505006367055</v>
      </c>
      <c r="N116" s="10">
        <f t="shared" ca="1" si="94"/>
        <v>101.94929254399668</v>
      </c>
      <c r="O116" s="10">
        <f t="shared" ca="1" si="94"/>
        <v>103.76639197235122</v>
      </c>
      <c r="P116" s="10">
        <f t="shared" ca="1" si="94"/>
        <v>122.63833429683014</v>
      </c>
      <c r="Q116" s="10">
        <f t="shared" ca="1" si="94"/>
        <v>120.01790330109552</v>
      </c>
      <c r="R116" s="10">
        <f t="shared" ca="1" si="94"/>
        <v>116.29178988531528</v>
      </c>
      <c r="S116" s="10">
        <f t="shared" ca="1" si="94"/>
        <v>114.95110192827516</v>
      </c>
      <c r="T116" s="10">
        <f t="shared" ca="1" si="94"/>
        <v>88.795568656881613</v>
      </c>
      <c r="U116" s="10">
        <f t="shared" ca="1" si="94"/>
        <v>99.079426224614295</v>
      </c>
      <c r="V116" s="10">
        <f t="shared" ca="1" si="94"/>
        <v>116.10770277917777</v>
      </c>
      <c r="W116" s="10">
        <f t="shared" ca="1" si="94"/>
        <v>88.217753488826048</v>
      </c>
      <c r="X116" s="10">
        <f t="shared" ca="1" si="94"/>
        <v>119.98930571579736</v>
      </c>
      <c r="Y116" s="10">
        <f t="shared" ca="1" si="94"/>
        <v>97.882896233403656</v>
      </c>
      <c r="Z116" s="10">
        <f t="shared" ca="1" si="94"/>
        <v>122.56904130704579</v>
      </c>
      <c r="AA116" s="10">
        <f t="shared" ca="1" si="94"/>
        <v>95.393642104100991</v>
      </c>
      <c r="AB116" s="10">
        <f t="shared" ca="1" si="94"/>
        <v>95.608135840430819</v>
      </c>
      <c r="AC116" s="10">
        <f t="shared" ca="1" si="94"/>
        <v>82.601240135430785</v>
      </c>
      <c r="AD116" s="10">
        <f t="shared" ca="1" si="94"/>
        <v>114.48826652426965</v>
      </c>
      <c r="AE116" s="10">
        <f t="shared" ca="1" si="94"/>
        <v>95.99198442291754</v>
      </c>
      <c r="AF116" s="10">
        <f t="shared" ca="1" si="94"/>
        <v>82.880485745234438</v>
      </c>
      <c r="AG116" s="10">
        <f t="shared" ca="1" si="94"/>
        <v>64.685632513262718</v>
      </c>
      <c r="AH116" s="10">
        <f t="shared" ca="1" si="94"/>
        <v>95.746270159735403</v>
      </c>
      <c r="AI116" s="10">
        <f t="shared" ca="1" si="94"/>
        <v>78.472597775449387</v>
      </c>
      <c r="AJ116" s="10">
        <f t="shared" ca="1" si="94"/>
        <v>111.39156675824101</v>
      </c>
      <c r="AK116" s="10">
        <f t="shared" ca="1" si="94"/>
        <v>75.027516501050357</v>
      </c>
      <c r="AL116" s="10">
        <f t="shared" ca="1" si="94"/>
        <v>94.660242420944016</v>
      </c>
      <c r="AM116" s="10">
        <f t="shared" ca="1" si="94"/>
        <v>92.466616520632812</v>
      </c>
      <c r="AN116" s="10">
        <f t="shared" ca="1" si="94"/>
        <v>107.42984677532922</v>
      </c>
      <c r="AO116" s="10">
        <f t="shared" ca="1" si="94"/>
        <v>124.78659012750643</v>
      </c>
      <c r="AP116" s="10">
        <f t="shared" ca="1" si="94"/>
        <v>97.646535934607797</v>
      </c>
      <c r="AQ116" s="10">
        <f t="shared" ca="1" si="94"/>
        <v>101.2805845922566</v>
      </c>
      <c r="AR116" s="10">
        <f t="shared" ca="1" si="94"/>
        <v>89.184136017546535</v>
      </c>
      <c r="AS116" s="10">
        <f t="shared" ca="1" si="94"/>
        <v>103.28464835773778</v>
      </c>
      <c r="AT116" s="10">
        <f t="shared" ca="1" si="94"/>
        <v>87.707943266202591</v>
      </c>
      <c r="AU116" s="10">
        <f t="shared" ca="1" si="94"/>
        <v>108.25056365915555</v>
      </c>
      <c r="AV116" s="10">
        <f t="shared" ca="1" si="94"/>
        <v>91.708347848028197</v>
      </c>
      <c r="AW116" s="10">
        <f t="shared" ca="1" si="94"/>
        <v>95.090869069135266</v>
      </c>
      <c r="AX116" s="10">
        <f t="shared" ca="1" si="94"/>
        <v>92.806696302183099</v>
      </c>
      <c r="AY116" s="10">
        <f t="shared" ca="1" si="94"/>
        <v>116.19177103316937</v>
      </c>
      <c r="AZ116" s="10">
        <f t="shared" ca="1" si="94"/>
        <v>109.95558074805108</v>
      </c>
      <c r="BA116" s="10">
        <f t="shared" ca="1" si="94"/>
        <v>88.800224570897456</v>
      </c>
      <c r="BB116" s="10">
        <f t="shared" ca="1" si="94"/>
        <v>96.130762200436564</v>
      </c>
      <c r="BC116" s="10">
        <f t="shared" ca="1" si="94"/>
        <v>106.42474446887334</v>
      </c>
      <c r="BD116" s="10">
        <f t="shared" ca="1" si="94"/>
        <v>94.427079522005357</v>
      </c>
      <c r="BE116" s="10">
        <f t="shared" ca="1" si="94"/>
        <v>103.81028778797653</v>
      </c>
      <c r="BF116" s="10">
        <f t="shared" ca="1" si="94"/>
        <v>124.14063607406983</v>
      </c>
      <c r="BG116" s="10">
        <f t="shared" ca="1" si="94"/>
        <v>126.49719295550157</v>
      </c>
      <c r="BH116" s="10">
        <f t="shared" ca="1" si="94"/>
        <v>107.77445550250195</v>
      </c>
      <c r="BI116" s="10">
        <f t="shared" ca="1" si="94"/>
        <v>99.434744169827667</v>
      </c>
      <c r="BJ116" s="10">
        <f t="shared" ca="1" si="94"/>
        <v>89.417314997834112</v>
      </c>
      <c r="BK116" s="10">
        <f t="shared" ca="1" si="94"/>
        <v>127.68952065868375</v>
      </c>
      <c r="BL116" s="10">
        <f t="shared" ca="1" si="94"/>
        <v>108.9331850072152</v>
      </c>
      <c r="BM116" s="10">
        <f t="shared" ca="1" si="94"/>
        <v>87.017600038715074</v>
      </c>
      <c r="BN116" s="10">
        <f t="shared" ca="1" si="94"/>
        <v>100.81185356858528</v>
      </c>
      <c r="BO116" s="10">
        <f t="shared" ref="BO116:BZ117" ca="1" si="95">AVERAGE(BO11,BO23,BO35,BO47,BO59)</f>
        <v>111.39004798107835</v>
      </c>
      <c r="BP116" s="10">
        <f t="shared" ca="1" si="95"/>
        <v>107.61305003536575</v>
      </c>
      <c r="BQ116" s="10">
        <f t="shared" ca="1" si="95"/>
        <v>86.899084266528362</v>
      </c>
      <c r="BR116" s="10">
        <f t="shared" ca="1" si="95"/>
        <v>90.842321900592779</v>
      </c>
      <c r="BS116" s="10">
        <f t="shared" ca="1" si="95"/>
        <v>100.42485127085706</v>
      </c>
      <c r="BT116" s="10">
        <f t="shared" ca="1" si="95"/>
        <v>100.44951641103562</v>
      </c>
      <c r="BU116" s="10">
        <f t="shared" ca="1" si="95"/>
        <v>117.92663732871613</v>
      </c>
      <c r="BV116" s="10">
        <f t="shared" ca="1" si="95"/>
        <v>132.51152393184265</v>
      </c>
      <c r="BW116" s="10">
        <f t="shared" ca="1" si="95"/>
        <v>112.18975534913689</v>
      </c>
      <c r="BX116" s="10">
        <f t="shared" ca="1" si="95"/>
        <v>118.81882656196622</v>
      </c>
      <c r="BY116" s="10">
        <f t="shared" ca="1" si="95"/>
        <v>61.985309217901644</v>
      </c>
      <c r="BZ116" s="10">
        <f t="shared" ca="1" si="95"/>
        <v>79.8422408093722</v>
      </c>
    </row>
    <row r="117" spans="1:78" hidden="1" outlineLevel="1" x14ac:dyDescent="0.25">
      <c r="B117" t="s">
        <v>11</v>
      </c>
      <c r="C117" s="10">
        <f t="shared" ca="1" si="91"/>
        <v>92.486273962518652</v>
      </c>
      <c r="D117" s="10">
        <f t="shared" ref="D117:BO117" ca="1" si="96">AVERAGE(D12,D24,D36,D48,D60)</f>
        <v>133.04034551884024</v>
      </c>
      <c r="E117" s="10">
        <f t="shared" ca="1" si="96"/>
        <v>104.72482345718549</v>
      </c>
      <c r="F117" s="10">
        <f t="shared" ca="1" si="96"/>
        <v>107.73272970571711</v>
      </c>
      <c r="G117" s="10">
        <f t="shared" ca="1" si="96"/>
        <v>108.60510369935801</v>
      </c>
      <c r="H117" s="10">
        <f t="shared" ca="1" si="96"/>
        <v>75.547862102146269</v>
      </c>
      <c r="I117" s="10">
        <f t="shared" ca="1" si="96"/>
        <v>103.28823664760193</v>
      </c>
      <c r="J117" s="10">
        <f t="shared" ca="1" si="96"/>
        <v>91.61296340199145</v>
      </c>
      <c r="K117" s="10">
        <f t="shared" ca="1" si="96"/>
        <v>73.893362219526352</v>
      </c>
      <c r="L117" s="10">
        <f t="shared" ca="1" si="96"/>
        <v>114.36661682578836</v>
      </c>
      <c r="M117" s="10">
        <f t="shared" ca="1" si="96"/>
        <v>96.763431081087745</v>
      </c>
      <c r="N117" s="10">
        <f t="shared" ca="1" si="96"/>
        <v>106.17411988330787</v>
      </c>
      <c r="O117" s="10">
        <f t="shared" ca="1" si="96"/>
        <v>90.809275960789847</v>
      </c>
      <c r="P117" s="10">
        <f t="shared" ca="1" si="96"/>
        <v>91.449635200811841</v>
      </c>
      <c r="Q117" s="10">
        <f t="shared" ca="1" si="96"/>
        <v>107.81605203733712</v>
      </c>
      <c r="R117" s="10">
        <f t="shared" ca="1" si="96"/>
        <v>112.43408613018804</v>
      </c>
      <c r="S117" s="10">
        <f t="shared" ca="1" si="96"/>
        <v>101.53358832072288</v>
      </c>
      <c r="T117" s="10">
        <f t="shared" ca="1" si="96"/>
        <v>76.690241629945049</v>
      </c>
      <c r="U117" s="10">
        <f t="shared" ca="1" si="96"/>
        <v>101.22467449917801</v>
      </c>
      <c r="V117" s="10">
        <f t="shared" ca="1" si="96"/>
        <v>105.85019892175669</v>
      </c>
      <c r="W117" s="10">
        <f t="shared" ca="1" si="96"/>
        <v>111.9890280577969</v>
      </c>
      <c r="X117" s="10">
        <f t="shared" ca="1" si="96"/>
        <v>71.900978922890232</v>
      </c>
      <c r="Y117" s="10">
        <f t="shared" ca="1" si="96"/>
        <v>90.534226512090839</v>
      </c>
      <c r="Z117" s="10">
        <f t="shared" ca="1" si="96"/>
        <v>102.95435012445951</v>
      </c>
      <c r="AA117" s="10">
        <f t="shared" ca="1" si="96"/>
        <v>85.626801821763252</v>
      </c>
      <c r="AB117" s="10">
        <f t="shared" ca="1" si="96"/>
        <v>112.8170210578796</v>
      </c>
      <c r="AC117" s="10">
        <f t="shared" ca="1" si="96"/>
        <v>106.5844968156789</v>
      </c>
      <c r="AD117" s="10">
        <f t="shared" ca="1" si="96"/>
        <v>76.949859726454378</v>
      </c>
      <c r="AE117" s="10">
        <f t="shared" ca="1" si="96"/>
        <v>108.39195916517239</v>
      </c>
      <c r="AF117" s="10">
        <f t="shared" ca="1" si="96"/>
        <v>100.66900757771393</v>
      </c>
      <c r="AG117" s="10">
        <f t="shared" ca="1" si="96"/>
        <v>88.307692866582016</v>
      </c>
      <c r="AH117" s="10">
        <f t="shared" ca="1" si="96"/>
        <v>104.44424323156252</v>
      </c>
      <c r="AI117" s="10">
        <f t="shared" ca="1" si="96"/>
        <v>104.11544312814449</v>
      </c>
      <c r="AJ117" s="10">
        <f t="shared" ca="1" si="96"/>
        <v>109.8481788813137</v>
      </c>
      <c r="AK117" s="10">
        <f t="shared" ca="1" si="96"/>
        <v>87.001394744969559</v>
      </c>
      <c r="AL117" s="10">
        <f t="shared" ca="1" si="96"/>
        <v>82.909447957091743</v>
      </c>
      <c r="AM117" s="10">
        <f t="shared" ca="1" si="96"/>
        <v>88.549303929350629</v>
      </c>
      <c r="AN117" s="10">
        <f t="shared" ca="1" si="96"/>
        <v>102.35455850443398</v>
      </c>
      <c r="AO117" s="10">
        <f t="shared" ca="1" si="96"/>
        <v>88.189323171507652</v>
      </c>
      <c r="AP117" s="10">
        <f t="shared" ca="1" si="96"/>
        <v>82.187439692432619</v>
      </c>
      <c r="AQ117" s="10">
        <f t="shared" ca="1" si="96"/>
        <v>73.355976261872399</v>
      </c>
      <c r="AR117" s="10">
        <f t="shared" ca="1" si="96"/>
        <v>97.372787464752562</v>
      </c>
      <c r="AS117" s="10">
        <f t="shared" ca="1" si="96"/>
        <v>82.395231993632351</v>
      </c>
      <c r="AT117" s="10">
        <f t="shared" ca="1" si="96"/>
        <v>108.35356888769402</v>
      </c>
      <c r="AU117" s="10">
        <f t="shared" ca="1" si="96"/>
        <v>92.467777615147156</v>
      </c>
      <c r="AV117" s="10">
        <f t="shared" ca="1" si="96"/>
        <v>110.26713103681145</v>
      </c>
      <c r="AW117" s="10">
        <f t="shared" ca="1" si="96"/>
        <v>81.416003083372715</v>
      </c>
      <c r="AX117" s="10">
        <f t="shared" ca="1" si="96"/>
        <v>79.810324493642582</v>
      </c>
      <c r="AY117" s="10">
        <f t="shared" ca="1" si="96"/>
        <v>98.749399691464603</v>
      </c>
      <c r="AZ117" s="10">
        <f t="shared" ca="1" si="96"/>
        <v>114.86331201895159</v>
      </c>
      <c r="BA117" s="10">
        <f t="shared" ca="1" si="96"/>
        <v>81.163999558841311</v>
      </c>
      <c r="BB117" s="10">
        <f t="shared" ca="1" si="96"/>
        <v>110.07689470197479</v>
      </c>
      <c r="BC117" s="10">
        <f t="shared" ca="1" si="96"/>
        <v>92.914542279688945</v>
      </c>
      <c r="BD117" s="10">
        <f t="shared" ca="1" si="96"/>
        <v>95.830126851447488</v>
      </c>
      <c r="BE117" s="10">
        <f t="shared" ca="1" si="96"/>
        <v>96.341881093996875</v>
      </c>
      <c r="BF117" s="10">
        <f t="shared" ca="1" si="96"/>
        <v>96.479668645090428</v>
      </c>
      <c r="BG117" s="10">
        <f t="shared" ca="1" si="96"/>
        <v>81.252565771145285</v>
      </c>
      <c r="BH117" s="10">
        <f t="shared" ca="1" si="96"/>
        <v>112.90533877874513</v>
      </c>
      <c r="BI117" s="10">
        <f t="shared" ca="1" si="96"/>
        <v>100.38141345804488</v>
      </c>
      <c r="BJ117" s="10">
        <f t="shared" ca="1" si="96"/>
        <v>84.34121835354577</v>
      </c>
      <c r="BK117" s="10">
        <f t="shared" ca="1" si="96"/>
        <v>53.866799429822741</v>
      </c>
      <c r="BL117" s="10">
        <f t="shared" ca="1" si="96"/>
        <v>90.93037280251977</v>
      </c>
      <c r="BM117" s="10">
        <f t="shared" ca="1" si="96"/>
        <v>116.42183135542061</v>
      </c>
      <c r="BN117" s="10">
        <f t="shared" ca="1" si="96"/>
        <v>110.02325556882147</v>
      </c>
      <c r="BO117" s="10">
        <f t="shared" ca="1" si="96"/>
        <v>116.71477808308691</v>
      </c>
      <c r="BP117" s="10">
        <f t="shared" ca="1" si="95"/>
        <v>95.326865363287908</v>
      </c>
      <c r="BQ117" s="10">
        <f t="shared" ca="1" si="95"/>
        <v>108.44333210222453</v>
      </c>
      <c r="BR117" s="10">
        <f t="shared" ca="1" si="95"/>
        <v>116.52639874997028</v>
      </c>
      <c r="BS117" s="10">
        <f t="shared" ca="1" si="95"/>
        <v>100.60195281536178</v>
      </c>
      <c r="BT117" s="10">
        <f t="shared" ca="1" si="95"/>
        <v>104.01848835899416</v>
      </c>
      <c r="BU117" s="10">
        <f t="shared" ca="1" si="95"/>
        <v>118.09580334752857</v>
      </c>
      <c r="BV117" s="10">
        <f t="shared" ca="1" si="95"/>
        <v>112.64107836110402</v>
      </c>
      <c r="BW117" s="10">
        <f t="shared" ca="1" si="95"/>
        <v>91.212032909452731</v>
      </c>
      <c r="BX117" s="10">
        <f t="shared" ca="1" si="95"/>
        <v>96.951510740503849</v>
      </c>
      <c r="BY117" s="10">
        <f t="shared" ca="1" si="95"/>
        <v>99.55639529221034</v>
      </c>
      <c r="BZ117" s="10">
        <f t="shared" ca="1" si="95"/>
        <v>100.50353178378143</v>
      </c>
    </row>
    <row r="118" spans="1:78" hidden="1" outlineLevel="1" x14ac:dyDescent="0.25">
      <c r="B118" t="s">
        <v>12</v>
      </c>
      <c r="C118" s="10">
        <f ca="1">AVERAGE(C13,C25,C37,C49,C61)</f>
        <v>95.755423332628993</v>
      </c>
      <c r="D118" s="10">
        <f t="shared" ref="D118:BO118" ca="1" si="97">AVERAGE(D13,D25,D37,D49,D61)</f>
        <v>67.024690527065417</v>
      </c>
      <c r="E118" s="10">
        <f t="shared" ca="1" si="97"/>
        <v>103.42978967608857</v>
      </c>
      <c r="F118" s="10">
        <f t="shared" ca="1" si="97"/>
        <v>101.63186683020305</v>
      </c>
      <c r="G118" s="10">
        <f t="shared" ca="1" si="97"/>
        <v>106.7995047070921</v>
      </c>
      <c r="H118" s="10">
        <f t="shared" ca="1" si="97"/>
        <v>100.68891180775518</v>
      </c>
      <c r="I118" s="10">
        <f t="shared" ca="1" si="97"/>
        <v>90.984429309978566</v>
      </c>
      <c r="J118" s="10">
        <f t="shared" ca="1" si="97"/>
        <v>95.845282704547515</v>
      </c>
      <c r="K118" s="10">
        <f t="shared" ca="1" si="97"/>
        <v>100.3725047228094</v>
      </c>
      <c r="L118" s="10">
        <f t="shared" ca="1" si="97"/>
        <v>95.956209344539687</v>
      </c>
      <c r="M118" s="10">
        <f t="shared" ca="1" si="97"/>
        <v>119.31593843570644</v>
      </c>
      <c r="N118" s="10">
        <f t="shared" ca="1" si="97"/>
        <v>58.808831835142179</v>
      </c>
      <c r="O118" s="10">
        <f t="shared" ca="1" si="97"/>
        <v>98.988559429010564</v>
      </c>
      <c r="P118" s="10">
        <f t="shared" ca="1" si="97"/>
        <v>125.43184020165317</v>
      </c>
      <c r="Q118" s="10">
        <f t="shared" ca="1" si="97"/>
        <v>106.94372033656983</v>
      </c>
      <c r="R118" s="10">
        <f t="shared" ca="1" si="97"/>
        <v>124.46776767166405</v>
      </c>
      <c r="S118" s="10">
        <f t="shared" ca="1" si="97"/>
        <v>111.70692767969183</v>
      </c>
      <c r="T118" s="10">
        <f t="shared" ca="1" si="97"/>
        <v>94.899792679792398</v>
      </c>
      <c r="U118" s="10">
        <f t="shared" ca="1" si="97"/>
        <v>91.365406391477279</v>
      </c>
      <c r="V118" s="10">
        <f t="shared" ca="1" si="97"/>
        <v>108.13985903559383</v>
      </c>
      <c r="W118" s="10">
        <f t="shared" ca="1" si="97"/>
        <v>126.43855866106883</v>
      </c>
      <c r="X118" s="10">
        <f t="shared" ca="1" si="97"/>
        <v>96.671005067442678</v>
      </c>
      <c r="Y118" s="10">
        <f t="shared" ca="1" si="97"/>
        <v>115.78246459328037</v>
      </c>
      <c r="Z118" s="10">
        <f t="shared" ca="1" si="97"/>
        <v>75.951658962602849</v>
      </c>
      <c r="AA118" s="10">
        <f t="shared" ca="1" si="97"/>
        <v>116.60073426795506</v>
      </c>
      <c r="AB118" s="10">
        <f t="shared" ca="1" si="97"/>
        <v>100.84663803928349</v>
      </c>
      <c r="AC118" s="10">
        <f t="shared" ca="1" si="97"/>
        <v>84.638764884278288</v>
      </c>
      <c r="AD118" s="10">
        <f t="shared" ca="1" si="97"/>
        <v>84.135003050149891</v>
      </c>
      <c r="AE118" s="10">
        <f t="shared" ca="1" si="97"/>
        <v>105.51043982993312</v>
      </c>
      <c r="AF118" s="10">
        <f t="shared" ca="1" si="97"/>
        <v>79.20664108753742</v>
      </c>
      <c r="AG118" s="10">
        <f t="shared" ca="1" si="97"/>
        <v>82.971853909493518</v>
      </c>
      <c r="AH118" s="10">
        <f t="shared" ca="1" si="97"/>
        <v>58.192623798495234</v>
      </c>
      <c r="AI118" s="10">
        <f t="shared" ca="1" si="97"/>
        <v>98.833614374997339</v>
      </c>
      <c r="AJ118" s="10">
        <f t="shared" ca="1" si="97"/>
        <v>90.517861356099246</v>
      </c>
      <c r="AK118" s="10">
        <f t="shared" ca="1" si="97"/>
        <v>97.117631562934534</v>
      </c>
      <c r="AL118" s="10">
        <f t="shared" ca="1" si="97"/>
        <v>98.335063832472358</v>
      </c>
      <c r="AM118" s="10">
        <f t="shared" ca="1" si="97"/>
        <v>110.13631533580774</v>
      </c>
      <c r="AN118" s="10">
        <f t="shared" ca="1" si="97"/>
        <v>84.296861986870596</v>
      </c>
      <c r="AO118" s="10">
        <f t="shared" ca="1" si="97"/>
        <v>89.47846512055915</v>
      </c>
      <c r="AP118" s="10">
        <f t="shared" ca="1" si="97"/>
        <v>91.71000803657374</v>
      </c>
      <c r="AQ118" s="10">
        <f t="shared" ca="1" si="97"/>
        <v>106.10084253396721</v>
      </c>
      <c r="AR118" s="10">
        <f t="shared" ca="1" si="97"/>
        <v>83.454194469136368</v>
      </c>
      <c r="AS118" s="10">
        <f t="shared" ca="1" si="97"/>
        <v>83.491976367608842</v>
      </c>
      <c r="AT118" s="10">
        <f t="shared" ca="1" si="97"/>
        <v>118.31091881918462</v>
      </c>
      <c r="AU118" s="10">
        <f t="shared" ca="1" si="97"/>
        <v>89.725803776590425</v>
      </c>
      <c r="AV118" s="10">
        <f t="shared" ca="1" si="97"/>
        <v>100.34574799018935</v>
      </c>
      <c r="AW118" s="10">
        <f t="shared" ca="1" si="97"/>
        <v>101.4356442199539</v>
      </c>
      <c r="AX118" s="10">
        <f t="shared" ca="1" si="97"/>
        <v>106.77409370840287</v>
      </c>
      <c r="AY118" s="10">
        <f t="shared" ca="1" si="97"/>
        <v>91.435668395865989</v>
      </c>
      <c r="AZ118" s="10">
        <f t="shared" ca="1" si="97"/>
        <v>104.77533359489021</v>
      </c>
      <c r="BA118" s="10">
        <f t="shared" ca="1" si="97"/>
        <v>108.80908442390353</v>
      </c>
      <c r="BB118" s="10">
        <f t="shared" ca="1" si="97"/>
        <v>73.379267298672318</v>
      </c>
      <c r="BC118" s="10">
        <f t="shared" ca="1" si="97"/>
        <v>95.979998759243898</v>
      </c>
      <c r="BD118" s="10">
        <f t="shared" ca="1" si="97"/>
        <v>93.349664458784019</v>
      </c>
      <c r="BE118" s="10">
        <f t="shared" ca="1" si="97"/>
        <v>90.641385016580358</v>
      </c>
      <c r="BF118" s="10">
        <f t="shared" ca="1" si="97"/>
        <v>108.21247265901934</v>
      </c>
      <c r="BG118" s="10">
        <f t="shared" ca="1" si="97"/>
        <v>101.40454545517298</v>
      </c>
      <c r="BH118" s="10">
        <f t="shared" ca="1" si="97"/>
        <v>124.49059563479109</v>
      </c>
      <c r="BI118" s="10">
        <f t="shared" ca="1" si="97"/>
        <v>110.33914323144975</v>
      </c>
      <c r="BJ118" s="10">
        <f t="shared" ca="1" si="97"/>
        <v>89.419011330291795</v>
      </c>
      <c r="BK118" s="10">
        <f t="shared" ca="1" si="97"/>
        <v>97.784279380021331</v>
      </c>
      <c r="BL118" s="10">
        <f t="shared" ca="1" si="97"/>
        <v>82.476517985533562</v>
      </c>
      <c r="BM118" s="10">
        <f t="shared" ca="1" si="97"/>
        <v>91.261764741606612</v>
      </c>
      <c r="BN118" s="10">
        <f t="shared" ca="1" si="97"/>
        <v>80.333143012267115</v>
      </c>
      <c r="BO118" s="10">
        <f t="shared" ca="1" si="97"/>
        <v>106.75856627708238</v>
      </c>
      <c r="BP118" s="10">
        <f t="shared" ref="BP118:BZ118" ca="1" si="98">AVERAGE(BP13,BP25,BP37,BP49,BP61)</f>
        <v>139.29566118068527</v>
      </c>
      <c r="BQ118" s="10">
        <f t="shared" ca="1" si="98"/>
        <v>126.07320147665833</v>
      </c>
      <c r="BR118" s="10">
        <f t="shared" ca="1" si="98"/>
        <v>83.089619229870607</v>
      </c>
      <c r="BS118" s="10">
        <f t="shared" ca="1" si="98"/>
        <v>104.4458359647917</v>
      </c>
      <c r="BT118" s="10">
        <f t="shared" ca="1" si="98"/>
        <v>98.042724244291136</v>
      </c>
      <c r="BU118" s="10">
        <f t="shared" ca="1" si="98"/>
        <v>115.83437012182424</v>
      </c>
      <c r="BV118" s="10">
        <f t="shared" ca="1" si="98"/>
        <v>86.054723758160108</v>
      </c>
      <c r="BW118" s="10">
        <f t="shared" ca="1" si="98"/>
        <v>98.750174173556758</v>
      </c>
      <c r="BX118" s="10">
        <f t="shared" ca="1" si="98"/>
        <v>96.506168419276349</v>
      </c>
      <c r="BY118" s="10">
        <f t="shared" ca="1" si="98"/>
        <v>81.525423027347685</v>
      </c>
      <c r="BZ118" s="10">
        <f t="shared" ca="1" si="98"/>
        <v>77.472301301176941</v>
      </c>
    </row>
    <row r="119" spans="1:78" hidden="1" outlineLevel="1" x14ac:dyDescent="0.25"/>
    <row r="120" spans="1:78" hidden="1" outlineLevel="1" x14ac:dyDescent="0.25">
      <c r="A120" s="46" t="s">
        <v>54</v>
      </c>
      <c r="B120" s="46"/>
      <c r="C120" s="48"/>
    </row>
    <row r="121" spans="1:78" hidden="1" outlineLevel="1" x14ac:dyDescent="0.25">
      <c r="B121" t="s">
        <v>1</v>
      </c>
      <c r="C121">
        <f t="shared" ref="C121:AH121" ca="1" si="99">IFERROR(C107/C$104,"")</f>
        <v>0.93426710613715624</v>
      </c>
      <c r="D121">
        <f t="shared" ca="1" si="99"/>
        <v>1.1129362695726648</v>
      </c>
      <c r="E121">
        <f t="shared" ca="1" si="99"/>
        <v>1.0762743118705462</v>
      </c>
      <c r="F121">
        <f t="shared" ca="1" si="99"/>
        <v>1.2267167751363059</v>
      </c>
      <c r="G121">
        <f t="shared" ca="1" si="99"/>
        <v>0.97200310994569783</v>
      </c>
      <c r="H121">
        <f t="shared" ca="1" si="99"/>
        <v>1.1649449436051666</v>
      </c>
      <c r="I121">
        <f t="shared" ca="1" si="99"/>
        <v>1.3285312957093462</v>
      </c>
      <c r="J121">
        <f t="shared" ca="1" si="99"/>
        <v>1.0097812847545933</v>
      </c>
      <c r="K121">
        <f t="shared" ca="1" si="99"/>
        <v>1.0312199172726431</v>
      </c>
      <c r="L121">
        <f t="shared" ca="1" si="99"/>
        <v>1.1973131752727892</v>
      </c>
      <c r="M121">
        <f t="shared" ca="1" si="99"/>
        <v>0.93774366277899379</v>
      </c>
      <c r="N121">
        <f t="shared" ca="1" si="99"/>
        <v>1.0717456259257174</v>
      </c>
      <c r="O121">
        <f t="shared" ca="1" si="99"/>
        <v>0.94003421459628478</v>
      </c>
      <c r="P121">
        <f t="shared" ca="1" si="99"/>
        <v>1.2025770285976727</v>
      </c>
      <c r="Q121">
        <f t="shared" ca="1" si="99"/>
        <v>0.91239260701636515</v>
      </c>
      <c r="R121">
        <f t="shared" ca="1" si="99"/>
        <v>0.79885316251072769</v>
      </c>
      <c r="S121">
        <f t="shared" ca="1" si="99"/>
        <v>0.94075357311495866</v>
      </c>
      <c r="T121">
        <f t="shared" ca="1" si="99"/>
        <v>0.94000773951095595</v>
      </c>
      <c r="U121">
        <f t="shared" ca="1" si="99"/>
        <v>0.70981094417909396</v>
      </c>
      <c r="V121">
        <f t="shared" ca="1" si="99"/>
        <v>0.78998505471414215</v>
      </c>
      <c r="W121">
        <f t="shared" ca="1" si="99"/>
        <v>1.071158632654041</v>
      </c>
      <c r="X121">
        <f t="shared" ca="1" si="99"/>
        <v>0.93558489725622451</v>
      </c>
      <c r="Y121">
        <f t="shared" ca="1" si="99"/>
        <v>0.94903039972953085</v>
      </c>
      <c r="Z121">
        <f t="shared" ca="1" si="99"/>
        <v>0.98813453395392947</v>
      </c>
      <c r="AA121">
        <f t="shared" ca="1" si="99"/>
        <v>0.85743166834977247</v>
      </c>
      <c r="AB121">
        <f t="shared" ca="1" si="99"/>
        <v>0.99721773676142067</v>
      </c>
      <c r="AC121">
        <f t="shared" ca="1" si="99"/>
        <v>1.0531123829591624</v>
      </c>
      <c r="AD121">
        <f t="shared" ca="1" si="99"/>
        <v>0.92388151943698016</v>
      </c>
      <c r="AE121">
        <f t="shared" ca="1" si="99"/>
        <v>0.92969359012147668</v>
      </c>
      <c r="AF121">
        <f t="shared" ca="1" si="99"/>
        <v>0.98117940624599931</v>
      </c>
      <c r="AG121">
        <f t="shared" ca="1" si="99"/>
        <v>1.2094657509455553</v>
      </c>
      <c r="AH121">
        <f t="shared" ca="1" si="99"/>
        <v>1.0256241753490323</v>
      </c>
      <c r="AI121">
        <f t="shared" ref="AI121:BN121" ca="1" si="100">IFERROR(AI107/AI$104,"")</f>
        <v>0.83906467399405871</v>
      </c>
      <c r="AJ121">
        <f t="shared" ca="1" si="100"/>
        <v>1.0405697123037922</v>
      </c>
      <c r="AK121">
        <f t="shared" ca="1" si="100"/>
        <v>1.1200747546127887</v>
      </c>
      <c r="AL121">
        <f t="shared" ca="1" si="100"/>
        <v>1.110795723354508</v>
      </c>
      <c r="AM121">
        <f t="shared" ca="1" si="100"/>
        <v>0.89576448265385866</v>
      </c>
      <c r="AN121">
        <f t="shared" ca="1" si="100"/>
        <v>1.2233840816635344</v>
      </c>
      <c r="AO121">
        <f t="shared" ca="1" si="100"/>
        <v>0.89078968649253976</v>
      </c>
      <c r="AP121">
        <f t="shared" ca="1" si="100"/>
        <v>1.4011250959079975</v>
      </c>
      <c r="AQ121">
        <f t="shared" ca="1" si="100"/>
        <v>0.99208440273691989</v>
      </c>
      <c r="AR121">
        <f t="shared" ca="1" si="100"/>
        <v>1.1598902510130944</v>
      </c>
      <c r="AS121">
        <f t="shared" ca="1" si="100"/>
        <v>1.2324449403533333</v>
      </c>
      <c r="AT121">
        <f t="shared" ca="1" si="100"/>
        <v>1.017088339921395</v>
      </c>
      <c r="AU121">
        <f t="shared" ca="1" si="100"/>
        <v>1.1389482287328188</v>
      </c>
      <c r="AV121">
        <f t="shared" ca="1" si="100"/>
        <v>0.65913907557117923</v>
      </c>
      <c r="AW121">
        <f t="shared" ca="1" si="100"/>
        <v>1.0217952686734779</v>
      </c>
      <c r="AX121">
        <f t="shared" ca="1" si="100"/>
        <v>0.97124062198571726</v>
      </c>
      <c r="AY121">
        <f t="shared" ca="1" si="100"/>
        <v>0.63914210320845155</v>
      </c>
      <c r="AZ121">
        <f t="shared" ca="1" si="100"/>
        <v>1.1646155702833596</v>
      </c>
      <c r="BA121">
        <f t="shared" ca="1" si="100"/>
        <v>0.81091425729572419</v>
      </c>
      <c r="BB121">
        <f t="shared" ca="1" si="100"/>
        <v>1.0618791773842635</v>
      </c>
      <c r="BC121">
        <f t="shared" ca="1" si="100"/>
        <v>0.96412444416188581</v>
      </c>
      <c r="BD121">
        <f t="shared" ca="1" si="100"/>
        <v>1.0228486812554081</v>
      </c>
      <c r="BE121">
        <f t="shared" ca="1" si="100"/>
        <v>0.92446293419930703</v>
      </c>
      <c r="BF121">
        <f t="shared" ca="1" si="100"/>
        <v>0.78766714612931032</v>
      </c>
      <c r="BG121">
        <f t="shared" ca="1" si="100"/>
        <v>0.95343387067747087</v>
      </c>
      <c r="BH121">
        <f t="shared" ca="1" si="100"/>
        <v>1.018105323529124</v>
      </c>
      <c r="BI121">
        <f t="shared" ca="1" si="100"/>
        <v>0.96791538663592069</v>
      </c>
      <c r="BJ121">
        <f t="shared" ca="1" si="100"/>
        <v>1.192093246864953</v>
      </c>
      <c r="BK121">
        <f t="shared" ca="1" si="100"/>
        <v>1.0916533427650796</v>
      </c>
      <c r="BL121">
        <f t="shared" ca="1" si="100"/>
        <v>1.1562721971323746</v>
      </c>
      <c r="BM121">
        <f t="shared" ca="1" si="100"/>
        <v>1.0510686597725036</v>
      </c>
      <c r="BN121">
        <f t="shared" ca="1" si="100"/>
        <v>1.0983118048098919</v>
      </c>
      <c r="BO121">
        <f t="shared" ref="BO121:BZ121" ca="1" si="101">IFERROR(BO107/BO$104,"")</f>
        <v>1.0949978333129833</v>
      </c>
      <c r="BP121">
        <f t="shared" ca="1" si="101"/>
        <v>0.80775231574149675</v>
      </c>
      <c r="BQ121">
        <f t="shared" ca="1" si="101"/>
        <v>0.88430348322573116</v>
      </c>
      <c r="BR121">
        <f t="shared" ca="1" si="101"/>
        <v>0.98052306087558438</v>
      </c>
      <c r="BS121">
        <f t="shared" ca="1" si="101"/>
        <v>1.3687857212804417</v>
      </c>
      <c r="BT121">
        <f t="shared" ca="1" si="101"/>
        <v>0.76501008427707651</v>
      </c>
      <c r="BU121">
        <f t="shared" ca="1" si="101"/>
        <v>1.0953968844718334</v>
      </c>
      <c r="BV121">
        <f t="shared" ca="1" si="101"/>
        <v>1.0259412085350701</v>
      </c>
      <c r="BW121">
        <f t="shared" ca="1" si="101"/>
        <v>1.0245871766032177</v>
      </c>
      <c r="BX121">
        <f t="shared" ca="1" si="101"/>
        <v>0.81179089221260159</v>
      </c>
      <c r="BY121">
        <f t="shared" ca="1" si="101"/>
        <v>1.1575706699704751</v>
      </c>
      <c r="BZ121">
        <f t="shared" ca="1" si="101"/>
        <v>0.77743799368965427</v>
      </c>
    </row>
    <row r="122" spans="1:78" hidden="1" outlineLevel="1" x14ac:dyDescent="0.25">
      <c r="B122" t="s">
        <v>13</v>
      </c>
      <c r="C122">
        <f t="shared" ref="C122:AH122" ca="1" si="102">IFERROR(C108/C$104,"")</f>
        <v>0.92485540839196001</v>
      </c>
      <c r="D122">
        <f t="shared" ca="1" si="102"/>
        <v>1.1386537759820654</v>
      </c>
      <c r="E122">
        <f t="shared" ca="1" si="102"/>
        <v>0.9804449680101609</v>
      </c>
      <c r="F122">
        <f t="shared" ca="1" si="102"/>
        <v>0.79665221787102336</v>
      </c>
      <c r="G122">
        <f t="shared" ca="1" si="102"/>
        <v>1.1965699782256691</v>
      </c>
      <c r="H122">
        <f t="shared" ca="1" si="102"/>
        <v>0.89469092159102381</v>
      </c>
      <c r="I122">
        <f t="shared" ca="1" si="102"/>
        <v>0.79277165025215313</v>
      </c>
      <c r="J122">
        <f t="shared" ca="1" si="102"/>
        <v>1.0638818970048092</v>
      </c>
      <c r="K122">
        <f t="shared" ca="1" si="102"/>
        <v>1.3208347173098034</v>
      </c>
      <c r="L122">
        <f t="shared" ca="1" si="102"/>
        <v>1.1374848241041917</v>
      </c>
      <c r="M122">
        <f t="shared" ca="1" si="102"/>
        <v>1.0514212948349961</v>
      </c>
      <c r="N122">
        <f t="shared" ca="1" si="102"/>
        <v>0.77930004607930703</v>
      </c>
      <c r="O122">
        <f t="shared" ca="1" si="102"/>
        <v>0.89856316917604517</v>
      </c>
      <c r="P122">
        <f t="shared" ca="1" si="102"/>
        <v>1.0118167886920346</v>
      </c>
      <c r="Q122">
        <f t="shared" ca="1" si="102"/>
        <v>1.0800583284688441</v>
      </c>
      <c r="R122">
        <f t="shared" ca="1" si="102"/>
        <v>1.1355460224889085</v>
      </c>
      <c r="S122">
        <f t="shared" ca="1" si="102"/>
        <v>0.95401266197748302</v>
      </c>
      <c r="T122">
        <f t="shared" ca="1" si="102"/>
        <v>1.1832705453563785</v>
      </c>
      <c r="U122">
        <f t="shared" ca="1" si="102"/>
        <v>0.96968545505233639</v>
      </c>
      <c r="V122">
        <f t="shared" ca="1" si="102"/>
        <v>1.0248238298441568</v>
      </c>
      <c r="W122">
        <f t="shared" ca="1" si="102"/>
        <v>0.85587871870574384</v>
      </c>
      <c r="X122">
        <f t="shared" ca="1" si="102"/>
        <v>1.1295063980692466</v>
      </c>
      <c r="Y122">
        <f t="shared" ca="1" si="102"/>
        <v>1.3152755839466728</v>
      </c>
      <c r="Z122">
        <f t="shared" ca="1" si="102"/>
        <v>1.1068173106994832</v>
      </c>
      <c r="AA122">
        <f t="shared" ca="1" si="102"/>
        <v>1.2602292588136965</v>
      </c>
      <c r="AB122">
        <f t="shared" ca="1" si="102"/>
        <v>1.1733046242374996</v>
      </c>
      <c r="AC122">
        <f t="shared" ca="1" si="102"/>
        <v>0.76897320191769736</v>
      </c>
      <c r="AD122">
        <f t="shared" ca="1" si="102"/>
        <v>0.99148328235672667</v>
      </c>
      <c r="AE122">
        <f t="shared" ca="1" si="102"/>
        <v>0.97835695023563862</v>
      </c>
      <c r="AF122">
        <f t="shared" ca="1" si="102"/>
        <v>1.1229193151722314</v>
      </c>
      <c r="AG122">
        <f t="shared" ca="1" si="102"/>
        <v>0.88621534184362449</v>
      </c>
      <c r="AH122">
        <f t="shared" ca="1" si="102"/>
        <v>1.1988610723409592</v>
      </c>
      <c r="AI122">
        <f t="shared" ref="AI122:BN122" ca="1" si="103">IFERROR(AI108/AI$104,"")</f>
        <v>1.1353656873660813</v>
      </c>
      <c r="AJ122">
        <f t="shared" ca="1" si="103"/>
        <v>0.96817227891883539</v>
      </c>
      <c r="AK122">
        <f t="shared" ca="1" si="103"/>
        <v>1.1388432946140272</v>
      </c>
      <c r="AL122">
        <f t="shared" ca="1" si="103"/>
        <v>1.0804368035030063</v>
      </c>
      <c r="AM122">
        <f t="shared" ca="1" si="103"/>
        <v>0.87620681956062263</v>
      </c>
      <c r="AN122">
        <f t="shared" ca="1" si="103"/>
        <v>1.1801344417887498</v>
      </c>
      <c r="AO122">
        <f t="shared" ca="1" si="103"/>
        <v>0.85283795820800157</v>
      </c>
      <c r="AP122">
        <f t="shared" ca="1" si="103"/>
        <v>0.95993257199453241</v>
      </c>
      <c r="AQ122">
        <f t="shared" ca="1" si="103"/>
        <v>1.1553648286962508</v>
      </c>
      <c r="AR122">
        <f t="shared" ca="1" si="103"/>
        <v>1.1437153847772583</v>
      </c>
      <c r="AS122">
        <f t="shared" ca="1" si="103"/>
        <v>0.95125087599716429</v>
      </c>
      <c r="AT122">
        <f t="shared" ca="1" si="103"/>
        <v>1.2461984043674688</v>
      </c>
      <c r="AU122">
        <f t="shared" ca="1" si="103"/>
        <v>0.95834344270471272</v>
      </c>
      <c r="AV122">
        <f t="shared" ca="1" si="103"/>
        <v>1.1940092037805463</v>
      </c>
      <c r="AW122">
        <f t="shared" ca="1" si="103"/>
        <v>1.0892040108875434</v>
      </c>
      <c r="AX122">
        <f t="shared" ca="1" si="103"/>
        <v>0.82356266480536222</v>
      </c>
      <c r="AY122">
        <f t="shared" ca="1" si="103"/>
        <v>0.95693023760134155</v>
      </c>
      <c r="AZ122">
        <f t="shared" ca="1" si="103"/>
        <v>0.96962468972380711</v>
      </c>
      <c r="BA122">
        <f t="shared" ca="1" si="103"/>
        <v>0.9753124837582442</v>
      </c>
      <c r="BB122">
        <f t="shared" ca="1" si="103"/>
        <v>0.93998589427105839</v>
      </c>
      <c r="BC122">
        <f t="shared" ca="1" si="103"/>
        <v>1.1751787866479655</v>
      </c>
      <c r="BD122">
        <f t="shared" ca="1" si="103"/>
        <v>1.0955313456507059</v>
      </c>
      <c r="BE122">
        <f t="shared" ca="1" si="103"/>
        <v>1.2263164557655353</v>
      </c>
      <c r="BF122">
        <f t="shared" ca="1" si="103"/>
        <v>0.95269680339005614</v>
      </c>
      <c r="BG122">
        <f t="shared" ca="1" si="103"/>
        <v>1.1565687254658481</v>
      </c>
      <c r="BH122">
        <f t="shared" ca="1" si="103"/>
        <v>1.0644331904942095</v>
      </c>
      <c r="BI122">
        <f t="shared" ca="1" si="103"/>
        <v>0.9462907222454402</v>
      </c>
      <c r="BJ122">
        <f t="shared" ca="1" si="103"/>
        <v>1.1250560490627437</v>
      </c>
      <c r="BK122">
        <f t="shared" ca="1" si="103"/>
        <v>0.980388859884745</v>
      </c>
      <c r="BL122">
        <f t="shared" ca="1" si="103"/>
        <v>1.098431956373126</v>
      </c>
      <c r="BM122">
        <f t="shared" ca="1" si="103"/>
        <v>0.99426178963177902</v>
      </c>
      <c r="BN122">
        <f t="shared" ca="1" si="103"/>
        <v>0.99690650608765041</v>
      </c>
      <c r="BO122">
        <f t="shared" ref="BO122:BZ122" ca="1" si="104">IFERROR(BO108/BO$104,"")</f>
        <v>0.61915032769092115</v>
      </c>
      <c r="BP122">
        <f t="shared" ca="1" si="104"/>
        <v>1.0736907851715238</v>
      </c>
      <c r="BQ122">
        <f t="shared" ca="1" si="104"/>
        <v>1.0760134475398704</v>
      </c>
      <c r="BR122">
        <f t="shared" ca="1" si="104"/>
        <v>0.90207275391402109</v>
      </c>
      <c r="BS122">
        <f t="shared" ca="1" si="104"/>
        <v>0.90289320456873023</v>
      </c>
      <c r="BT122">
        <f t="shared" ca="1" si="104"/>
        <v>1.1649188024114663</v>
      </c>
      <c r="BU122">
        <f t="shared" ca="1" si="104"/>
        <v>0.95443075042630188</v>
      </c>
      <c r="BV122">
        <f t="shared" ca="1" si="104"/>
        <v>1.0005146467784987</v>
      </c>
      <c r="BW122">
        <f t="shared" ca="1" si="104"/>
        <v>1.0764886096715558</v>
      </c>
      <c r="BX122">
        <f t="shared" ca="1" si="104"/>
        <v>0.87174027324598136</v>
      </c>
      <c r="BY122">
        <f t="shared" ca="1" si="104"/>
        <v>1.0897667619573332</v>
      </c>
      <c r="BZ122">
        <f t="shared" ca="1" si="104"/>
        <v>1.1440959301416274</v>
      </c>
    </row>
    <row r="123" spans="1:78" hidden="1" outlineLevel="1" x14ac:dyDescent="0.25">
      <c r="B123" t="s">
        <v>3</v>
      </c>
      <c r="C123">
        <f t="shared" ref="C123:AH123" ca="1" si="105">IFERROR(C109/C$104,"")</f>
        <v>1.2049891145573715</v>
      </c>
      <c r="D123">
        <f t="shared" ca="1" si="105"/>
        <v>0.99091232726017808</v>
      </c>
      <c r="E123">
        <f t="shared" ca="1" si="105"/>
        <v>0.96182358598250217</v>
      </c>
      <c r="F123">
        <f t="shared" ca="1" si="105"/>
        <v>0.89722602361675752</v>
      </c>
      <c r="G123">
        <f t="shared" ca="1" si="105"/>
        <v>1.2283215471262128</v>
      </c>
      <c r="H123">
        <f t="shared" ca="1" si="105"/>
        <v>1.0284506232427535</v>
      </c>
      <c r="I123">
        <f t="shared" ca="1" si="105"/>
        <v>1.1500384965114756</v>
      </c>
      <c r="J123">
        <f t="shared" ca="1" si="105"/>
        <v>1.0107175591723345</v>
      </c>
      <c r="K123">
        <f t="shared" ca="1" si="105"/>
        <v>1.1026670839641364</v>
      </c>
      <c r="L123">
        <f t="shared" ca="1" si="105"/>
        <v>1.2584668437247617</v>
      </c>
      <c r="M123">
        <f t="shared" ca="1" si="105"/>
        <v>0.81121491339074059</v>
      </c>
      <c r="N123">
        <f t="shared" ca="1" si="105"/>
        <v>1.0813189368237108</v>
      </c>
      <c r="O123">
        <f t="shared" ca="1" si="105"/>
        <v>0.90023831357682105</v>
      </c>
      <c r="P123">
        <f t="shared" ca="1" si="105"/>
        <v>1.0106340870245134</v>
      </c>
      <c r="Q123">
        <f t="shared" ca="1" si="105"/>
        <v>0.94681517399152038</v>
      </c>
      <c r="R123">
        <f t="shared" ca="1" si="105"/>
        <v>1.2058116575587683</v>
      </c>
      <c r="S123">
        <f t="shared" ca="1" si="105"/>
        <v>1.039544934044752</v>
      </c>
      <c r="T123">
        <f t="shared" ca="1" si="105"/>
        <v>0.88074816147995327</v>
      </c>
      <c r="U123">
        <f t="shared" ca="1" si="105"/>
        <v>1.0542597687100292</v>
      </c>
      <c r="V123">
        <f t="shared" ca="1" si="105"/>
        <v>0.8933498564028598</v>
      </c>
      <c r="W123">
        <f t="shared" ca="1" si="105"/>
        <v>0.82992571486558508</v>
      </c>
      <c r="X123">
        <f t="shared" ca="1" si="105"/>
        <v>0.79188044699969418</v>
      </c>
      <c r="Y123">
        <f t="shared" ca="1" si="105"/>
        <v>0.941511453588606</v>
      </c>
      <c r="Z123">
        <f t="shared" ca="1" si="105"/>
        <v>1.0030813630813211</v>
      </c>
      <c r="AA123">
        <f t="shared" ca="1" si="105"/>
        <v>0.9824192887501918</v>
      </c>
      <c r="AB123">
        <f t="shared" ca="1" si="105"/>
        <v>0.85977635043363654</v>
      </c>
      <c r="AC123">
        <f t="shared" ca="1" si="105"/>
        <v>1.0077882854952203</v>
      </c>
      <c r="AD123">
        <f t="shared" ca="1" si="105"/>
        <v>1.3558822381103905</v>
      </c>
      <c r="AE123">
        <f t="shared" ca="1" si="105"/>
        <v>0.85018429637775683</v>
      </c>
      <c r="AF123">
        <f t="shared" ca="1" si="105"/>
        <v>0.81950548603244722</v>
      </c>
      <c r="AG123">
        <f t="shared" ca="1" si="105"/>
        <v>1.0233405124216961</v>
      </c>
      <c r="AH123">
        <f t="shared" ca="1" si="105"/>
        <v>1.1029590140620096</v>
      </c>
      <c r="AI123">
        <f t="shared" ref="AI123:BN123" ca="1" si="106">IFERROR(AI109/AI$104,"")</f>
        <v>0.96907926383879361</v>
      </c>
      <c r="AJ123">
        <f t="shared" ca="1" si="106"/>
        <v>1.1428815321213734</v>
      </c>
      <c r="AK123">
        <f t="shared" ca="1" si="106"/>
        <v>1.1194030430296382</v>
      </c>
      <c r="AL123">
        <f t="shared" ca="1" si="106"/>
        <v>1.0627746859465974</v>
      </c>
      <c r="AM123">
        <f t="shared" ca="1" si="106"/>
        <v>0.98993453557519573</v>
      </c>
      <c r="AN123">
        <f t="shared" ca="1" si="106"/>
        <v>0.96957868726993246</v>
      </c>
      <c r="AO123">
        <f t="shared" ca="1" si="106"/>
        <v>1.0788116771965821</v>
      </c>
      <c r="AP123">
        <f t="shared" ca="1" si="106"/>
        <v>1.0444540632966983</v>
      </c>
      <c r="AQ123">
        <f t="shared" ca="1" si="106"/>
        <v>1.0276003128842957</v>
      </c>
      <c r="AR123">
        <f t="shared" ca="1" si="106"/>
        <v>1.1835584677450322</v>
      </c>
      <c r="AS123">
        <f t="shared" ca="1" si="106"/>
        <v>1.1986858901683168</v>
      </c>
      <c r="AT123">
        <f t="shared" ca="1" si="106"/>
        <v>0.92241961155659957</v>
      </c>
      <c r="AU123">
        <f t="shared" ca="1" si="106"/>
        <v>1.0814268526482069</v>
      </c>
      <c r="AV123">
        <f t="shared" ca="1" si="106"/>
        <v>1.4439438328420098</v>
      </c>
      <c r="AW123">
        <f t="shared" ca="1" si="106"/>
        <v>0.88223574714802433</v>
      </c>
      <c r="AX123">
        <f t="shared" ca="1" si="106"/>
        <v>1.0458293903820011</v>
      </c>
      <c r="AY123">
        <f t="shared" ca="1" si="106"/>
        <v>1.0027233064769192</v>
      </c>
      <c r="AZ123">
        <f t="shared" ca="1" si="106"/>
        <v>0.87243288866739399</v>
      </c>
      <c r="BA123">
        <f t="shared" ca="1" si="106"/>
        <v>0.90720931803286875</v>
      </c>
      <c r="BB123">
        <f t="shared" ca="1" si="106"/>
        <v>1.1251135150670293</v>
      </c>
      <c r="BC123">
        <f t="shared" ca="1" si="106"/>
        <v>0.95522772732208439</v>
      </c>
      <c r="BD123">
        <f t="shared" ca="1" si="106"/>
        <v>0.98428119304340012</v>
      </c>
      <c r="BE123">
        <f t="shared" ca="1" si="106"/>
        <v>0.94855096082466317</v>
      </c>
      <c r="BF123">
        <f t="shared" ca="1" si="106"/>
        <v>1.0229832824713321</v>
      </c>
      <c r="BG123">
        <f t="shared" ca="1" si="106"/>
        <v>1.0379438525836742</v>
      </c>
      <c r="BH123">
        <f t="shared" ca="1" si="106"/>
        <v>1.2541028230833762</v>
      </c>
      <c r="BI123">
        <f t="shared" ca="1" si="106"/>
        <v>1.0431787245555277</v>
      </c>
      <c r="BJ123">
        <f t="shared" ca="1" si="106"/>
        <v>1.0187649700067145</v>
      </c>
      <c r="BK123">
        <f t="shared" ca="1" si="106"/>
        <v>0.98133920873926472</v>
      </c>
      <c r="BL123">
        <f t="shared" ca="1" si="106"/>
        <v>1.0435871106886154</v>
      </c>
      <c r="BM123">
        <f t="shared" ca="1" si="106"/>
        <v>1.0713905063672966</v>
      </c>
      <c r="BN123">
        <f t="shared" ca="1" si="106"/>
        <v>0.99372466091748379</v>
      </c>
      <c r="BO123">
        <f t="shared" ref="BO123:BZ123" ca="1" si="107">IFERROR(BO109/BO$104,"")</f>
        <v>1.2853353673234755</v>
      </c>
      <c r="BP123">
        <f t="shared" ca="1" si="107"/>
        <v>0.95741346378892167</v>
      </c>
      <c r="BQ123">
        <f t="shared" ca="1" si="107"/>
        <v>0.95426159257623955</v>
      </c>
      <c r="BR123">
        <f t="shared" ca="1" si="107"/>
        <v>0.94619320866820877</v>
      </c>
      <c r="BS123">
        <f t="shared" ca="1" si="107"/>
        <v>1.0441225002245247</v>
      </c>
      <c r="BT123">
        <f t="shared" ca="1" si="107"/>
        <v>1.1714075360466205</v>
      </c>
      <c r="BU123">
        <f t="shared" ca="1" si="107"/>
        <v>0.65806851818750023</v>
      </c>
      <c r="BV123">
        <f t="shared" ca="1" si="107"/>
        <v>0.91094878612049046</v>
      </c>
      <c r="BW123">
        <f t="shared" ca="1" si="107"/>
        <v>1.0746890548787438</v>
      </c>
      <c r="BX123">
        <f t="shared" ca="1" si="107"/>
        <v>1.0355673744810334</v>
      </c>
      <c r="BY123">
        <f t="shared" ca="1" si="107"/>
        <v>0.92829705794961126</v>
      </c>
      <c r="BZ123">
        <f t="shared" ca="1" si="107"/>
        <v>1.3859388334494434</v>
      </c>
    </row>
    <row r="124" spans="1:78" hidden="1" outlineLevel="1" x14ac:dyDescent="0.25">
      <c r="B124" t="s">
        <v>4</v>
      </c>
      <c r="C124">
        <f t="shared" ref="C124:AH124" ca="1" si="108">IFERROR(C110/C$104,"")</f>
        <v>0.83459637150676891</v>
      </c>
      <c r="D124">
        <f t="shared" ca="1" si="108"/>
        <v>0.79817686382592834</v>
      </c>
      <c r="E124">
        <f t="shared" ca="1" si="108"/>
        <v>1.0486794914207989</v>
      </c>
      <c r="F124">
        <f t="shared" ca="1" si="108"/>
        <v>0.91523177018235258</v>
      </c>
      <c r="G124">
        <f t="shared" ca="1" si="108"/>
        <v>0.93435223909990295</v>
      </c>
      <c r="H124">
        <f t="shared" ca="1" si="108"/>
        <v>0.81125096538433206</v>
      </c>
      <c r="I124">
        <f t="shared" ca="1" si="108"/>
        <v>1.039266730326124</v>
      </c>
      <c r="J124">
        <f t="shared" ca="1" si="108"/>
        <v>0.83921529071546108</v>
      </c>
      <c r="K124">
        <f t="shared" ca="1" si="108"/>
        <v>0.89049053393405497</v>
      </c>
      <c r="L124">
        <f t="shared" ca="1" si="108"/>
        <v>1.1233172775670923</v>
      </c>
      <c r="M124">
        <f t="shared" ca="1" si="108"/>
        <v>0.90315887322035016</v>
      </c>
      <c r="N124">
        <f t="shared" ca="1" si="108"/>
        <v>0.94747344662012378</v>
      </c>
      <c r="O124">
        <f t="shared" ca="1" si="108"/>
        <v>0.83233254077263674</v>
      </c>
      <c r="P124">
        <f t="shared" ca="1" si="108"/>
        <v>0.90050605614268209</v>
      </c>
      <c r="Q124">
        <f t="shared" ca="1" si="108"/>
        <v>1.1260993913105495</v>
      </c>
      <c r="R124">
        <f t="shared" ca="1" si="108"/>
        <v>1.0937274666533621</v>
      </c>
      <c r="S124">
        <f t="shared" ca="1" si="108"/>
        <v>0.78377880842177394</v>
      </c>
      <c r="T124">
        <f t="shared" ca="1" si="108"/>
        <v>1.139449486589355</v>
      </c>
      <c r="U124">
        <f t="shared" ca="1" si="108"/>
        <v>1.2210797192571621</v>
      </c>
      <c r="V124">
        <f t="shared" ca="1" si="108"/>
        <v>1.0129098607205409</v>
      </c>
      <c r="W124">
        <f t="shared" ca="1" si="108"/>
        <v>1.063922061719458</v>
      </c>
      <c r="X124">
        <f t="shared" ca="1" si="108"/>
        <v>0.97528658391035983</v>
      </c>
      <c r="Y124">
        <f t="shared" ca="1" si="108"/>
        <v>0.89422656372363063</v>
      </c>
      <c r="Z124">
        <f t="shared" ca="1" si="108"/>
        <v>1.0111313389761931</v>
      </c>
      <c r="AA124">
        <f t="shared" ca="1" si="108"/>
        <v>0.83984958744381233</v>
      </c>
      <c r="AB124">
        <f t="shared" ca="1" si="108"/>
        <v>1.0096249478829109</v>
      </c>
      <c r="AC124">
        <f t="shared" ca="1" si="108"/>
        <v>0.99681822829867539</v>
      </c>
      <c r="AD124">
        <f t="shared" ca="1" si="108"/>
        <v>1.0486977168818774</v>
      </c>
      <c r="AE124">
        <f t="shared" ca="1" si="108"/>
        <v>1.223452028700134</v>
      </c>
      <c r="AF124">
        <f t="shared" ca="1" si="108"/>
        <v>0.96888769041456646</v>
      </c>
      <c r="AG124">
        <f t="shared" ca="1" si="108"/>
        <v>1.0117639261867517</v>
      </c>
      <c r="AH124">
        <f t="shared" ca="1" si="108"/>
        <v>1.1008001393729474</v>
      </c>
      <c r="AI124">
        <f t="shared" ref="AI124:BN124" ca="1" si="109">IFERROR(AI110/AI$104,"")</f>
        <v>0.97431037656225494</v>
      </c>
      <c r="AJ124">
        <f t="shared" ca="1" si="109"/>
        <v>0.79699655119863477</v>
      </c>
      <c r="AK124">
        <f t="shared" ca="1" si="109"/>
        <v>1.1217744597925883</v>
      </c>
      <c r="AL124">
        <f t="shared" ca="1" si="109"/>
        <v>0.92577063987129449</v>
      </c>
      <c r="AM124">
        <f t="shared" ca="1" si="109"/>
        <v>1.2167374259248449</v>
      </c>
      <c r="AN124">
        <f t="shared" ca="1" si="109"/>
        <v>1.1352680590763757</v>
      </c>
      <c r="AO124">
        <f t="shared" ca="1" si="109"/>
        <v>1.1295662033514933</v>
      </c>
      <c r="AP124">
        <f t="shared" ca="1" si="109"/>
        <v>0.80224818180679625</v>
      </c>
      <c r="AQ124">
        <f t="shared" ca="1" si="109"/>
        <v>0.84442492501556199</v>
      </c>
      <c r="AR124">
        <f t="shared" ca="1" si="109"/>
        <v>0.95553120242503109</v>
      </c>
      <c r="AS124">
        <f t="shared" ca="1" si="109"/>
        <v>0.92252482341715414</v>
      </c>
      <c r="AT124">
        <f t="shared" ca="1" si="109"/>
        <v>1.0386260598858055</v>
      </c>
      <c r="AU124">
        <f t="shared" ca="1" si="109"/>
        <v>1.1242368362927491</v>
      </c>
      <c r="AV124">
        <f t="shared" ca="1" si="109"/>
        <v>0.642427990176756</v>
      </c>
      <c r="AW124">
        <f t="shared" ca="1" si="109"/>
        <v>1.0051611765704886</v>
      </c>
      <c r="AX124">
        <f t="shared" ca="1" si="109"/>
        <v>1.0906173132812702</v>
      </c>
      <c r="AY124">
        <f t="shared" ca="1" si="109"/>
        <v>1.022344365522925</v>
      </c>
      <c r="AZ124">
        <f t="shared" ca="1" si="109"/>
        <v>0.8266021618114836</v>
      </c>
      <c r="BA124">
        <f t="shared" ca="1" si="109"/>
        <v>1.170975533994945</v>
      </c>
      <c r="BB124">
        <f t="shared" ca="1" si="109"/>
        <v>1.0563109132853001</v>
      </c>
      <c r="BC124">
        <f t="shared" ca="1" si="109"/>
        <v>0.83669909623555239</v>
      </c>
      <c r="BD124">
        <f t="shared" ca="1" si="109"/>
        <v>1.1194417905134728</v>
      </c>
      <c r="BE124">
        <f t="shared" ca="1" si="109"/>
        <v>1.0147058907261055</v>
      </c>
      <c r="BF124">
        <f t="shared" ca="1" si="109"/>
        <v>0.98857290703061051</v>
      </c>
      <c r="BG124">
        <f t="shared" ca="1" si="109"/>
        <v>1.0520568676624453</v>
      </c>
      <c r="BH124">
        <f t="shared" ca="1" si="109"/>
        <v>0.82472983491302421</v>
      </c>
      <c r="BI124">
        <f t="shared" ca="1" si="109"/>
        <v>0.92889063830847673</v>
      </c>
      <c r="BJ124">
        <f t="shared" ca="1" si="109"/>
        <v>0.82344947584332906</v>
      </c>
      <c r="BK124">
        <f t="shared" ca="1" si="109"/>
        <v>1.0881778532447037</v>
      </c>
      <c r="BL124">
        <f t="shared" ca="1" si="109"/>
        <v>0.72240968715728049</v>
      </c>
      <c r="BM124">
        <f t="shared" ca="1" si="109"/>
        <v>1.1515457325256624</v>
      </c>
      <c r="BN124">
        <f t="shared" ca="1" si="109"/>
        <v>0.98192523351183281</v>
      </c>
      <c r="BO124">
        <f t="shared" ref="BO124:BZ124" ca="1" si="110">IFERROR(BO110/BO$104,"")</f>
        <v>0.84410895492800042</v>
      </c>
      <c r="BP124">
        <f t="shared" ca="1" si="110"/>
        <v>0.83478228539609223</v>
      </c>
      <c r="BQ124">
        <f t="shared" ca="1" si="110"/>
        <v>1.1099425810057821</v>
      </c>
      <c r="BR124">
        <f t="shared" ca="1" si="110"/>
        <v>1.2404432032991226</v>
      </c>
      <c r="BS124">
        <f t="shared" ca="1" si="110"/>
        <v>1.0758136194940875</v>
      </c>
      <c r="BT124">
        <f t="shared" ca="1" si="110"/>
        <v>0.9752955412791835</v>
      </c>
      <c r="BU124">
        <f t="shared" ca="1" si="110"/>
        <v>1.1467123215559556</v>
      </c>
      <c r="BV124">
        <f t="shared" ca="1" si="110"/>
        <v>0.96102723914877974</v>
      </c>
      <c r="BW124">
        <f t="shared" ca="1" si="110"/>
        <v>1.077051007694328</v>
      </c>
      <c r="BX124">
        <f t="shared" ca="1" si="110"/>
        <v>1.0772439694443117</v>
      </c>
      <c r="BY124">
        <f t="shared" ca="1" si="110"/>
        <v>0.99007452519615247</v>
      </c>
      <c r="BZ124">
        <f t="shared" ca="1" si="110"/>
        <v>1.1259875220331115</v>
      </c>
    </row>
    <row r="125" spans="1:78" hidden="1" outlineLevel="1" x14ac:dyDescent="0.25">
      <c r="B125" t="s">
        <v>5</v>
      </c>
      <c r="C125">
        <f t="shared" ref="C125:AH125" ca="1" si="111">IFERROR(C111/C$104,"")</f>
        <v>0.8781088832164804</v>
      </c>
      <c r="D125">
        <f t="shared" ca="1" si="111"/>
        <v>0.91193764378511599</v>
      </c>
      <c r="E125">
        <f t="shared" ca="1" si="111"/>
        <v>0.84805858254725541</v>
      </c>
      <c r="F125">
        <f t="shared" ca="1" si="111"/>
        <v>0.92614690464200045</v>
      </c>
      <c r="G125">
        <f t="shared" ca="1" si="111"/>
        <v>0.8500115975091016</v>
      </c>
      <c r="H125">
        <f t="shared" ca="1" si="111"/>
        <v>1.2806615293908026</v>
      </c>
      <c r="I125">
        <f t="shared" ca="1" si="111"/>
        <v>0.8618170555395317</v>
      </c>
      <c r="J125">
        <f t="shared" ca="1" si="111"/>
        <v>0.92786759143983411</v>
      </c>
      <c r="K125">
        <f t="shared" ca="1" si="111"/>
        <v>0.78196558359434831</v>
      </c>
      <c r="L125">
        <f t="shared" ca="1" si="111"/>
        <v>1.1381025009655066</v>
      </c>
      <c r="M125">
        <f t="shared" ca="1" si="111"/>
        <v>1.0052297244998898</v>
      </c>
      <c r="N125">
        <f t="shared" ca="1" si="111"/>
        <v>1.2399138905675404</v>
      </c>
      <c r="O125">
        <f t="shared" ca="1" si="111"/>
        <v>1.3034708055716779</v>
      </c>
      <c r="P125">
        <f t="shared" ca="1" si="111"/>
        <v>0.80912789811602037</v>
      </c>
      <c r="Q125">
        <f t="shared" ca="1" si="111"/>
        <v>0.93143536552558193</v>
      </c>
      <c r="R125">
        <f t="shared" ca="1" si="111"/>
        <v>0.91265027480890837</v>
      </c>
      <c r="S125">
        <f t="shared" ca="1" si="111"/>
        <v>1.1559525262594732</v>
      </c>
      <c r="T125">
        <f t="shared" ca="1" si="111"/>
        <v>1.0608926337654541</v>
      </c>
      <c r="U125">
        <f t="shared" ca="1" si="111"/>
        <v>1.1777251567710205</v>
      </c>
      <c r="V125">
        <f t="shared" ca="1" si="111"/>
        <v>0.79665056970060744</v>
      </c>
      <c r="W125">
        <f t="shared" ca="1" si="111"/>
        <v>1.0385389840128003</v>
      </c>
      <c r="X125">
        <f t="shared" ca="1" si="111"/>
        <v>0.91424762090638167</v>
      </c>
      <c r="Y125">
        <f t="shared" ca="1" si="111"/>
        <v>1.0758023610787972</v>
      </c>
      <c r="Z125">
        <f t="shared" ca="1" si="111"/>
        <v>1.174616329822294</v>
      </c>
      <c r="AA125">
        <f t="shared" ca="1" si="111"/>
        <v>0.98924820559268278</v>
      </c>
      <c r="AB125">
        <f t="shared" ca="1" si="111"/>
        <v>0.90808148382541509</v>
      </c>
      <c r="AC125">
        <f t="shared" ca="1" si="111"/>
        <v>0.99696193052956472</v>
      </c>
      <c r="AD125">
        <f t="shared" ca="1" si="111"/>
        <v>0.91268689777864609</v>
      </c>
      <c r="AE125">
        <f t="shared" ca="1" si="111"/>
        <v>1.253216439894417</v>
      </c>
      <c r="AF125">
        <f t="shared" ca="1" si="111"/>
        <v>0.80537574836783465</v>
      </c>
      <c r="AG125">
        <f t="shared" ca="1" si="111"/>
        <v>0.98521681486296064</v>
      </c>
      <c r="AH125">
        <f t="shared" ca="1" si="111"/>
        <v>1.087985020989779</v>
      </c>
      <c r="AI125">
        <f t="shared" ref="AI125:BN125" ca="1" si="112">IFERROR(AI111/AI$104,"")</f>
        <v>1.2210492007384002</v>
      </c>
      <c r="AJ125">
        <f t="shared" ca="1" si="112"/>
        <v>1.3205722679311622</v>
      </c>
      <c r="AK125">
        <f t="shared" ca="1" si="112"/>
        <v>0.81910047078643722</v>
      </c>
      <c r="AL125">
        <f t="shared" ca="1" si="112"/>
        <v>1.0755531437651109</v>
      </c>
      <c r="AM125">
        <f t="shared" ca="1" si="112"/>
        <v>1.0423236433106648</v>
      </c>
      <c r="AN125">
        <f t="shared" ca="1" si="112"/>
        <v>0.85062057329019125</v>
      </c>
      <c r="AO125">
        <f t="shared" ca="1" si="112"/>
        <v>1.0469353818767899</v>
      </c>
      <c r="AP125">
        <f t="shared" ca="1" si="112"/>
        <v>0.81893960452679393</v>
      </c>
      <c r="AQ125">
        <f t="shared" ca="1" si="112"/>
        <v>1.0268647295202107</v>
      </c>
      <c r="AR125">
        <f t="shared" ca="1" si="112"/>
        <v>1.1516126069543333</v>
      </c>
      <c r="AS125">
        <f t="shared" ca="1" si="112"/>
        <v>0.83452315425181611</v>
      </c>
      <c r="AT125">
        <f t="shared" ca="1" si="112"/>
        <v>1.1727687172866399</v>
      </c>
      <c r="AU125">
        <f t="shared" ca="1" si="112"/>
        <v>1.0385797036199982</v>
      </c>
      <c r="AV125">
        <f t="shared" ca="1" si="112"/>
        <v>1.1085757501444438</v>
      </c>
      <c r="AW125">
        <f t="shared" ca="1" si="112"/>
        <v>1.1130888057561634</v>
      </c>
      <c r="AX125">
        <f t="shared" ca="1" si="112"/>
        <v>1.2623291687996552</v>
      </c>
      <c r="AY125">
        <f t="shared" ca="1" si="112"/>
        <v>0.92418319155659912</v>
      </c>
      <c r="AZ125">
        <f t="shared" ca="1" si="112"/>
        <v>0.80361196707231408</v>
      </c>
      <c r="BA125">
        <f t="shared" ca="1" si="112"/>
        <v>0.93709537706040147</v>
      </c>
      <c r="BB125">
        <f t="shared" ca="1" si="112"/>
        <v>0.80484919323881388</v>
      </c>
      <c r="BC125">
        <f t="shared" ca="1" si="112"/>
        <v>1.0004034751928674</v>
      </c>
      <c r="BD125">
        <f t="shared" ca="1" si="112"/>
        <v>0.93353262075191512</v>
      </c>
      <c r="BE125">
        <f t="shared" ca="1" si="112"/>
        <v>1.0871045635316978</v>
      </c>
      <c r="BF125">
        <f t="shared" ca="1" si="112"/>
        <v>1.4582332212318283</v>
      </c>
      <c r="BG125">
        <f t="shared" ca="1" si="112"/>
        <v>1.0889146000074488</v>
      </c>
      <c r="BH125">
        <f t="shared" ca="1" si="112"/>
        <v>1.0067001610324924</v>
      </c>
      <c r="BI125">
        <f t="shared" ca="1" si="112"/>
        <v>0.96298615844079638</v>
      </c>
      <c r="BJ125">
        <f t="shared" ca="1" si="112"/>
        <v>1.0279510331319841</v>
      </c>
      <c r="BK125">
        <f t="shared" ca="1" si="112"/>
        <v>1.0327485271855392</v>
      </c>
      <c r="BL125">
        <f t="shared" ca="1" si="112"/>
        <v>1.0040027356073904</v>
      </c>
      <c r="BM125">
        <f t="shared" ca="1" si="112"/>
        <v>0.98433863132081756</v>
      </c>
      <c r="BN125">
        <f t="shared" ca="1" si="112"/>
        <v>0.72540541056594321</v>
      </c>
      <c r="BO125">
        <f t="shared" ref="BO125:BZ125" ca="1" si="113">IFERROR(BO111/BO$104,"")</f>
        <v>0.98037239729836811</v>
      </c>
      <c r="BP125">
        <f t="shared" ca="1" si="113"/>
        <v>0.86780139960725233</v>
      </c>
      <c r="BQ125">
        <f t="shared" ca="1" si="113"/>
        <v>0.97976434776449495</v>
      </c>
      <c r="BR125">
        <f t="shared" ca="1" si="113"/>
        <v>1.0960978562764703</v>
      </c>
      <c r="BS125">
        <f t="shared" ca="1" si="113"/>
        <v>0.87830704950901772</v>
      </c>
      <c r="BT125">
        <f t="shared" ca="1" si="113"/>
        <v>0.94275010301428219</v>
      </c>
      <c r="BU125">
        <f t="shared" ca="1" si="113"/>
        <v>0.98690691278554232</v>
      </c>
      <c r="BV125">
        <f t="shared" ca="1" si="113"/>
        <v>0.81727642940408352</v>
      </c>
      <c r="BW125">
        <f t="shared" ca="1" si="113"/>
        <v>0.84007687000712306</v>
      </c>
      <c r="BX125">
        <f t="shared" ca="1" si="113"/>
        <v>0.81457061920279172</v>
      </c>
      <c r="BY125">
        <f t="shared" ca="1" si="113"/>
        <v>1.0794485096187114</v>
      </c>
      <c r="BZ125">
        <f t="shared" ca="1" si="113"/>
        <v>0.92514355690106842</v>
      </c>
    </row>
    <row r="126" spans="1:78" hidden="1" outlineLevel="1" x14ac:dyDescent="0.25">
      <c r="B126" t="s">
        <v>6</v>
      </c>
      <c r="C126">
        <f t="shared" ref="C126:AH126" ca="1" si="114">IFERROR(C112/C$104,"")</f>
        <v>1.1609344110363717</v>
      </c>
      <c r="D126">
        <f t="shared" ca="1" si="114"/>
        <v>1.0189885696281202</v>
      </c>
      <c r="E126">
        <f t="shared" ca="1" si="114"/>
        <v>1.2045487887930892</v>
      </c>
      <c r="F126">
        <f t="shared" ca="1" si="114"/>
        <v>1.1192617549823445</v>
      </c>
      <c r="G126">
        <f t="shared" ca="1" si="114"/>
        <v>1.1200736847374915</v>
      </c>
      <c r="H126">
        <f t="shared" ca="1" si="114"/>
        <v>1.0166202015488635</v>
      </c>
      <c r="I126">
        <f t="shared" ca="1" si="114"/>
        <v>1.0062429151340984</v>
      </c>
      <c r="J126">
        <f t="shared" ca="1" si="114"/>
        <v>1.1574228836293941</v>
      </c>
      <c r="K126">
        <f t="shared" ca="1" si="114"/>
        <v>0.86271275053280982</v>
      </c>
      <c r="L126">
        <f t="shared" ca="1" si="114"/>
        <v>0.81672920745140698</v>
      </c>
      <c r="M126">
        <f t="shared" ca="1" si="114"/>
        <v>1.1315279946928078</v>
      </c>
      <c r="N126">
        <f t="shared" ca="1" si="114"/>
        <v>1.0893531241656886</v>
      </c>
      <c r="O126">
        <f t="shared" ca="1" si="114"/>
        <v>0.93235662428878796</v>
      </c>
      <c r="P126">
        <f t="shared" ca="1" si="114"/>
        <v>0.90478909929912466</v>
      </c>
      <c r="Q126">
        <f t="shared" ca="1" si="114"/>
        <v>0.96760132968408386</v>
      </c>
      <c r="R126">
        <f t="shared" ca="1" si="114"/>
        <v>0.8776810142293473</v>
      </c>
      <c r="S126">
        <f t="shared" ca="1" si="114"/>
        <v>1.038015574883387</v>
      </c>
      <c r="T126">
        <f t="shared" ca="1" si="114"/>
        <v>1.3307464088785841</v>
      </c>
      <c r="U126">
        <f t="shared" ca="1" si="114"/>
        <v>1.0632061355962232</v>
      </c>
      <c r="V126">
        <f t="shared" ca="1" si="114"/>
        <v>0.98502806435308776</v>
      </c>
      <c r="W126">
        <f t="shared" ca="1" si="114"/>
        <v>0.82821083476914814</v>
      </c>
      <c r="X126">
        <f t="shared" ca="1" si="114"/>
        <v>0.96280523736943047</v>
      </c>
      <c r="Y126">
        <f t="shared" ca="1" si="114"/>
        <v>0.72939750025319949</v>
      </c>
      <c r="Z126">
        <f t="shared" ca="1" si="114"/>
        <v>1.1157057501075009</v>
      </c>
      <c r="AA126">
        <f t="shared" ca="1" si="114"/>
        <v>1.0435785838885656</v>
      </c>
      <c r="AB126">
        <f t="shared" ca="1" si="114"/>
        <v>0.98620517608522829</v>
      </c>
      <c r="AC126">
        <f t="shared" ca="1" si="114"/>
        <v>1.0788890740723778</v>
      </c>
      <c r="AD126">
        <f t="shared" ca="1" si="114"/>
        <v>0.88398897055474013</v>
      </c>
      <c r="AE126">
        <f t="shared" ca="1" si="114"/>
        <v>0.93622245233385293</v>
      </c>
      <c r="AF126">
        <f t="shared" ca="1" si="114"/>
        <v>0.92061256941928393</v>
      </c>
      <c r="AG126">
        <f t="shared" ca="1" si="114"/>
        <v>0.96668606380182465</v>
      </c>
      <c r="AH126">
        <f t="shared" ca="1" si="114"/>
        <v>0.95780377420730789</v>
      </c>
      <c r="AI126">
        <f t="shared" ref="AI126:BN126" ca="1" si="115">IFERROR(AI112/AI$104,"")</f>
        <v>0.89164068714266931</v>
      </c>
      <c r="AJ126">
        <f t="shared" ca="1" si="115"/>
        <v>0.80733438312874617</v>
      </c>
      <c r="AK126">
        <f t="shared" ca="1" si="115"/>
        <v>1.0113514744662899</v>
      </c>
      <c r="AL126">
        <f t="shared" ca="1" si="115"/>
        <v>1.0910320780416176</v>
      </c>
      <c r="AM126">
        <f t="shared" ca="1" si="115"/>
        <v>0.83594568541425873</v>
      </c>
      <c r="AN126">
        <f t="shared" ca="1" si="115"/>
        <v>0.71280064268243437</v>
      </c>
      <c r="AO126">
        <f t="shared" ca="1" si="115"/>
        <v>0.9963455927443271</v>
      </c>
      <c r="AP126">
        <f t="shared" ca="1" si="115"/>
        <v>1.0216432349334381</v>
      </c>
      <c r="AQ126">
        <f t="shared" ca="1" si="115"/>
        <v>1.0703144285357409</v>
      </c>
      <c r="AR126">
        <f t="shared" ca="1" si="115"/>
        <v>0.78103108434352808</v>
      </c>
      <c r="AS126">
        <f t="shared" ca="1" si="115"/>
        <v>0.88499827245411322</v>
      </c>
      <c r="AT126">
        <f t="shared" ca="1" si="115"/>
        <v>0.78547477503028018</v>
      </c>
      <c r="AU126">
        <f t="shared" ca="1" si="115"/>
        <v>0.92651129543617372</v>
      </c>
      <c r="AV126">
        <f t="shared" ca="1" si="115"/>
        <v>0.81524542593791138</v>
      </c>
      <c r="AW126">
        <f t="shared" ca="1" si="115"/>
        <v>1.2458619632894037</v>
      </c>
      <c r="AX126">
        <f t="shared" ca="1" si="115"/>
        <v>1.031191268438173</v>
      </c>
      <c r="AY126">
        <f t="shared" ca="1" si="115"/>
        <v>1.078231498994185</v>
      </c>
      <c r="AZ126">
        <f t="shared" ca="1" si="115"/>
        <v>1.2198437413629635</v>
      </c>
      <c r="BA126">
        <f t="shared" ca="1" si="115"/>
        <v>0.975854620481863</v>
      </c>
      <c r="BB126">
        <f t="shared" ca="1" si="115"/>
        <v>1.2980828595340721</v>
      </c>
      <c r="BC126">
        <f t="shared" ca="1" si="115"/>
        <v>1.2360470938852706</v>
      </c>
      <c r="BD126">
        <f t="shared" ca="1" si="115"/>
        <v>1.2859270334650634</v>
      </c>
      <c r="BE126">
        <f t="shared" ca="1" si="115"/>
        <v>1.0667338103739779</v>
      </c>
      <c r="BF126">
        <f t="shared" ca="1" si="115"/>
        <v>0.95287179523321863</v>
      </c>
      <c r="BG126">
        <f t="shared" ca="1" si="115"/>
        <v>1.2604940868654084</v>
      </c>
      <c r="BH126">
        <f t="shared" ca="1" si="115"/>
        <v>1.0559800225852498</v>
      </c>
      <c r="BI126">
        <f t="shared" ca="1" si="115"/>
        <v>0.98980764572850888</v>
      </c>
      <c r="BJ126">
        <f t="shared" ca="1" si="115"/>
        <v>0.7679054844251002</v>
      </c>
      <c r="BK126">
        <f t="shared" ca="1" si="115"/>
        <v>0.92683863770261576</v>
      </c>
      <c r="BL126">
        <f t="shared" ca="1" si="115"/>
        <v>1.0233960951010659</v>
      </c>
      <c r="BM126">
        <f t="shared" ca="1" si="115"/>
        <v>1.0288878907048169</v>
      </c>
      <c r="BN126">
        <f t="shared" ca="1" si="115"/>
        <v>1.3234932839481055</v>
      </c>
      <c r="BO126">
        <f t="shared" ref="BO126:BZ126" ca="1" si="116">IFERROR(BO112/BO$104,"")</f>
        <v>0.86987541266209234</v>
      </c>
      <c r="BP126">
        <f t="shared" ca="1" si="116"/>
        <v>0.94769479075766616</v>
      </c>
      <c r="BQ126">
        <f t="shared" ca="1" si="116"/>
        <v>1.0201548277904899</v>
      </c>
      <c r="BR126">
        <f t="shared" ca="1" si="116"/>
        <v>1.0737556578848102</v>
      </c>
      <c r="BS126">
        <f t="shared" ca="1" si="116"/>
        <v>1.0895718286801546</v>
      </c>
      <c r="BT126">
        <f t="shared" ca="1" si="116"/>
        <v>1.1429820517567175</v>
      </c>
      <c r="BU126">
        <f t="shared" ca="1" si="116"/>
        <v>1.2427163221023494</v>
      </c>
      <c r="BV126">
        <f t="shared" ca="1" si="116"/>
        <v>0.94952285370729761</v>
      </c>
      <c r="BW126">
        <f t="shared" ca="1" si="116"/>
        <v>0.99174458560711853</v>
      </c>
      <c r="BX126">
        <f t="shared" ca="1" si="116"/>
        <v>1.0484346577522612</v>
      </c>
      <c r="BY126">
        <f t="shared" ca="1" si="116"/>
        <v>1.0843996535696048</v>
      </c>
      <c r="BZ126">
        <f t="shared" ca="1" si="116"/>
        <v>0.92601999655354483</v>
      </c>
    </row>
    <row r="127" spans="1:78" hidden="1" outlineLevel="1" x14ac:dyDescent="0.25">
      <c r="B127" t="s">
        <v>7</v>
      </c>
      <c r="C127">
        <f t="shared" ref="C127:AH127" ca="1" si="117">IFERROR(C113/C$104,"")</f>
        <v>1.1917519059534762</v>
      </c>
      <c r="D127">
        <f t="shared" ca="1" si="117"/>
        <v>0.71611317124899587</v>
      </c>
      <c r="E127">
        <f t="shared" ca="1" si="117"/>
        <v>1.0616450351609759</v>
      </c>
      <c r="F127">
        <f t="shared" ca="1" si="117"/>
        <v>0.88074588468110881</v>
      </c>
      <c r="G127">
        <f t="shared" ca="1" si="117"/>
        <v>1.1402520801083285</v>
      </c>
      <c r="H127">
        <f t="shared" ca="1" si="117"/>
        <v>0.93190710890135731</v>
      </c>
      <c r="I127">
        <f t="shared" ca="1" si="117"/>
        <v>0.87255843031881808</v>
      </c>
      <c r="J127">
        <f t="shared" ca="1" si="117"/>
        <v>0.87805765858270501</v>
      </c>
      <c r="K127">
        <f t="shared" ca="1" si="117"/>
        <v>0.90318496751941901</v>
      </c>
      <c r="L127">
        <f t="shared" ca="1" si="117"/>
        <v>1.0224491274110437</v>
      </c>
      <c r="M127">
        <f t="shared" ca="1" si="117"/>
        <v>1.1136604728855217</v>
      </c>
      <c r="N127">
        <f t="shared" ca="1" si="117"/>
        <v>0.85794643406476789</v>
      </c>
      <c r="O127">
        <f t="shared" ca="1" si="117"/>
        <v>1.1285189066909806</v>
      </c>
      <c r="P127">
        <f t="shared" ca="1" si="117"/>
        <v>0.91534118171946854</v>
      </c>
      <c r="Q127">
        <f t="shared" ca="1" si="117"/>
        <v>0.90922091250696102</v>
      </c>
      <c r="R127">
        <f t="shared" ca="1" si="117"/>
        <v>0.74010485274653803</v>
      </c>
      <c r="S127">
        <f t="shared" ca="1" si="117"/>
        <v>0.88861942959263207</v>
      </c>
      <c r="T127">
        <f t="shared" ca="1" si="117"/>
        <v>0.70371232036924913</v>
      </c>
      <c r="U127">
        <f t="shared" ca="1" si="117"/>
        <v>0.73854893143944267</v>
      </c>
      <c r="V127">
        <f t="shared" ca="1" si="117"/>
        <v>1.2892605557073262</v>
      </c>
      <c r="W127">
        <f t="shared" ca="1" si="117"/>
        <v>1.0234796558499204</v>
      </c>
      <c r="X127">
        <f t="shared" ca="1" si="117"/>
        <v>1.1262494499833935</v>
      </c>
      <c r="Y127">
        <f t="shared" ca="1" si="117"/>
        <v>1.0771927335257523</v>
      </c>
      <c r="Z127">
        <f t="shared" ca="1" si="117"/>
        <v>0.71334942407756563</v>
      </c>
      <c r="AA127">
        <f t="shared" ca="1" si="117"/>
        <v>0.75178896330920586</v>
      </c>
      <c r="AB127">
        <f t="shared" ca="1" si="117"/>
        <v>1.0594973419282703</v>
      </c>
      <c r="AC127">
        <f t="shared" ca="1" si="117"/>
        <v>1.1931758882924781</v>
      </c>
      <c r="AD127">
        <f t="shared" ca="1" si="117"/>
        <v>0.95509122986301986</v>
      </c>
      <c r="AE127">
        <f t="shared" ca="1" si="117"/>
        <v>0.72719013024745072</v>
      </c>
      <c r="AF127">
        <f t="shared" ca="1" si="117"/>
        <v>1.0236495602174456</v>
      </c>
      <c r="AG127">
        <f t="shared" ca="1" si="117"/>
        <v>1.2945448861448003</v>
      </c>
      <c r="AH127">
        <f t="shared" ca="1" si="117"/>
        <v>0.88146188453073548</v>
      </c>
      <c r="AI127">
        <f t="shared" ref="AI127:BN127" ca="1" si="118">IFERROR(AI113/AI$104,"")</f>
        <v>1.2224874581865643</v>
      </c>
      <c r="AJ127">
        <f t="shared" ca="1" si="118"/>
        <v>1.3546329185749257</v>
      </c>
      <c r="AK127">
        <f t="shared" ca="1" si="118"/>
        <v>0.97575503077341552</v>
      </c>
      <c r="AL127">
        <f t="shared" ca="1" si="118"/>
        <v>0.97659251874768105</v>
      </c>
      <c r="AM127">
        <f t="shared" ca="1" si="118"/>
        <v>1.0229364451535798</v>
      </c>
      <c r="AN127">
        <f t="shared" ca="1" si="118"/>
        <v>1.2200479825378407</v>
      </c>
      <c r="AO127">
        <f t="shared" ca="1" si="118"/>
        <v>0.90079058868621131</v>
      </c>
      <c r="AP127">
        <f t="shared" ca="1" si="118"/>
        <v>0.84827564319457061</v>
      </c>
      <c r="AQ127">
        <f t="shared" ca="1" si="118"/>
        <v>0.99853642711644397</v>
      </c>
      <c r="AR127">
        <f t="shared" ca="1" si="118"/>
        <v>0.91968402140822914</v>
      </c>
      <c r="AS127">
        <f t="shared" ca="1" si="118"/>
        <v>1.1159831698068809</v>
      </c>
      <c r="AT127">
        <f t="shared" ca="1" si="118"/>
        <v>0.84466903392251258</v>
      </c>
      <c r="AU127">
        <f t="shared" ca="1" si="118"/>
        <v>1.1752916855634516</v>
      </c>
      <c r="AV127">
        <f t="shared" ca="1" si="118"/>
        <v>1.1417333322682426</v>
      </c>
      <c r="AW127">
        <f t="shared" ca="1" si="118"/>
        <v>0.9317849597516753</v>
      </c>
      <c r="AX127">
        <f t="shared" ca="1" si="118"/>
        <v>0.91969330036481645</v>
      </c>
      <c r="AY127">
        <f t="shared" ca="1" si="118"/>
        <v>1.1550273439886469</v>
      </c>
      <c r="AZ127">
        <f t="shared" ca="1" si="118"/>
        <v>0.90565415001513727</v>
      </c>
      <c r="BA127">
        <f t="shared" ca="1" si="118"/>
        <v>1.1412887592819667</v>
      </c>
      <c r="BB127">
        <f t="shared" ca="1" si="118"/>
        <v>0.9724257741255532</v>
      </c>
      <c r="BC127">
        <f t="shared" ca="1" si="118"/>
        <v>0.88990324134534171</v>
      </c>
      <c r="BD127">
        <f t="shared" ca="1" si="118"/>
        <v>0.85227140513572264</v>
      </c>
      <c r="BE127">
        <f t="shared" ca="1" si="118"/>
        <v>0.84378211721459029</v>
      </c>
      <c r="BF127">
        <f t="shared" ca="1" si="118"/>
        <v>1.0747504550583129</v>
      </c>
      <c r="BG127">
        <f t="shared" ca="1" si="118"/>
        <v>0.74664155757859829</v>
      </c>
      <c r="BH127">
        <f t="shared" ca="1" si="118"/>
        <v>0.72407840471043339</v>
      </c>
      <c r="BI127">
        <f t="shared" ca="1" si="118"/>
        <v>0.85023557041818265</v>
      </c>
      <c r="BJ127">
        <f t="shared" ca="1" si="118"/>
        <v>1.0477642324145222</v>
      </c>
      <c r="BK127">
        <f t="shared" ca="1" si="118"/>
        <v>1.0960146809330462</v>
      </c>
      <c r="BL127">
        <f t="shared" ca="1" si="118"/>
        <v>0.93507848400177929</v>
      </c>
      <c r="BM127">
        <f t="shared" ca="1" si="118"/>
        <v>0.83039394922437437</v>
      </c>
      <c r="BN127">
        <f t="shared" ca="1" si="118"/>
        <v>1.0638899229757632</v>
      </c>
      <c r="BO127">
        <f t="shared" ref="BO127:BZ127" ca="1" si="119">IFERROR(BO113/BO$104,"")</f>
        <v>0.88422616256813036</v>
      </c>
      <c r="BP127">
        <f t="shared" ca="1" si="119"/>
        <v>0.95996509173999323</v>
      </c>
      <c r="BQ127">
        <f t="shared" ca="1" si="119"/>
        <v>0.84147411679511108</v>
      </c>
      <c r="BR127">
        <f t="shared" ca="1" si="119"/>
        <v>1.0438870179121509</v>
      </c>
      <c r="BS127">
        <f t="shared" ca="1" si="119"/>
        <v>0.7883322321753703</v>
      </c>
      <c r="BT127">
        <f t="shared" ca="1" si="119"/>
        <v>1.119414086066131</v>
      </c>
      <c r="BU127">
        <f t="shared" ca="1" si="119"/>
        <v>0.97117888485057768</v>
      </c>
      <c r="BV127">
        <f t="shared" ca="1" si="119"/>
        <v>1.0187015688988672</v>
      </c>
      <c r="BW127">
        <f t="shared" ca="1" si="119"/>
        <v>1.1466673168100538</v>
      </c>
      <c r="BX127">
        <f t="shared" ca="1" si="119"/>
        <v>0.99019560906341919</v>
      </c>
      <c r="BY127">
        <f t="shared" ca="1" si="119"/>
        <v>0.91816777098624247</v>
      </c>
      <c r="BZ127">
        <f t="shared" ca="1" si="119"/>
        <v>1.0960629368464736</v>
      </c>
    </row>
    <row r="128" spans="1:78" hidden="1" outlineLevel="1" x14ac:dyDescent="0.25">
      <c r="B128" t="s">
        <v>8</v>
      </c>
      <c r="C128">
        <f t="shared" ref="C128:AH128" ca="1" si="120">IFERROR(C114/C$104,"")</f>
        <v>0.76035119156368569</v>
      </c>
      <c r="D128">
        <f t="shared" ca="1" si="120"/>
        <v>0.86756845298047425</v>
      </c>
      <c r="E128">
        <f t="shared" ca="1" si="120"/>
        <v>1.1723144788411681</v>
      </c>
      <c r="F128">
        <f t="shared" ca="1" si="120"/>
        <v>1.1554389975456505</v>
      </c>
      <c r="G128">
        <f t="shared" ca="1" si="120"/>
        <v>0.78847637316375196</v>
      </c>
      <c r="H128">
        <f t="shared" ca="1" si="120"/>
        <v>1.0745938431644051</v>
      </c>
      <c r="I128">
        <f t="shared" ca="1" si="120"/>
        <v>0.79440175302778926</v>
      </c>
      <c r="J128">
        <f t="shared" ca="1" si="120"/>
        <v>1.0928414011157521</v>
      </c>
      <c r="K128">
        <f t="shared" ca="1" si="120"/>
        <v>0.93372693453725086</v>
      </c>
      <c r="L128">
        <f t="shared" ca="1" si="120"/>
        <v>0.78259643119209066</v>
      </c>
      <c r="M128">
        <f t="shared" ca="1" si="120"/>
        <v>1.0054630770809814</v>
      </c>
      <c r="N128">
        <f t="shared" ca="1" si="120"/>
        <v>1.0332055807625851</v>
      </c>
      <c r="O128">
        <f t="shared" ca="1" si="120"/>
        <v>0.94868047985724591</v>
      </c>
      <c r="P128">
        <f t="shared" ca="1" si="120"/>
        <v>0.90137527612087553</v>
      </c>
      <c r="Q128">
        <f t="shared" ca="1" si="120"/>
        <v>0.86398006940307892</v>
      </c>
      <c r="R128">
        <f t="shared" ca="1" si="120"/>
        <v>0.73413955308931722</v>
      </c>
      <c r="S128">
        <f t="shared" ca="1" si="120"/>
        <v>1.0811160507081492</v>
      </c>
      <c r="T128">
        <f t="shared" ca="1" si="120"/>
        <v>1.1156432867494059</v>
      </c>
      <c r="U128">
        <f t="shared" ca="1" si="120"/>
        <v>1.0862246475023034</v>
      </c>
      <c r="V128">
        <f t="shared" ca="1" si="120"/>
        <v>1.1611916112894758</v>
      </c>
      <c r="W128">
        <f t="shared" ca="1" si="120"/>
        <v>1.1738359148944442</v>
      </c>
      <c r="X128">
        <f t="shared" ca="1" si="120"/>
        <v>0.97257868305576034</v>
      </c>
      <c r="Y128">
        <f t="shared" ca="1" si="120"/>
        <v>0.97600781593037389</v>
      </c>
      <c r="Z128">
        <f t="shared" ca="1" si="120"/>
        <v>1.0772824864041655</v>
      </c>
      <c r="AA128">
        <f t="shared" ca="1" si="120"/>
        <v>1.0151625210959934</v>
      </c>
      <c r="AB128">
        <f t="shared" ca="1" si="120"/>
        <v>0.87490481768607897</v>
      </c>
      <c r="AC128">
        <f t="shared" ca="1" si="120"/>
        <v>1.0963695187960043</v>
      </c>
      <c r="AD128">
        <f t="shared" ca="1" si="120"/>
        <v>1.1375342016903345</v>
      </c>
      <c r="AE128">
        <f t="shared" ca="1" si="120"/>
        <v>0.90837402965239977</v>
      </c>
      <c r="AF128">
        <f t="shared" ca="1" si="120"/>
        <v>1.4491337248064704</v>
      </c>
      <c r="AG128">
        <f t="shared" ca="1" si="120"/>
        <v>1.1455002974252302</v>
      </c>
      <c r="AH128">
        <f t="shared" ca="1" si="120"/>
        <v>0.93067455087991724</v>
      </c>
      <c r="AI128">
        <f t="shared" ref="AI128:BN128" ca="1" si="121">IFERROR(AI114/AI$104,"")</f>
        <v>1.1372616750060625</v>
      </c>
      <c r="AJ128">
        <f t="shared" ca="1" si="121"/>
        <v>0.57611918169544618</v>
      </c>
      <c r="AK128">
        <f t="shared" ca="1" si="121"/>
        <v>0.91185785185631507</v>
      </c>
      <c r="AL128">
        <f t="shared" ca="1" si="121"/>
        <v>0.98362718783245828</v>
      </c>
      <c r="AM128">
        <f t="shared" ca="1" si="121"/>
        <v>1.338825025513757</v>
      </c>
      <c r="AN128">
        <f t="shared" ca="1" si="121"/>
        <v>0.86020970119539286</v>
      </c>
      <c r="AO128">
        <f t="shared" ca="1" si="121"/>
        <v>0.91808226831394701</v>
      </c>
      <c r="AP128">
        <f t="shared" ca="1" si="121"/>
        <v>1.254530514473067</v>
      </c>
      <c r="AQ128">
        <f t="shared" ca="1" si="121"/>
        <v>1.1368159050320399</v>
      </c>
      <c r="AR128">
        <f t="shared" ca="1" si="121"/>
        <v>1.0023392939007472</v>
      </c>
      <c r="AS128">
        <f t="shared" ca="1" si="121"/>
        <v>1.1397509360531746</v>
      </c>
      <c r="AT128">
        <f t="shared" ca="1" si="121"/>
        <v>0.82280482544817291</v>
      </c>
      <c r="AU128">
        <f t="shared" ca="1" si="121"/>
        <v>1.0421941113154394</v>
      </c>
      <c r="AV128">
        <f t="shared" ca="1" si="121"/>
        <v>1.0269490985447587</v>
      </c>
      <c r="AW128">
        <f t="shared" ca="1" si="121"/>
        <v>1.0018023815394985</v>
      </c>
      <c r="AX128">
        <f t="shared" ca="1" si="121"/>
        <v>1.0911098430545763</v>
      </c>
      <c r="AY128">
        <f t="shared" ca="1" si="121"/>
        <v>0.94157717713400302</v>
      </c>
      <c r="AZ128">
        <f t="shared" ca="1" si="121"/>
        <v>1.2552700124003184</v>
      </c>
      <c r="BA128">
        <f t="shared" ca="1" si="121"/>
        <v>0.90323771394589591</v>
      </c>
      <c r="BB128">
        <f t="shared" ca="1" si="121"/>
        <v>1.0520231575128833</v>
      </c>
      <c r="BC128">
        <f t="shared" ca="1" si="121"/>
        <v>0.90956413443076856</v>
      </c>
      <c r="BD128">
        <f t="shared" ca="1" si="121"/>
        <v>0.75745693382004364</v>
      </c>
      <c r="BE128">
        <f t="shared" ca="1" si="121"/>
        <v>0.84648516483226044</v>
      </c>
      <c r="BF128">
        <f t="shared" ca="1" si="121"/>
        <v>0.73589453054741061</v>
      </c>
      <c r="BG128">
        <f t="shared" ca="1" si="121"/>
        <v>0.89287795676916537</v>
      </c>
      <c r="BH128">
        <f t="shared" ca="1" si="121"/>
        <v>0.94581329207355158</v>
      </c>
      <c r="BI128">
        <f t="shared" ca="1" si="121"/>
        <v>1.1457931572066222</v>
      </c>
      <c r="BJ128">
        <f t="shared" ca="1" si="121"/>
        <v>1.0334358998358013</v>
      </c>
      <c r="BK128">
        <f t="shared" ca="1" si="121"/>
        <v>0.92919235424504254</v>
      </c>
      <c r="BL128">
        <f t="shared" ca="1" si="121"/>
        <v>1.2718804911929615</v>
      </c>
      <c r="BM128">
        <f t="shared" ca="1" si="121"/>
        <v>1.0746422281130188</v>
      </c>
      <c r="BN128">
        <f t="shared" ca="1" si="121"/>
        <v>1.0760491723834358</v>
      </c>
      <c r="BO128">
        <f t="shared" ref="BO128:BZ128" ca="1" si="122">IFERROR(BO114/BO$104,"")</f>
        <v>0.96816961058389195</v>
      </c>
      <c r="BP128">
        <f t="shared" ca="1" si="122"/>
        <v>1.2141902636456627</v>
      </c>
      <c r="BQ128">
        <f t="shared" ca="1" si="122"/>
        <v>1.1640652273293866</v>
      </c>
      <c r="BR128">
        <f t="shared" ca="1" si="122"/>
        <v>0.85227450880574607</v>
      </c>
      <c r="BS128">
        <f t="shared" ca="1" si="122"/>
        <v>0.94770494618662315</v>
      </c>
      <c r="BT128">
        <f t="shared" ca="1" si="122"/>
        <v>0.83279490788430133</v>
      </c>
      <c r="BU128">
        <f t="shared" ca="1" si="122"/>
        <v>0.93244724152992509</v>
      </c>
      <c r="BV128">
        <f t="shared" ca="1" si="122"/>
        <v>1.1089360876331882</v>
      </c>
      <c r="BW128">
        <f t="shared" ca="1" si="122"/>
        <v>0.74739842468448348</v>
      </c>
      <c r="BX128">
        <f t="shared" ca="1" si="122"/>
        <v>1.1136803868725691</v>
      </c>
      <c r="BY128">
        <f t="shared" ca="1" si="122"/>
        <v>1.3048954651134685</v>
      </c>
      <c r="BZ128">
        <f t="shared" ca="1" si="122"/>
        <v>0.85775090141854493</v>
      </c>
    </row>
    <row r="129" spans="1:78" hidden="1" outlineLevel="1" x14ac:dyDescent="0.25">
      <c r="B129" t="s">
        <v>9</v>
      </c>
      <c r="C129">
        <f t="shared" ref="C129:AH129" ca="1" si="123">IFERROR(C115/C$104,"")</f>
        <v>1.1368768748138534</v>
      </c>
      <c r="D129">
        <f t="shared" ca="1" si="123"/>
        <v>1.2992694825559667</v>
      </c>
      <c r="E129">
        <f t="shared" ca="1" si="123"/>
        <v>0.72271101920550662</v>
      </c>
      <c r="F129">
        <f t="shared" ca="1" si="123"/>
        <v>0.84945558700976809</v>
      </c>
      <c r="G129">
        <f t="shared" ca="1" si="123"/>
        <v>0.7990504250050583</v>
      </c>
      <c r="H129">
        <f t="shared" ca="1" si="123"/>
        <v>0.62229908247760124</v>
      </c>
      <c r="I129">
        <f t="shared" ca="1" si="123"/>
        <v>1.0262613705151291</v>
      </c>
      <c r="J129">
        <f t="shared" ca="1" si="123"/>
        <v>1.0981344173318599</v>
      </c>
      <c r="K129">
        <f t="shared" ca="1" si="123"/>
        <v>1.2189610835146594</v>
      </c>
      <c r="L129">
        <f t="shared" ca="1" si="123"/>
        <v>0.69554671425586834</v>
      </c>
      <c r="M129">
        <f t="shared" ca="1" si="123"/>
        <v>1.0919390318860003</v>
      </c>
      <c r="N129">
        <f t="shared" ca="1" si="123"/>
        <v>1.0303586330189556</v>
      </c>
      <c r="O129">
        <f t="shared" ca="1" si="123"/>
        <v>1.0676804432944125</v>
      </c>
      <c r="P129">
        <f t="shared" ca="1" si="123"/>
        <v>1.1184756562559606</v>
      </c>
      <c r="Q129">
        <f t="shared" ca="1" si="123"/>
        <v>1.0214180005322222</v>
      </c>
      <c r="R129">
        <f t="shared" ca="1" si="123"/>
        <v>1.0460340967307604</v>
      </c>
      <c r="S129">
        <f t="shared" ca="1" si="123"/>
        <v>0.90526013674783812</v>
      </c>
      <c r="T129">
        <f t="shared" ca="1" si="123"/>
        <v>0.80601576531719821</v>
      </c>
      <c r="U129">
        <f t="shared" ca="1" si="123"/>
        <v>0.99098709275636276</v>
      </c>
      <c r="V129">
        <f t="shared" ca="1" si="123"/>
        <v>1.0180948883241059</v>
      </c>
      <c r="W129">
        <f t="shared" ca="1" si="123"/>
        <v>0.82475416679307867</v>
      </c>
      <c r="X129">
        <f t="shared" ca="1" si="123"/>
        <v>1.2432661869646013</v>
      </c>
      <c r="Y129">
        <f t="shared" ca="1" si="123"/>
        <v>1.078180666448781</v>
      </c>
      <c r="Z129">
        <f t="shared" ca="1" si="123"/>
        <v>0.92591552049929549</v>
      </c>
      <c r="AA129">
        <f t="shared" ca="1" si="123"/>
        <v>1.1859663423576148</v>
      </c>
      <c r="AB129">
        <f t="shared" ca="1" si="123"/>
        <v>0.99515809029936531</v>
      </c>
      <c r="AC129">
        <f t="shared" ca="1" si="123"/>
        <v>0.95163911825583325</v>
      </c>
      <c r="AD129">
        <f t="shared" ca="1" si="123"/>
        <v>0.91720359384604067</v>
      </c>
      <c r="AE129">
        <f t="shared" ca="1" si="123"/>
        <v>0.97993511967778246</v>
      </c>
      <c r="AF129">
        <f t="shared" ca="1" si="123"/>
        <v>1.1441724757677163</v>
      </c>
      <c r="AG129">
        <f t="shared" ca="1" si="123"/>
        <v>0.96724892416969088</v>
      </c>
      <c r="AH129">
        <f t="shared" ca="1" si="123"/>
        <v>1.0837565818183093</v>
      </c>
      <c r="AI129">
        <f t="shared" ref="AI129:BN129" ca="1" si="124">IFERROR(AI115/AI$104,"")</f>
        <v>0.71590318064572633</v>
      </c>
      <c r="AJ129">
        <f t="shared" ca="1" si="124"/>
        <v>0.93535529418240293</v>
      </c>
      <c r="AK129">
        <f t="shared" ca="1" si="124"/>
        <v>1.0798769643904018</v>
      </c>
      <c r="AL129">
        <f t="shared" ca="1" si="124"/>
        <v>0.90100008270305809</v>
      </c>
      <c r="AM129">
        <f t="shared" ca="1" si="124"/>
        <v>0.98151289702716649</v>
      </c>
      <c r="AN129">
        <f t="shared" ca="1" si="124"/>
        <v>0.8041261018236544</v>
      </c>
      <c r="AO129">
        <f t="shared" ca="1" si="124"/>
        <v>0.96562563626357867</v>
      </c>
      <c r="AP129">
        <f t="shared" ca="1" si="124"/>
        <v>1.1290645098281065</v>
      </c>
      <c r="AQ129">
        <f t="shared" ca="1" si="124"/>
        <v>0.9792565550700556</v>
      </c>
      <c r="AR129">
        <f t="shared" ca="1" si="124"/>
        <v>0.89195863033412626</v>
      </c>
      <c r="AS129">
        <f t="shared" ca="1" si="124"/>
        <v>1.0255614295187812</v>
      </c>
      <c r="AT129">
        <f t="shared" ca="1" si="124"/>
        <v>1.067950996348688</v>
      </c>
      <c r="AU129">
        <f t="shared" ca="1" si="124"/>
        <v>0.82996325446949226</v>
      </c>
      <c r="AV129">
        <f t="shared" ca="1" si="124"/>
        <v>1.0069801291078295</v>
      </c>
      <c r="AW129">
        <f t="shared" ca="1" si="124"/>
        <v>0.86878466908827412</v>
      </c>
      <c r="AX129">
        <f t="shared" ca="1" si="124"/>
        <v>0.87717829317822238</v>
      </c>
      <c r="AY129">
        <f t="shared" ca="1" si="124"/>
        <v>1.0966125439705128</v>
      </c>
      <c r="AZ129">
        <f t="shared" ca="1" si="124"/>
        <v>0.88259317339643828</v>
      </c>
      <c r="BA129">
        <f t="shared" ca="1" si="124"/>
        <v>1.1174131338164883</v>
      </c>
      <c r="BB129">
        <f t="shared" ca="1" si="124"/>
        <v>0.97692837326482951</v>
      </c>
      <c r="BC129">
        <f t="shared" ca="1" si="124"/>
        <v>1.0550319035658828</v>
      </c>
      <c r="BD129">
        <f t="shared" ca="1" si="124"/>
        <v>0.95191270639184089</v>
      </c>
      <c r="BE129">
        <f t="shared" ca="1" si="124"/>
        <v>1.10543824071098</v>
      </c>
      <c r="BF129">
        <f t="shared" ca="1" si="124"/>
        <v>0.88235481366718505</v>
      </c>
      <c r="BG129">
        <f t="shared" ca="1" si="124"/>
        <v>0.81845698111299758</v>
      </c>
      <c r="BH129">
        <f t="shared" ca="1" si="124"/>
        <v>0.79105381209161263</v>
      </c>
      <c r="BI129">
        <f t="shared" ca="1" si="124"/>
        <v>1.0691935728046829</v>
      </c>
      <c r="BJ129">
        <f t="shared" ca="1" si="124"/>
        <v>1.0280551274611942</v>
      </c>
      <c r="BK129">
        <f t="shared" ca="1" si="124"/>
        <v>0.84675223513578968</v>
      </c>
      <c r="BL129">
        <f t="shared" ca="1" si="124"/>
        <v>0.72900100914794475</v>
      </c>
      <c r="BM129">
        <f t="shared" ca="1" si="124"/>
        <v>0.86067227978087801</v>
      </c>
      <c r="BN129">
        <f t="shared" ca="1" si="124"/>
        <v>0.9311910741655246</v>
      </c>
      <c r="BO129">
        <f t="shared" ref="BO129:BZ129" ca="1" si="125">IFERROR(BO115/BO$104,"")</f>
        <v>0.99611620912264109</v>
      </c>
      <c r="BP129">
        <f t="shared" ca="1" si="125"/>
        <v>1.1034768300955524</v>
      </c>
      <c r="BQ129">
        <f t="shared" ca="1" si="125"/>
        <v>0.92830378308844308</v>
      </c>
      <c r="BR129">
        <f t="shared" ca="1" si="125"/>
        <v>0.85852481747082532</v>
      </c>
      <c r="BS129">
        <f t="shared" ca="1" si="125"/>
        <v>0.77309175497201055</v>
      </c>
      <c r="BT129">
        <f t="shared" ca="1" si="125"/>
        <v>0.9352337352908433</v>
      </c>
      <c r="BU129">
        <f t="shared" ca="1" si="125"/>
        <v>0.70101825579933841</v>
      </c>
      <c r="BV129">
        <f t="shared" ca="1" si="125"/>
        <v>0.8738925579748924</v>
      </c>
      <c r="BW129">
        <f t="shared" ca="1" si="125"/>
        <v>1.0412472657544602</v>
      </c>
      <c r="BX129">
        <f t="shared" ca="1" si="125"/>
        <v>1.1367481409304951</v>
      </c>
      <c r="BY129">
        <f t="shared" ca="1" si="125"/>
        <v>1.0452463088007959</v>
      </c>
      <c r="BZ129">
        <f t="shared" ca="1" si="125"/>
        <v>0.9303378690471239</v>
      </c>
    </row>
    <row r="130" spans="1:78" hidden="1" outlineLevel="1" x14ac:dyDescent="0.25">
      <c r="B130" t="s">
        <v>10</v>
      </c>
      <c r="C130">
        <f t="shared" ref="C130:AH130" ca="1" si="126">IFERROR(C116/C$104,"")</f>
        <v>1.1475497555203471</v>
      </c>
      <c r="D130">
        <f t="shared" ca="1" si="126"/>
        <v>1.0862031622613284</v>
      </c>
      <c r="E130">
        <f t="shared" ca="1" si="126"/>
        <v>0.8607551338521674</v>
      </c>
      <c r="F130">
        <f t="shared" ca="1" si="126"/>
        <v>1.21649044669799</v>
      </c>
      <c r="G130">
        <f t="shared" ca="1" si="126"/>
        <v>0.90513425346062726</v>
      </c>
      <c r="H130">
        <f t="shared" ca="1" si="126"/>
        <v>1.3712792305407457</v>
      </c>
      <c r="I130">
        <f t="shared" ca="1" si="126"/>
        <v>1.1767383831769571</v>
      </c>
      <c r="J130">
        <f t="shared" ca="1" si="126"/>
        <v>1.0251808106189202</v>
      </c>
      <c r="K130">
        <f t="shared" ca="1" si="126"/>
        <v>1.0225957291237633</v>
      </c>
      <c r="L130">
        <f t="shared" ca="1" si="126"/>
        <v>0.76839641009672865</v>
      </c>
      <c r="M130">
        <f t="shared" ca="1" si="126"/>
        <v>0.84256145439394448</v>
      </c>
      <c r="N130">
        <f t="shared" ca="1" si="126"/>
        <v>1.0959024391832282</v>
      </c>
      <c r="O130">
        <f t="shared" ca="1" si="126"/>
        <v>1.0774231067433131</v>
      </c>
      <c r="P130">
        <f t="shared" ca="1" si="126"/>
        <v>1.1650348223182445</v>
      </c>
      <c r="Q130">
        <f t="shared" ca="1" si="126"/>
        <v>1.1618919392480478</v>
      </c>
      <c r="R130">
        <f t="shared" ca="1" si="126"/>
        <v>1.1377347622217284</v>
      </c>
      <c r="S130">
        <f t="shared" ca="1" si="126"/>
        <v>1.1253539028230584</v>
      </c>
      <c r="T130">
        <f t="shared" ca="1" si="126"/>
        <v>0.96831862654546974</v>
      </c>
      <c r="U130">
        <f t="shared" ca="1" si="126"/>
        <v>1.0151767619231684</v>
      </c>
      <c r="V130">
        <f t="shared" ca="1" si="126"/>
        <v>1.0653088390390884</v>
      </c>
      <c r="W130">
        <f t="shared" ca="1" si="126"/>
        <v>0.88861656769528752</v>
      </c>
      <c r="X130">
        <f t="shared" ca="1" si="126"/>
        <v>1.2260820108995358</v>
      </c>
      <c r="Y130">
        <f t="shared" ca="1" si="126"/>
        <v>0.95353094495064816</v>
      </c>
      <c r="Z130">
        <f t="shared" ca="1" si="126"/>
        <v>1.1725180583181753</v>
      </c>
      <c r="AA130">
        <f t="shared" ca="1" si="126"/>
        <v>0.98538388937170118</v>
      </c>
      <c r="AB130">
        <f t="shared" ca="1" si="126"/>
        <v>0.96953247713048574</v>
      </c>
      <c r="AC130">
        <f t="shared" ca="1" si="126"/>
        <v>0.86161624858039587</v>
      </c>
      <c r="AD130">
        <f t="shared" ca="1" si="126"/>
        <v>1.1938311950695448</v>
      </c>
      <c r="AE130">
        <f t="shared" ca="1" si="126"/>
        <v>0.99536569836465205</v>
      </c>
      <c r="AF130">
        <f t="shared" ca="1" si="126"/>
        <v>0.87201925717239315</v>
      </c>
      <c r="AG130">
        <f t="shared" ca="1" si="126"/>
        <v>0.68807638883120592</v>
      </c>
      <c r="AH130">
        <f t="shared" ca="1" si="126"/>
        <v>0.9745982575960922</v>
      </c>
      <c r="AI130">
        <f t="shared" ref="AI130:BN130" ca="1" si="127">IFERROR(AI116/AI$104,"")</f>
        <v>0.80692784359062786</v>
      </c>
      <c r="AJ130">
        <f t="shared" ca="1" si="127"/>
        <v>1.0924024558764771</v>
      </c>
      <c r="AK130">
        <f t="shared" ca="1" si="127"/>
        <v>0.78226607052812847</v>
      </c>
      <c r="AL130">
        <f t="shared" ca="1" si="127"/>
        <v>0.95805120797119203</v>
      </c>
      <c r="AM130">
        <f t="shared" ca="1" si="127"/>
        <v>0.88918856483462949</v>
      </c>
      <c r="AN130">
        <f t="shared" ca="1" si="127"/>
        <v>1.1119312848476528</v>
      </c>
      <c r="AO130">
        <f t="shared" ca="1" si="127"/>
        <v>1.3285959101800637</v>
      </c>
      <c r="AP130">
        <f t="shared" ca="1" si="127"/>
        <v>0.97802843737882117</v>
      </c>
      <c r="AQ130">
        <f t="shared" ca="1" si="127"/>
        <v>0.99886708261452639</v>
      </c>
      <c r="AR130">
        <f t="shared" ca="1" si="127"/>
        <v>0.92836171055385364</v>
      </c>
      <c r="AS130">
        <f t="shared" ca="1" si="127"/>
        <v>1.0338279978344083</v>
      </c>
      <c r="AT130">
        <f t="shared" ca="1" si="127"/>
        <v>0.85985852296666798</v>
      </c>
      <c r="AU130">
        <f t="shared" ca="1" si="127"/>
        <v>1.0005336305794867</v>
      </c>
      <c r="AV130">
        <f t="shared" ca="1" si="127"/>
        <v>0.89821038626359284</v>
      </c>
      <c r="AW130">
        <f t="shared" ca="1" si="127"/>
        <v>0.9717289526632189</v>
      </c>
      <c r="AX130">
        <f t="shared" ca="1" si="127"/>
        <v>0.95907116214265387</v>
      </c>
      <c r="AY130">
        <f t="shared" ca="1" si="127"/>
        <v>1.207222213297565</v>
      </c>
      <c r="AZ130">
        <f t="shared" ca="1" si="127"/>
        <v>1.0341048630985443</v>
      </c>
      <c r="BA130">
        <f t="shared" ca="1" si="127"/>
        <v>0.97495252469130989</v>
      </c>
      <c r="BB130">
        <f t="shared" ca="1" si="127"/>
        <v>0.93260866883981453</v>
      </c>
      <c r="BC130">
        <f t="shared" ca="1" si="127"/>
        <v>1.0731224084304727</v>
      </c>
      <c r="BD130">
        <f t="shared" ca="1" si="127"/>
        <v>0.99778514093852366</v>
      </c>
      <c r="BE130">
        <f t="shared" ca="1" si="127"/>
        <v>1.0482714861977285</v>
      </c>
      <c r="BF130">
        <f t="shared" ca="1" si="127"/>
        <v>1.1869104565215596</v>
      </c>
      <c r="BG130">
        <f t="shared" ca="1" si="127"/>
        <v>1.2244919426877705</v>
      </c>
      <c r="BH130">
        <f t="shared" ca="1" si="127"/>
        <v>1.0350617212649549</v>
      </c>
      <c r="BI130">
        <f t="shared" ca="1" si="127"/>
        <v>0.99247368746477638</v>
      </c>
      <c r="BJ130">
        <f t="shared" ca="1" si="127"/>
        <v>0.99737505156368778</v>
      </c>
      <c r="BK130">
        <f t="shared" ca="1" si="127"/>
        <v>1.3836251622851234</v>
      </c>
      <c r="BL130">
        <f t="shared" ca="1" si="127"/>
        <v>1.1636179331318346</v>
      </c>
      <c r="BM130">
        <f t="shared" ca="1" si="127"/>
        <v>0.87188456533864633</v>
      </c>
      <c r="BN130">
        <f t="shared" ca="1" si="127"/>
        <v>0.972602168029716</v>
      </c>
      <c r="BO130">
        <f t="shared" ref="BO130:BZ130" ca="1" si="128">IFERROR(BO116/BO$104,"")</f>
        <v>1.1501631851781766</v>
      </c>
      <c r="BP130">
        <f t="shared" ca="1" si="128"/>
        <v>1.0166623931039342</v>
      </c>
      <c r="BQ130">
        <f t="shared" ca="1" si="128"/>
        <v>0.82236945513672088</v>
      </c>
      <c r="BR130">
        <f t="shared" ca="1" si="128"/>
        <v>0.94021305796790389</v>
      </c>
      <c r="BS130">
        <f t="shared" ca="1" si="128"/>
        <v>1.0294476251525801</v>
      </c>
      <c r="BT130">
        <f t="shared" ca="1" si="128"/>
        <v>0.97961971927562852</v>
      </c>
      <c r="BU130">
        <f t="shared" ca="1" si="128"/>
        <v>1.1097403725049004</v>
      </c>
      <c r="BV130">
        <f t="shared" ca="1" si="128"/>
        <v>1.3335832110636432</v>
      </c>
      <c r="BW130">
        <f t="shared" ca="1" si="128"/>
        <v>1.1064996658179402</v>
      </c>
      <c r="BX130">
        <f t="shared" ca="1" si="128"/>
        <v>1.1795370181389395</v>
      </c>
      <c r="BY130">
        <f t="shared" ca="1" si="128"/>
        <v>0.6125755278218078</v>
      </c>
      <c r="BZ130">
        <f t="shared" ca="1" si="128"/>
        <v>0.87678610618633135</v>
      </c>
    </row>
    <row r="131" spans="1:78" hidden="1" outlineLevel="1" x14ac:dyDescent="0.25">
      <c r="B131" t="s">
        <v>11</v>
      </c>
      <c r="C131">
        <f t="shared" ref="C131:AH131" ca="1" si="129">IFERROR(C117/C$104,"")</f>
        <v>0.89700607219144601</v>
      </c>
      <c r="D131">
        <f t="shared" ca="1" si="129"/>
        <v>1.369364901992552</v>
      </c>
      <c r="E131">
        <f t="shared" ca="1" si="129"/>
        <v>1.037788984219757</v>
      </c>
      <c r="F131">
        <f t="shared" ca="1" si="129"/>
        <v>1.0376990675282667</v>
      </c>
      <c r="G131">
        <f t="shared" ca="1" si="129"/>
        <v>1.0415353057321579</v>
      </c>
      <c r="H131">
        <f t="shared" ca="1" si="129"/>
        <v>0.77302582098552319</v>
      </c>
      <c r="I131">
        <f t="shared" ca="1" si="129"/>
        <v>1.0374787601444195</v>
      </c>
      <c r="J131">
        <f t="shared" ca="1" si="129"/>
        <v>0.92703607929992016</v>
      </c>
      <c r="K131">
        <f t="shared" ca="1" si="129"/>
        <v>0.81906702862262504</v>
      </c>
      <c r="L131">
        <f t="shared" ca="1" si="129"/>
        <v>1.1199411923551812</v>
      </c>
      <c r="M131">
        <f t="shared" ca="1" si="129"/>
        <v>0.94313251208461024</v>
      </c>
      <c r="N131">
        <f t="shared" ca="1" si="129"/>
        <v>1.1413171592930418</v>
      </c>
      <c r="O131">
        <f t="shared" ca="1" si="129"/>
        <v>0.94288729103017033</v>
      </c>
      <c r="P131">
        <f t="shared" ca="1" si="129"/>
        <v>0.86874964592535164</v>
      </c>
      <c r="Q131">
        <f t="shared" ca="1" si="129"/>
        <v>1.0437659577292964</v>
      </c>
      <c r="R131">
        <f t="shared" ca="1" si="129"/>
        <v>1.0999931153789897</v>
      </c>
      <c r="S131">
        <f t="shared" ca="1" si="129"/>
        <v>0.9939984738523826</v>
      </c>
      <c r="T131">
        <f t="shared" ca="1" si="129"/>
        <v>0.83630963310232087</v>
      </c>
      <c r="U131">
        <f t="shared" ca="1" si="129"/>
        <v>1.0371571697623876</v>
      </c>
      <c r="V131">
        <f t="shared" ca="1" si="129"/>
        <v>0.97119441541147788</v>
      </c>
      <c r="W131">
        <f t="shared" ca="1" si="129"/>
        <v>1.1280643838301285</v>
      </c>
      <c r="X131">
        <f t="shared" ca="1" si="129"/>
        <v>0.73470294954641135</v>
      </c>
      <c r="Y131">
        <f t="shared" ca="1" si="129"/>
        <v>0.88194352515480501</v>
      </c>
      <c r="Z131">
        <f t="shared" ca="1" si="129"/>
        <v>0.98488030432527818</v>
      </c>
      <c r="AA131">
        <f t="shared" ca="1" si="129"/>
        <v>0.88449574995272806</v>
      </c>
      <c r="AB131">
        <f t="shared" ca="1" si="129"/>
        <v>1.1440424491832171</v>
      </c>
      <c r="AC131">
        <f t="shared" ca="1" si="129"/>
        <v>1.1117863866521169</v>
      </c>
      <c r="AD131">
        <f t="shared" ca="1" si="129"/>
        <v>0.80239788570991211</v>
      </c>
      <c r="AE131">
        <f t="shared" ca="1" si="129"/>
        <v>1.1239442415964538</v>
      </c>
      <c r="AF131">
        <f t="shared" ca="1" si="129"/>
        <v>1.0591795211968542</v>
      </c>
      <c r="AG131">
        <f t="shared" ca="1" si="129"/>
        <v>0.93934983786692761</v>
      </c>
      <c r="AH131">
        <f t="shared" ca="1" si="129"/>
        <v>1.0631346505676205</v>
      </c>
      <c r="AI131">
        <f t="shared" ref="AI131:BN131" ca="1" si="130">IFERROR(AI117/AI$104,"")</f>
        <v>1.0706113011357508</v>
      </c>
      <c r="AJ131">
        <f t="shared" ca="1" si="130"/>
        <v>1.0772666538028373</v>
      </c>
      <c r="AK131">
        <f t="shared" ca="1" si="130"/>
        <v>0.90711038258424981</v>
      </c>
      <c r="AL131">
        <f t="shared" ca="1" si="130"/>
        <v>0.83912205099045722</v>
      </c>
      <c r="AM131">
        <f t="shared" ca="1" si="130"/>
        <v>0.85151843379578496</v>
      </c>
      <c r="AN131">
        <f t="shared" ca="1" si="130"/>
        <v>1.059400521959841</v>
      </c>
      <c r="AO131">
        <f t="shared" ca="1" si="130"/>
        <v>0.93894683689562497</v>
      </c>
      <c r="AP131">
        <f t="shared" ca="1" si="130"/>
        <v>0.82319001329843566</v>
      </c>
      <c r="AQ131">
        <f t="shared" ca="1" si="130"/>
        <v>0.72346412983322184</v>
      </c>
      <c r="AR131">
        <f t="shared" ca="1" si="130"/>
        <v>1.0136014269890929</v>
      </c>
      <c r="AS131">
        <f t="shared" ca="1" si="130"/>
        <v>0.82473532202035993</v>
      </c>
      <c r="AT131">
        <f t="shared" ca="1" si="130"/>
        <v>1.0622611388704331</v>
      </c>
      <c r="AU131">
        <f t="shared" ca="1" si="130"/>
        <v>0.85465717795433327</v>
      </c>
      <c r="AV131">
        <f t="shared" ca="1" si="130"/>
        <v>1.0799789188752911</v>
      </c>
      <c r="AW131">
        <f t="shared" ca="1" si="130"/>
        <v>0.83198616418903049</v>
      </c>
      <c r="AX131">
        <f t="shared" ca="1" si="130"/>
        <v>0.82476570886512157</v>
      </c>
      <c r="AY131">
        <f t="shared" ca="1" si="130"/>
        <v>1.0259975194224733</v>
      </c>
      <c r="AZ131">
        <f t="shared" ca="1" si="130"/>
        <v>1.0802608539040313</v>
      </c>
      <c r="BA131">
        <f t="shared" ca="1" si="130"/>
        <v>0.89111313249843249</v>
      </c>
      <c r="BB131">
        <f t="shared" ca="1" si="130"/>
        <v>1.0679065045170624</v>
      </c>
      <c r="BC131">
        <f t="shared" ca="1" si="130"/>
        <v>0.9368937448429312</v>
      </c>
      <c r="BD131">
        <f t="shared" ca="1" si="130"/>
        <v>1.0126107585943636</v>
      </c>
      <c r="BE131">
        <f t="shared" ca="1" si="130"/>
        <v>0.97285586071928831</v>
      </c>
      <c r="BF131">
        <f t="shared" ca="1" si="130"/>
        <v>0.92244353805524126</v>
      </c>
      <c r="BG131">
        <f t="shared" ca="1" si="130"/>
        <v>0.7865242681272353</v>
      </c>
      <c r="BH131">
        <f t="shared" ca="1" si="130"/>
        <v>1.084338526707916</v>
      </c>
      <c r="BI131">
        <f t="shared" ca="1" si="130"/>
        <v>1.0019225412545736</v>
      </c>
      <c r="BJ131">
        <f t="shared" ca="1" si="130"/>
        <v>0.94075545666238725</v>
      </c>
      <c r="BK131">
        <f t="shared" ca="1" si="130"/>
        <v>0.58369284118539799</v>
      </c>
      <c r="BL131">
        <f t="shared" ca="1" si="130"/>
        <v>0.9713129424460234</v>
      </c>
      <c r="BM131">
        <f t="shared" ca="1" si="130"/>
        <v>1.1665042219285384</v>
      </c>
      <c r="BN131">
        <f t="shared" ca="1" si="130"/>
        <v>1.0614709789769117</v>
      </c>
      <c r="BO131">
        <f t="shared" ref="BO131:BZ131" ca="1" si="131">IFERROR(BO117/BO$104,"")</f>
        <v>1.2051439365589516</v>
      </c>
      <c r="BP131">
        <f t="shared" ca="1" si="131"/>
        <v>0.90059002170728175</v>
      </c>
      <c r="BQ131">
        <f t="shared" ca="1" si="131"/>
        <v>1.0262534373848085</v>
      </c>
      <c r="BR131">
        <f t="shared" ca="1" si="131"/>
        <v>1.2060418471314083</v>
      </c>
      <c r="BS131">
        <f t="shared" ca="1" si="131"/>
        <v>1.03126307981439</v>
      </c>
      <c r="BT131">
        <f t="shared" ca="1" si="131"/>
        <v>1.0144256140442531</v>
      </c>
      <c r="BU131">
        <f t="shared" ca="1" si="131"/>
        <v>1.1113322974930504</v>
      </c>
      <c r="BV131">
        <f t="shared" ca="1" si="131"/>
        <v>1.1336089611024045</v>
      </c>
      <c r="BW131">
        <f t="shared" ca="1" si="131"/>
        <v>0.89960160460997818</v>
      </c>
      <c r="BX131">
        <f t="shared" ca="1" si="131"/>
        <v>0.96245602815543307</v>
      </c>
      <c r="BY131">
        <f t="shared" ca="1" si="131"/>
        <v>0.98387524662939507</v>
      </c>
      <c r="BZ131">
        <f t="shared" ca="1" si="131"/>
        <v>1.10367769488168</v>
      </c>
    </row>
    <row r="132" spans="1:78" hidden="1" outlineLevel="1" x14ac:dyDescent="0.25">
      <c r="B132" t="s">
        <v>12</v>
      </c>
      <c r="C132">
        <f t="shared" ref="C132:AH132" ca="1" si="132">IFERROR(C118/C$104,"")</f>
        <v>0.92871290511108806</v>
      </c>
      <c r="D132">
        <f t="shared" ca="1" si="132"/>
        <v>0.68987537890660877</v>
      </c>
      <c r="E132">
        <f t="shared" ca="1" si="132"/>
        <v>1.0249556200960706</v>
      </c>
      <c r="F132">
        <f t="shared" ca="1" si="132"/>
        <v>0.9789345701064327</v>
      </c>
      <c r="G132">
        <f t="shared" ca="1" si="132"/>
        <v>1.024219405886003</v>
      </c>
      <c r="H132">
        <f t="shared" ca="1" si="132"/>
        <v>1.0302757291674258</v>
      </c>
      <c r="I132">
        <f t="shared" ca="1" si="132"/>
        <v>0.9138931593441596</v>
      </c>
      <c r="J132">
        <f t="shared" ca="1" si="132"/>
        <v>0.9698631263344194</v>
      </c>
      <c r="K132">
        <f t="shared" ca="1" si="132"/>
        <v>1.1125736700744873</v>
      </c>
      <c r="L132">
        <f t="shared" ca="1" si="132"/>
        <v>0.9396562956033423</v>
      </c>
      <c r="M132">
        <f t="shared" ca="1" si="132"/>
        <v>1.1629469882511687</v>
      </c>
      <c r="N132">
        <f t="shared" ca="1" si="132"/>
        <v>0.63216468349533128</v>
      </c>
      <c r="O132">
        <f t="shared" ca="1" si="132"/>
        <v>1.0278141044016202</v>
      </c>
      <c r="P132">
        <f t="shared" ca="1" si="132"/>
        <v>1.191572459788053</v>
      </c>
      <c r="Q132">
        <f t="shared" ca="1" si="132"/>
        <v>1.0353209245834558</v>
      </c>
      <c r="R132">
        <f t="shared" ca="1" si="132"/>
        <v>1.2177240215826446</v>
      </c>
      <c r="S132">
        <f t="shared" ca="1" si="132"/>
        <v>1.0935939275741104</v>
      </c>
      <c r="T132">
        <f t="shared" ca="1" si="132"/>
        <v>1.0348853923356762</v>
      </c>
      <c r="U132">
        <f t="shared" ca="1" si="132"/>
        <v>0.93613821705047251</v>
      </c>
      <c r="V132">
        <f t="shared" ca="1" si="132"/>
        <v>0.99220245449313127</v>
      </c>
      <c r="W132">
        <f t="shared" ca="1" si="132"/>
        <v>1.273614364210369</v>
      </c>
      <c r="X132">
        <f t="shared" ca="1" si="132"/>
        <v>0.9878095350389593</v>
      </c>
      <c r="Y132">
        <f t="shared" ca="1" si="132"/>
        <v>1.1279004516692017</v>
      </c>
      <c r="Z132">
        <f t="shared" ca="1" si="132"/>
        <v>0.72656757973480279</v>
      </c>
      <c r="AA132">
        <f t="shared" ca="1" si="132"/>
        <v>1.2044459410740365</v>
      </c>
      <c r="AB132">
        <f t="shared" ca="1" si="132"/>
        <v>1.0226545045464763</v>
      </c>
      <c r="AC132">
        <f t="shared" ca="1" si="132"/>
        <v>0.88286973615047737</v>
      </c>
      <c r="AD132">
        <f t="shared" ca="1" si="132"/>
        <v>0.87732126870178417</v>
      </c>
      <c r="AE132">
        <f t="shared" ca="1" si="132"/>
        <v>1.0940650227979838</v>
      </c>
      <c r="AF132">
        <f t="shared" ca="1" si="132"/>
        <v>0.83336524518675603</v>
      </c>
      <c r="AG132">
        <f t="shared" ca="1" si="132"/>
        <v>0.88259125549972961</v>
      </c>
      <c r="AH132">
        <f t="shared" ca="1" si="132"/>
        <v>0.59234087828529014</v>
      </c>
      <c r="AI132">
        <f t="shared" ref="AI132:BN132" ca="1" si="133">IFERROR(AI118/AI$104,"")</f>
        <v>1.0162986517930088</v>
      </c>
      <c r="AJ132">
        <f t="shared" ca="1" si="133"/>
        <v>0.88769677026536442</v>
      </c>
      <c r="AK132">
        <f t="shared" ca="1" si="133"/>
        <v>1.0125862025657182</v>
      </c>
      <c r="AL132">
        <f t="shared" ca="1" si="133"/>
        <v>0.99524387727302099</v>
      </c>
      <c r="AM132">
        <f t="shared" ca="1" si="133"/>
        <v>1.0591060412356361</v>
      </c>
      <c r="AN132">
        <f t="shared" ca="1" si="133"/>
        <v>0.87249792186440578</v>
      </c>
      <c r="AO132">
        <f t="shared" ca="1" si="133"/>
        <v>0.95267225979083592</v>
      </c>
      <c r="AP132">
        <f t="shared" ca="1" si="133"/>
        <v>0.91856812936074383</v>
      </c>
      <c r="AQ132">
        <f t="shared" ca="1" si="133"/>
        <v>1.0464062729447341</v>
      </c>
      <c r="AR132">
        <f t="shared" ca="1" si="133"/>
        <v>0.86871591955567562</v>
      </c>
      <c r="AS132">
        <f t="shared" ca="1" si="133"/>
        <v>0.83571318812449835</v>
      </c>
      <c r="AT132">
        <f t="shared" ca="1" si="133"/>
        <v>1.1598795743953374</v>
      </c>
      <c r="AU132">
        <f t="shared" ca="1" si="133"/>
        <v>0.82931378068313477</v>
      </c>
      <c r="AV132">
        <f t="shared" ca="1" si="133"/>
        <v>0.98280685648743837</v>
      </c>
      <c r="AW132">
        <f t="shared" ca="1" si="133"/>
        <v>1.0365659004432006</v>
      </c>
      <c r="AX132">
        <f t="shared" ca="1" si="133"/>
        <v>1.1034112647024341</v>
      </c>
      <c r="AY132">
        <f t="shared" ca="1" si="133"/>
        <v>0.95000849882637872</v>
      </c>
      <c r="AZ132">
        <f t="shared" ca="1" si="133"/>
        <v>0.9853859282642069</v>
      </c>
      <c r="BA132">
        <f t="shared" ca="1" si="133"/>
        <v>1.1946331451418593</v>
      </c>
      <c r="BB132">
        <f t="shared" ca="1" si="133"/>
        <v>0.71188596895931966</v>
      </c>
      <c r="BC132">
        <f t="shared" ca="1" si="133"/>
        <v>0.96780394393897828</v>
      </c>
      <c r="BD132">
        <f t="shared" ca="1" si="133"/>
        <v>0.98640039043954131</v>
      </c>
      <c r="BE132">
        <f t="shared" ca="1" si="133"/>
        <v>0.91529251490386676</v>
      </c>
      <c r="BF132">
        <f t="shared" ca="1" si="133"/>
        <v>1.0346210506639359</v>
      </c>
      <c r="BG132">
        <f t="shared" ca="1" si="133"/>
        <v>0.98159529046193572</v>
      </c>
      <c r="BH132">
        <f t="shared" ca="1" si="133"/>
        <v>1.195602887514055</v>
      </c>
      <c r="BI132">
        <f t="shared" ca="1" si="133"/>
        <v>1.1013121949364879</v>
      </c>
      <c r="BJ132">
        <f t="shared" ca="1" si="133"/>
        <v>0.99739397272758634</v>
      </c>
      <c r="BK132">
        <f t="shared" ca="1" si="133"/>
        <v>1.0595762966936533</v>
      </c>
      <c r="BL132">
        <f t="shared" ca="1" si="133"/>
        <v>0.88100935801960145</v>
      </c>
      <c r="BM132">
        <f t="shared" ca="1" si="133"/>
        <v>0.91440954529166563</v>
      </c>
      <c r="BN132">
        <f t="shared" ca="1" si="133"/>
        <v>0.77502978362774166</v>
      </c>
      <c r="BO132">
        <f t="shared" ref="BO132:BZ132" ca="1" si="134">IFERROR(BO118/BO$104,"")</f>
        <v>1.1023406027723648</v>
      </c>
      <c r="BP132">
        <f t="shared" ca="1" si="134"/>
        <v>1.315980359244624</v>
      </c>
      <c r="BQ132">
        <f t="shared" ca="1" si="134"/>
        <v>1.1930937003629201</v>
      </c>
      <c r="BR132">
        <f t="shared" ca="1" si="134"/>
        <v>0.85997300979374924</v>
      </c>
      <c r="BS132">
        <f t="shared" ca="1" si="134"/>
        <v>1.0706664379420707</v>
      </c>
      <c r="BT132">
        <f t="shared" ca="1" si="134"/>
        <v>0.95614781865349685</v>
      </c>
      <c r="BU132">
        <f t="shared" ca="1" si="134"/>
        <v>1.0900512382927219</v>
      </c>
      <c r="BV132">
        <f t="shared" ca="1" si="134"/>
        <v>0.86604644963278343</v>
      </c>
      <c r="BW132">
        <f t="shared" ca="1" si="134"/>
        <v>0.97394841786099484</v>
      </c>
      <c r="BX132">
        <f t="shared" ca="1" si="134"/>
        <v>0.95803503050016836</v>
      </c>
      <c r="BY132">
        <f t="shared" ca="1" si="134"/>
        <v>0.80568250238639827</v>
      </c>
      <c r="BZ132">
        <f t="shared" ca="1" si="134"/>
        <v>0.8507606588513944</v>
      </c>
    </row>
    <row r="133" spans="1:78" collapsed="1" x14ac:dyDescent="0.25"/>
    <row r="135" spans="1:78" hidden="1" outlineLevel="1" x14ac:dyDescent="0.25">
      <c r="A135" s="46" t="s">
        <v>51</v>
      </c>
      <c r="B135" s="46"/>
    </row>
    <row r="136" spans="1:78" hidden="1" outlineLevel="1" x14ac:dyDescent="0.25">
      <c r="A136">
        <f t="shared" ref="A136:B155" si="135">A2</f>
        <v>2013</v>
      </c>
      <c r="B136" t="str">
        <f t="shared" si="135"/>
        <v>Jan</v>
      </c>
      <c r="C136" s="48">
        <f ca="1">IFERROR(C2/VLOOKUP($B136,$B$121:$BZ$132,COUNTA($B$73:C$73),0),"")</f>
        <v>151.66528459465977</v>
      </c>
      <c r="D136" s="48">
        <f ca="1">IFERROR(D2/VLOOKUP($B136,$B$121:$BZ$132,COUNTA($B$73:D$73),0),"")</f>
        <v>117.96423007290196</v>
      </c>
      <c r="E136" s="48">
        <f ca="1">IFERROR(E2/VLOOKUP($B136,$B$121:$BZ$132,COUNTA($B$73:E$73),0),"")</f>
        <v>129.56097747968622</v>
      </c>
      <c r="F136" s="48">
        <f ca="1">IFERROR(F2/VLOOKUP($B136,$B$121:$BZ$132,COUNTA($B$73:F$73),0),"")</f>
        <v>141.42245225181227</v>
      </c>
      <c r="G136" s="48">
        <f ca="1">IFERROR(G2/VLOOKUP($B136,$B$121:$BZ$132,COUNTA($B$73:G$73),0),"")</f>
        <v>74.227086029321711</v>
      </c>
      <c r="H136" s="48">
        <f ca="1">IFERROR(H2/VLOOKUP($B136,$B$121:$BZ$132,COUNTA($B$73:H$73),0),"")</f>
        <v>115.09574931316874</v>
      </c>
      <c r="I136" s="48">
        <f ca="1">IFERROR(I2/VLOOKUP($B136,$B$121:$BZ$132,COUNTA($B$73:I$73),0),"")</f>
        <v>62.68436762011423</v>
      </c>
      <c r="J136" s="48">
        <f ca="1">IFERROR(J2/VLOOKUP($B136,$B$121:$BZ$132,COUNTA($B$73:J$73),0),"")</f>
        <v>75.619420413325216</v>
      </c>
      <c r="K136" s="48">
        <f ca="1">IFERROR(K2/VLOOKUP($B136,$B$121:$BZ$132,COUNTA($B$73:K$73),0),"")</f>
        <v>102.02319216894941</v>
      </c>
      <c r="L136" s="48">
        <f ca="1">IFERROR(L2/VLOOKUP($B136,$B$121:$BZ$132,COUNTA($B$73:L$73),0),"")</f>
        <v>88.226708105487035</v>
      </c>
      <c r="M136" s="48">
        <f ca="1">IFERROR(M2/VLOOKUP($B136,$B$121:$BZ$132,COUNTA($B$73:M$73),0),"")</f>
        <v>166.2200913604558</v>
      </c>
      <c r="N136" s="48">
        <f ca="1">IFERROR(N2/VLOOKUP($B136,$B$121:$BZ$132,COUNTA($B$73:N$73),0),"")</f>
        <v>111.88577643957269</v>
      </c>
      <c r="O136" s="48">
        <f ca="1">IFERROR(O2/VLOOKUP($B136,$B$121:$BZ$132,COUNTA($B$73:O$73),0),"")</f>
        <v>85.871823183799819</v>
      </c>
      <c r="P136" s="48">
        <f ca="1">IFERROR(P2/VLOOKUP($B136,$B$121:$BZ$132,COUNTA($B$73:P$73),0),"")</f>
        <v>81.704746625139762</v>
      </c>
      <c r="Q136" s="48">
        <f ca="1">IFERROR(Q2/VLOOKUP($B136,$B$121:$BZ$132,COUNTA($B$73:Q$73),0),"")</f>
        <v>99.536951139057265</v>
      </c>
      <c r="R136" s="48">
        <f ca="1">IFERROR(R2/VLOOKUP($B136,$B$121:$BZ$132,COUNTA($B$73:R$73),0),"")</f>
        <v>173.51991782206929</v>
      </c>
      <c r="S136" s="48">
        <f ca="1">IFERROR(S2/VLOOKUP($B136,$B$121:$BZ$132,COUNTA($B$73:S$73),0),"")</f>
        <v>174.67813741364307</v>
      </c>
      <c r="T136" s="48">
        <f ca="1">IFERROR(T2/VLOOKUP($B136,$B$121:$BZ$132,COUNTA($B$73:T$73),0),"")</f>
        <v>121.89194778983438</v>
      </c>
      <c r="U136" s="48">
        <f ca="1">IFERROR(U2/VLOOKUP($B136,$B$121:$BZ$132,COUNTA($B$73:U$73),0),"")</f>
        <v>84.92608932101362</v>
      </c>
      <c r="V136" s="48">
        <f ca="1">IFERROR(V2/VLOOKUP($B136,$B$121:$BZ$132,COUNTA($B$73:V$73),0),"")</f>
        <v>58.828328366627503</v>
      </c>
      <c r="W136" s="48">
        <f ca="1">IFERROR(W2/VLOOKUP($B136,$B$121:$BZ$132,COUNTA($B$73:W$73),0),"")</f>
        <v>53.80828495202406</v>
      </c>
      <c r="X136" s="48">
        <f ca="1">IFERROR(X2/VLOOKUP($B136,$B$121:$BZ$132,COUNTA($B$73:X$73),0),"")</f>
        <v>74.357096581770406</v>
      </c>
      <c r="Y136" s="48">
        <f ca="1">IFERROR(Y2/VLOOKUP($B136,$B$121:$BZ$132,COUNTA($B$73:Y$73),0),"")</f>
        <v>131.02406781040824</v>
      </c>
      <c r="Z136" s="48">
        <f ca="1">IFERROR(Z2/VLOOKUP($B136,$B$121:$BZ$132,COUNTA($B$73:Z$73),0),"")</f>
        <v>63.552239854445631</v>
      </c>
      <c r="AA136" s="48">
        <f ca="1">IFERROR(AA2/VLOOKUP($B136,$B$121:$BZ$132,COUNTA($B$73:AA$73),0),"")</f>
        <v>39.063591503571892</v>
      </c>
      <c r="AB136" s="48">
        <f ca="1">IFERROR(AB2/VLOOKUP($B136,$B$121:$BZ$132,COUNTA($B$73:AB$73),0),"")</f>
        <v>80.398259752131708</v>
      </c>
      <c r="AC136" s="48">
        <f ca="1">IFERROR(AC2/VLOOKUP($B136,$B$121:$BZ$132,COUNTA($B$73:AC$73),0),"")</f>
        <v>155.62497906685888</v>
      </c>
      <c r="AD136" s="48">
        <f ca="1">IFERROR(AD2/VLOOKUP($B136,$B$121:$BZ$132,COUNTA($B$73:AD$73),0),"")</f>
        <v>168.8415731462467</v>
      </c>
      <c r="AE136" s="48">
        <f ca="1">IFERROR(AE2/VLOOKUP($B136,$B$121:$BZ$132,COUNTA($B$73:AE$73),0),"")</f>
        <v>64.469396278651729</v>
      </c>
      <c r="AF136" s="48">
        <f ca="1">IFERROR(AF2/VLOOKUP($B136,$B$121:$BZ$132,COUNTA($B$73:AF$73),0),"")</f>
        <v>123.18572380226512</v>
      </c>
      <c r="AG136" s="48">
        <f ca="1">IFERROR(AG2/VLOOKUP($B136,$B$121:$BZ$132,COUNTA($B$73:AG$73),0),"")</f>
        <v>65.764581547683619</v>
      </c>
      <c r="AH136" s="48">
        <f ca="1">IFERROR(AH2/VLOOKUP($B136,$B$121:$BZ$132,COUNTA($B$73:AH$73),0),"")</f>
        <v>90.316237932750582</v>
      </c>
      <c r="AI136" s="48">
        <f ca="1">IFERROR(AI2/VLOOKUP($B136,$B$121:$BZ$132,COUNTA($B$73:AI$73),0),"")</f>
        <v>103.26822079766816</v>
      </c>
      <c r="AJ136" s="48">
        <f ca="1">IFERROR(AJ2/VLOOKUP($B136,$B$121:$BZ$132,COUNTA($B$73:AJ$73),0),"")</f>
        <v>135.19713481132922</v>
      </c>
      <c r="AK136" s="48">
        <f ca="1">IFERROR(AK2/VLOOKUP($B136,$B$121:$BZ$132,COUNTA($B$73:AK$73),0),"")</f>
        <v>135.12877550235498</v>
      </c>
      <c r="AL136" s="48">
        <f ca="1">IFERROR(AL2/VLOOKUP($B136,$B$121:$BZ$132,COUNTA($B$73:AL$73),0),"")</f>
        <v>155.69788372954625</v>
      </c>
      <c r="AM136" s="48">
        <f ca="1">IFERROR(AM2/VLOOKUP($B136,$B$121:$BZ$132,COUNTA($B$73:AM$73),0),"")</f>
        <v>128.66616467851881</v>
      </c>
      <c r="AN136" s="48">
        <f ca="1">IFERROR(AN2/VLOOKUP($B136,$B$121:$BZ$132,COUNTA($B$73:AN$73),0),"")</f>
        <v>96.555835292719152</v>
      </c>
      <c r="AO136" s="48">
        <f ca="1">IFERROR(AO2/VLOOKUP($B136,$B$121:$BZ$132,COUNTA($B$73:AO$73),0),"")</f>
        <v>61.41733361114445</v>
      </c>
      <c r="AP136" s="48">
        <f ca="1">IFERROR(AP2/VLOOKUP($B136,$B$121:$BZ$132,COUNTA($B$73:AP$73),0),"")</f>
        <v>94.993964079545549</v>
      </c>
      <c r="AQ136" s="48">
        <f ca="1">IFERROR(AQ2/VLOOKUP($B136,$B$121:$BZ$132,COUNTA($B$73:AQ$73),0),"")</f>
        <v>72.027818618761515</v>
      </c>
      <c r="AR136" s="48">
        <f ca="1">IFERROR(AR2/VLOOKUP($B136,$B$121:$BZ$132,COUNTA($B$73:AR$73),0),"")</f>
        <v>51.393534457453846</v>
      </c>
      <c r="AS136" s="48">
        <f ca="1">IFERROR(AS2/VLOOKUP($B136,$B$121:$BZ$132,COUNTA($B$73:AS$73),0),"")</f>
        <v>91.155165137706248</v>
      </c>
      <c r="AT136" s="48">
        <f ca="1">IFERROR(AT2/VLOOKUP($B136,$B$121:$BZ$132,COUNTA($B$73:AT$73),0),"")</f>
        <v>109.40079457534389</v>
      </c>
      <c r="AU136" s="48">
        <f ca="1">IFERROR(AU2/VLOOKUP($B136,$B$121:$BZ$132,COUNTA($B$73:AU$73),0),"")</f>
        <v>88.275307726437489</v>
      </c>
      <c r="AV136" s="48">
        <f ca="1">IFERROR(AV2/VLOOKUP($B136,$B$121:$BZ$132,COUNTA($B$73:AV$73),0),"")</f>
        <v>151.6116055027652</v>
      </c>
      <c r="AW136" s="48">
        <f ca="1">IFERROR(AW2/VLOOKUP($B136,$B$121:$BZ$132,COUNTA($B$73:AW$73),0),"")</f>
        <v>41.759445879557234</v>
      </c>
      <c r="AX136" s="48">
        <f ca="1">IFERROR(AX2/VLOOKUP($B136,$B$121:$BZ$132,COUNTA($B$73:AX$73),0),"")</f>
        <v>120.8385381162244</v>
      </c>
      <c r="AY136" s="48">
        <f ca="1">IFERROR(AY2/VLOOKUP($B136,$B$121:$BZ$132,COUNTA($B$73:AY$73),0),"")</f>
        <v>90.403539970348604</v>
      </c>
      <c r="AZ136" s="48">
        <f ca="1">IFERROR(AZ2/VLOOKUP($B136,$B$121:$BZ$132,COUNTA($B$73:AZ$73),0),"")</f>
        <v>97.913140156737697</v>
      </c>
      <c r="BA136" s="48">
        <f ca="1">IFERROR(BA2/VLOOKUP($B136,$B$121:$BZ$132,COUNTA($B$73:BA$73),0),"")</f>
        <v>52.250388456107821</v>
      </c>
      <c r="BB136" s="48">
        <f ca="1">IFERROR(BB2/VLOOKUP($B136,$B$121:$BZ$132,COUNTA($B$73:BB$73),0),"")</f>
        <v>136.89903117341058</v>
      </c>
      <c r="BC136" s="48">
        <f ca="1">IFERROR(BC2/VLOOKUP($B136,$B$121:$BZ$132,COUNTA($B$73:BC$73),0),"")</f>
        <v>81.70284355626525</v>
      </c>
      <c r="BD136" s="48">
        <f ca="1">IFERROR(BD2/VLOOKUP($B136,$B$121:$BZ$132,COUNTA($B$73:BD$73),0),"")</f>
        <v>105.53502915091752</v>
      </c>
      <c r="BE136" s="48">
        <f ca="1">IFERROR(BE2/VLOOKUP($B136,$B$121:$BZ$132,COUNTA($B$73:BE$73),0),"")</f>
        <v>90.309028354745521</v>
      </c>
      <c r="BF136" s="48">
        <f ca="1">IFERROR(BF2/VLOOKUP($B136,$B$121:$BZ$132,COUNTA($B$73:BF$73),0),"")</f>
        <v>98.910020460116954</v>
      </c>
      <c r="BG136" s="48">
        <f ca="1">IFERROR(BG2/VLOOKUP($B136,$B$121:$BZ$132,COUNTA($B$73:BG$73),0),"")</f>
        <v>126.69766558578507</v>
      </c>
      <c r="BH136" s="48">
        <f ca="1">IFERROR(BH2/VLOOKUP($B136,$B$121:$BZ$132,COUNTA($B$73:BH$73),0),"")</f>
        <v>153.68345583336023</v>
      </c>
      <c r="BI136" s="48">
        <f ca="1">IFERROR(BI2/VLOOKUP($B136,$B$121:$BZ$132,COUNTA($B$73:BI$73),0),"")</f>
        <v>126.04453026352712</v>
      </c>
      <c r="BJ136" s="48">
        <f ca="1">IFERROR(BJ2/VLOOKUP($B136,$B$121:$BZ$132,COUNTA($B$73:BJ$73),0),"")</f>
        <v>97.817151874974499</v>
      </c>
      <c r="BK136" s="48">
        <f ca="1">IFERROR(BK2/VLOOKUP($B136,$B$121:$BZ$132,COUNTA($B$73:BK$73),0),"")</f>
        <v>45.903833463779407</v>
      </c>
      <c r="BL136" s="48">
        <f ca="1">IFERROR(BL2/VLOOKUP($B136,$B$121:$BZ$132,COUNTA($B$73:BL$73),0),"")</f>
        <v>129.80785676857059</v>
      </c>
      <c r="BM136" s="48">
        <f ca="1">IFERROR(BM2/VLOOKUP($B136,$B$121:$BZ$132,COUNTA($B$73:BM$73),0),"")</f>
        <v>63.78059779045708</v>
      </c>
      <c r="BN136" s="48">
        <f ca="1">IFERROR(BN2/VLOOKUP($B136,$B$121:$BZ$132,COUNTA($B$73:BN$73),0),"")</f>
        <v>122.96306851178757</v>
      </c>
      <c r="BO136" s="48">
        <f ca="1">IFERROR(BO2/VLOOKUP($B136,$B$121:$BZ$132,COUNTA($B$73:BO$73),0),"")</f>
        <v>72.226856714893401</v>
      </c>
      <c r="BP136" s="48">
        <f ca="1">IFERROR(BP2/VLOOKUP($B136,$B$121:$BZ$132,COUNTA($B$73:BP$73),0),"")</f>
        <v>149.35467425862751</v>
      </c>
      <c r="BQ136" s="48">
        <f ca="1">IFERROR(BQ2/VLOOKUP($B136,$B$121:$BZ$132,COUNTA($B$73:BQ$73),0),"")</f>
        <v>65.734108829451301</v>
      </c>
      <c r="BR136" s="48">
        <f ca="1">IFERROR(BR2/VLOOKUP($B136,$B$121:$BZ$132,COUNTA($B$73:BR$73),0),"")</f>
        <v>93.199296600987694</v>
      </c>
      <c r="BS136" s="48">
        <f ca="1">IFERROR(BS2/VLOOKUP($B136,$B$121:$BZ$132,COUNTA($B$73:BS$73),0),"")</f>
        <v>112.84292140319532</v>
      </c>
      <c r="BT136" s="48">
        <f ca="1">IFERROR(BT2/VLOOKUP($B136,$B$121:$BZ$132,COUNTA($B$73:BT$73),0),"")</f>
        <v>60.112622505965021</v>
      </c>
      <c r="BU136" s="48">
        <f ca="1">IFERROR(BU2/VLOOKUP($B136,$B$121:$BZ$132,COUNTA($B$73:BU$73),0),"")</f>
        <v>111.09318605039833</v>
      </c>
      <c r="BV136" s="48">
        <f ca="1">IFERROR(BV2/VLOOKUP($B136,$B$121:$BZ$132,COUNTA($B$73:BV$73),0),"")</f>
        <v>89.331426760799616</v>
      </c>
      <c r="BW136" s="48">
        <f ca="1">IFERROR(BW2/VLOOKUP($B136,$B$121:$BZ$132,COUNTA($B$73:BW$73),0),"")</f>
        <v>150.22859177532567</v>
      </c>
      <c r="BX136" s="48">
        <f ca="1">IFERROR(BX2/VLOOKUP($B136,$B$121:$BZ$132,COUNTA($B$73:BX$73),0),"")</f>
        <v>137.00055164704318</v>
      </c>
      <c r="BY136" s="48">
        <f ca="1">IFERROR(BY2/VLOOKUP($B136,$B$121:$BZ$132,COUNTA($B$73:BY$73),0),"")</f>
        <v>111.82483756649989</v>
      </c>
      <c r="BZ136" s="48">
        <f ca="1">IFERROR(BZ2/VLOOKUP($B136,$B$121:$BZ$132,COUNTA($B$73:BZ$73),0),"")</f>
        <v>86.502405806567353</v>
      </c>
    </row>
    <row r="137" spans="1:78" hidden="1" outlineLevel="1" x14ac:dyDescent="0.25">
      <c r="A137">
        <f t="shared" si="135"/>
        <v>2013</v>
      </c>
      <c r="B137" t="str">
        <f t="shared" si="135"/>
        <v>feb</v>
      </c>
      <c r="C137" s="48">
        <f ca="1">IFERROR(C3/VLOOKUP($B137,$B$121:$BZ$132,COUNTA($B$73:C$73),0),"")</f>
        <v>140.80378132381051</v>
      </c>
      <c r="D137" s="48">
        <f ca="1">IFERROR(D3/VLOOKUP($B137,$B$121:$BZ$132,COUNTA($B$73:D$73),0),"")</f>
        <v>74.708977067674041</v>
      </c>
      <c r="E137" s="48">
        <f ca="1">IFERROR(E3/VLOOKUP($B137,$B$121:$BZ$132,COUNTA($B$73:E$73),0),"")</f>
        <v>116.36942827732832</v>
      </c>
      <c r="F137" s="48">
        <f ca="1">IFERROR(F3/VLOOKUP($B137,$B$121:$BZ$132,COUNTA($B$73:F$73),0),"")</f>
        <v>60.249197235574925</v>
      </c>
      <c r="G137" s="48">
        <f ca="1">IFERROR(G3/VLOOKUP($B137,$B$121:$BZ$132,COUNTA($B$73:G$73),0),"")</f>
        <v>33.763131700282827</v>
      </c>
      <c r="H137" s="48">
        <f ca="1">IFERROR(H3/VLOOKUP($B137,$B$121:$BZ$132,COUNTA($B$73:H$73),0),"")</f>
        <v>72.696060351523698</v>
      </c>
      <c r="I137" s="48">
        <f ca="1">IFERROR(I3/VLOOKUP($B137,$B$121:$BZ$132,COUNTA($B$73:I$73),0),"")</f>
        <v>128.35602762885813</v>
      </c>
      <c r="J137" s="48">
        <f ca="1">IFERROR(J3/VLOOKUP($B137,$B$121:$BZ$132,COUNTA($B$73:J$73),0),"")</f>
        <v>123.04452541598697</v>
      </c>
      <c r="K137" s="48">
        <f ca="1">IFERROR(K3/VLOOKUP($B137,$B$121:$BZ$132,COUNTA($B$73:K$73),0),"")</f>
        <v>85.280075704835426</v>
      </c>
      <c r="L137" s="48">
        <f ca="1">IFERROR(L3/VLOOKUP($B137,$B$121:$BZ$132,COUNTA($B$73:L$73),0),"")</f>
        <v>101.53172357660543</v>
      </c>
      <c r="M137" s="48">
        <f ca="1">IFERROR(M3/VLOOKUP($B137,$B$121:$BZ$132,COUNTA($B$73:M$73),0),"")</f>
        <v>143.48408347711782</v>
      </c>
      <c r="N137" s="48">
        <f ca="1">IFERROR(N3/VLOOKUP($B137,$B$121:$BZ$132,COUNTA($B$73:N$73),0),"")</f>
        <v>90.46096314529585</v>
      </c>
      <c r="O137" s="48">
        <f ca="1">IFERROR(O3/VLOOKUP($B137,$B$121:$BZ$132,COUNTA($B$73:O$73),0),"")</f>
        <v>96.079213451596928</v>
      </c>
      <c r="P137" s="48">
        <f ca="1">IFERROR(P3/VLOOKUP($B137,$B$121:$BZ$132,COUNTA($B$73:P$73),0),"")</f>
        <v>124.50527215878775</v>
      </c>
      <c r="Q137" s="48">
        <f ca="1">IFERROR(Q3/VLOOKUP($B137,$B$121:$BZ$132,COUNTA($B$73:Q$73),0),"")</f>
        <v>140.44794873613591</v>
      </c>
      <c r="R137" s="48">
        <f ca="1">IFERROR(R3/VLOOKUP($B137,$B$121:$BZ$132,COUNTA($B$73:R$73),0),"")</f>
        <v>105.58553924163232</v>
      </c>
      <c r="S137" s="48">
        <f ca="1">IFERROR(S3/VLOOKUP($B137,$B$121:$BZ$132,COUNTA($B$73:S$73),0),"")</f>
        <v>74.585299192492627</v>
      </c>
      <c r="T137" s="48">
        <f ca="1">IFERROR(T3/VLOOKUP($B137,$B$121:$BZ$132,COUNTA($B$73:T$73),0),"")</f>
        <v>123.28127405224403</v>
      </c>
      <c r="U137" s="48">
        <f ca="1">IFERROR(U3/VLOOKUP($B137,$B$121:$BZ$132,COUNTA($B$73:U$73),0),"")</f>
        <v>101.50958770080003</v>
      </c>
      <c r="V137" s="48">
        <f ca="1">IFERROR(V3/VLOOKUP($B137,$B$121:$BZ$132,COUNTA($B$73:V$73),0),"")</f>
        <v>103.20821268631637</v>
      </c>
      <c r="W137" s="48">
        <f ca="1">IFERROR(W3/VLOOKUP($B137,$B$121:$BZ$132,COUNTA($B$73:W$73),0),"")</f>
        <v>85.226871259814985</v>
      </c>
      <c r="X137" s="48">
        <f ca="1">IFERROR(X3/VLOOKUP($B137,$B$121:$BZ$132,COUNTA($B$73:X$73),0),"")</f>
        <v>54.14254603639592</v>
      </c>
      <c r="Y137" s="48">
        <f ca="1">IFERROR(Y3/VLOOKUP($B137,$B$121:$BZ$132,COUNTA($B$73:Y$73),0),"")</f>
        <v>82.685497577788681</v>
      </c>
      <c r="Z137" s="48">
        <f ca="1">IFERROR(Z3/VLOOKUP($B137,$B$121:$BZ$132,COUNTA($B$73:Z$73),0),"")</f>
        <v>134.18741102950935</v>
      </c>
      <c r="AA137" s="48">
        <f ca="1">IFERROR(AA3/VLOOKUP($B137,$B$121:$BZ$132,COUNTA($B$73:AA$73),0),"")</f>
        <v>73.188417029334857</v>
      </c>
      <c r="AB137" s="48">
        <f ca="1">IFERROR(AB3/VLOOKUP($B137,$B$121:$BZ$132,COUNTA($B$73:AB$73),0),"")</f>
        <v>92.085284209028401</v>
      </c>
      <c r="AC137" s="48">
        <f ca="1">IFERROR(AC3/VLOOKUP($B137,$B$121:$BZ$132,COUNTA($B$73:AC$73),0),"")</f>
        <v>106.7074264407744</v>
      </c>
      <c r="AD137" s="48">
        <f ca="1">IFERROR(AD3/VLOOKUP($B137,$B$121:$BZ$132,COUNTA($B$73:AD$73),0),"")</f>
        <v>84.611051806784999</v>
      </c>
      <c r="AE137" s="48">
        <f ca="1">IFERROR(AE3/VLOOKUP($B137,$B$121:$BZ$132,COUNTA($B$73:AE$73),0),"")</f>
        <v>69.785333042305325</v>
      </c>
      <c r="AF137" s="48">
        <f ca="1">IFERROR(AF3/VLOOKUP($B137,$B$121:$BZ$132,COUNTA($B$73:AF$73),0),"")</f>
        <v>145.51714597683957</v>
      </c>
      <c r="AG137" s="48">
        <f ca="1">IFERROR(AG3/VLOOKUP($B137,$B$121:$BZ$132,COUNTA($B$73:AG$73),0),"")</f>
        <v>132.34722998811753</v>
      </c>
      <c r="AH137" s="48">
        <f ca="1">IFERROR(AH3/VLOOKUP($B137,$B$121:$BZ$132,COUNTA($B$73:AH$73),0),"")</f>
        <v>102.0588272833327</v>
      </c>
      <c r="AI137" s="48">
        <f ca="1">IFERROR(AI3/VLOOKUP($B137,$B$121:$BZ$132,COUNTA($B$73:AI$73),0),"")</f>
        <v>99.254454444201556</v>
      </c>
      <c r="AJ137" s="48">
        <f ca="1">IFERROR(AJ3/VLOOKUP($B137,$B$121:$BZ$132,COUNTA($B$73:AJ$73),0),"")</f>
        <v>111.84872023247944</v>
      </c>
      <c r="AK137" s="48">
        <f ca="1">IFERROR(AK3/VLOOKUP($B137,$B$121:$BZ$132,COUNTA($B$73:AK$73),0),"")</f>
        <v>62.76614010369903</v>
      </c>
      <c r="AL137" s="48">
        <f ca="1">IFERROR(AL3/VLOOKUP($B137,$B$121:$BZ$132,COUNTA($B$73:AL$73),0),"")</f>
        <v>132.6917294749903</v>
      </c>
      <c r="AM137" s="48">
        <f ca="1">IFERROR(AM3/VLOOKUP($B137,$B$121:$BZ$132,COUNTA($B$73:AM$73),0),"")</f>
        <v>136.07712311496002</v>
      </c>
      <c r="AN137" s="48">
        <f ca="1">IFERROR(AN3/VLOOKUP($B137,$B$121:$BZ$132,COUNTA($B$73:AN$73),0),"")</f>
        <v>103.53954684280291</v>
      </c>
      <c r="AO137" s="48">
        <f ca="1">IFERROR(AO3/VLOOKUP($B137,$B$121:$BZ$132,COUNTA($B$73:AO$73),0),"")</f>
        <v>69.765395586734599</v>
      </c>
      <c r="AP137" s="48">
        <f ca="1">IFERROR(AP3/VLOOKUP($B137,$B$121:$BZ$132,COUNTA($B$73:AP$73),0),"")</f>
        <v>94.549928985862067</v>
      </c>
      <c r="AQ137" s="48">
        <f ca="1">IFERROR(AQ3/VLOOKUP($B137,$B$121:$BZ$132,COUNTA($B$73:AQ$73),0),"")</f>
        <v>113.35621367781239</v>
      </c>
      <c r="AR137" s="48">
        <f ca="1">IFERROR(AR3/VLOOKUP($B137,$B$121:$BZ$132,COUNTA($B$73:AR$73),0),"")</f>
        <v>111.08248807567267</v>
      </c>
      <c r="AS137" s="48">
        <f ca="1">IFERROR(AS3/VLOOKUP($B137,$B$121:$BZ$132,COUNTA($B$73:AS$73),0),"")</f>
        <v>50.324183787290032</v>
      </c>
      <c r="AT137" s="48">
        <f ca="1">IFERROR(AT3/VLOOKUP($B137,$B$121:$BZ$132,COUNTA($B$73:AT$73),0),"")</f>
        <v>74.072800781950605</v>
      </c>
      <c r="AU137" s="48">
        <f ca="1">IFERROR(AU3/VLOOKUP($B137,$B$121:$BZ$132,COUNTA($B$73:AU$73),0),"")</f>
        <v>130.16749737018787</v>
      </c>
      <c r="AV137" s="48">
        <f ca="1">IFERROR(AV3/VLOOKUP($B137,$B$121:$BZ$132,COUNTA($B$73:AV$73),0),"")</f>
        <v>70.836055817727683</v>
      </c>
      <c r="AW137" s="48">
        <f ca="1">IFERROR(AW3/VLOOKUP($B137,$B$121:$BZ$132,COUNTA($B$73:AW$73),0),"")</f>
        <v>104.70149012042467</v>
      </c>
      <c r="AX137" s="48">
        <f ca="1">IFERROR(AX3/VLOOKUP($B137,$B$121:$BZ$132,COUNTA($B$73:AX$73),0),"")</f>
        <v>45.869552742277463</v>
      </c>
      <c r="AY137" s="48">
        <f ca="1">IFERROR(AY3/VLOOKUP($B137,$B$121:$BZ$132,COUNTA($B$73:AY$73),0),"")</f>
        <v>60.19830964147463</v>
      </c>
      <c r="AZ137" s="48">
        <f ca="1">IFERROR(AZ3/VLOOKUP($B137,$B$121:$BZ$132,COUNTA($B$73:AZ$73),0),"")</f>
        <v>85.524496727498502</v>
      </c>
      <c r="BA137" s="48">
        <f ca="1">IFERROR(BA3/VLOOKUP($B137,$B$121:$BZ$132,COUNTA($B$73:BA$73),0),"")</f>
        <v>123.97020182693355</v>
      </c>
      <c r="BB137" s="48">
        <f ca="1">IFERROR(BB3/VLOOKUP($B137,$B$121:$BZ$132,COUNTA($B$73:BB$73),0),"")</f>
        <v>131.36196237603144</v>
      </c>
      <c r="BC137" s="48">
        <f ca="1">IFERROR(BC3/VLOOKUP($B137,$B$121:$BZ$132,COUNTA($B$73:BC$73),0),"")</f>
        <v>137.27937246764398</v>
      </c>
      <c r="BD137" s="48">
        <f ca="1">IFERROR(BD3/VLOOKUP($B137,$B$121:$BZ$132,COUNTA($B$73:BD$73),0),"")</f>
        <v>37.89004902167251</v>
      </c>
      <c r="BE137" s="48">
        <f ca="1">IFERROR(BE3/VLOOKUP($B137,$B$121:$BZ$132,COUNTA($B$73:BE$73),0),"")</f>
        <v>116.28275438044871</v>
      </c>
      <c r="BF137" s="48">
        <f ca="1">IFERROR(BF3/VLOOKUP($B137,$B$121:$BZ$132,COUNTA($B$73:BF$73),0),"")</f>
        <v>64.298876335812849</v>
      </c>
      <c r="BG137" s="48">
        <f ca="1">IFERROR(BG3/VLOOKUP($B137,$B$121:$BZ$132,COUNTA($B$73:BG$73),0),"")</f>
        <v>63.852890977476832</v>
      </c>
      <c r="BH137" s="48">
        <f ca="1">IFERROR(BH3/VLOOKUP($B137,$B$121:$BZ$132,COUNTA($B$73:BH$73),0),"")</f>
        <v>151.24114048462556</v>
      </c>
      <c r="BI137" s="48">
        <f ca="1">IFERROR(BI3/VLOOKUP($B137,$B$121:$BZ$132,COUNTA($B$73:BI$73),0),"")</f>
        <v>38.853142551606659</v>
      </c>
      <c r="BJ137" s="48">
        <f ca="1">IFERROR(BJ3/VLOOKUP($B137,$B$121:$BZ$132,COUNTA($B$73:BJ$73),0),"")</f>
        <v>73.671265221247424</v>
      </c>
      <c r="BK137" s="48">
        <f ca="1">IFERROR(BK3/VLOOKUP($B137,$B$121:$BZ$132,COUNTA($B$73:BK$73),0),"")</f>
        <v>114.16607966683115</v>
      </c>
      <c r="BL137" s="48">
        <f ca="1">IFERROR(BL3/VLOOKUP($B137,$B$121:$BZ$132,COUNTA($B$73:BL$73),0),"")</f>
        <v>83.859441335820705</v>
      </c>
      <c r="BM137" s="48">
        <f ca="1">IFERROR(BM3/VLOOKUP($B137,$B$121:$BZ$132,COUNTA($B$73:BM$73),0),"")</f>
        <v>56.047154783866425</v>
      </c>
      <c r="BN137" s="48">
        <f ca="1">IFERROR(BN3/VLOOKUP($B137,$B$121:$BZ$132,COUNTA($B$73:BN$73),0),"")</f>
        <v>75.930178457912135</v>
      </c>
      <c r="BO137" s="48">
        <f ca="1">IFERROR(BO3/VLOOKUP($B137,$B$121:$BZ$132,COUNTA($B$73:BO$73),0),"")</f>
        <v>107.19758712354822</v>
      </c>
      <c r="BP137" s="48">
        <f ca="1">IFERROR(BP3/VLOOKUP($B137,$B$121:$BZ$132,COUNTA($B$73:BP$73),0),"")</f>
        <v>143.56448334478443</v>
      </c>
      <c r="BQ137" s="48">
        <f ca="1">IFERROR(BQ3/VLOOKUP($B137,$B$121:$BZ$132,COUNTA($B$73:BQ$73),0),"")</f>
        <v>80.337194453253815</v>
      </c>
      <c r="BR137" s="48">
        <f ca="1">IFERROR(BR3/VLOOKUP($B137,$B$121:$BZ$132,COUNTA($B$73:BR$73),0),"")</f>
        <v>140.45502503343889</v>
      </c>
      <c r="BS137" s="48">
        <f ca="1">IFERROR(BS3/VLOOKUP($B137,$B$121:$BZ$132,COUNTA($B$73:BS$73),0),"")</f>
        <v>101.08742329760658</v>
      </c>
      <c r="BT137" s="48">
        <f ca="1">IFERROR(BT3/VLOOKUP($B137,$B$121:$BZ$132,COUNTA($B$73:BT$73),0),"")</f>
        <v>61.530446582149018</v>
      </c>
      <c r="BU137" s="48">
        <f ca="1">IFERROR(BU3/VLOOKUP($B137,$B$121:$BZ$132,COUNTA($B$73:BU$73),0),"")</f>
        <v>83.300634186901576</v>
      </c>
      <c r="BV137" s="48">
        <f ca="1">IFERROR(BV3/VLOOKUP($B137,$B$121:$BZ$132,COUNTA($B$73:BV$73),0),"")</f>
        <v>86.344148169668827</v>
      </c>
      <c r="BW137" s="48">
        <f ca="1">IFERROR(BW3/VLOOKUP($B137,$B$121:$BZ$132,COUNTA($B$73:BW$73),0),"")</f>
        <v>91.153435605303727</v>
      </c>
      <c r="BX137" s="48">
        <f ca="1">IFERROR(BX3/VLOOKUP($B137,$B$121:$BZ$132,COUNTA($B$73:BX$73),0),"")</f>
        <v>82.442974130587515</v>
      </c>
      <c r="BY137" s="48">
        <f ca="1">IFERROR(BY3/VLOOKUP($B137,$B$121:$BZ$132,COUNTA($B$73:BY$73),0),"")</f>
        <v>75.722320283957487</v>
      </c>
      <c r="BZ137" s="48">
        <f ca="1">IFERROR(BZ3/VLOOKUP($B137,$B$121:$BZ$132,COUNTA($B$73:BZ$73),0),"")</f>
        <v>84.573792022064865</v>
      </c>
    </row>
    <row r="138" spans="1:78" hidden="1" outlineLevel="1" x14ac:dyDescent="0.25">
      <c r="A138">
        <f t="shared" si="135"/>
        <v>2013</v>
      </c>
      <c r="B138" t="str">
        <f t="shared" si="135"/>
        <v>Mar</v>
      </c>
      <c r="C138" s="48">
        <f ca="1">IFERROR(C4/VLOOKUP($B138,$B$121:$BZ$132,COUNTA($B$73:C$73),0),"")</f>
        <v>110.63731792265156</v>
      </c>
      <c r="D138" s="48">
        <f ca="1">IFERROR(D4/VLOOKUP($B138,$B$121:$BZ$132,COUNTA($B$73:D$73),0),"")</f>
        <v>113.00488074856887</v>
      </c>
      <c r="E138" s="48">
        <f ca="1">IFERROR(E4/VLOOKUP($B138,$B$121:$BZ$132,COUNTA($B$73:E$73),0),"")</f>
        <v>53.654247330234334</v>
      </c>
      <c r="F138" s="48">
        <f ca="1">IFERROR(F4/VLOOKUP($B138,$B$121:$BZ$132,COUNTA($B$73:F$73),0),"")</f>
        <v>85.009017937707753</v>
      </c>
      <c r="G138" s="48">
        <f ca="1">IFERROR(G4/VLOOKUP($B138,$B$121:$BZ$132,COUNTA($B$73:G$73),0),"")</f>
        <v>135.68792784077104</v>
      </c>
      <c r="H138" s="48">
        <f ca="1">IFERROR(H4/VLOOKUP($B138,$B$121:$BZ$132,COUNTA($B$73:H$73),0),"")</f>
        <v>46.85394268810613</v>
      </c>
      <c r="I138" s="48">
        <f ca="1">IFERROR(I4/VLOOKUP($B138,$B$121:$BZ$132,COUNTA($B$73:I$73),0),"")</f>
        <v>71.413126445363716</v>
      </c>
      <c r="J138" s="48">
        <f ca="1">IFERROR(J4/VLOOKUP($B138,$B$121:$BZ$132,COUNTA($B$73:J$73),0),"")</f>
        <v>130.14817995509779</v>
      </c>
      <c r="K138" s="48">
        <f ca="1">IFERROR(K4/VLOOKUP($B138,$B$121:$BZ$132,COUNTA($B$73:K$73),0),"")</f>
        <v>121.84472100732312</v>
      </c>
      <c r="L138" s="48">
        <f ca="1">IFERROR(L4/VLOOKUP($B138,$B$121:$BZ$132,COUNTA($B$73:L$73),0),"")</f>
        <v>109.14568584692732</v>
      </c>
      <c r="M138" s="48">
        <f ca="1">IFERROR(M4/VLOOKUP($B138,$B$121:$BZ$132,COUNTA($B$73:M$73),0),"")</f>
        <v>44.023330981806815</v>
      </c>
      <c r="N138" s="48">
        <f ca="1">IFERROR(N4/VLOOKUP($B138,$B$121:$BZ$132,COUNTA($B$73:N$73),0),"")</f>
        <v>56.944725951326845</v>
      </c>
      <c r="O138" s="48">
        <f ca="1">IFERROR(O4/VLOOKUP($B138,$B$121:$BZ$132,COUNTA($B$73:O$73),0),"")</f>
        <v>82.402799950087712</v>
      </c>
      <c r="P138" s="48">
        <f ca="1">IFERROR(P4/VLOOKUP($B138,$B$121:$BZ$132,COUNTA($B$73:P$73),0),"")</f>
        <v>141.61437958696388</v>
      </c>
      <c r="Q138" s="48">
        <f ca="1">IFERROR(Q4/VLOOKUP($B138,$B$121:$BZ$132,COUNTA($B$73:Q$73),0),"")</f>
        <v>80.224776954202312</v>
      </c>
      <c r="R138" s="48">
        <f ca="1">IFERROR(R4/VLOOKUP($B138,$B$121:$BZ$132,COUNTA($B$73:R$73),0),"")</f>
        <v>109.06978005465523</v>
      </c>
      <c r="S138" s="48">
        <f ca="1">IFERROR(S4/VLOOKUP($B138,$B$121:$BZ$132,COUNTA($B$73:S$73),0),"")</f>
        <v>141.8606097292373</v>
      </c>
      <c r="T138" s="48">
        <f ca="1">IFERROR(T4/VLOOKUP($B138,$B$121:$BZ$132,COUNTA($B$73:T$73),0),"")</f>
        <v>78.068175129355367</v>
      </c>
      <c r="U138" s="48">
        <f ca="1">IFERROR(U4/VLOOKUP($B138,$B$121:$BZ$132,COUNTA($B$73:U$73),0),"")</f>
        <v>130.33196319936079</v>
      </c>
      <c r="V138" s="48">
        <f ca="1">IFERROR(V4/VLOOKUP($B138,$B$121:$BZ$132,COUNTA($B$73:V$73),0),"")</f>
        <v>179.40651262028118</v>
      </c>
      <c r="W138" s="48">
        <f ca="1">IFERROR(W4/VLOOKUP($B138,$B$121:$BZ$132,COUNTA($B$73:W$73),0),"")</f>
        <v>38.2073307954482</v>
      </c>
      <c r="X138" s="48">
        <f ca="1">IFERROR(X4/VLOOKUP($B138,$B$121:$BZ$132,COUNTA($B$73:X$73),0),"")</f>
        <v>139.48433098973345</v>
      </c>
      <c r="Y138" s="48">
        <f ca="1">IFERROR(Y4/VLOOKUP($B138,$B$121:$BZ$132,COUNTA($B$73:Y$73),0),"")</f>
        <v>159.97340944215509</v>
      </c>
      <c r="Z138" s="48">
        <f ca="1">IFERROR(Z4/VLOOKUP($B138,$B$121:$BZ$132,COUNTA($B$73:Z$73),0),"")</f>
        <v>126.20578438322691</v>
      </c>
      <c r="AA138" s="48">
        <f ca="1">IFERROR(AA4/VLOOKUP($B138,$B$121:$BZ$132,COUNTA($B$73:AA$73),0),"")</f>
        <v>125.84802481191457</v>
      </c>
      <c r="AB138" s="48">
        <f ca="1">IFERROR(AB4/VLOOKUP($B138,$B$121:$BZ$132,COUNTA($B$73:AB$73),0),"")</f>
        <v>56.569688389308475</v>
      </c>
      <c r="AC138" s="48">
        <f ca="1">IFERROR(AC4/VLOOKUP($B138,$B$121:$BZ$132,COUNTA($B$73:AC$73),0),"")</f>
        <v>26.165841660065279</v>
      </c>
      <c r="AD138" s="48">
        <f ca="1">IFERROR(AD4/VLOOKUP($B138,$B$121:$BZ$132,COUNTA($B$73:AD$73),0),"")</f>
        <v>73.769881770269862</v>
      </c>
      <c r="AE138" s="48">
        <f ca="1">IFERROR(AE4/VLOOKUP($B138,$B$121:$BZ$132,COUNTA($B$73:AE$73),0),"")</f>
        <v>83.741843317914942</v>
      </c>
      <c r="AF138" s="48">
        <f ca="1">IFERROR(AF4/VLOOKUP($B138,$B$121:$BZ$132,COUNTA($B$73:AF$73),0),"")</f>
        <v>80.634934187906495</v>
      </c>
      <c r="AG138" s="48">
        <f ca="1">IFERROR(AG4/VLOOKUP($B138,$B$121:$BZ$132,COUNTA($B$73:AG$73),0),"")</f>
        <v>142.02309594997809</v>
      </c>
      <c r="AH138" s="48">
        <f ca="1">IFERROR(AH4/VLOOKUP($B138,$B$121:$BZ$132,COUNTA($B$73:AH$73),0),"")</f>
        <v>90.014231580988039</v>
      </c>
      <c r="AI138" s="48">
        <f ca="1">IFERROR(AI4/VLOOKUP($B138,$B$121:$BZ$132,COUNTA($B$73:AI$73),0),"")</f>
        <v>77.161273657272389</v>
      </c>
      <c r="AJ138" s="48">
        <f ca="1">IFERROR(AJ4/VLOOKUP($B138,$B$121:$BZ$132,COUNTA($B$73:AJ$73),0),"")</f>
        <v>111.17829654849886</v>
      </c>
      <c r="AK138" s="48">
        <f ca="1">IFERROR(AK4/VLOOKUP($B138,$B$121:$BZ$132,COUNTA($B$73:AK$73),0),"")</f>
        <v>140.82567096257372</v>
      </c>
      <c r="AL138" s="48">
        <f ca="1">IFERROR(AL4/VLOOKUP($B138,$B$121:$BZ$132,COUNTA($B$73:AL$73),0),"")</f>
        <v>116.11097271339614</v>
      </c>
      <c r="AM138" s="48">
        <f ca="1">IFERROR(AM4/VLOOKUP($B138,$B$121:$BZ$132,COUNTA($B$73:AM$73),0),"")</f>
        <v>97.282986621225589</v>
      </c>
      <c r="AN138" s="48">
        <f ca="1">IFERROR(AN4/VLOOKUP($B138,$B$121:$BZ$132,COUNTA($B$73:AN$73),0),"")</f>
        <v>68.002136384632593</v>
      </c>
      <c r="AO138" s="48">
        <f ca="1">IFERROR(AO4/VLOOKUP($B138,$B$121:$BZ$132,COUNTA($B$73:AO$73),0),"")</f>
        <v>127.87701480580225</v>
      </c>
      <c r="AP138" s="48">
        <f ca="1">IFERROR(AP4/VLOOKUP($B138,$B$121:$BZ$132,COUNTA($B$73:AP$73),0),"")</f>
        <v>55.555185719930485</v>
      </c>
      <c r="AQ138" s="48">
        <f ca="1">IFERROR(AQ4/VLOOKUP($B138,$B$121:$BZ$132,COUNTA($B$73:AQ$73),0),"")</f>
        <v>125.11837290020271</v>
      </c>
      <c r="AR138" s="48">
        <f ca="1">IFERROR(AR4/VLOOKUP($B138,$B$121:$BZ$132,COUNTA($B$73:AR$73),0),"")</f>
        <v>92.303507170724956</v>
      </c>
      <c r="AS138" s="48">
        <f ca="1">IFERROR(AS4/VLOOKUP($B138,$B$121:$BZ$132,COUNTA($B$73:AS$73),0),"")</f>
        <v>102.85081352289285</v>
      </c>
      <c r="AT138" s="48">
        <f ca="1">IFERROR(AT4/VLOOKUP($B138,$B$121:$BZ$132,COUNTA($B$73:AT$73),0),"")</f>
        <v>130.74969762224552</v>
      </c>
      <c r="AU138" s="48">
        <f ca="1">IFERROR(AU4/VLOOKUP($B138,$B$121:$BZ$132,COUNTA($B$73:AU$73),0),"")</f>
        <v>144.22945995999379</v>
      </c>
      <c r="AV138" s="48">
        <f ca="1">IFERROR(AV4/VLOOKUP($B138,$B$121:$BZ$132,COUNTA($B$73:AV$73),0),"")</f>
        <v>102.24490705020605</v>
      </c>
      <c r="AW138" s="48">
        <f ca="1">IFERROR(AW4/VLOOKUP($B138,$B$121:$BZ$132,COUNTA($B$73:AW$73),0),"")</f>
        <v>101.50279086291775</v>
      </c>
      <c r="AX138" s="48">
        <f ca="1">IFERROR(AX4/VLOOKUP($B138,$B$121:$BZ$132,COUNTA($B$73:AX$73),0),"")</f>
        <v>42.042557449213817</v>
      </c>
      <c r="AY138" s="48">
        <f ca="1">IFERROR(AY4/VLOOKUP($B138,$B$121:$BZ$132,COUNTA($B$73:AY$73),0),"")</f>
        <v>49.891437656546849</v>
      </c>
      <c r="AZ138" s="48">
        <f ca="1">IFERROR(AZ4/VLOOKUP($B138,$B$121:$BZ$132,COUNTA($B$73:AZ$73),0),"")</f>
        <v>99.754870016145645</v>
      </c>
      <c r="BA138" s="48">
        <f ca="1">IFERROR(BA4/VLOOKUP($B138,$B$121:$BZ$132,COUNTA($B$73:BA$73),0),"")</f>
        <v>39.230154357670294</v>
      </c>
      <c r="BB138" s="48">
        <f ca="1">IFERROR(BB4/VLOOKUP($B138,$B$121:$BZ$132,COUNTA($B$73:BB$73),0),"")</f>
        <v>85.470733688447154</v>
      </c>
      <c r="BC138" s="48">
        <f ca="1">IFERROR(BC4/VLOOKUP($B138,$B$121:$BZ$132,COUNTA($B$73:BC$73),0),"")</f>
        <v>74.43331072176565</v>
      </c>
      <c r="BD138" s="48">
        <f ca="1">IFERROR(BD4/VLOOKUP($B138,$B$121:$BZ$132,COUNTA($B$73:BD$73),0),"")</f>
        <v>93.933136391777168</v>
      </c>
      <c r="BE138" s="48">
        <f ca="1">IFERROR(BE4/VLOOKUP($B138,$B$121:$BZ$132,COUNTA($B$73:BE$73),0),"")</f>
        <v>41.08303928446756</v>
      </c>
      <c r="BF138" s="48">
        <f ca="1">IFERROR(BF4/VLOOKUP($B138,$B$121:$BZ$132,COUNTA($B$73:BF$73),0),"")</f>
        <v>51.567940930284408</v>
      </c>
      <c r="BG138" s="48">
        <f ca="1">IFERROR(BG4/VLOOKUP($B138,$B$121:$BZ$132,COUNTA($B$73:BG$73),0),"")</f>
        <v>99.104436291609815</v>
      </c>
      <c r="BH138" s="48">
        <f ca="1">IFERROR(BH4/VLOOKUP($B138,$B$121:$BZ$132,COUNTA($B$73:BH$73),0),"")</f>
        <v>103.01137633681813</v>
      </c>
      <c r="BI138" s="48">
        <f ca="1">IFERROR(BI4/VLOOKUP($B138,$B$121:$BZ$132,COUNTA($B$73:BI$73),0),"")</f>
        <v>116.262269035931</v>
      </c>
      <c r="BJ138" s="48">
        <f ca="1">IFERROR(BJ4/VLOOKUP($B138,$B$121:$BZ$132,COUNTA($B$73:BJ$73),0),"")</f>
        <v>57.033596430388286</v>
      </c>
      <c r="BK138" s="48">
        <f ca="1">IFERROR(BK4/VLOOKUP($B138,$B$121:$BZ$132,COUNTA($B$73:BK$73),0),"")</f>
        <v>95.995332626361076</v>
      </c>
      <c r="BL138" s="48">
        <f ca="1">IFERROR(BL4/VLOOKUP($B138,$B$121:$BZ$132,COUNTA($B$73:BL$73),0),"")</f>
        <v>53.829438663510835</v>
      </c>
      <c r="BM138" s="48">
        <f ca="1">IFERROR(BM4/VLOOKUP($B138,$B$121:$BZ$132,COUNTA($B$73:BM$73),0),"")</f>
        <v>111.67120030814682</v>
      </c>
      <c r="BN138" s="48">
        <f ca="1">IFERROR(BN4/VLOOKUP($B138,$B$121:$BZ$132,COUNTA($B$73:BN$73),0),"")</f>
        <v>123.16081266094524</v>
      </c>
      <c r="BO138" s="48">
        <f ca="1">IFERROR(BO4/VLOOKUP($B138,$B$121:$BZ$132,COUNTA($B$73:BO$73),0),"")</f>
        <v>101.27224210434026</v>
      </c>
      <c r="BP138" s="48">
        <f ca="1">IFERROR(BP4/VLOOKUP($B138,$B$121:$BZ$132,COUNTA($B$73:BP$73),0),"")</f>
        <v>122.53487380748408</v>
      </c>
      <c r="BQ138" s="48">
        <f ca="1">IFERROR(BQ4/VLOOKUP($B138,$B$121:$BZ$132,COUNTA($B$73:BQ$73),0),"")</f>
        <v>107.2328000564325</v>
      </c>
      <c r="BR138" s="48">
        <f ca="1">IFERROR(BR4/VLOOKUP($B138,$B$121:$BZ$132,COUNTA($B$73:BR$73),0),"")</f>
        <v>79.814678527086315</v>
      </c>
      <c r="BS138" s="48">
        <f ca="1">IFERROR(BS4/VLOOKUP($B138,$B$121:$BZ$132,COUNTA($B$73:BS$73),0),"")</f>
        <v>95.501830542605092</v>
      </c>
      <c r="BT138" s="48">
        <f ca="1">IFERROR(BT4/VLOOKUP($B138,$B$121:$BZ$132,COUNTA($B$73:BT$73),0),"")</f>
        <v>130.59584050566099</v>
      </c>
      <c r="BU138" s="48">
        <f ca="1">IFERROR(BU4/VLOOKUP($B138,$B$121:$BZ$132,COUNTA($B$73:BU$73),0),"")</f>
        <v>84.862641637595871</v>
      </c>
      <c r="BV138" s="48">
        <f ca="1">IFERROR(BV4/VLOOKUP($B138,$B$121:$BZ$132,COUNTA($B$73:BV$73),0),"")</f>
        <v>107.59601523339241</v>
      </c>
      <c r="BW138" s="48">
        <f ca="1">IFERROR(BW4/VLOOKUP($B138,$B$121:$BZ$132,COUNTA($B$73:BW$73),0),"")</f>
        <v>119.33134605337881</v>
      </c>
      <c r="BX138" s="48">
        <f ca="1">IFERROR(BX4/VLOOKUP($B138,$B$121:$BZ$132,COUNTA($B$73:BX$73),0),"")</f>
        <v>75.305798816425238</v>
      </c>
      <c r="BY138" s="48">
        <f ca="1">IFERROR(BY4/VLOOKUP($B138,$B$121:$BZ$132,COUNTA($B$73:BY$73),0),"")</f>
        <v>141.27051819435502</v>
      </c>
      <c r="BZ138" s="48">
        <f ca="1">IFERROR(BZ4/VLOOKUP($B138,$B$121:$BZ$132,COUNTA($B$73:BZ$73),0),"")</f>
        <v>75.523972875348463</v>
      </c>
    </row>
    <row r="139" spans="1:78" hidden="1" outlineLevel="1" x14ac:dyDescent="0.25">
      <c r="A139">
        <f t="shared" si="135"/>
        <v>2013</v>
      </c>
      <c r="B139" t="str">
        <f t="shared" si="135"/>
        <v>Apr</v>
      </c>
      <c r="C139" s="48">
        <f ca="1">IFERROR(C5/VLOOKUP($B139,$B$121:$BZ$132,COUNTA($B$73:C$73),0),"")</f>
        <v>95.339262791652018</v>
      </c>
      <c r="D139" s="48">
        <f ca="1">IFERROR(D5/VLOOKUP($B139,$B$121:$BZ$132,COUNTA($B$73:D$73),0),"")</f>
        <v>154.07167177668779</v>
      </c>
      <c r="E139" s="48">
        <f ca="1">IFERROR(E5/VLOOKUP($B139,$B$121:$BZ$132,COUNTA($B$73:E$73),0),"")</f>
        <v>165.55068706408514</v>
      </c>
      <c r="F139" s="48">
        <f ca="1">IFERROR(F5/VLOOKUP($B139,$B$121:$BZ$132,COUNTA($B$73:F$73),0),"")</f>
        <v>136.04630467773188</v>
      </c>
      <c r="G139" s="48">
        <f ca="1">IFERROR(G5/VLOOKUP($B139,$B$121:$BZ$132,COUNTA($B$73:G$73),0),"")</f>
        <v>48.216448013975167</v>
      </c>
      <c r="H139" s="48">
        <f ca="1">IFERROR(H5/VLOOKUP($B139,$B$121:$BZ$132,COUNTA($B$73:H$73),0),"")</f>
        <v>45.639709082443147</v>
      </c>
      <c r="I139" s="48">
        <f ca="1">IFERROR(I5/VLOOKUP($B139,$B$121:$BZ$132,COUNTA($B$73:I$73),0),"")</f>
        <v>55.58176039908458</v>
      </c>
      <c r="J139" s="48">
        <f ca="1">IFERROR(J5/VLOOKUP($B139,$B$121:$BZ$132,COUNTA($B$73:J$73),0),"")</f>
        <v>99.67834948544531</v>
      </c>
      <c r="K139" s="48">
        <f ca="1">IFERROR(K5/VLOOKUP($B139,$B$121:$BZ$132,COUNTA($B$73:K$73),0),"")</f>
        <v>84.45509508991293</v>
      </c>
      <c r="L139" s="48">
        <f ca="1">IFERROR(L5/VLOOKUP($B139,$B$121:$BZ$132,COUNTA($B$73:L$73),0),"")</f>
        <v>150.63301183427689</v>
      </c>
      <c r="M139" s="48">
        <f ca="1">IFERROR(M5/VLOOKUP($B139,$B$121:$BZ$132,COUNTA($B$73:M$73),0),"")</f>
        <v>140.9728168297159</v>
      </c>
      <c r="N139" s="48">
        <f ca="1">IFERROR(N5/VLOOKUP($B139,$B$121:$BZ$132,COUNTA($B$73:N$73),0),"")</f>
        <v>152.50147646868982</v>
      </c>
      <c r="O139" s="48">
        <f ca="1">IFERROR(O5/VLOOKUP($B139,$B$121:$BZ$132,COUNTA($B$73:O$73),0),"")</f>
        <v>101.46956906005559</v>
      </c>
      <c r="P139" s="48">
        <f ca="1">IFERROR(P5/VLOOKUP($B139,$B$121:$BZ$132,COUNTA($B$73:P$73),0),"")</f>
        <v>96.272880720973887</v>
      </c>
      <c r="Q139" s="48">
        <f ca="1">IFERROR(Q5/VLOOKUP($B139,$B$121:$BZ$132,COUNTA($B$73:Q$73),0),"")</f>
        <v>108.13363842030442</v>
      </c>
      <c r="R139" s="48">
        <f ca="1">IFERROR(R5/VLOOKUP($B139,$B$121:$BZ$132,COUNTA($B$73:R$73),0),"")</f>
        <v>121.20338009755457</v>
      </c>
      <c r="S139" s="48">
        <f ca="1">IFERROR(S5/VLOOKUP($B139,$B$121:$BZ$132,COUNTA($B$73:S$73),0),"")</f>
        <v>38.066114003529286</v>
      </c>
      <c r="T139" s="48">
        <f ca="1">IFERROR(T5/VLOOKUP($B139,$B$121:$BZ$132,COUNTA($B$73:T$73),0),"")</f>
        <v>55.578690678590945</v>
      </c>
      <c r="U139" s="48">
        <f ca="1">IFERROR(U5/VLOOKUP($B139,$B$121:$BZ$132,COUNTA($B$73:U$73),0),"")</f>
        <v>53.227531600103241</v>
      </c>
      <c r="V139" s="48">
        <f ca="1">IFERROR(V5/VLOOKUP($B139,$B$121:$BZ$132,COUNTA($B$73:V$73),0),"")</f>
        <v>153.11144529323084</v>
      </c>
      <c r="W139" s="48">
        <f ca="1">IFERROR(W5/VLOOKUP($B139,$B$121:$BZ$132,COUNTA($B$73:W$73),0),"")</f>
        <v>115.22711827348618</v>
      </c>
      <c r="X139" s="48">
        <f ca="1">IFERROR(X5/VLOOKUP($B139,$B$121:$BZ$132,COUNTA($B$73:X$73),0),"")</f>
        <v>113.96054833327111</v>
      </c>
      <c r="Y139" s="48">
        <f ca="1">IFERROR(Y5/VLOOKUP($B139,$B$121:$BZ$132,COUNTA($B$73:Y$73),0),"")</f>
        <v>126.74403302486276</v>
      </c>
      <c r="Z139" s="48">
        <f ca="1">IFERROR(Z5/VLOOKUP($B139,$B$121:$BZ$132,COUNTA($B$73:Z$73),0),"")</f>
        <v>109.44027936068827</v>
      </c>
      <c r="AA139" s="48">
        <f ca="1">IFERROR(AA5/VLOOKUP($B139,$B$121:$BZ$132,COUNTA($B$73:AA$73),0),"")</f>
        <v>113.82303429914072</v>
      </c>
      <c r="AB139" s="48">
        <f ca="1">IFERROR(AB5/VLOOKUP($B139,$B$121:$BZ$132,COUNTA($B$73:AB$73),0),"")</f>
        <v>92.962361284810612</v>
      </c>
      <c r="AC139" s="48">
        <f ca="1">IFERROR(AC5/VLOOKUP($B139,$B$121:$BZ$132,COUNTA($B$73:AC$73),0),"")</f>
        <v>70.922692801334392</v>
      </c>
      <c r="AD139" s="48">
        <f ca="1">IFERROR(AD5/VLOOKUP($B139,$B$121:$BZ$132,COUNTA($B$73:AD$73),0),"")</f>
        <v>81.517639075847214</v>
      </c>
      <c r="AE139" s="48">
        <f ca="1">IFERROR(AE5/VLOOKUP($B139,$B$121:$BZ$132,COUNTA($B$73:AE$73),0),"")</f>
        <v>95.159738873291388</v>
      </c>
      <c r="AF139" s="48">
        <f ca="1">IFERROR(AF5/VLOOKUP($B139,$B$121:$BZ$132,COUNTA($B$73:AF$73),0),"")</f>
        <v>82.235893247338481</v>
      </c>
      <c r="AG139" s="48">
        <f ca="1">IFERROR(AG5/VLOOKUP($B139,$B$121:$BZ$132,COUNTA($B$73:AG$73),0),"")</f>
        <v>116.26175194929222</v>
      </c>
      <c r="AH139" s="48">
        <f ca="1">IFERROR(AH5/VLOOKUP($B139,$B$121:$BZ$132,COUNTA($B$73:AH$73),0),"")</f>
        <v>112.74953917405445</v>
      </c>
      <c r="AI139" s="48">
        <f ca="1">IFERROR(AI5/VLOOKUP($B139,$B$121:$BZ$132,COUNTA($B$73:AI$73),0),"")</f>
        <v>93.399562702991872</v>
      </c>
      <c r="AJ139" s="48">
        <f ca="1">IFERROR(AJ5/VLOOKUP($B139,$B$121:$BZ$132,COUNTA($B$73:AJ$73),0),"")</f>
        <v>123.30162338562013</v>
      </c>
      <c r="AK139" s="48">
        <f ca="1">IFERROR(AK5/VLOOKUP($B139,$B$121:$BZ$132,COUNTA($B$73:AK$73),0),"")</f>
        <v>130.51312172437949</v>
      </c>
      <c r="AL139" s="48">
        <f ca="1">IFERROR(AL5/VLOOKUP($B139,$B$121:$BZ$132,COUNTA($B$73:AL$73),0),"")</f>
        <v>78.44744762960319</v>
      </c>
      <c r="AM139" s="48">
        <f ca="1">IFERROR(AM5/VLOOKUP($B139,$B$121:$BZ$132,COUNTA($B$73:AM$73),0),"")</f>
        <v>82.205205496403224</v>
      </c>
      <c r="AN139" s="48">
        <f ca="1">IFERROR(AN5/VLOOKUP($B139,$B$121:$BZ$132,COUNTA($B$73:AN$73),0),"")</f>
        <v>102.36108220180283</v>
      </c>
      <c r="AO139" s="48">
        <f ca="1">IFERROR(AO5/VLOOKUP($B139,$B$121:$BZ$132,COUNTA($B$73:AO$73),0),"")</f>
        <v>92.586411519753796</v>
      </c>
      <c r="AP139" s="48">
        <f ca="1">IFERROR(AP5/VLOOKUP($B139,$B$121:$BZ$132,COUNTA($B$73:AP$73),0),"")</f>
        <v>127.57239929664586</v>
      </c>
      <c r="AQ139" s="48">
        <f ca="1">IFERROR(AQ5/VLOOKUP($B139,$B$121:$BZ$132,COUNTA($B$73:AQ$73),0),"")</f>
        <v>114.55401114495459</v>
      </c>
      <c r="AR139" s="48">
        <f ca="1">IFERROR(AR5/VLOOKUP($B139,$B$121:$BZ$132,COUNTA($B$73:AR$73),0),"")</f>
        <v>105.53404679374377</v>
      </c>
      <c r="AS139" s="48">
        <f ca="1">IFERROR(AS5/VLOOKUP($B139,$B$121:$BZ$132,COUNTA($B$73:AS$73),0),"")</f>
        <v>158.83484321378157</v>
      </c>
      <c r="AT139" s="48">
        <f ca="1">IFERROR(AT5/VLOOKUP($B139,$B$121:$BZ$132,COUNTA($B$73:AT$73),0),"")</f>
        <v>58.38211206795927</v>
      </c>
      <c r="AU139" s="48">
        <f ca="1">IFERROR(AU5/VLOOKUP($B139,$B$121:$BZ$132,COUNTA($B$73:AU$73),0),"")</f>
        <v>116.68939916169697</v>
      </c>
      <c r="AV139" s="48">
        <f ca="1">IFERROR(AV5/VLOOKUP($B139,$B$121:$BZ$132,COUNTA($B$73:AV$73),0),"")</f>
        <v>66.866807829054366</v>
      </c>
      <c r="AW139" s="48">
        <f ca="1">IFERROR(AW5/VLOOKUP($B139,$B$121:$BZ$132,COUNTA($B$73:AW$73),0),"")</f>
        <v>102.49918733021882</v>
      </c>
      <c r="AX139" s="48">
        <f ca="1">IFERROR(AX5/VLOOKUP($B139,$B$121:$BZ$132,COUNTA($B$73:AX$73),0),"")</f>
        <v>64.119769539563364</v>
      </c>
      <c r="AY139" s="48">
        <f ca="1">IFERROR(AY5/VLOOKUP($B139,$B$121:$BZ$132,COUNTA($B$73:AY$73),0),"")</f>
        <v>105.54461318896384</v>
      </c>
      <c r="AZ139" s="48">
        <f ca="1">IFERROR(AZ5/VLOOKUP($B139,$B$121:$BZ$132,COUNTA($B$73:AZ$73),0),"")</f>
        <v>138.29258644040797</v>
      </c>
      <c r="BA139" s="48">
        <f ca="1">IFERROR(BA5/VLOOKUP($B139,$B$121:$BZ$132,COUNTA($B$73:BA$73),0),"")</f>
        <v>126.70894124862556</v>
      </c>
      <c r="BB139" s="48">
        <f ca="1">IFERROR(BB5/VLOOKUP($B139,$B$121:$BZ$132,COUNTA($B$73:BB$73),0),"")</f>
        <v>134.19714395913763</v>
      </c>
      <c r="BC139" s="48">
        <f ca="1">IFERROR(BC5/VLOOKUP($B139,$B$121:$BZ$132,COUNTA($B$73:BC$73),0),"")</f>
        <v>60.69307518659727</v>
      </c>
      <c r="BD139" s="48">
        <f ca="1">IFERROR(BD5/VLOOKUP($B139,$B$121:$BZ$132,COUNTA($B$73:BD$73),0),"")</f>
        <v>121.54381854538275</v>
      </c>
      <c r="BE139" s="48">
        <f ca="1">IFERROR(BE5/VLOOKUP($B139,$B$121:$BZ$132,COUNTA($B$73:BE$73),0),"")</f>
        <v>75.005106643062021</v>
      </c>
      <c r="BF139" s="48">
        <f ca="1">IFERROR(BF5/VLOOKUP($B139,$B$121:$BZ$132,COUNTA($B$73:BF$73),0),"")</f>
        <v>92.129533974760093</v>
      </c>
      <c r="BG139" s="48">
        <f ca="1">IFERROR(BG5/VLOOKUP($B139,$B$121:$BZ$132,COUNTA($B$73:BG$73),0),"")</f>
        <v>85.563021175595523</v>
      </c>
      <c r="BH139" s="48">
        <f ca="1">IFERROR(BH5/VLOOKUP($B139,$B$121:$BZ$132,COUNTA($B$73:BH$73),0),"")</f>
        <v>53.6995314353724</v>
      </c>
      <c r="BI139" s="48">
        <f ca="1">IFERROR(BI5/VLOOKUP($B139,$B$121:$BZ$132,COUNTA($B$73:BI$73),0),"")</f>
        <v>92.455442141303379</v>
      </c>
      <c r="BJ139" s="48">
        <f ca="1">IFERROR(BJ5/VLOOKUP($B139,$B$121:$BZ$132,COUNTA($B$73:BJ$73),0),"")</f>
        <v>76.107082796231012</v>
      </c>
      <c r="BK139" s="48">
        <f ca="1">IFERROR(BK5/VLOOKUP($B139,$B$121:$BZ$132,COUNTA($B$73:BK$73),0),"")</f>
        <v>64.949947454754422</v>
      </c>
      <c r="BL139" s="48">
        <f ca="1">IFERROR(BL5/VLOOKUP($B139,$B$121:$BZ$132,COUNTA($B$73:BL$73),0),"")</f>
        <v>174.67050463219991</v>
      </c>
      <c r="BM139" s="48">
        <f ca="1">IFERROR(BM5/VLOOKUP($B139,$B$121:$BZ$132,COUNTA($B$73:BM$73),0),"")</f>
        <v>85.946568152703819</v>
      </c>
      <c r="BN139" s="48">
        <f ca="1">IFERROR(BN5/VLOOKUP($B139,$B$121:$BZ$132,COUNTA($B$73:BN$73),0),"")</f>
        <v>89.304068098124489</v>
      </c>
      <c r="BO139" s="48">
        <f ca="1">IFERROR(BO5/VLOOKUP($B139,$B$121:$BZ$132,COUNTA($B$73:BO$73),0),"")</f>
        <v>110.45165187849844</v>
      </c>
      <c r="BP139" s="48">
        <f ca="1">IFERROR(BP5/VLOOKUP($B139,$B$121:$BZ$132,COUNTA($B$73:BP$73),0),"")</f>
        <v>45.607224184114941</v>
      </c>
      <c r="BQ139" s="48">
        <f ca="1">IFERROR(BQ5/VLOOKUP($B139,$B$121:$BZ$132,COUNTA($B$73:BQ$73),0),"")</f>
        <v>105.36351459890007</v>
      </c>
      <c r="BR139" s="48">
        <f ca="1">IFERROR(BR5/VLOOKUP($B139,$B$121:$BZ$132,COUNTA($B$73:BR$73),0),"")</f>
        <v>131.66477579556204</v>
      </c>
      <c r="BS139" s="48">
        <f ca="1">IFERROR(BS5/VLOOKUP($B139,$B$121:$BZ$132,COUNTA($B$73:BS$73),0),"")</f>
        <v>87.041222119559791</v>
      </c>
      <c r="BT139" s="48">
        <f ca="1">IFERROR(BT5/VLOOKUP($B139,$B$121:$BZ$132,COUNTA($B$73:BT$73),0),"")</f>
        <v>58.855085773334302</v>
      </c>
      <c r="BU139" s="48">
        <f ca="1">IFERROR(BU5/VLOOKUP($B139,$B$121:$BZ$132,COUNTA($B$73:BU$73),0),"")</f>
        <v>87.015108220456909</v>
      </c>
      <c r="BV139" s="48">
        <f ca="1">IFERROR(BV5/VLOOKUP($B139,$B$121:$BZ$132,COUNTA($B$73:BV$73),0),"")</f>
        <v>172.82159091848823</v>
      </c>
      <c r="BW139" s="48">
        <f ca="1">IFERROR(BW5/VLOOKUP($B139,$B$121:$BZ$132,COUNTA($B$73:BW$73),0),"")</f>
        <v>129.36413387261609</v>
      </c>
      <c r="BX139" s="48">
        <f ca="1">IFERROR(BX5/VLOOKUP($B139,$B$121:$BZ$132,COUNTA($B$73:BX$73),0),"")</f>
        <v>130.75318843250696</v>
      </c>
      <c r="BY139" s="48">
        <f ca="1">IFERROR(BY5/VLOOKUP($B139,$B$121:$BZ$132,COUNTA($B$73:BY$73),0),"")</f>
        <v>65.255342425760389</v>
      </c>
      <c r="BZ139" s="48">
        <f ca="1">IFERROR(BZ5/VLOOKUP($B139,$B$121:$BZ$132,COUNTA($B$73:BZ$73),0),"")</f>
        <v>109.65146240106866</v>
      </c>
    </row>
    <row r="140" spans="1:78" hidden="1" outlineLevel="1" x14ac:dyDescent="0.25">
      <c r="A140">
        <f t="shared" si="135"/>
        <v>2013</v>
      </c>
      <c r="B140" t="str">
        <f t="shared" si="135"/>
        <v>May</v>
      </c>
      <c r="C140" s="48">
        <f ca="1">IFERROR(C6/VLOOKUP($B140,$B$121:$BZ$132,COUNTA($B$73:C$73),0),"")</f>
        <v>99.712516555476157</v>
      </c>
      <c r="D140" s="48">
        <f ca="1">IFERROR(D6/VLOOKUP($B140,$B$121:$BZ$132,COUNTA($B$73:D$73),0),"")</f>
        <v>129.99029912559072</v>
      </c>
      <c r="E140" s="48">
        <f ca="1">IFERROR(E6/VLOOKUP($B140,$B$121:$BZ$132,COUNTA($B$73:E$73),0),"")</f>
        <v>49.465412260720065</v>
      </c>
      <c r="F140" s="48">
        <f ca="1">IFERROR(F6/VLOOKUP($B140,$B$121:$BZ$132,COUNTA($B$73:F$73),0),"")</f>
        <v>54.568372936653617</v>
      </c>
      <c r="G140" s="48">
        <f ca="1">IFERROR(G6/VLOOKUP($B140,$B$121:$BZ$132,COUNTA($B$73:G$73),0),"")</f>
        <v>139.68373520144192</v>
      </c>
      <c r="H140" s="48">
        <f ca="1">IFERROR(H6/VLOOKUP($B140,$B$121:$BZ$132,COUNTA($B$73:H$73),0),"")</f>
        <v>98.996770143828968</v>
      </c>
      <c r="I140" s="48">
        <f ca="1">IFERROR(I6/VLOOKUP($B140,$B$121:$BZ$132,COUNTA($B$73:I$73),0),"")</f>
        <v>84.029204407270427</v>
      </c>
      <c r="J140" s="48">
        <f ca="1">IFERROR(J6/VLOOKUP($B140,$B$121:$BZ$132,COUNTA($B$73:J$73),0),"")</f>
        <v>127.20800494363941</v>
      </c>
      <c r="K140" s="48">
        <f ca="1">IFERROR(K6/VLOOKUP($B140,$B$121:$BZ$132,COUNTA($B$73:K$73),0),"")</f>
        <v>130.38756521716206</v>
      </c>
      <c r="L140" s="48">
        <f ca="1">IFERROR(L6/VLOOKUP($B140,$B$121:$BZ$132,COUNTA($B$73:L$73),0),"")</f>
        <v>124.99466307818869</v>
      </c>
      <c r="M140" s="48">
        <f ca="1">IFERROR(M6/VLOOKUP($B140,$B$121:$BZ$132,COUNTA($B$73:M$73),0),"")</f>
        <v>110.56912573555118</v>
      </c>
      <c r="N140" s="48">
        <f ca="1">IFERROR(N6/VLOOKUP($B140,$B$121:$BZ$132,COUNTA($B$73:N$73),0),"")</f>
        <v>101.61911947051961</v>
      </c>
      <c r="O140" s="48">
        <f ca="1">IFERROR(O6/VLOOKUP($B140,$B$121:$BZ$132,COUNTA($B$73:O$73),0),"")</f>
        <v>93.356543849666593</v>
      </c>
      <c r="P140" s="48">
        <f ca="1">IFERROR(P6/VLOOKUP($B140,$B$121:$BZ$132,COUNTA($B$73:P$73),0),"")</f>
        <v>134.19588459147397</v>
      </c>
      <c r="Q140" s="48">
        <f ca="1">IFERROR(Q6/VLOOKUP($B140,$B$121:$BZ$132,COUNTA($B$73:Q$73),0),"")</f>
        <v>162.70067289428059</v>
      </c>
      <c r="R140" s="48">
        <f ca="1">IFERROR(R6/VLOOKUP($B140,$B$121:$BZ$132,COUNTA($B$73:R$73),0),"")</f>
        <v>130.70673829720329</v>
      </c>
      <c r="S140" s="48">
        <f ca="1">IFERROR(S6/VLOOKUP($B140,$B$121:$BZ$132,COUNTA($B$73:S$73),0),"")</f>
        <v>95.065491797145242</v>
      </c>
      <c r="T140" s="48">
        <f ca="1">IFERROR(T6/VLOOKUP($B140,$B$121:$BZ$132,COUNTA($B$73:T$73),0),"")</f>
        <v>61.54114204344814</v>
      </c>
      <c r="U140" s="48">
        <f ca="1">IFERROR(U6/VLOOKUP($B140,$B$121:$BZ$132,COUNTA($B$73:U$73),0),"")</f>
        <v>62.413966015736797</v>
      </c>
      <c r="V140" s="48">
        <f ca="1">IFERROR(V6/VLOOKUP($B140,$B$121:$BZ$132,COUNTA($B$73:V$73),0),"")</f>
        <v>120.03052587385376</v>
      </c>
      <c r="W140" s="48">
        <f ca="1">IFERROR(W6/VLOOKUP($B140,$B$121:$BZ$132,COUNTA($B$73:W$73),0),"")</f>
        <v>102.45711230279612</v>
      </c>
      <c r="X140" s="48">
        <f ca="1">IFERROR(X6/VLOOKUP($B140,$B$121:$BZ$132,COUNTA($B$73:X$73),0),"")</f>
        <v>105.43601598746427</v>
      </c>
      <c r="Y140" s="48">
        <f ca="1">IFERROR(Y6/VLOOKUP($B140,$B$121:$BZ$132,COUNTA($B$73:Y$73),0),"")</f>
        <v>113.59692194988406</v>
      </c>
      <c r="Z140" s="48">
        <f ca="1">IFERROR(Z6/VLOOKUP($B140,$B$121:$BZ$132,COUNTA($B$73:Z$73),0),"")</f>
        <v>136.31106764724126</v>
      </c>
      <c r="AA140" s="48">
        <f ca="1">IFERROR(AA6/VLOOKUP($B140,$B$121:$BZ$132,COUNTA($B$73:AA$73),0),"")</f>
        <v>60.47004423204433</v>
      </c>
      <c r="AB140" s="48">
        <f ca="1">IFERROR(AB6/VLOOKUP($B140,$B$121:$BZ$132,COUNTA($B$73:AB$73),0),"")</f>
        <v>90.924495597755367</v>
      </c>
      <c r="AC140" s="48">
        <f ca="1">IFERROR(AC6/VLOOKUP($B140,$B$121:$BZ$132,COUNTA($B$73:AC$73),0),"")</f>
        <v>56.425274867285687</v>
      </c>
      <c r="AD140" s="48">
        <f ca="1">IFERROR(AD6/VLOOKUP($B140,$B$121:$BZ$132,COUNTA($B$73:AD$73),0),"")</f>
        <v>143.6004187077032</v>
      </c>
      <c r="AE140" s="48">
        <f ca="1">IFERROR(AE6/VLOOKUP($B140,$B$121:$BZ$132,COUNTA($B$73:AE$73),0),"")</f>
        <v>101.98818808420792</v>
      </c>
      <c r="AF140" s="48">
        <f ca="1">IFERROR(AF6/VLOOKUP($B140,$B$121:$BZ$132,COUNTA($B$73:AF$73),0),"")</f>
        <v>140.12070149359974</v>
      </c>
      <c r="AG140" s="48">
        <f ca="1">IFERROR(AG6/VLOOKUP($B140,$B$121:$BZ$132,COUNTA($B$73:AG$73),0),"")</f>
        <v>122.59614200710477</v>
      </c>
      <c r="AH140" s="48">
        <f ca="1">IFERROR(AH6/VLOOKUP($B140,$B$121:$BZ$132,COUNTA($B$73:AH$73),0),"")</f>
        <v>89.888415758767707</v>
      </c>
      <c r="AI140" s="48">
        <f ca="1">IFERROR(AI6/VLOOKUP($B140,$B$121:$BZ$132,COUNTA($B$73:AI$73),0),"")</f>
        <v>125.41648362703472</v>
      </c>
      <c r="AJ140" s="48">
        <f ca="1">IFERROR(AJ6/VLOOKUP($B140,$B$121:$BZ$132,COUNTA($B$73:AJ$73),0),"")</f>
        <v>129.15650591760735</v>
      </c>
      <c r="AK140" s="48">
        <f ca="1">IFERROR(AK6/VLOOKUP($B140,$B$121:$BZ$132,COUNTA($B$73:AK$73),0),"")</f>
        <v>85.935972930250983</v>
      </c>
      <c r="AL140" s="48">
        <f ca="1">IFERROR(AL6/VLOOKUP($B140,$B$121:$BZ$132,COUNTA($B$73:AL$73),0),"")</f>
        <v>109.07901875775728</v>
      </c>
      <c r="AM140" s="48">
        <f ca="1">IFERROR(AM6/VLOOKUP($B140,$B$121:$BZ$132,COUNTA($B$73:AM$73),0),"")</f>
        <v>108.72567282382809</v>
      </c>
      <c r="AN140" s="48">
        <f ca="1">IFERROR(AN6/VLOOKUP($B140,$B$121:$BZ$132,COUNTA($B$73:AN$73),0),"")</f>
        <v>87.494165867430652</v>
      </c>
      <c r="AO140" s="48">
        <f ca="1">IFERROR(AO6/VLOOKUP($B140,$B$121:$BZ$132,COUNTA($B$73:AO$73),0),"")</f>
        <v>82.295319936326223</v>
      </c>
      <c r="AP140" s="48">
        <f ca="1">IFERROR(AP6/VLOOKUP($B140,$B$121:$BZ$132,COUNTA($B$73:AP$73),0),"")</f>
        <v>108.99006527352633</v>
      </c>
      <c r="AQ140" s="48">
        <f ca="1">IFERROR(AQ6/VLOOKUP($B140,$B$121:$BZ$132,COUNTA($B$73:AQ$73),0),"")</f>
        <v>117.22345347695206</v>
      </c>
      <c r="AR140" s="48">
        <f ca="1">IFERROR(AR6/VLOOKUP($B140,$B$121:$BZ$132,COUNTA($B$73:AR$73),0),"")</f>
        <v>126.7881252180735</v>
      </c>
      <c r="AS140" s="48">
        <f ca="1">IFERROR(AS6/VLOOKUP($B140,$B$121:$BZ$132,COUNTA($B$73:AS$73),0),"")</f>
        <v>53.314631085332373</v>
      </c>
      <c r="AT140" s="48">
        <f ca="1">IFERROR(AT6/VLOOKUP($B140,$B$121:$BZ$132,COUNTA($B$73:AT$73),0),"")</f>
        <v>67.513675584898962</v>
      </c>
      <c r="AU140" s="48">
        <f ca="1">IFERROR(AU6/VLOOKUP($B140,$B$121:$BZ$132,COUNTA($B$73:AU$73),0),"")</f>
        <v>124.87362736042351</v>
      </c>
      <c r="AV140" s="48">
        <f ca="1">IFERROR(AV6/VLOOKUP($B140,$B$121:$BZ$132,COUNTA($B$73:AV$73),0),"")</f>
        <v>110.88771172038163</v>
      </c>
      <c r="AW140" s="48">
        <f ca="1">IFERROR(AW6/VLOOKUP($B140,$B$121:$BZ$132,COUNTA($B$73:AW$73),0),"")</f>
        <v>63.028246547346555</v>
      </c>
      <c r="AX140" s="48">
        <f ca="1">IFERROR(AX6/VLOOKUP($B140,$B$121:$BZ$132,COUNTA($B$73:AX$73),0),"")</f>
        <v>84.582918854032684</v>
      </c>
      <c r="AY140" s="48">
        <f ca="1">IFERROR(AY6/VLOOKUP($B140,$B$121:$BZ$132,COUNTA($B$73:AY$73),0),"")</f>
        <v>95.040309605326954</v>
      </c>
      <c r="AZ140" s="48">
        <f ca="1">IFERROR(AZ6/VLOOKUP($B140,$B$121:$BZ$132,COUNTA($B$73:AZ$73),0),"")</f>
        <v>99.04187371203723</v>
      </c>
      <c r="BA140" s="48">
        <f ca="1">IFERROR(BA6/VLOOKUP($B140,$B$121:$BZ$132,COUNTA($B$73:BA$73),0),"")</f>
        <v>86.818443042155451</v>
      </c>
      <c r="BB140" s="48">
        <f ca="1">IFERROR(BB6/VLOOKUP($B140,$B$121:$BZ$132,COUNTA($B$73:BB$73),0),"")</f>
        <v>50.89977261602872</v>
      </c>
      <c r="BC140" s="48">
        <f ca="1">IFERROR(BC6/VLOOKUP($B140,$B$121:$BZ$132,COUNTA($B$73:BC$73),0),"")</f>
        <v>84.581893910664746</v>
      </c>
      <c r="BD140" s="48">
        <f ca="1">IFERROR(BD6/VLOOKUP($B140,$B$121:$BZ$132,COUNTA($B$73:BD$73),0),"")</f>
        <v>109.64796758846754</v>
      </c>
      <c r="BE140" s="48">
        <f ca="1">IFERROR(BE6/VLOOKUP($B140,$B$121:$BZ$132,COUNTA($B$73:BE$73),0),"")</f>
        <v>63.539915299959858</v>
      </c>
      <c r="BF140" s="48">
        <f ca="1">IFERROR(BF6/VLOOKUP($B140,$B$121:$BZ$132,COUNTA($B$73:BF$73),0),"")</f>
        <v>110.14324403791518</v>
      </c>
      <c r="BG140" s="48">
        <f ca="1">IFERROR(BG6/VLOOKUP($B140,$B$121:$BZ$132,COUNTA($B$73:BG$73),0),"")</f>
        <v>64.782895314644392</v>
      </c>
      <c r="BH140" s="48">
        <f ca="1">IFERROR(BH6/VLOOKUP($B140,$B$121:$BZ$132,COUNTA($B$73:BH$73),0),"")</f>
        <v>117.17070252261082</v>
      </c>
      <c r="BI140" s="48">
        <f ca="1">IFERROR(BI6/VLOOKUP($B140,$B$121:$BZ$132,COUNTA($B$73:BI$73),0),"")</f>
        <v>58.783605981917312</v>
      </c>
      <c r="BJ140" s="48">
        <f ca="1">IFERROR(BJ6/VLOOKUP($B140,$B$121:$BZ$132,COUNTA($B$73:BJ$73),0),"")</f>
        <v>55.802150763346887</v>
      </c>
      <c r="BK140" s="48">
        <f ca="1">IFERROR(BK6/VLOOKUP($B140,$B$121:$BZ$132,COUNTA($B$73:BK$73),0),"")</f>
        <v>104.8295560751972</v>
      </c>
      <c r="BL140" s="48">
        <f ca="1">IFERROR(BL6/VLOOKUP($B140,$B$121:$BZ$132,COUNTA($B$73:BL$73),0),"")</f>
        <v>62.739088302487133</v>
      </c>
      <c r="BM140" s="48">
        <f ca="1">IFERROR(BM6/VLOOKUP($B140,$B$121:$BZ$132,COUNTA($B$73:BM$73),0),"")</f>
        <v>58.641876088798114</v>
      </c>
      <c r="BN140" s="48">
        <f ca="1">IFERROR(BN6/VLOOKUP($B140,$B$121:$BZ$132,COUNTA($B$73:BN$73),0),"")</f>
        <v>132.3755717717666</v>
      </c>
      <c r="BO140" s="48">
        <f ca="1">IFERROR(BO6/VLOOKUP($B140,$B$121:$BZ$132,COUNTA($B$73:BO$73),0),"")</f>
        <v>79.364822515057526</v>
      </c>
      <c r="BP140" s="48">
        <f ca="1">IFERROR(BP6/VLOOKUP($B140,$B$121:$BZ$132,COUNTA($B$73:BP$73),0),"")</f>
        <v>50.716588747062517</v>
      </c>
      <c r="BQ140" s="48">
        <f ca="1">IFERROR(BQ6/VLOOKUP($B140,$B$121:$BZ$132,COUNTA($B$73:BQ$73),0),"")</f>
        <v>50.417831512827057</v>
      </c>
      <c r="BR140" s="48">
        <f ca="1">IFERROR(BR6/VLOOKUP($B140,$B$121:$BZ$132,COUNTA($B$73:BR$73),0),"")</f>
        <v>108.51245716419893</v>
      </c>
      <c r="BS140" s="48">
        <f ca="1">IFERROR(BS6/VLOOKUP($B140,$B$121:$BZ$132,COUNTA($B$73:BS$73),0),"")</f>
        <v>42.191820343676355</v>
      </c>
      <c r="BT140" s="48">
        <f ca="1">IFERROR(BT6/VLOOKUP($B140,$B$121:$BZ$132,COUNTA($B$73:BT$73),0),"")</f>
        <v>96.464315853254661</v>
      </c>
      <c r="BU140" s="48">
        <f ca="1">IFERROR(BU6/VLOOKUP($B140,$B$121:$BZ$132,COUNTA($B$73:BU$73),0),"")</f>
        <v>126.01823615341181</v>
      </c>
      <c r="BV140" s="48">
        <f ca="1">IFERROR(BV6/VLOOKUP($B140,$B$121:$BZ$132,COUNTA($B$73:BV$73),0),"")</f>
        <v>70.817695459708688</v>
      </c>
      <c r="BW140" s="48">
        <f ca="1">IFERROR(BW6/VLOOKUP($B140,$B$121:$BZ$132,COUNTA($B$73:BW$73),0),"")</f>
        <v>83.996254727713449</v>
      </c>
      <c r="BX140" s="48">
        <f ca="1">IFERROR(BX6/VLOOKUP($B140,$B$121:$BZ$132,COUNTA($B$73:BX$73),0),"")</f>
        <v>80.737651283240552</v>
      </c>
      <c r="BY140" s="48">
        <f ca="1">IFERROR(BY6/VLOOKUP($B140,$B$121:$BZ$132,COUNTA($B$73:BY$73),0),"")</f>
        <v>58.444565185465557</v>
      </c>
      <c r="BZ140" s="48">
        <f ca="1">IFERROR(BZ6/VLOOKUP($B140,$B$121:$BZ$132,COUNTA($B$73:BZ$73),0),"")</f>
        <v>90.802147266246521</v>
      </c>
    </row>
    <row r="141" spans="1:78" hidden="1" outlineLevel="1" x14ac:dyDescent="0.25">
      <c r="A141">
        <f t="shared" si="135"/>
        <v>2013</v>
      </c>
      <c r="B141" t="str">
        <f t="shared" si="135"/>
        <v>Jun</v>
      </c>
      <c r="C141" s="48">
        <f ca="1">IFERROR(C7/VLOOKUP($B141,$B$121:$BZ$132,COUNTA($B$73:C$73),0),"")</f>
        <v>56.377982420656203</v>
      </c>
      <c r="D141" s="48">
        <f ca="1">IFERROR(D7/VLOOKUP($B141,$B$121:$BZ$132,COUNTA($B$73:D$73),0),"")</f>
        <v>137.77046223145743</v>
      </c>
      <c r="E141" s="48">
        <f ca="1">IFERROR(E7/VLOOKUP($B141,$B$121:$BZ$132,COUNTA($B$73:E$73),0),"")</f>
        <v>138.7974998714889</v>
      </c>
      <c r="F141" s="48">
        <f ca="1">IFERROR(F7/VLOOKUP($B141,$B$121:$BZ$132,COUNTA($B$73:F$73),0),"")</f>
        <v>80.206472767155091</v>
      </c>
      <c r="G141" s="48">
        <f ca="1">IFERROR(G7/VLOOKUP($B141,$B$121:$BZ$132,COUNTA($B$73:G$73),0),"")</f>
        <v>135.03393221474826</v>
      </c>
      <c r="H141" s="48">
        <f ca="1">IFERROR(H7/VLOOKUP($B141,$B$121:$BZ$132,COUNTA($B$73:H$73),0),"")</f>
        <v>64.927452251373197</v>
      </c>
      <c r="I141" s="48">
        <f ca="1">IFERROR(I7/VLOOKUP($B141,$B$121:$BZ$132,COUNTA($B$73:I$73),0),"")</f>
        <v>95.401360923932302</v>
      </c>
      <c r="J141" s="48">
        <f ca="1">IFERROR(J7/VLOOKUP($B141,$B$121:$BZ$132,COUNTA($B$73:J$73),0),"")</f>
        <v>88.651624098878443</v>
      </c>
      <c r="K141" s="48">
        <f ca="1">IFERROR(K7/VLOOKUP($B141,$B$121:$BZ$132,COUNTA($B$73:K$73),0),"")</f>
        <v>42.437133319624436</v>
      </c>
      <c r="L141" s="48">
        <f ca="1">IFERROR(L7/VLOOKUP($B141,$B$121:$BZ$132,COUNTA($B$73:L$73),0),"")</f>
        <v>82.151185831232482</v>
      </c>
      <c r="M141" s="48">
        <f ca="1">IFERROR(M7/VLOOKUP($B141,$B$121:$BZ$132,COUNTA($B$73:M$73),0),"")</f>
        <v>105.05674981109655</v>
      </c>
      <c r="N141" s="48">
        <f ca="1">IFERROR(N7/VLOOKUP($B141,$B$121:$BZ$132,COUNTA($B$73:N$73),0),"")</f>
        <v>115.2544727130648</v>
      </c>
      <c r="O141" s="48">
        <f ca="1">IFERROR(O7/VLOOKUP($B141,$B$121:$BZ$132,COUNTA($B$73:O$73),0),"")</f>
        <v>84.374396011910449</v>
      </c>
      <c r="P141" s="48">
        <f ca="1">IFERROR(P7/VLOOKUP($B141,$B$121:$BZ$132,COUNTA($B$73:P$73),0),"")</f>
        <v>56.932290185982637</v>
      </c>
      <c r="Q141" s="48">
        <f ca="1">IFERROR(Q7/VLOOKUP($B141,$B$121:$BZ$132,COUNTA($B$73:Q$73),0),"")</f>
        <v>79.614569005636469</v>
      </c>
      <c r="R141" s="48">
        <f ca="1">IFERROR(R7/VLOOKUP($B141,$B$121:$BZ$132,COUNTA($B$73:R$73),0),"")</f>
        <v>91.013873838264416</v>
      </c>
      <c r="S141" s="48">
        <f ca="1">IFERROR(S7/VLOOKUP($B141,$B$121:$BZ$132,COUNTA($B$73:S$73),0),"")</f>
        <v>148.22649395944956</v>
      </c>
      <c r="T141" s="48">
        <f ca="1">IFERROR(T7/VLOOKUP($B141,$B$121:$BZ$132,COUNTA($B$73:T$73),0),"")</f>
        <v>61.503458198613565</v>
      </c>
      <c r="U141" s="48">
        <f ca="1">IFERROR(U7/VLOOKUP($B141,$B$121:$BZ$132,COUNTA($B$73:U$73),0),"")</f>
        <v>58.533257083163676</v>
      </c>
      <c r="V141" s="48">
        <f ca="1">IFERROR(V7/VLOOKUP($B141,$B$121:$BZ$132,COUNTA($B$73:V$73),0),"")</f>
        <v>142.27552330519589</v>
      </c>
      <c r="W141" s="48">
        <f ca="1">IFERROR(W7/VLOOKUP($B141,$B$121:$BZ$132,COUNTA($B$73:W$73),0),"")</f>
        <v>163.49652949515033</v>
      </c>
      <c r="X141" s="48">
        <f ca="1">IFERROR(X7/VLOOKUP($B141,$B$121:$BZ$132,COUNTA($B$73:X$73),0),"")</f>
        <v>94.792326237018287</v>
      </c>
      <c r="Y141" s="48">
        <f ca="1">IFERROR(Y7/VLOOKUP($B141,$B$121:$BZ$132,COUNTA($B$73:Y$73),0),"")</f>
        <v>175.81662717341911</v>
      </c>
      <c r="Z141" s="48">
        <f ca="1">IFERROR(Z7/VLOOKUP($B141,$B$121:$BZ$132,COUNTA($B$73:Z$73),0),"")</f>
        <v>99.329715788386196</v>
      </c>
      <c r="AA141" s="48">
        <f ca="1">IFERROR(AA7/VLOOKUP($B141,$B$121:$BZ$132,COUNTA($B$73:AA$73),0),"")</f>
        <v>131.90779854326112</v>
      </c>
      <c r="AB141" s="48">
        <f ca="1">IFERROR(AB7/VLOOKUP($B141,$B$121:$BZ$132,COUNTA($B$73:AB$73),0),"")</f>
        <v>102.13832118687682</v>
      </c>
      <c r="AC141" s="48">
        <f ca="1">IFERROR(AC7/VLOOKUP($B141,$B$121:$BZ$132,COUNTA($B$73:AC$73),0),"")</f>
        <v>95.08921232619177</v>
      </c>
      <c r="AD141" s="48">
        <f ca="1">IFERROR(AD7/VLOOKUP($B141,$B$121:$BZ$132,COUNTA($B$73:AD$73),0),"")</f>
        <v>101.50405391882212</v>
      </c>
      <c r="AE141" s="48">
        <f ca="1">IFERROR(AE7/VLOOKUP($B141,$B$121:$BZ$132,COUNTA($B$73:AE$73),0),"")</f>
        <v>81.849672862789845</v>
      </c>
      <c r="AF141" s="48">
        <f ca="1">IFERROR(AF7/VLOOKUP($B141,$B$121:$BZ$132,COUNTA($B$73:AF$73),0),"")</f>
        <v>122.77121698772029</v>
      </c>
      <c r="AG141" s="48">
        <f ca="1">IFERROR(AG7/VLOOKUP($B141,$B$121:$BZ$132,COUNTA($B$73:AG$73),0),"")</f>
        <v>73.839080974391777</v>
      </c>
      <c r="AH141" s="48">
        <f ca="1">IFERROR(AH7/VLOOKUP($B141,$B$121:$BZ$132,COUNTA($B$73:AH$73),0),"")</f>
        <v>63.683179401720203</v>
      </c>
      <c r="AI141" s="48">
        <f ca="1">IFERROR(AI7/VLOOKUP($B141,$B$121:$BZ$132,COUNTA($B$73:AI$73),0),"")</f>
        <v>97.442464893566907</v>
      </c>
      <c r="AJ141" s="48">
        <f ca="1">IFERROR(AJ7/VLOOKUP($B141,$B$121:$BZ$132,COUNTA($B$73:AJ$73),0),"")</f>
        <v>110.82058074808113</v>
      </c>
      <c r="AK141" s="48">
        <f ca="1">IFERROR(AK7/VLOOKUP($B141,$B$121:$BZ$132,COUNTA($B$73:AK$73),0),"")</f>
        <v>89.093441292626338</v>
      </c>
      <c r="AL141" s="48">
        <f ca="1">IFERROR(AL7/VLOOKUP($B141,$B$121:$BZ$132,COUNTA($B$73:AL$73),0),"")</f>
        <v>129.68329033755333</v>
      </c>
      <c r="AM141" s="48">
        <f ca="1">IFERROR(AM7/VLOOKUP($B141,$B$121:$BZ$132,COUNTA($B$73:AM$73),0),"")</f>
        <v>62.831921263782377</v>
      </c>
      <c r="AN141" s="48">
        <f ca="1">IFERROR(AN7/VLOOKUP($B141,$B$121:$BZ$132,COUNTA($B$73:AN$73),0),"")</f>
        <v>127.67433330721505</v>
      </c>
      <c r="AO141" s="48">
        <f ca="1">IFERROR(AO7/VLOOKUP($B141,$B$121:$BZ$132,COUNTA($B$73:AO$73),0),"")</f>
        <v>149.24095092111219</v>
      </c>
      <c r="AP141" s="48">
        <f ca="1">IFERROR(AP7/VLOOKUP($B141,$B$121:$BZ$132,COUNTA($B$73:AP$73),0),"")</f>
        <v>109.15628518777153</v>
      </c>
      <c r="AQ141" s="48">
        <f ca="1">IFERROR(AQ7/VLOOKUP($B141,$B$121:$BZ$132,COUNTA($B$73:AQ$73),0),"")</f>
        <v>85.992550406767734</v>
      </c>
      <c r="AR141" s="48">
        <f ca="1">IFERROR(AR7/VLOOKUP($B141,$B$121:$BZ$132,COUNTA($B$73:AR$73),0),"")</f>
        <v>62.55065271703554</v>
      </c>
      <c r="AS141" s="48">
        <f ca="1">IFERROR(AS7/VLOOKUP($B141,$B$121:$BZ$132,COUNTA($B$73:AS$73),0),"")</f>
        <v>83.465469218172245</v>
      </c>
      <c r="AT141" s="48">
        <f ca="1">IFERROR(AT7/VLOOKUP($B141,$B$121:$BZ$132,COUNTA($B$73:AT$73),0),"")</f>
        <v>137.48943449869344</v>
      </c>
      <c r="AU141" s="48">
        <f ca="1">IFERROR(AU7/VLOOKUP($B141,$B$121:$BZ$132,COUNTA($B$73:AU$73),0),"")</f>
        <v>143.19370089889378</v>
      </c>
      <c r="AV141" s="48">
        <f ca="1">IFERROR(AV7/VLOOKUP($B141,$B$121:$BZ$132,COUNTA($B$73:AV$73),0),"")</f>
        <v>95.28992509091934</v>
      </c>
      <c r="AW141" s="48">
        <f ca="1">IFERROR(AW7/VLOOKUP($B141,$B$121:$BZ$132,COUNTA($B$73:AW$73),0),"")</f>
        <v>117.96370506048864</v>
      </c>
      <c r="AX141" s="48">
        <f ca="1">IFERROR(AX7/VLOOKUP($B141,$B$121:$BZ$132,COUNTA($B$73:AX$73),0),"")</f>
        <v>143.05800941135888</v>
      </c>
      <c r="AY141" s="48">
        <f ca="1">IFERROR(AY7/VLOOKUP($B141,$B$121:$BZ$132,COUNTA($B$73:AY$73),0),"")</f>
        <v>65.169866349273065</v>
      </c>
      <c r="AZ141" s="48">
        <f ca="1">IFERROR(AZ7/VLOOKUP($B141,$B$121:$BZ$132,COUNTA($B$73:AZ$73),0),"")</f>
        <v>98.740437042943569</v>
      </c>
      <c r="BA141" s="48">
        <f ca="1">IFERROR(BA7/VLOOKUP($B141,$B$121:$BZ$132,COUNTA($B$73:BA$73),0),"")</f>
        <v>77.51783776921539</v>
      </c>
      <c r="BB141" s="48">
        <f ca="1">IFERROR(BB7/VLOOKUP($B141,$B$121:$BZ$132,COUNTA($B$73:BB$73),0),"")</f>
        <v>87.190925563821693</v>
      </c>
      <c r="BC141" s="48">
        <f ca="1">IFERROR(BC7/VLOOKUP($B141,$B$121:$BZ$132,COUNTA($B$73:BC$73),0),"")</f>
        <v>102.05104850159873</v>
      </c>
      <c r="BD141" s="48">
        <f ca="1">IFERROR(BD7/VLOOKUP($B141,$B$121:$BZ$132,COUNTA($B$73:BD$73),0),"")</f>
        <v>102.21049637729503</v>
      </c>
      <c r="BE141" s="48">
        <f ca="1">IFERROR(BE7/VLOOKUP($B141,$B$121:$BZ$132,COUNTA($B$73:BE$73),0),"")</f>
        <v>127.97142674678364</v>
      </c>
      <c r="BF141" s="48">
        <f ca="1">IFERROR(BF7/VLOOKUP($B141,$B$121:$BZ$132,COUNTA($B$73:BF$73),0),"")</f>
        <v>99.207790677490607</v>
      </c>
      <c r="BG141" s="48">
        <f ca="1">IFERROR(BG7/VLOOKUP($B141,$B$121:$BZ$132,COUNTA($B$73:BG$73),0),"")</f>
        <v>128.64680557519895</v>
      </c>
      <c r="BH141" s="48">
        <f ca="1">IFERROR(BH7/VLOOKUP($B141,$B$121:$BZ$132,COUNTA($B$73:BH$73),0),"")</f>
        <v>119.77527429069391</v>
      </c>
      <c r="BI141" s="48">
        <f ca="1">IFERROR(BI7/VLOOKUP($B141,$B$121:$BZ$132,COUNTA($B$73:BI$73),0),"")</f>
        <v>129.30976555268617</v>
      </c>
      <c r="BJ141" s="48">
        <f ca="1">IFERROR(BJ7/VLOOKUP($B141,$B$121:$BZ$132,COUNTA($B$73:BJ$73),0),"")</f>
        <v>72.205066523468872</v>
      </c>
      <c r="BK141" s="48">
        <f ca="1">IFERROR(BK7/VLOOKUP($B141,$B$121:$BZ$132,COUNTA($B$73:BK$73),0),"")</f>
        <v>82.624120266106843</v>
      </c>
      <c r="BL141" s="48">
        <f ca="1">IFERROR(BL7/VLOOKUP($B141,$B$121:$BZ$132,COUNTA($B$73:BL$73),0),"")</f>
        <v>78.881825727377517</v>
      </c>
      <c r="BM141" s="48">
        <f ca="1">IFERROR(BM7/VLOOKUP($B141,$B$121:$BZ$132,COUNTA($B$73:BM$73),0),"")</f>
        <v>92.826077595605057</v>
      </c>
      <c r="BN141" s="48">
        <f ca="1">IFERROR(BN7/VLOOKUP($B141,$B$121:$BZ$132,COUNTA($B$73:BN$73),0),"")</f>
        <v>127.90883950106017</v>
      </c>
      <c r="BO141" s="48">
        <f ca="1">IFERROR(BO7/VLOOKUP($B141,$B$121:$BZ$132,COUNTA($B$73:BO$73),0),"")</f>
        <v>156.25749733848207</v>
      </c>
      <c r="BP141" s="48">
        <f ca="1">IFERROR(BP7/VLOOKUP($B141,$B$121:$BZ$132,COUNTA($B$73:BP$73),0),"")</f>
        <v>51.553346063912237</v>
      </c>
      <c r="BQ141" s="48">
        <f ca="1">IFERROR(BQ7/VLOOKUP($B141,$B$121:$BZ$132,COUNTA($B$73:BQ$73),0),"")</f>
        <v>117.3165428550742</v>
      </c>
      <c r="BR141" s="48">
        <f ca="1">IFERROR(BR7/VLOOKUP($B141,$B$121:$BZ$132,COUNTA($B$73:BR$73),0),"")</f>
        <v>108.25482783024933</v>
      </c>
      <c r="BS141" s="48">
        <f ca="1">IFERROR(BS7/VLOOKUP($B141,$B$121:$BZ$132,COUNTA($B$73:BS$73),0),"")</f>
        <v>144.94528730800553</v>
      </c>
      <c r="BT141" s="48">
        <f ca="1">IFERROR(BT7/VLOOKUP($B141,$B$121:$BZ$132,COUNTA($B$73:BT$73),0),"")</f>
        <v>117.39801613373437</v>
      </c>
      <c r="BU141" s="48">
        <f ca="1">IFERROR(BU7/VLOOKUP($B141,$B$121:$BZ$132,COUNTA($B$73:BU$73),0),"")</f>
        <v>119.46143204821318</v>
      </c>
      <c r="BV141" s="48">
        <f ca="1">IFERROR(BV7/VLOOKUP($B141,$B$121:$BZ$132,COUNTA($B$73:BV$73),0),"")</f>
        <v>140.84017122901886</v>
      </c>
      <c r="BW141" s="48">
        <f ca="1">IFERROR(BW7/VLOOKUP($B141,$B$121:$BZ$132,COUNTA($B$73:BW$73),0),"")</f>
        <v>87.690693013974879</v>
      </c>
      <c r="BX141" s="48">
        <f ca="1">IFERROR(BX7/VLOOKUP($B141,$B$121:$BZ$132,COUNTA($B$73:BX$73),0),"")</f>
        <v>102.25429878061254</v>
      </c>
      <c r="BY141" s="48">
        <f ca="1">IFERROR(BY7/VLOOKUP($B141,$B$121:$BZ$132,COUNTA($B$73:BY$73),0),"")</f>
        <v>86.591828913730993</v>
      </c>
      <c r="BZ141" s="48">
        <f ca="1">IFERROR(BZ7/VLOOKUP($B141,$B$121:$BZ$132,COUNTA($B$73:BZ$73),0),"")</f>
        <v>135.84218822113041</v>
      </c>
    </row>
    <row r="142" spans="1:78" hidden="1" outlineLevel="1" x14ac:dyDescent="0.25">
      <c r="A142">
        <f t="shared" si="135"/>
        <v>2013</v>
      </c>
      <c r="B142" t="str">
        <f t="shared" si="135"/>
        <v>Jul</v>
      </c>
      <c r="C142" s="48">
        <f ca="1">IFERROR(C8/VLOOKUP($B142,$B$121:$BZ$132,COUNTA($B$73:C$73),0),"")</f>
        <v>128.08332028403279</v>
      </c>
      <c r="D142" s="48">
        <f ca="1">IFERROR(D8/VLOOKUP($B142,$B$121:$BZ$132,COUNTA($B$73:D$73),0),"")</f>
        <v>81.641033876216426</v>
      </c>
      <c r="E142" s="48">
        <f ca="1">IFERROR(E8/VLOOKUP($B142,$B$121:$BZ$132,COUNTA($B$73:E$73),0),"")</f>
        <v>134.94824615896044</v>
      </c>
      <c r="F142" s="48">
        <f ca="1">IFERROR(F8/VLOOKUP($B142,$B$121:$BZ$132,COUNTA($B$73:F$73),0),"")</f>
        <v>55.513466720974712</v>
      </c>
      <c r="G142" s="48">
        <f ca="1">IFERROR(G8/VLOOKUP($B142,$B$121:$BZ$132,COUNTA($B$73:G$73),0),"")</f>
        <v>141.63291496927019</v>
      </c>
      <c r="H142" s="48">
        <f ca="1">IFERROR(H8/VLOOKUP($B142,$B$121:$BZ$132,COUNTA($B$73:H$73),0),"")</f>
        <v>137.71709605113406</v>
      </c>
      <c r="I142" s="48">
        <f ca="1">IFERROR(I8/VLOOKUP($B142,$B$121:$BZ$132,COUNTA($B$73:I$73),0),"")</f>
        <v>74.37205420176619</v>
      </c>
      <c r="J142" s="48">
        <f ca="1">IFERROR(J8/VLOOKUP($B142,$B$121:$BZ$132,COUNTA($B$73:J$73),0),"")</f>
        <v>143.52449521582187</v>
      </c>
      <c r="K142" s="48">
        <f ca="1">IFERROR(K8/VLOOKUP($B142,$B$121:$BZ$132,COUNTA($B$73:K$73),0),"")</f>
        <v>153.36868973327353</v>
      </c>
      <c r="L142" s="48">
        <f ca="1">IFERROR(L8/VLOOKUP($B142,$B$121:$BZ$132,COUNTA($B$73:L$73),0),"")</f>
        <v>67.154270966225354</v>
      </c>
      <c r="M142" s="48">
        <f ca="1">IFERROR(M8/VLOOKUP($B142,$B$121:$BZ$132,COUNTA($B$73:M$73),0),"")</f>
        <v>142.47251089639542</v>
      </c>
      <c r="N142" s="48">
        <f ca="1">IFERROR(N8/VLOOKUP($B142,$B$121:$BZ$132,COUNTA($B$73:N$73),0),"")</f>
        <v>36.57656098578591</v>
      </c>
      <c r="O142" s="48">
        <f ca="1">IFERROR(O8/VLOOKUP($B142,$B$121:$BZ$132,COUNTA($B$73:O$73),0),"")</f>
        <v>59.8650620909591</v>
      </c>
      <c r="P142" s="48">
        <f ca="1">IFERROR(P8/VLOOKUP($B142,$B$121:$BZ$132,COUNTA($B$73:P$73),0),"")</f>
        <v>98.901379662886697</v>
      </c>
      <c r="Q142" s="48">
        <f ca="1">IFERROR(Q8/VLOOKUP($B142,$B$121:$BZ$132,COUNTA($B$73:Q$73),0),"")</f>
        <v>78.418122141630519</v>
      </c>
      <c r="R142" s="48">
        <f ca="1">IFERROR(R8/VLOOKUP($B142,$B$121:$BZ$132,COUNTA($B$73:R$73),0),"")</f>
        <v>117.05847467819012</v>
      </c>
      <c r="S142" s="48">
        <f ca="1">IFERROR(S8/VLOOKUP($B142,$B$121:$BZ$132,COUNTA($B$73:S$73),0),"")</f>
        <v>104.15630424811597</v>
      </c>
      <c r="T142" s="48">
        <f ca="1">IFERROR(T8/VLOOKUP($B142,$B$121:$BZ$132,COUNTA($B$73:T$73),0),"")</f>
        <v>122.66435824972926</v>
      </c>
      <c r="U142" s="48">
        <f ca="1">IFERROR(U8/VLOOKUP($B142,$B$121:$BZ$132,COUNTA($B$73:U$73),0),"")</f>
        <v>150.56267615046613</v>
      </c>
      <c r="V142" s="48">
        <f ca="1">IFERROR(V8/VLOOKUP($B142,$B$121:$BZ$132,COUNTA($B$73:V$73),0),"")</f>
        <v>118.62732855680247</v>
      </c>
      <c r="W142" s="48">
        <f ca="1">IFERROR(W8/VLOOKUP($B142,$B$121:$BZ$132,COUNTA($B$73:W$73),0),"")</f>
        <v>49.722319602321157</v>
      </c>
      <c r="X142" s="48">
        <f ca="1">IFERROR(X8/VLOOKUP($B142,$B$121:$BZ$132,COUNTA($B$73:X$73),0),"")</f>
        <v>90.280273338497153</v>
      </c>
      <c r="Y142" s="48">
        <f ca="1">IFERROR(Y8/VLOOKUP($B142,$B$121:$BZ$132,COUNTA($B$73:Y$73),0),"")</f>
        <v>118.79499635895864</v>
      </c>
      <c r="Z142" s="48">
        <f ca="1">IFERROR(Z8/VLOOKUP($B142,$B$121:$BZ$132,COUNTA($B$73:Z$73),0),"")</f>
        <v>154.46951324492574</v>
      </c>
      <c r="AA142" s="48">
        <f ca="1">IFERROR(AA8/VLOOKUP($B142,$B$121:$BZ$132,COUNTA($B$73:AA$73),0),"")</f>
        <v>123.52795849273507</v>
      </c>
      <c r="AB142" s="48">
        <f ca="1">IFERROR(AB8/VLOOKUP($B142,$B$121:$BZ$132,COUNTA($B$73:AB$73),0),"")</f>
        <v>100.91666041304921</v>
      </c>
      <c r="AC142" s="48">
        <f ca="1">IFERROR(AC8/VLOOKUP($B142,$B$121:$BZ$132,COUNTA($B$73:AC$73),0),"")</f>
        <v>147.63124374790755</v>
      </c>
      <c r="AD142" s="48">
        <f ca="1">IFERROR(AD8/VLOOKUP($B142,$B$121:$BZ$132,COUNTA($B$73:AD$73),0),"")</f>
        <v>144.74047726070179</v>
      </c>
      <c r="AE142" s="48">
        <f ca="1">IFERROR(AE8/VLOOKUP($B142,$B$121:$BZ$132,COUNTA($B$73:AE$73),0),"")</f>
        <v>117.96297757481116</v>
      </c>
      <c r="AF142" s="48">
        <f ca="1">IFERROR(AF8/VLOOKUP($B142,$B$121:$BZ$132,COUNTA($B$73:AF$73),0),"")</f>
        <v>96.297241581246283</v>
      </c>
      <c r="AG142" s="48">
        <f ca="1">IFERROR(AG8/VLOOKUP($B142,$B$121:$BZ$132,COUNTA($B$73:AG$73),0),"")</f>
        <v>120.89240279353353</v>
      </c>
      <c r="AH142" s="48">
        <f ca="1">IFERROR(AH8/VLOOKUP($B142,$B$121:$BZ$132,COUNTA($B$73:AH$73),0),"")</f>
        <v>93.841519818912346</v>
      </c>
      <c r="AI142" s="48">
        <f ca="1">IFERROR(AI8/VLOOKUP($B142,$B$121:$BZ$132,COUNTA($B$73:AI$73),0),"")</f>
        <v>80.98184658661809</v>
      </c>
      <c r="AJ142" s="48">
        <f ca="1">IFERROR(AJ8/VLOOKUP($B142,$B$121:$BZ$132,COUNTA($B$73:AJ$73),0),"")</f>
        <v>117.88294812196669</v>
      </c>
      <c r="AK142" s="48">
        <f ca="1">IFERROR(AK8/VLOOKUP($B142,$B$121:$BZ$132,COUNTA($B$73:AK$73),0),"")</f>
        <v>143.8049174637415</v>
      </c>
      <c r="AL142" s="48">
        <f ca="1">IFERROR(AL8/VLOOKUP($B142,$B$121:$BZ$132,COUNTA($B$73:AL$73),0),"")</f>
        <v>52.084492574831941</v>
      </c>
      <c r="AM142" s="48">
        <f ca="1">IFERROR(AM8/VLOOKUP($B142,$B$121:$BZ$132,COUNTA($B$73:AM$73),0),"")</f>
        <v>114.10064391103859</v>
      </c>
      <c r="AN142" s="48">
        <f ca="1">IFERROR(AN8/VLOOKUP($B142,$B$121:$BZ$132,COUNTA($B$73:AN$73),0),"")</f>
        <v>94.2354338614726</v>
      </c>
      <c r="AO142" s="48">
        <f ca="1">IFERROR(AO8/VLOOKUP($B142,$B$121:$BZ$132,COUNTA($B$73:AO$73),0),"")</f>
        <v>56.334659729009047</v>
      </c>
      <c r="AP142" s="48">
        <f ca="1">IFERROR(AP8/VLOOKUP($B142,$B$121:$BZ$132,COUNTA($B$73:AP$73),0),"")</f>
        <v>92.138236497553223</v>
      </c>
      <c r="AQ142" s="48">
        <f ca="1">IFERROR(AQ8/VLOOKUP($B142,$B$121:$BZ$132,COUNTA($B$73:AQ$73),0),"")</f>
        <v>94.632199336780261</v>
      </c>
      <c r="AR142" s="48">
        <f ca="1">IFERROR(AR8/VLOOKUP($B142,$B$121:$BZ$132,COUNTA($B$73:AR$73),0),"")</f>
        <v>94.399988165095536</v>
      </c>
      <c r="AS142" s="48">
        <f ca="1">IFERROR(AS8/VLOOKUP($B142,$B$121:$BZ$132,COUNTA($B$73:AS$73),0),"")</f>
        <v>64.292653573287936</v>
      </c>
      <c r="AT142" s="48">
        <f ca="1">IFERROR(AT8/VLOOKUP($B142,$B$121:$BZ$132,COUNTA($B$73:AT$73),0),"")</f>
        <v>117.99903038548749</v>
      </c>
      <c r="AU142" s="48">
        <f ca="1">IFERROR(AU8/VLOOKUP($B142,$B$121:$BZ$132,COUNTA($B$73:AU$73),0),"")</f>
        <v>106.31515585245342</v>
      </c>
      <c r="AV142" s="48">
        <f ca="1">IFERROR(AV8/VLOOKUP($B142,$B$121:$BZ$132,COUNTA($B$73:AV$73),0),"")</f>
        <v>131.21637091381822</v>
      </c>
      <c r="AW142" s="48">
        <f ca="1">IFERROR(AW8/VLOOKUP($B142,$B$121:$BZ$132,COUNTA($B$73:AW$73),0),"")</f>
        <v>98.843203538220834</v>
      </c>
      <c r="AX142" s="48">
        <f ca="1">IFERROR(AX8/VLOOKUP($B142,$B$121:$BZ$132,COUNTA($B$73:AX$73),0),"")</f>
        <v>89.435595936290468</v>
      </c>
      <c r="AY142" s="48">
        <f ca="1">IFERROR(AY8/VLOOKUP($B142,$B$121:$BZ$132,COUNTA($B$73:AY$73),0),"")</f>
        <v>93.037954166245783</v>
      </c>
      <c r="AZ142" s="48">
        <f ca="1">IFERROR(AZ8/VLOOKUP($B142,$B$121:$BZ$132,COUNTA($B$73:AZ$73),0),"")</f>
        <v>114.90749420219719</v>
      </c>
      <c r="BA142" s="48">
        <f ca="1">IFERROR(BA8/VLOOKUP($B142,$B$121:$BZ$132,COUNTA($B$73:BA$73),0),"")</f>
        <v>141.2812523408856</v>
      </c>
      <c r="BB142" s="48">
        <f ca="1">IFERROR(BB8/VLOOKUP($B142,$B$121:$BZ$132,COUNTA($B$73:BB$73),0),"")</f>
        <v>126.38863743443152</v>
      </c>
      <c r="BC142" s="48">
        <f ca="1">IFERROR(BC8/VLOOKUP($B142,$B$121:$BZ$132,COUNTA($B$73:BC$73),0),"")</f>
        <v>84.437771449050985</v>
      </c>
      <c r="BD142" s="48">
        <f ca="1">IFERROR(BD8/VLOOKUP($B142,$B$121:$BZ$132,COUNTA($B$73:BD$73),0),"")</f>
        <v>101.35432009843305</v>
      </c>
      <c r="BE142" s="48">
        <f ca="1">IFERROR(BE8/VLOOKUP($B142,$B$121:$BZ$132,COUNTA($B$73:BE$73),0),"")</f>
        <v>130.62867398479011</v>
      </c>
      <c r="BF142" s="48">
        <f ca="1">IFERROR(BF8/VLOOKUP($B142,$B$121:$BZ$132,COUNTA($B$73:BF$73),0),"")</f>
        <v>139.0424072088629</v>
      </c>
      <c r="BG142" s="48">
        <f ca="1">IFERROR(BG8/VLOOKUP($B142,$B$121:$BZ$132,COUNTA($B$73:BG$73),0),"")</f>
        <v>115.97336482124615</v>
      </c>
      <c r="BH142" s="48">
        <f ca="1">IFERROR(BH8/VLOOKUP($B142,$B$121:$BZ$132,COUNTA($B$73:BH$73),0),"")</f>
        <v>103.00581421866154</v>
      </c>
      <c r="BI142" s="48">
        <f ca="1">IFERROR(BI8/VLOOKUP($B142,$B$121:$BZ$132,COUNTA($B$73:BI$73),0),"")</f>
        <v>68.81843115735569</v>
      </c>
      <c r="BJ142" s="48">
        <f ca="1">IFERROR(BJ8/VLOOKUP($B142,$B$121:$BZ$132,COUNTA($B$73:BJ$73),0),"")</f>
        <v>75.688134722205376</v>
      </c>
      <c r="BK142" s="48">
        <f ca="1">IFERROR(BK8/VLOOKUP($B142,$B$121:$BZ$132,COUNTA($B$73:BK$73),0),"")</f>
        <v>144.20163314723595</v>
      </c>
      <c r="BL142" s="48">
        <f ca="1">IFERROR(BL8/VLOOKUP($B142,$B$121:$BZ$132,COUNTA($B$73:BL$73),0),"")</f>
        <v>128.41226540890162</v>
      </c>
      <c r="BM142" s="48">
        <f ca="1">IFERROR(BM8/VLOOKUP($B142,$B$121:$BZ$132,COUNTA($B$73:BM$73),0),"")</f>
        <v>80.955451014887203</v>
      </c>
      <c r="BN142" s="48">
        <f ca="1">IFERROR(BN8/VLOOKUP($B142,$B$121:$BZ$132,COUNTA($B$73:BN$73),0),"")</f>
        <v>114.24556536909812</v>
      </c>
      <c r="BO142" s="48">
        <f ca="1">IFERROR(BO8/VLOOKUP($B142,$B$121:$BZ$132,COUNTA($B$73:BO$73),0),"")</f>
        <v>51.573057028251952</v>
      </c>
      <c r="BP142" s="48">
        <f ca="1">IFERROR(BP8/VLOOKUP($B142,$B$121:$BZ$132,COUNTA($B$73:BP$73),0),"")</f>
        <v>168.94887617036275</v>
      </c>
      <c r="BQ142" s="48">
        <f ca="1">IFERROR(BQ8/VLOOKUP($B142,$B$121:$BZ$132,COUNTA($B$73:BQ$73),0),"")</f>
        <v>148.64493472317872</v>
      </c>
      <c r="BR142" s="48">
        <f ca="1">IFERROR(BR8/VLOOKUP($B142,$B$121:$BZ$132,COUNTA($B$73:BR$73),0),"")</f>
        <v>82.826952343043203</v>
      </c>
      <c r="BS142" s="48">
        <f ca="1">IFERROR(BS8/VLOOKUP($B142,$B$121:$BZ$132,COUNTA($B$73:BS$73),0),"")</f>
        <v>128.31440279821408</v>
      </c>
      <c r="BT142" s="48">
        <f ca="1">IFERROR(BT8/VLOOKUP($B142,$B$121:$BZ$132,COUNTA($B$73:BT$73),0),"")</f>
        <v>101.40786679070314</v>
      </c>
      <c r="BU142" s="48">
        <f ca="1">IFERROR(BU8/VLOOKUP($B142,$B$121:$BZ$132,COUNTA($B$73:BU$73),0),"")</f>
        <v>85.881648977474271</v>
      </c>
      <c r="BV142" s="48">
        <f ca="1">IFERROR(BV8/VLOOKUP($B142,$B$121:$BZ$132,COUNTA($B$73:BV$73),0),"")</f>
        <v>150.28244688864859</v>
      </c>
      <c r="BW142" s="48">
        <f ca="1">IFERROR(BW8/VLOOKUP($B142,$B$121:$BZ$132,COUNTA($B$73:BW$73),0),"")</f>
        <v>46.275743966815149</v>
      </c>
      <c r="BX142" s="48">
        <f ca="1">IFERROR(BX8/VLOOKUP($B142,$B$121:$BZ$132,COUNTA($B$73:BX$73),0),"")</f>
        <v>99.493998772365671</v>
      </c>
      <c r="BY142" s="48">
        <f ca="1">IFERROR(BY8/VLOOKUP($B142,$B$121:$BZ$132,COUNTA($B$73:BY$73),0),"")</f>
        <v>108.38267442920807</v>
      </c>
      <c r="BZ142" s="48">
        <f ca="1">IFERROR(BZ8/VLOOKUP($B142,$B$121:$BZ$132,COUNTA($B$73:BZ$73),0),"")</f>
        <v>110.00887794444418</v>
      </c>
    </row>
    <row r="143" spans="1:78" hidden="1" outlineLevel="1" x14ac:dyDescent="0.25">
      <c r="A143">
        <f t="shared" si="135"/>
        <v>2013</v>
      </c>
      <c r="B143" t="str">
        <f t="shared" si="135"/>
        <v>Aug</v>
      </c>
      <c r="C143" s="48">
        <f ca="1">IFERROR(C9/VLOOKUP($B143,$B$121:$BZ$132,COUNTA($B$73:C$73),0),"")</f>
        <v>153.89041167763588</v>
      </c>
      <c r="D143" s="48">
        <f ca="1">IFERROR(D9/VLOOKUP($B143,$B$121:$BZ$132,COUNTA($B$73:D$73),0),"")</f>
        <v>93.454580036314212</v>
      </c>
      <c r="E143" s="48">
        <f ca="1">IFERROR(E9/VLOOKUP($B143,$B$121:$BZ$132,COUNTA($B$73:E$73),0),"")</f>
        <v>92.749849167052361</v>
      </c>
      <c r="F143" s="48">
        <f ca="1">IFERROR(F9/VLOOKUP($B143,$B$121:$BZ$132,COUNTA($B$73:F$73),0),"")</f>
        <v>102.72806760653872</v>
      </c>
      <c r="G143" s="48">
        <f ca="1">IFERROR(G9/VLOOKUP($B143,$B$121:$BZ$132,COUNTA($B$73:G$73),0),"")</f>
        <v>91.017887720632643</v>
      </c>
      <c r="H143" s="48">
        <f ca="1">IFERROR(H9/VLOOKUP($B143,$B$121:$BZ$132,COUNTA($B$73:H$73),0),"")</f>
        <v>97.885452636554419</v>
      </c>
      <c r="I143" s="48">
        <f ca="1">IFERROR(I9/VLOOKUP($B143,$B$121:$BZ$132,COUNTA($B$73:I$73),0),"")</f>
        <v>89.010706993122625</v>
      </c>
      <c r="J143" s="48">
        <f ca="1">IFERROR(J9/VLOOKUP($B143,$B$121:$BZ$132,COUNTA($B$73:J$73),0),"")</f>
        <v>127.46611935885832</v>
      </c>
      <c r="K143" s="48">
        <f ca="1">IFERROR(K9/VLOOKUP($B143,$B$121:$BZ$132,COUNTA($B$73:K$73),0),"")</f>
        <v>55.105456364434637</v>
      </c>
      <c r="L143" s="48">
        <f ca="1">IFERROR(L9/VLOOKUP($B143,$B$121:$BZ$132,COUNTA($B$73:L$73),0),"")</f>
        <v>46.254238294421306</v>
      </c>
      <c r="M143" s="48">
        <f ca="1">IFERROR(M9/VLOOKUP($B143,$B$121:$BZ$132,COUNTA($B$73:M$73),0),"")</f>
        <v>91.974377263370457</v>
      </c>
      <c r="N143" s="48">
        <f ca="1">IFERROR(N9/VLOOKUP($B143,$B$121:$BZ$132,COUNTA($B$73:N$73),0),"")</f>
        <v>67.477078048666243</v>
      </c>
      <c r="O143" s="48">
        <f ca="1">IFERROR(O9/VLOOKUP($B143,$B$121:$BZ$132,COUNTA($B$73:O$73),0),"")</f>
        <v>65.155027803676631</v>
      </c>
      <c r="P143" s="48">
        <f ca="1">IFERROR(P9/VLOOKUP($B143,$B$121:$BZ$132,COUNTA($B$73:P$73),0),"")</f>
        <v>98.7802448637553</v>
      </c>
      <c r="Q143" s="48">
        <f ca="1">IFERROR(Q9/VLOOKUP($B143,$B$121:$BZ$132,COUNTA($B$73:Q$73),0),"")</f>
        <v>115.66211314892811</v>
      </c>
      <c r="R143" s="48">
        <f ca="1">IFERROR(R9/VLOOKUP($B143,$B$121:$BZ$132,COUNTA($B$73:R$73),0),"")</f>
        <v>141.99005635661274</v>
      </c>
      <c r="S143" s="48">
        <f ca="1">IFERROR(S9/VLOOKUP($B143,$B$121:$BZ$132,COUNTA($B$73:S$73),0),"")</f>
        <v>116.60784715357954</v>
      </c>
      <c r="T143" s="48">
        <f ca="1">IFERROR(T9/VLOOKUP($B143,$B$121:$BZ$132,COUNTA($B$73:T$73),0),"")</f>
        <v>106.57595375210208</v>
      </c>
      <c r="U143" s="48">
        <f ca="1">IFERROR(U9/VLOOKUP($B143,$B$121:$BZ$132,COUNTA($B$73:U$73),0),"")</f>
        <v>95.488424861737712</v>
      </c>
      <c r="V143" s="48">
        <f ca="1">IFERROR(V9/VLOOKUP($B143,$B$121:$BZ$132,COUNTA($B$73:V$73),0),"")</f>
        <v>129.61966098997124</v>
      </c>
      <c r="W143" s="48">
        <f ca="1">IFERROR(W9/VLOOKUP($B143,$B$121:$BZ$132,COUNTA($B$73:W$73),0),"")</f>
        <v>94.889136908697225</v>
      </c>
      <c r="X143" s="48">
        <f ca="1">IFERROR(X9/VLOOKUP($B143,$B$121:$BZ$132,COUNTA($B$73:X$73),0),"")</f>
        <v>106.65392077181902</v>
      </c>
      <c r="Y143" s="48">
        <f ca="1">IFERROR(Y9/VLOOKUP($B143,$B$121:$BZ$132,COUNTA($B$73:Y$73),0),"")</f>
        <v>51.698609907139307</v>
      </c>
      <c r="Z143" s="48">
        <f ca="1">IFERROR(Z9/VLOOKUP($B143,$B$121:$BZ$132,COUNTA($B$73:Z$73),0),"")</f>
        <v>141.41545385576225</v>
      </c>
      <c r="AA143" s="48">
        <f ca="1">IFERROR(AA9/VLOOKUP($B143,$B$121:$BZ$132,COUNTA($B$73:AA$73),0),"")</f>
        <v>80.099038280203658</v>
      </c>
      <c r="AB143" s="48">
        <f ca="1">IFERROR(AB9/VLOOKUP($B143,$B$121:$BZ$132,COUNTA($B$73:AB$73),0),"")</f>
        <v>172.35528574651704</v>
      </c>
      <c r="AC143" s="48">
        <f ca="1">IFERROR(AC9/VLOOKUP($B143,$B$121:$BZ$132,COUNTA($B$73:AC$73),0),"")</f>
        <v>124.51445167729213</v>
      </c>
      <c r="AD143" s="48">
        <f ca="1">IFERROR(AD9/VLOOKUP($B143,$B$121:$BZ$132,COUNTA($B$73:AD$73),0),"")</f>
        <v>105.03944018438661</v>
      </c>
      <c r="AE143" s="48">
        <f ca="1">IFERROR(AE9/VLOOKUP($B143,$B$121:$BZ$132,COUNTA($B$73:AE$73),0),"")</f>
        <v>70.896044381894285</v>
      </c>
      <c r="AF143" s="48">
        <f ca="1">IFERROR(AF9/VLOOKUP($B143,$B$121:$BZ$132,COUNTA($B$73:AF$73),0),"")</f>
        <v>100.10873635417011</v>
      </c>
      <c r="AG143" s="48">
        <f ca="1">IFERROR(AG9/VLOOKUP($B143,$B$121:$BZ$132,COUNTA($B$73:AG$73),0),"")</f>
        <v>63.781165680590682</v>
      </c>
      <c r="AH143" s="48">
        <f ca="1">IFERROR(AH9/VLOOKUP($B143,$B$121:$BZ$132,COUNTA($B$73:AH$73),0),"")</f>
        <v>79.825199694250273</v>
      </c>
      <c r="AI143" s="48">
        <f ca="1">IFERROR(AI9/VLOOKUP($B143,$B$121:$BZ$132,COUNTA($B$73:AI$73),0),"")</f>
        <v>148.35400392300045</v>
      </c>
      <c r="AJ143" s="48">
        <f ca="1">IFERROR(AJ9/VLOOKUP($B143,$B$121:$BZ$132,COUNTA($B$73:AJ$73),0),"")</f>
        <v>208.57417393574579</v>
      </c>
      <c r="AK143" s="48">
        <f ca="1">IFERROR(AK9/VLOOKUP($B143,$B$121:$BZ$132,COUNTA($B$73:AK$73),0),"")</f>
        <v>35.521124840274055</v>
      </c>
      <c r="AL143" s="48">
        <f ca="1">IFERROR(AL9/VLOOKUP($B143,$B$121:$BZ$132,COUNTA($B$73:AL$73),0),"")</f>
        <v>44.889147400802692</v>
      </c>
      <c r="AM143" s="48">
        <f ca="1">IFERROR(AM9/VLOOKUP($B143,$B$121:$BZ$132,COUNTA($B$73:AM$73),0),"")</f>
        <v>107.37786237180002</v>
      </c>
      <c r="AN143" s="48">
        <f ca="1">IFERROR(AN9/VLOOKUP($B143,$B$121:$BZ$132,COUNTA($B$73:AN$73),0),"")</f>
        <v>166.98524159292049</v>
      </c>
      <c r="AO143" s="48">
        <f ca="1">IFERROR(AO9/VLOOKUP($B143,$B$121:$BZ$132,COUNTA($B$73:AO$73),0),"")</f>
        <v>94.628867816143824</v>
      </c>
      <c r="AP143" s="48">
        <f ca="1">IFERROR(AP9/VLOOKUP($B143,$B$121:$BZ$132,COUNTA($B$73:AP$73),0),"")</f>
        <v>126.39383145980125</v>
      </c>
      <c r="AQ143" s="48">
        <f ca="1">IFERROR(AQ9/VLOOKUP($B143,$B$121:$BZ$132,COUNTA($B$73:AQ$73),0),"")</f>
        <v>127.02533687784573</v>
      </c>
      <c r="AR143" s="48">
        <f ca="1">IFERROR(AR9/VLOOKUP($B143,$B$121:$BZ$132,COUNTA($B$73:AR$73),0),"")</f>
        <v>100.03389045087425</v>
      </c>
      <c r="AS143" s="48">
        <f ca="1">IFERROR(AS9/VLOOKUP($B143,$B$121:$BZ$132,COUNTA($B$73:AS$73),0),"")</f>
        <v>61.563478057103474</v>
      </c>
      <c r="AT143" s="48">
        <f ca="1">IFERROR(AT9/VLOOKUP($B143,$B$121:$BZ$132,COUNTA($B$73:AT$73),0),"")</f>
        <v>81.628846208706321</v>
      </c>
      <c r="AU143" s="48">
        <f ca="1">IFERROR(AU9/VLOOKUP($B143,$B$121:$BZ$132,COUNTA($B$73:AU$73),0),"")</f>
        <v>113.41166239581449</v>
      </c>
      <c r="AV143" s="48">
        <f ca="1">IFERROR(AV9/VLOOKUP($B143,$B$121:$BZ$132,COUNTA($B$73:AV$73),0),"")</f>
        <v>158.0791614124314</v>
      </c>
      <c r="AW143" s="48">
        <f ca="1">IFERROR(AW9/VLOOKUP($B143,$B$121:$BZ$132,COUNTA($B$73:AW$73),0),"")</f>
        <v>82.021082774110951</v>
      </c>
      <c r="AX143" s="48">
        <f ca="1">IFERROR(AX9/VLOOKUP($B143,$B$121:$BZ$132,COUNTA($B$73:AX$73),0),"")</f>
        <v>70.556536768920054</v>
      </c>
      <c r="AY143" s="48">
        <f ca="1">IFERROR(AY9/VLOOKUP($B143,$B$121:$BZ$132,COUNTA($B$73:AY$73),0),"")</f>
        <v>134.10103668561879</v>
      </c>
      <c r="AZ143" s="48">
        <f ca="1">IFERROR(AZ9/VLOOKUP($B143,$B$121:$BZ$132,COUNTA($B$73:AZ$73),0),"")</f>
        <v>127.66272832207503</v>
      </c>
      <c r="BA143" s="48">
        <f ca="1">IFERROR(BA9/VLOOKUP($B143,$B$121:$BZ$132,COUNTA($B$73:BA$73),0),"")</f>
        <v>78.060219720315473</v>
      </c>
      <c r="BB143" s="48">
        <f ca="1">IFERROR(BB9/VLOOKUP($B143,$B$121:$BZ$132,COUNTA($B$73:BB$73),0),"")</f>
        <v>138.74809221732161</v>
      </c>
      <c r="BC143" s="48">
        <f ca="1">IFERROR(BC9/VLOOKUP($B143,$B$121:$BZ$132,COUNTA($B$73:BC$73),0),"")</f>
        <v>154.68546056854711</v>
      </c>
      <c r="BD143" s="48">
        <f ca="1">IFERROR(BD9/VLOOKUP($B143,$B$121:$BZ$132,COUNTA($B$73:BD$73),0),"")</f>
        <v>84.465796400423642</v>
      </c>
      <c r="BE143" s="48">
        <f ca="1">IFERROR(BE9/VLOOKUP($B143,$B$121:$BZ$132,COUNTA($B$73:BE$73),0),"")</f>
        <v>35.694311606205076</v>
      </c>
      <c r="BF143" s="48">
        <f ca="1">IFERROR(BF9/VLOOKUP($B143,$B$121:$BZ$132,COUNTA($B$73:BF$73),0),"")</f>
        <v>144.04240753986505</v>
      </c>
      <c r="BG143" s="48">
        <f ca="1">IFERROR(BG9/VLOOKUP($B143,$B$121:$BZ$132,COUNTA($B$73:BG$73),0),"")</f>
        <v>123.43702014358561</v>
      </c>
      <c r="BH143" s="48">
        <f ca="1">IFERROR(BH9/VLOOKUP($B143,$B$121:$BZ$132,COUNTA($B$73:BH$73),0),"")</f>
        <v>102.29262151246047</v>
      </c>
      <c r="BI143" s="48">
        <f ca="1">IFERROR(BI9/VLOOKUP($B143,$B$121:$BZ$132,COUNTA($B$73:BI$73),0),"")</f>
        <v>146.39935274375455</v>
      </c>
      <c r="BJ143" s="48">
        <f ca="1">IFERROR(BJ9/VLOOKUP($B143,$B$121:$BZ$132,COUNTA($B$73:BJ$73),0),"")</f>
        <v>155.00022287737224</v>
      </c>
      <c r="BK143" s="48">
        <f ca="1">IFERROR(BK9/VLOOKUP($B143,$B$121:$BZ$132,COUNTA($B$73:BK$73),0),"")</f>
        <v>140.4542699964592</v>
      </c>
      <c r="BL143" s="48">
        <f ca="1">IFERROR(BL9/VLOOKUP($B143,$B$121:$BZ$132,COUNTA($B$73:BL$73),0),"")</f>
        <v>111.06767808309488</v>
      </c>
      <c r="BM143" s="48">
        <f ca="1">IFERROR(BM9/VLOOKUP($B143,$B$121:$BZ$132,COUNTA($B$73:BM$73),0),"")</f>
        <v>113.20726241267469</v>
      </c>
      <c r="BN143" s="48">
        <f ca="1">IFERROR(BN9/VLOOKUP($B143,$B$121:$BZ$132,COUNTA($B$73:BN$73),0),"")</f>
        <v>126.62322435201928</v>
      </c>
      <c r="BO143" s="48">
        <f ca="1">IFERROR(BO9/VLOOKUP($B143,$B$121:$BZ$132,COUNTA($B$73:BO$73),0),"")</f>
        <v>60.578241072696642</v>
      </c>
      <c r="BP143" s="48">
        <f ca="1">IFERROR(BP9/VLOOKUP($B143,$B$121:$BZ$132,COUNTA($B$73:BP$73),0),"")</f>
        <v>120.72835429959784</v>
      </c>
      <c r="BQ143" s="48">
        <f ca="1">IFERROR(BQ9/VLOOKUP($B143,$B$121:$BZ$132,COUNTA($B$73:BQ$73),0),"")</f>
        <v>137.25260858417792</v>
      </c>
      <c r="BR143" s="48">
        <f ca="1">IFERROR(BR9/VLOOKUP($B143,$B$121:$BZ$132,COUNTA($B$73:BR$73),0),"")</f>
        <v>61.941371660110917</v>
      </c>
      <c r="BS143" s="48">
        <f ca="1">IFERROR(BS9/VLOOKUP($B143,$B$121:$BZ$132,COUNTA($B$73:BS$73),0),"")</f>
        <v>86.53594010096144</v>
      </c>
      <c r="BT143" s="48">
        <f ca="1">IFERROR(BT9/VLOOKUP($B143,$B$121:$BZ$132,COUNTA($B$73:BT$73),0),"")</f>
        <v>51.571400397688684</v>
      </c>
      <c r="BU143" s="48">
        <f ca="1">IFERROR(BU9/VLOOKUP($B143,$B$121:$BZ$132,COUNTA($B$73:BU$73),0),"")</f>
        <v>56.168400969624109</v>
      </c>
      <c r="BV143" s="48">
        <f ca="1">IFERROR(BV9/VLOOKUP($B143,$B$121:$BZ$132,COUNTA($B$73:BV$73),0),"")</f>
        <v>124.86498935451985</v>
      </c>
      <c r="BW143" s="48">
        <f ca="1">IFERROR(BW9/VLOOKUP($B143,$B$121:$BZ$132,COUNTA($B$73:BW$73),0),"")</f>
        <v>89.5036431230468</v>
      </c>
      <c r="BX143" s="48">
        <f ca="1">IFERROR(BX9/VLOOKUP($B143,$B$121:$BZ$132,COUNTA($B$73:BX$73),0),"")</f>
        <v>129.28171067085904</v>
      </c>
      <c r="BY143" s="48">
        <f ca="1">IFERROR(BY9/VLOOKUP($B143,$B$121:$BZ$132,COUNTA($B$73:BY$73),0),"")</f>
        <v>127.49797436006939</v>
      </c>
      <c r="BZ143" s="48">
        <f ca="1">IFERROR(BZ9/VLOOKUP($B143,$B$121:$BZ$132,COUNTA($B$73:BZ$73),0),"")</f>
        <v>51.39102294740627</v>
      </c>
    </row>
    <row r="144" spans="1:78" hidden="1" outlineLevel="1" x14ac:dyDescent="0.25">
      <c r="A144">
        <f t="shared" si="135"/>
        <v>2013</v>
      </c>
      <c r="B144" t="str">
        <f t="shared" si="135"/>
        <v>Sep</v>
      </c>
      <c r="C144" s="48">
        <f ca="1">IFERROR(C10/VLOOKUP($B144,$B$121:$BZ$132,COUNTA($B$73:C$73),0),"")</f>
        <v>113.03575538785162</v>
      </c>
      <c r="D144" s="48">
        <f ca="1">IFERROR(D10/VLOOKUP($B144,$B$121:$BZ$132,COUNTA($B$73:D$73),0),"")</f>
        <v>102.86440667480976</v>
      </c>
      <c r="E144" s="48">
        <f ca="1">IFERROR(E10/VLOOKUP($B144,$B$121:$BZ$132,COUNTA($B$73:E$73),0),"")</f>
        <v>105.15535416407545</v>
      </c>
      <c r="F144" s="48">
        <f ca="1">IFERROR(F10/VLOOKUP($B144,$B$121:$BZ$132,COUNTA($B$73:F$73),0),"")</f>
        <v>105.03680530485467</v>
      </c>
      <c r="G144" s="48">
        <f ca="1">IFERROR(G10/VLOOKUP($B144,$B$121:$BZ$132,COUNTA($B$73:G$73),0),"")</f>
        <v>86.612880253064986</v>
      </c>
      <c r="H144" s="48">
        <f ca="1">IFERROR(H10/VLOOKUP($B144,$B$121:$BZ$132,COUNTA($B$73:H$73),0),"")</f>
        <v>108.37331778029493</v>
      </c>
      <c r="I144" s="48">
        <f ca="1">IFERROR(I10/VLOOKUP($B144,$B$121:$BZ$132,COUNTA($B$73:I$73),0),"")</f>
        <v>65.15097595183029</v>
      </c>
      <c r="J144" s="48">
        <f ca="1">IFERROR(J10/VLOOKUP($B144,$B$121:$BZ$132,COUNTA($B$73:J$73),0),"")</f>
        <v>107.11457286413906</v>
      </c>
      <c r="K144" s="48">
        <f ca="1">IFERROR(K10/VLOOKUP($B144,$B$121:$BZ$132,COUNTA($B$73:K$73),0),"")</f>
        <v>141.76262160531712</v>
      </c>
      <c r="L144" s="48">
        <f ca="1">IFERROR(L10/VLOOKUP($B144,$B$121:$BZ$132,COUNTA($B$73:L$73),0),"")</f>
        <v>163.36712329231071</v>
      </c>
      <c r="M144" s="48">
        <f ca="1">IFERROR(M10/VLOOKUP($B144,$B$121:$BZ$132,COUNTA($B$73:M$73),0),"")</f>
        <v>117.20182100802329</v>
      </c>
      <c r="N144" s="48">
        <f ca="1">IFERROR(N10/VLOOKUP($B144,$B$121:$BZ$132,COUNTA($B$73:N$73),0),"")</f>
        <v>47.314373420807236</v>
      </c>
      <c r="O144" s="48">
        <f ca="1">IFERROR(O10/VLOOKUP($B144,$B$121:$BZ$132,COUNTA($B$73:O$73),0),"")</f>
        <v>109.14760950212319</v>
      </c>
      <c r="P144" s="48">
        <f ca="1">IFERROR(P10/VLOOKUP($B144,$B$121:$BZ$132,COUNTA($B$73:P$73),0),"")</f>
        <v>89.935889051064066</v>
      </c>
      <c r="Q144" s="48">
        <f ca="1">IFERROR(Q10/VLOOKUP($B144,$B$121:$BZ$132,COUNTA($B$73:Q$73),0),"")</f>
        <v>161.69024431307034</v>
      </c>
      <c r="R144" s="48">
        <f ca="1">IFERROR(R10/VLOOKUP($B144,$B$121:$BZ$132,COUNTA($B$73:R$73),0),"")</f>
        <v>61.29506963665586</v>
      </c>
      <c r="S144" s="48">
        <f ca="1">IFERROR(S10/VLOOKUP($B144,$B$121:$BZ$132,COUNTA($B$73:S$73),0),"")</f>
        <v>146.62284949701856</v>
      </c>
      <c r="T144" s="48">
        <f ca="1">IFERROR(T10/VLOOKUP($B144,$B$121:$BZ$132,COUNTA($B$73:T$73),0),"")</f>
        <v>29.560381863928153</v>
      </c>
      <c r="U144" s="48">
        <f ca="1">IFERROR(U10/VLOOKUP($B144,$B$121:$BZ$132,COUNTA($B$73:U$73),0),"")</f>
        <v>119.20246146961848</v>
      </c>
      <c r="V144" s="48">
        <f ca="1">IFERROR(V10/VLOOKUP($B144,$B$121:$BZ$132,COUNTA($B$73:V$73),0),"")</f>
        <v>112.35965723812107</v>
      </c>
      <c r="W144" s="48">
        <f ca="1">IFERROR(W10/VLOOKUP($B144,$B$121:$BZ$132,COUNTA($B$73:W$73),0),"")</f>
        <v>107.79524598226845</v>
      </c>
      <c r="X144" s="48">
        <f ca="1">IFERROR(X10/VLOOKUP($B144,$B$121:$BZ$132,COUNTA($B$73:X$73),0),"")</f>
        <v>125.69333688080283</v>
      </c>
      <c r="Y144" s="48">
        <f ca="1">IFERROR(Y10/VLOOKUP($B144,$B$121:$BZ$132,COUNTA($B$73:Y$73),0),"")</f>
        <v>104.47497242053383</v>
      </c>
      <c r="Z144" s="48">
        <f ca="1">IFERROR(Z10/VLOOKUP($B144,$B$121:$BZ$132,COUNTA($B$73:Z$73),0),"")</f>
        <v>80.077255304346536</v>
      </c>
      <c r="AA144" s="48">
        <f ca="1">IFERROR(AA10/VLOOKUP($B144,$B$121:$BZ$132,COUNTA($B$73:AA$73),0),"")</f>
        <v>109.81023277706669</v>
      </c>
      <c r="AB144" s="48">
        <f ca="1">IFERROR(AB10/VLOOKUP($B144,$B$121:$BZ$132,COUNTA($B$73:AB$73),0),"")</f>
        <v>130.05938586367884</v>
      </c>
      <c r="AC144" s="48">
        <f ca="1">IFERROR(AC10/VLOOKUP($B144,$B$121:$BZ$132,COUNTA($B$73:AC$73),0),"")</f>
        <v>136.51947118152188</v>
      </c>
      <c r="AD144" s="48">
        <f ca="1">IFERROR(AD10/VLOOKUP($B144,$B$121:$BZ$132,COUNTA($B$73:AD$73),0),"")</f>
        <v>83.863708924000292</v>
      </c>
      <c r="AE144" s="48">
        <f ca="1">IFERROR(AE10/VLOOKUP($B144,$B$121:$BZ$132,COUNTA($B$73:AE$73),0),"")</f>
        <v>62.982546685295901</v>
      </c>
      <c r="AF144" s="48">
        <f ca="1">IFERROR(AF10/VLOOKUP($B144,$B$121:$BZ$132,COUNTA($B$73:AF$73),0),"")</f>
        <v>124.25105328920871</v>
      </c>
      <c r="AG144" s="48">
        <f ca="1">IFERROR(AG10/VLOOKUP($B144,$B$121:$BZ$132,COUNTA($B$73:AG$73),0),"")</f>
        <v>131.47676628831763</v>
      </c>
      <c r="AH144" s="48">
        <f ca="1">IFERROR(AH10/VLOOKUP($B144,$B$121:$BZ$132,COUNTA($B$73:AH$73),0),"")</f>
        <v>106.63866795289589</v>
      </c>
      <c r="AI144" s="48">
        <f ca="1">IFERROR(AI10/VLOOKUP($B144,$B$121:$BZ$132,COUNTA($B$73:AI$73),0),"")</f>
        <v>40.444162117110345</v>
      </c>
      <c r="AJ144" s="48">
        <f ca="1">IFERROR(AJ10/VLOOKUP($B144,$B$121:$BZ$132,COUNTA($B$73:AJ$73),0),"")</f>
        <v>117.29729737619445</v>
      </c>
      <c r="AK144" s="48">
        <f ca="1">IFERROR(AK10/VLOOKUP($B144,$B$121:$BZ$132,COUNTA($B$73:AK$73),0),"")</f>
        <v>49.79668922946658</v>
      </c>
      <c r="AL144" s="48">
        <f ca="1">IFERROR(AL10/VLOOKUP($B144,$B$121:$BZ$132,COUNTA($B$73:AL$73),0),"")</f>
        <v>148.63219348479734</v>
      </c>
      <c r="AM144" s="48">
        <f ca="1">IFERROR(AM10/VLOOKUP($B144,$B$121:$BZ$132,COUNTA($B$73:AM$73),0),"")</f>
        <v>152.53673562249909</v>
      </c>
      <c r="AN144" s="48">
        <f ca="1">IFERROR(AN10/VLOOKUP($B144,$B$121:$BZ$132,COUNTA($B$73:AN$73),0),"")</f>
        <v>139.93605987135319</v>
      </c>
      <c r="AO144" s="48">
        <f ca="1">IFERROR(AO10/VLOOKUP($B144,$B$121:$BZ$132,COUNTA($B$73:AO$73),0),"")</f>
        <v>110.87236874279729</v>
      </c>
      <c r="AP144" s="48">
        <f ca="1">IFERROR(AP10/VLOOKUP($B144,$B$121:$BZ$132,COUNTA($B$73:AP$73),0),"")</f>
        <v>51.811735128721317</v>
      </c>
      <c r="AQ144" s="48">
        <f ca="1">IFERROR(AQ10/VLOOKUP($B144,$B$121:$BZ$132,COUNTA($B$73:AQ$73),0),"")</f>
        <v>157.34276305882685</v>
      </c>
      <c r="AR144" s="48">
        <f ca="1">IFERROR(AR10/VLOOKUP($B144,$B$121:$BZ$132,COUNTA($B$73:AR$73),0),"")</f>
        <v>150.94284701515335</v>
      </c>
      <c r="AS144" s="48">
        <f ca="1">IFERROR(AS10/VLOOKUP($B144,$B$121:$BZ$132,COUNTA($B$73:AS$73),0),"")</f>
        <v>108.28595865307773</v>
      </c>
      <c r="AT144" s="48">
        <f ca="1">IFERROR(AT10/VLOOKUP($B144,$B$121:$BZ$132,COUNTA($B$73:AT$73),0),"")</f>
        <v>150.58473507817155</v>
      </c>
      <c r="AU144" s="48">
        <f ca="1">IFERROR(AU10/VLOOKUP($B144,$B$121:$BZ$132,COUNTA($B$73:AU$73),0),"")</f>
        <v>97.074388432941788</v>
      </c>
      <c r="AV144" s="48">
        <f ca="1">IFERROR(AV10/VLOOKUP($B144,$B$121:$BZ$132,COUNTA($B$73:AV$73),0),"")</f>
        <v>83.481486917378533</v>
      </c>
      <c r="AW144" s="48">
        <f ca="1">IFERROR(AW10/VLOOKUP($B144,$B$121:$BZ$132,COUNTA($B$73:AW$73),0),"")</f>
        <v>75.739837434031074</v>
      </c>
      <c r="AX144" s="48">
        <f ca="1">IFERROR(AX10/VLOOKUP($B144,$B$121:$BZ$132,COUNTA($B$73:AX$73),0),"")</f>
        <v>58.344502890345588</v>
      </c>
      <c r="AY144" s="48">
        <f ca="1">IFERROR(AY10/VLOOKUP($B144,$B$121:$BZ$132,COUNTA($B$73:AY$73),0),"")</f>
        <v>102.02661742910232</v>
      </c>
      <c r="AZ144" s="48">
        <f ca="1">IFERROR(AZ10/VLOOKUP($B144,$B$121:$BZ$132,COUNTA($B$73:AZ$73),0),"")</f>
        <v>85.617420178677264</v>
      </c>
      <c r="BA144" s="48">
        <f ca="1">IFERROR(BA10/VLOOKUP($B144,$B$121:$BZ$132,COUNTA($B$73:BA$73),0),"")</f>
        <v>119.77078693660145</v>
      </c>
      <c r="BB144" s="48">
        <f ca="1">IFERROR(BB10/VLOOKUP($B144,$B$121:$BZ$132,COUNTA($B$73:BB$73),0),"")</f>
        <v>89.912316675497891</v>
      </c>
      <c r="BC144" s="48">
        <f ca="1">IFERROR(BC10/VLOOKUP($B144,$B$121:$BZ$132,COUNTA($B$73:BC$73),0),"")</f>
        <v>137.49852716004537</v>
      </c>
      <c r="BD144" s="48">
        <f ca="1">IFERROR(BD10/VLOOKUP($B144,$B$121:$BZ$132,COUNTA($B$73:BD$73),0),"")</f>
        <v>129.71059393465282</v>
      </c>
      <c r="BE144" s="48">
        <f ca="1">IFERROR(BE10/VLOOKUP($B144,$B$121:$BZ$132,COUNTA($B$73:BE$73),0),"")</f>
        <v>49.298948571137231</v>
      </c>
      <c r="BF144" s="48">
        <f ca="1">IFERROR(BF10/VLOOKUP($B144,$B$121:$BZ$132,COUNTA($B$73:BF$73),0),"")</f>
        <v>89.09210961164149</v>
      </c>
      <c r="BG144" s="48">
        <f ca="1">IFERROR(BG10/VLOOKUP($B144,$B$121:$BZ$132,COUNTA($B$73:BG$73),0),"")</f>
        <v>96.410836162790204</v>
      </c>
      <c r="BH144" s="48">
        <f ca="1">IFERROR(BH10/VLOOKUP($B144,$B$121:$BZ$132,COUNTA($B$73:BH$73),0),"")</f>
        <v>111.89261180902942</v>
      </c>
      <c r="BI144" s="48">
        <f ca="1">IFERROR(BI10/VLOOKUP($B144,$B$121:$BZ$132,COUNTA($B$73:BI$73),0),"")</f>
        <v>86.242160633831887</v>
      </c>
      <c r="BJ144" s="48">
        <f ca="1">IFERROR(BJ10/VLOOKUP($B144,$B$121:$BZ$132,COUNTA($B$73:BJ$73),0),"")</f>
        <v>113.55490090508451</v>
      </c>
      <c r="BK144" s="48">
        <f ca="1">IFERROR(BK10/VLOOKUP($B144,$B$121:$BZ$132,COUNTA($B$73:BK$73),0),"")</f>
        <v>34.826082414907887</v>
      </c>
      <c r="BL144" s="48">
        <f ca="1">IFERROR(BL10/VLOOKUP($B144,$B$121:$BZ$132,COUNTA($B$73:BL$73),0),"")</f>
        <v>90.479597397378555</v>
      </c>
      <c r="BM144" s="48">
        <f ca="1">IFERROR(BM10/VLOOKUP($B144,$B$121:$BZ$132,COUNTA($B$73:BM$73),0),"")</f>
        <v>73.961856370293276</v>
      </c>
      <c r="BN144" s="48">
        <f ca="1">IFERROR(BN10/VLOOKUP($B144,$B$121:$BZ$132,COUNTA($B$73:BN$73),0),"")</f>
        <v>165.26563154913177</v>
      </c>
      <c r="BO144" s="48">
        <f ca="1">IFERROR(BO10/VLOOKUP($B144,$B$121:$BZ$132,COUNTA($B$73:BO$73),0),"")</f>
        <v>121.19013302386314</v>
      </c>
      <c r="BP144" s="48">
        <f ca="1">IFERROR(BP10/VLOOKUP($B144,$B$121:$BZ$132,COUNTA($B$73:BP$73),0),"")</f>
        <v>131.24264637956529</v>
      </c>
      <c r="BQ144" s="48">
        <f ca="1">IFERROR(BQ10/VLOOKUP($B144,$B$121:$BZ$132,COUNTA($B$73:BQ$73),0),"")</f>
        <v>119.17642217977283</v>
      </c>
      <c r="BR144" s="48">
        <f ca="1">IFERROR(BR10/VLOOKUP($B144,$B$121:$BZ$132,COUNTA($B$73:BR$73),0),"")</f>
        <v>47.775685566382968</v>
      </c>
      <c r="BS144" s="48">
        <f ca="1">IFERROR(BS10/VLOOKUP($B144,$B$121:$BZ$132,COUNTA($B$73:BS$73),0),"")</f>
        <v>91.213343807858593</v>
      </c>
      <c r="BT144" s="48">
        <f ca="1">IFERROR(BT10/VLOOKUP($B144,$B$121:$BZ$132,COUNTA($B$73:BT$73),0),"")</f>
        <v>166.25614576152773</v>
      </c>
      <c r="BU144" s="48">
        <f ca="1">IFERROR(BU10/VLOOKUP($B144,$B$121:$BZ$132,COUNTA($B$73:BU$73),0),"")</f>
        <v>101.42555985438044</v>
      </c>
      <c r="BV144" s="48">
        <f ca="1">IFERROR(BV10/VLOOKUP($B144,$B$121:$BZ$132,COUNTA($B$73:BV$73),0),"")</f>
        <v>132.1173448724613</v>
      </c>
      <c r="BW144" s="48">
        <f ca="1">IFERROR(BW10/VLOOKUP($B144,$B$121:$BZ$132,COUNTA($B$73:BW$73),0),"")</f>
        <v>95.104834366627784</v>
      </c>
      <c r="BX144" s="48">
        <f ca="1">IFERROR(BX10/VLOOKUP($B144,$B$121:$BZ$132,COUNTA($B$73:BX$73),0),"")</f>
        <v>116.40407291516026</v>
      </c>
      <c r="BY144" s="48">
        <f ca="1">IFERROR(BY10/VLOOKUP($B144,$B$121:$BZ$132,COUNTA($B$73:BY$73),0),"")</f>
        <v>139.30379519492257</v>
      </c>
      <c r="BZ144" s="48">
        <f ca="1">IFERROR(BZ10/VLOOKUP($B144,$B$121:$BZ$132,COUNTA($B$73:BZ$73),0),"")</f>
        <v>161.48042387807374</v>
      </c>
    </row>
    <row r="145" spans="1:78" hidden="1" outlineLevel="1" x14ac:dyDescent="0.25">
      <c r="A145">
        <f t="shared" si="135"/>
        <v>2013</v>
      </c>
      <c r="B145" t="str">
        <f t="shared" si="135"/>
        <v>Oct</v>
      </c>
      <c r="C145" s="48">
        <f ca="1">IFERROR(C11/VLOOKUP($B145,$B$121:$BZ$132,COUNTA($B$73:C$73),0),"")</f>
        <v>126.67645553595564</v>
      </c>
      <c r="D145" s="48">
        <f ca="1">IFERROR(D11/VLOOKUP($B145,$B$121:$BZ$132,COUNTA($B$73:D$73),0),"")</f>
        <v>135.79699055953824</v>
      </c>
      <c r="E145" s="48">
        <f ca="1">IFERROR(E11/VLOOKUP($B145,$B$121:$BZ$132,COUNTA($B$73:E$73),0),"")</f>
        <v>131.04056110325928</v>
      </c>
      <c r="F145" s="48">
        <f ca="1">IFERROR(F11/VLOOKUP($B145,$B$121:$BZ$132,COUNTA($B$73:F$73),0),"")</f>
        <v>125.16523877679288</v>
      </c>
      <c r="G145" s="48">
        <f ca="1">IFERROR(G11/VLOOKUP($B145,$B$121:$BZ$132,COUNTA($B$73:G$73),0),"")</f>
        <v>123.93200399961745</v>
      </c>
      <c r="H145" s="48">
        <f ca="1">IFERROR(H11/VLOOKUP($B145,$B$121:$BZ$132,COUNTA($B$73:H$73),0),"")</f>
        <v>96.10160487918138</v>
      </c>
      <c r="I145" s="48">
        <f ca="1">IFERROR(I11/VLOOKUP($B145,$B$121:$BZ$132,COUNTA($B$73:I$73),0),"")</f>
        <v>106.87116299929203</v>
      </c>
      <c r="J145" s="48">
        <f ca="1">IFERROR(J11/VLOOKUP($B145,$B$121:$BZ$132,COUNTA($B$73:J$73),0),"")</f>
        <v>94.621120909464835</v>
      </c>
      <c r="K145" s="48">
        <f ca="1">IFERROR(K11/VLOOKUP($B145,$B$121:$BZ$132,COUNTA($B$73:K$73),0),"")</f>
        <v>97.932553276174005</v>
      </c>
      <c r="L145" s="48">
        <f ca="1">IFERROR(L11/VLOOKUP($B145,$B$121:$BZ$132,COUNTA($B$73:L$73),0),"")</f>
        <v>193.79483324191094</v>
      </c>
      <c r="M145" s="48">
        <f ca="1">IFERROR(M11/VLOOKUP($B145,$B$121:$BZ$132,COUNTA($B$73:M$73),0),"")</f>
        <v>108.33920760986905</v>
      </c>
      <c r="N145" s="48">
        <f ca="1">IFERROR(N11/VLOOKUP($B145,$B$121:$BZ$132,COUNTA($B$73:N$73),0),"")</f>
        <v>86.516050376786893</v>
      </c>
      <c r="O145" s="48">
        <f ca="1">IFERROR(O11/VLOOKUP($B145,$B$121:$BZ$132,COUNTA($B$73:O$73),0),"")</f>
        <v>118.47839182738507</v>
      </c>
      <c r="P145" s="48">
        <f ca="1">IFERROR(P11/VLOOKUP($B145,$B$121:$BZ$132,COUNTA($B$73:P$73),0),"")</f>
        <v>141.62237574695862</v>
      </c>
      <c r="Q145" s="48">
        <f ca="1">IFERROR(Q11/VLOOKUP($B145,$B$121:$BZ$132,COUNTA($B$73:Q$73),0),"")</f>
        <v>93.464303417244125</v>
      </c>
      <c r="R145" s="48">
        <f ca="1">IFERROR(R11/VLOOKUP($B145,$B$121:$BZ$132,COUNTA($B$73:R$73),0),"")</f>
        <v>126.81084056601064</v>
      </c>
      <c r="S145" s="48">
        <f ca="1">IFERROR(S11/VLOOKUP($B145,$B$121:$BZ$132,COUNTA($B$73:S$73),0),"")</f>
        <v>59.895013639027056</v>
      </c>
      <c r="T145" s="48">
        <f ca="1">IFERROR(T11/VLOOKUP($B145,$B$121:$BZ$132,COUNTA($B$73:T$73),0),"")</f>
        <v>61.71303240558084</v>
      </c>
      <c r="U145" s="48">
        <f ca="1">IFERROR(U11/VLOOKUP($B145,$B$121:$BZ$132,COUNTA($B$73:U$73),0),"")</f>
        <v>156.468318306958</v>
      </c>
      <c r="V145" s="48">
        <f ca="1">IFERROR(V11/VLOOKUP($B145,$B$121:$BZ$132,COUNTA($B$73:V$73),0),"")</f>
        <v>84.048467562280806</v>
      </c>
      <c r="W145" s="48">
        <f ca="1">IFERROR(W11/VLOOKUP($B145,$B$121:$BZ$132,COUNTA($B$73:W$73),0),"")</f>
        <v>123.03288722145261</v>
      </c>
      <c r="X145" s="48">
        <f ca="1">IFERROR(X11/VLOOKUP($B145,$B$121:$BZ$132,COUNTA($B$73:X$73),0),"")</f>
        <v>74.449950674336321</v>
      </c>
      <c r="Y145" s="48">
        <f ca="1">IFERROR(Y11/VLOOKUP($B145,$B$121:$BZ$132,COUNTA($B$73:Y$73),0),"")</f>
        <v>96.215505343353485</v>
      </c>
      <c r="Z145" s="48">
        <f ca="1">IFERROR(Z11/VLOOKUP($B145,$B$121:$BZ$132,COUNTA($B$73:Z$73),0),"")</f>
        <v>97.855761526469422</v>
      </c>
      <c r="AA145" s="48">
        <f ca="1">IFERROR(AA11/VLOOKUP($B145,$B$121:$BZ$132,COUNTA($B$73:AA$73),0),"")</f>
        <v>130.14205018269013</v>
      </c>
      <c r="AB145" s="48">
        <f ca="1">IFERROR(AB11/VLOOKUP($B145,$B$121:$BZ$132,COUNTA($B$73:AB$73),0),"")</f>
        <v>120.93220145010763</v>
      </c>
      <c r="AC145" s="48">
        <f ca="1">IFERROR(AC11/VLOOKUP($B145,$B$121:$BZ$132,COUNTA($B$73:AC$73),0),"")</f>
        <v>75.64664031363975</v>
      </c>
      <c r="AD145" s="48">
        <f ca="1">IFERROR(AD11/VLOOKUP($B145,$B$121:$BZ$132,COUNTA($B$73:AD$73),0),"")</f>
        <v>107.22557395865752</v>
      </c>
      <c r="AE145" s="48">
        <f ca="1">IFERROR(AE11/VLOOKUP($B145,$B$121:$BZ$132,COUNTA($B$73:AE$73),0),"")</f>
        <v>67.188601365705992</v>
      </c>
      <c r="AF145" s="48">
        <f ca="1">IFERROR(AF11/VLOOKUP($B145,$B$121:$BZ$132,COUNTA($B$73:AF$73),0),"")</f>
        <v>77.431721242898234</v>
      </c>
      <c r="AG145" s="48">
        <f ca="1">IFERROR(AG11/VLOOKUP($B145,$B$121:$BZ$132,COUNTA($B$73:AG$73),0),"")</f>
        <v>98.597895074679172</v>
      </c>
      <c r="AH145" s="48">
        <f ca="1">IFERROR(AH11/VLOOKUP($B145,$B$121:$BZ$132,COUNTA($B$73:AH$73),0),"")</f>
        <v>93.815678028013195</v>
      </c>
      <c r="AI145" s="48">
        <f ca="1">IFERROR(AI11/VLOOKUP($B145,$B$121:$BZ$132,COUNTA($B$73:AI$73),0),"")</f>
        <v>143.8151428279198</v>
      </c>
      <c r="AJ145" s="48">
        <f ca="1">IFERROR(AJ11/VLOOKUP($B145,$B$121:$BZ$132,COUNTA($B$73:AJ$73),0),"")</f>
        <v>103.96227055935752</v>
      </c>
      <c r="AK145" s="48">
        <f ca="1">IFERROR(AK11/VLOOKUP($B145,$B$121:$BZ$132,COUNTA($B$73:AK$73),0),"")</f>
        <v>96.298620052867236</v>
      </c>
      <c r="AL145" s="48">
        <f ca="1">IFERROR(AL11/VLOOKUP($B145,$B$121:$BZ$132,COUNTA($B$73:AL$73),0),"")</f>
        <v>68.042957284104361</v>
      </c>
      <c r="AM145" s="48">
        <f ca="1">IFERROR(AM11/VLOOKUP($B145,$B$121:$BZ$132,COUNTA($B$73:AM$73),0),"")</f>
        <v>116.29527811705145</v>
      </c>
      <c r="AN145" s="48">
        <f ca="1">IFERROR(AN11/VLOOKUP($B145,$B$121:$BZ$132,COUNTA($B$73:AN$73),0),"")</f>
        <v>104.24971564570713</v>
      </c>
      <c r="AO145" s="48">
        <f ca="1">IFERROR(AO11/VLOOKUP($B145,$B$121:$BZ$132,COUNTA($B$73:AO$73),0),"")</f>
        <v>97.640991492875017</v>
      </c>
      <c r="AP145" s="48">
        <f ca="1">IFERROR(AP11/VLOOKUP($B145,$B$121:$BZ$132,COUNTA($B$73:AP$73),0),"")</f>
        <v>87.188907145224576</v>
      </c>
      <c r="AQ145" s="48">
        <f ca="1">IFERROR(AQ11/VLOOKUP($B145,$B$121:$BZ$132,COUNTA($B$73:AQ$73),0),"")</f>
        <v>53.918696620589017</v>
      </c>
      <c r="AR145" s="48">
        <f ca="1">IFERROR(AR11/VLOOKUP($B145,$B$121:$BZ$132,COUNTA($B$73:AR$73),0),"")</f>
        <v>121.70371405832606</v>
      </c>
      <c r="AS145" s="48">
        <f ca="1">IFERROR(AS11/VLOOKUP($B145,$B$121:$BZ$132,COUNTA($B$73:AS$73),0),"")</f>
        <v>86.177894673462205</v>
      </c>
      <c r="AT145" s="48">
        <f ca="1">IFERROR(AT11/VLOOKUP($B145,$B$121:$BZ$132,COUNTA($B$73:AT$73),0),"")</f>
        <v>105.68381713424432</v>
      </c>
      <c r="AU145" s="48">
        <f ca="1">IFERROR(AU11/VLOOKUP($B145,$B$121:$BZ$132,COUNTA($B$73:AU$73),0),"")</f>
        <v>68.560816667922879</v>
      </c>
      <c r="AV145" s="48">
        <f ca="1">IFERROR(AV11/VLOOKUP($B145,$B$121:$BZ$132,COUNTA($B$73:AV$73),0),"")</f>
        <v>67.106982601750133</v>
      </c>
      <c r="AW145" s="48">
        <f ca="1">IFERROR(AW11/VLOOKUP($B145,$B$121:$BZ$132,COUNTA($B$73:AW$73),0),"")</f>
        <v>72.677907274624985</v>
      </c>
      <c r="AX145" s="48">
        <f ca="1">IFERROR(AX11/VLOOKUP($B145,$B$121:$BZ$132,COUNTA($B$73:AX$73),0),"")</f>
        <v>145.91194943059219</v>
      </c>
      <c r="AY145" s="48">
        <f ca="1">IFERROR(AY11/VLOOKUP($B145,$B$121:$BZ$132,COUNTA($B$73:AY$73),0),"")</f>
        <v>58.540258600977914</v>
      </c>
      <c r="AZ145" s="48">
        <f ca="1">IFERROR(AZ11/VLOOKUP($B145,$B$121:$BZ$132,COUNTA($B$73:AZ$73),0),"")</f>
        <v>60.044046104498896</v>
      </c>
      <c r="BA145" s="48">
        <f ca="1">IFERROR(BA11/VLOOKUP($B145,$B$121:$BZ$132,COUNTA($B$73:BA$73),0),"")</f>
        <v>152.69193372352399</v>
      </c>
      <c r="BB145" s="48">
        <f ca="1">IFERROR(BB11/VLOOKUP($B145,$B$121:$BZ$132,COUNTA($B$73:BB$73),0),"")</f>
        <v>122.0230180091293</v>
      </c>
      <c r="BC145" s="48">
        <f ca="1">IFERROR(BC11/VLOOKUP($B145,$B$121:$BZ$132,COUNTA($B$73:BC$73),0),"")</f>
        <v>120.09123071667189</v>
      </c>
      <c r="BD145" s="48">
        <f ca="1">IFERROR(BD11/VLOOKUP($B145,$B$121:$BZ$132,COUNTA($B$73:BD$73),0),"")</f>
        <v>47.014197060883248</v>
      </c>
      <c r="BE145" s="48">
        <f ca="1">IFERROR(BE11/VLOOKUP($B145,$B$121:$BZ$132,COUNTA($B$73:BE$73),0),"")</f>
        <v>134.33626607044243</v>
      </c>
      <c r="BF145" s="48">
        <f ca="1">IFERROR(BF11/VLOOKUP($B145,$B$121:$BZ$132,COUNTA($B$73:BF$73),0),"")</f>
        <v>111.30267332739821</v>
      </c>
      <c r="BG145" s="48">
        <f ca="1">IFERROR(BG11/VLOOKUP($B145,$B$121:$BZ$132,COUNTA($B$73:BG$73),0),"")</f>
        <v>94.584646145766825</v>
      </c>
      <c r="BH145" s="48">
        <f ca="1">IFERROR(BH11/VLOOKUP($B145,$B$121:$BZ$132,COUNTA($B$73:BH$73),0),"")</f>
        <v>84.781507774685423</v>
      </c>
      <c r="BI145" s="48">
        <f ca="1">IFERROR(BI11/VLOOKUP($B145,$B$121:$BZ$132,COUNTA($B$73:BI$73),0),"")</f>
        <v>125.1560925271375</v>
      </c>
      <c r="BJ145" s="48">
        <f ca="1">IFERROR(BJ11/VLOOKUP($B145,$B$121:$BZ$132,COUNTA($B$73:BJ$73),0),"")</f>
        <v>95.566292077565464</v>
      </c>
      <c r="BK145" s="48">
        <f ca="1">IFERROR(BK11/VLOOKUP($B145,$B$121:$BZ$132,COUNTA($B$73:BK$73),0),"")</f>
        <v>115.70485872425566</v>
      </c>
      <c r="BL145" s="48">
        <f ca="1">IFERROR(BL11/VLOOKUP($B145,$B$121:$BZ$132,COUNTA($B$73:BL$73),0),"")</f>
        <v>120.60092813099266</v>
      </c>
      <c r="BM145" s="48">
        <f ca="1">IFERROR(BM11/VLOOKUP($B145,$B$121:$BZ$132,COUNTA($B$73:BM$73),0),"")</f>
        <v>144.64044164742913</v>
      </c>
      <c r="BN145" s="48">
        <f ca="1">IFERROR(BN11/VLOOKUP($B145,$B$121:$BZ$132,COUNTA($B$73:BN$73),0),"")</f>
        <v>114.0669580831935</v>
      </c>
      <c r="BO145" s="48">
        <f ca="1">IFERROR(BO11/VLOOKUP($B145,$B$121:$BZ$132,COUNTA($B$73:BO$73),0),"")</f>
        <v>85.061720630187821</v>
      </c>
      <c r="BP145" s="48">
        <f ca="1">IFERROR(BP11/VLOOKUP($B145,$B$121:$BZ$132,COUNTA($B$73:BP$73),0),"")</f>
        <v>99.045906571385572</v>
      </c>
      <c r="BQ145" s="48">
        <f ca="1">IFERROR(BQ11/VLOOKUP($B145,$B$121:$BZ$132,COUNTA($B$73:BQ$73),0),"")</f>
        <v>129.6567148850273</v>
      </c>
      <c r="BR145" s="48">
        <f ca="1">IFERROR(BR11/VLOOKUP($B145,$B$121:$BZ$132,COUNTA($B$73:BR$73),0),"")</f>
        <v>48.100968157270508</v>
      </c>
      <c r="BS145" s="48">
        <f ca="1">IFERROR(BS11/VLOOKUP($B145,$B$121:$BZ$132,COUNTA($B$73:BS$73),0),"")</f>
        <v>100.0723967835782</v>
      </c>
      <c r="BT145" s="48">
        <f ca="1">IFERROR(BT11/VLOOKUP($B145,$B$121:$BZ$132,COUNTA($B$73:BT$73),0),"")</f>
        <v>108.84511332026753</v>
      </c>
      <c r="BU145" s="48">
        <f ca="1">IFERROR(BU11/VLOOKUP($B145,$B$121:$BZ$132,COUNTA($B$73:BU$73),0),"")</f>
        <v>87.033609916003087</v>
      </c>
      <c r="BV145" s="48">
        <f ca="1">IFERROR(BV11/VLOOKUP($B145,$B$121:$BZ$132,COUNTA($B$73:BV$73),0),"")</f>
        <v>86.517789938922576</v>
      </c>
      <c r="BW145" s="48">
        <f ca="1">IFERROR(BW11/VLOOKUP($B145,$B$121:$BZ$132,COUNTA($B$73:BW$73),0),"")</f>
        <v>111.07343532427331</v>
      </c>
      <c r="BX145" s="48">
        <f ca="1">IFERROR(BX11/VLOOKUP($B145,$B$121:$BZ$132,COUNTA($B$73:BX$73),0),"")</f>
        <v>79.046996585182995</v>
      </c>
      <c r="BY145" s="48">
        <f ca="1">IFERROR(BY11/VLOOKUP($B145,$B$121:$BZ$132,COUNTA($B$73:BY$73),0),"")</f>
        <v>112.06098330351944</v>
      </c>
      <c r="BZ145" s="48">
        <f ca="1">IFERROR(BZ11/VLOOKUP($B145,$B$121:$BZ$132,COUNTA($B$73:BZ$73),0),"")</f>
        <v>92.261972362353418</v>
      </c>
    </row>
    <row r="146" spans="1:78" hidden="1" outlineLevel="1" x14ac:dyDescent="0.25">
      <c r="A146">
        <f t="shared" si="135"/>
        <v>2013</v>
      </c>
      <c r="B146" t="str">
        <f t="shared" si="135"/>
        <v>Nov</v>
      </c>
      <c r="C146" s="48">
        <f ca="1">IFERROR(C12/VLOOKUP($B146,$B$121:$BZ$132,COUNTA($B$73:C$73),0),"")</f>
        <v>115.99716831164989</v>
      </c>
      <c r="D146" s="48">
        <f ca="1">IFERROR(D12/VLOOKUP($B146,$B$121:$BZ$132,COUNTA($B$73:D$73),0),"")</f>
        <v>107.63706780892446</v>
      </c>
      <c r="E146" s="48">
        <f ca="1">IFERROR(E12/VLOOKUP($B146,$B$121:$BZ$132,COUNTA($B$73:E$73),0),"")</f>
        <v>81.674764383937685</v>
      </c>
      <c r="F146" s="48">
        <f ca="1">IFERROR(F12/VLOOKUP($B146,$B$121:$BZ$132,COUNTA($B$73:F$73),0),"")</f>
        <v>97.769022511645829</v>
      </c>
      <c r="G146" s="48">
        <f ca="1">IFERROR(G12/VLOOKUP($B146,$B$121:$BZ$132,COUNTA($B$73:G$73),0),"")</f>
        <v>136.95904577337456</v>
      </c>
      <c r="H146" s="48">
        <f ca="1">IFERROR(H12/VLOOKUP($B146,$B$121:$BZ$132,COUNTA($B$73:H$73),0),"")</f>
        <v>78.462915693191079</v>
      </c>
      <c r="I146" s="48">
        <f ca="1">IFERROR(I12/VLOOKUP($B146,$B$121:$BZ$132,COUNTA($B$73:I$73),0),"")</f>
        <v>43.035627943965423</v>
      </c>
      <c r="J146" s="48">
        <f ca="1">IFERROR(J12/VLOOKUP($B146,$B$121:$BZ$132,COUNTA($B$73:J$73),0),"")</f>
        <v>115.14868750741498</v>
      </c>
      <c r="K146" s="48">
        <f ca="1">IFERROR(K12/VLOOKUP($B146,$B$121:$BZ$132,COUNTA($B$73:K$73),0),"")</f>
        <v>74.314915265408132</v>
      </c>
      <c r="L146" s="48">
        <f ca="1">IFERROR(L12/VLOOKUP($B146,$B$121:$BZ$132,COUNTA($B$73:L$73),0),"")</f>
        <v>132.30883043446428</v>
      </c>
      <c r="M146" s="48">
        <f ca="1">IFERROR(M12/VLOOKUP($B146,$B$121:$BZ$132,COUNTA($B$73:M$73),0),"")</f>
        <v>121.23558285984592</v>
      </c>
      <c r="N146" s="48">
        <f ca="1">IFERROR(N12/VLOOKUP($B146,$B$121:$BZ$132,COUNTA($B$73:N$73),0),"")</f>
        <v>98.510547268373713</v>
      </c>
      <c r="O146" s="48">
        <f ca="1">IFERROR(O12/VLOOKUP($B146,$B$121:$BZ$132,COUNTA($B$73:O$73),0),"")</f>
        <v>103.70422020436037</v>
      </c>
      <c r="P146" s="48">
        <f ca="1">IFERROR(P12/VLOOKUP($B146,$B$121:$BZ$132,COUNTA($B$73:P$73),0),"")</f>
        <v>74.503356231534866</v>
      </c>
      <c r="Q146" s="48">
        <f ca="1">IFERROR(Q12/VLOOKUP($B146,$B$121:$BZ$132,COUNTA($B$73:Q$73),0),"")</f>
        <v>110.86505814147743</v>
      </c>
      <c r="R146" s="48">
        <f ca="1">IFERROR(R12/VLOOKUP($B146,$B$121:$BZ$132,COUNTA($B$73:R$73),0),"")</f>
        <v>118.5095936417032</v>
      </c>
      <c r="S146" s="48">
        <f ca="1">IFERROR(S12/VLOOKUP($B146,$B$121:$BZ$132,COUNTA($B$73:S$73),0),"")</f>
        <v>106.91575255678649</v>
      </c>
      <c r="T146" s="48">
        <f ca="1">IFERROR(T12/VLOOKUP($B146,$B$121:$BZ$132,COUNTA($B$73:T$73),0),"")</f>
        <v>73.352143164786554</v>
      </c>
      <c r="U146" s="48">
        <f ca="1">IFERROR(U12/VLOOKUP($B146,$B$121:$BZ$132,COUNTA($B$73:U$73),0),"")</f>
        <v>88.002328362057099</v>
      </c>
      <c r="V146" s="48">
        <f ca="1">IFERROR(V12/VLOOKUP($B146,$B$121:$BZ$132,COUNTA($B$73:V$73),0),"")</f>
        <v>114.59923504252032</v>
      </c>
      <c r="W146" s="48">
        <f ca="1">IFERROR(W12/VLOOKUP($B146,$B$121:$BZ$132,COUNTA($B$73:W$73),0),"")</f>
        <v>107.94381413678057</v>
      </c>
      <c r="X146" s="48">
        <f ca="1">IFERROR(X12/VLOOKUP($B146,$B$121:$BZ$132,COUNTA($B$73:X$73),0),"")</f>
        <v>95.633565436788714</v>
      </c>
      <c r="Y146" s="48">
        <f ca="1">IFERROR(Y12/VLOOKUP($B146,$B$121:$BZ$132,COUNTA($B$73:Y$73),0),"")</f>
        <v>93.47025303031505</v>
      </c>
      <c r="Z146" s="48">
        <f ca="1">IFERROR(Z12/VLOOKUP($B146,$B$121:$BZ$132,COUNTA($B$73:Z$73),0),"")</f>
        <v>102.98752968636924</v>
      </c>
      <c r="AA146" s="48">
        <f ca="1">IFERROR(AA12/VLOOKUP($B146,$B$121:$BZ$132,COUNTA($B$73:AA$73),0),"")</f>
        <v>137.36557945123511</v>
      </c>
      <c r="AB146" s="48">
        <f ca="1">IFERROR(AB12/VLOOKUP($B146,$B$121:$BZ$132,COUNTA($B$73:AB$73),0),"")</f>
        <v>111.43248114226594</v>
      </c>
      <c r="AC146" s="48">
        <f ca="1">IFERROR(AC12/VLOOKUP($B146,$B$121:$BZ$132,COUNTA($B$73:AC$73),0),"")</f>
        <v>128.09690770666143</v>
      </c>
      <c r="AD146" s="48">
        <f ca="1">IFERROR(AD12/VLOOKUP($B146,$B$121:$BZ$132,COUNTA($B$73:AD$73),0),"")</f>
        <v>104.73224617012183</v>
      </c>
      <c r="AE146" s="48">
        <f ca="1">IFERROR(AE12/VLOOKUP($B146,$B$121:$BZ$132,COUNTA($B$73:AE$73),0),"")</f>
        <v>71.214693430218503</v>
      </c>
      <c r="AF146" s="48">
        <f ca="1">IFERROR(AF12/VLOOKUP($B146,$B$121:$BZ$132,COUNTA($B$73:AF$73),0),"")</f>
        <v>74.130230124807852</v>
      </c>
      <c r="AG146" s="48">
        <f ca="1">IFERROR(AG12/VLOOKUP($B146,$B$121:$BZ$132,COUNTA($B$73:AG$73),0),"")</f>
        <v>48.668029208493905</v>
      </c>
      <c r="AH146" s="48">
        <f ca="1">IFERROR(AH12/VLOOKUP($B146,$B$121:$BZ$132,COUNTA($B$73:AH$73),0),"")</f>
        <v>138.86622758764787</v>
      </c>
      <c r="AI146" s="48">
        <f ca="1">IFERROR(AI12/VLOOKUP($B146,$B$121:$BZ$132,COUNTA($B$73:AI$73),0),"")</f>
        <v>105.71354012775085</v>
      </c>
      <c r="AJ146" s="48">
        <f ca="1">IFERROR(AJ12/VLOOKUP($B146,$B$121:$BZ$132,COUNTA($B$73:AJ$73),0),"")</f>
        <v>88.851378227137829</v>
      </c>
      <c r="AK146" s="48">
        <f ca="1">IFERROR(AK12/VLOOKUP($B146,$B$121:$BZ$132,COUNTA($B$73:AK$73),0),"")</f>
        <v>85.890906705706669</v>
      </c>
      <c r="AL146" s="48">
        <f ca="1">IFERROR(AL12/VLOOKUP($B146,$B$121:$BZ$132,COUNTA($B$73:AL$73),0),"")</f>
        <v>137.08803442558659</v>
      </c>
      <c r="AM146" s="48">
        <f ca="1">IFERROR(AM12/VLOOKUP($B146,$B$121:$BZ$132,COUNTA($B$73:AM$73),0),"")</f>
        <v>81.970988666300258</v>
      </c>
      <c r="AN146" s="48">
        <f ca="1">IFERROR(AN12/VLOOKUP($B146,$B$121:$BZ$132,COUNTA($B$73:AN$73),0),"")</f>
        <v>106.07623971578312</v>
      </c>
      <c r="AO146" s="48">
        <f ca="1">IFERROR(AO12/VLOOKUP($B146,$B$121:$BZ$132,COUNTA($B$73:AO$73),0),"")</f>
        <v>55.555171914802386</v>
      </c>
      <c r="AP146" s="48">
        <f ca="1">IFERROR(AP12/VLOOKUP($B146,$B$121:$BZ$132,COUNTA($B$73:AP$73),0),"")</f>
        <v>52.154397009228511</v>
      </c>
      <c r="AQ146" s="48">
        <f ca="1">IFERROR(AQ12/VLOOKUP($B146,$B$121:$BZ$132,COUNTA($B$73:AQ$73),0),"")</f>
        <v>127.85000123155827</v>
      </c>
      <c r="AR146" s="48">
        <f ca="1">IFERROR(AR12/VLOOKUP($B146,$B$121:$BZ$132,COUNTA($B$73:AR$73),0),"")</f>
        <v>86.074636251570013</v>
      </c>
      <c r="AS146" s="48">
        <f ca="1">IFERROR(AS12/VLOOKUP($B146,$B$121:$BZ$132,COUNTA($B$73:AS$73),0),"")</f>
        <v>111.47020796608334</v>
      </c>
      <c r="AT146" s="48">
        <f ca="1">IFERROR(AT12/VLOOKUP($B146,$B$121:$BZ$132,COUNTA($B$73:AT$73),0),"")</f>
        <v>116.77164216438865</v>
      </c>
      <c r="AU146" s="48">
        <f ca="1">IFERROR(AU12/VLOOKUP($B146,$B$121:$BZ$132,COUNTA($B$73:AU$73),0),"")</f>
        <v>74.725933326895017</v>
      </c>
      <c r="AV146" s="48">
        <f ca="1">IFERROR(AV12/VLOOKUP($B146,$B$121:$BZ$132,COUNTA($B$73:AV$73),0),"")</f>
        <v>84.947713168891951</v>
      </c>
      <c r="AW146" s="48">
        <f ca="1">IFERROR(AW12/VLOOKUP($B146,$B$121:$BZ$132,COUNTA($B$73:AW$73),0),"")</f>
        <v>117.28339978395908</v>
      </c>
      <c r="AX146" s="48">
        <f ca="1">IFERROR(AX12/VLOOKUP($B146,$B$121:$BZ$132,COUNTA($B$73:AX$73),0),"")</f>
        <v>187.42329553720998</v>
      </c>
      <c r="AY146" s="48">
        <f ca="1">IFERROR(AY12/VLOOKUP($B146,$B$121:$BZ$132,COUNTA($B$73:AY$73),0),"")</f>
        <v>88.756032066867959</v>
      </c>
      <c r="AZ146" s="48">
        <f ca="1">IFERROR(AZ12/VLOOKUP($B146,$B$121:$BZ$132,COUNTA($B$73:AZ$73),0),"")</f>
        <v>87.488335004510844</v>
      </c>
      <c r="BA146" s="48">
        <f ca="1">IFERROR(BA12/VLOOKUP($B146,$B$121:$BZ$132,COUNTA($B$73:BA$73),0),"")</f>
        <v>75.437983348187217</v>
      </c>
      <c r="BB146" s="48">
        <f ca="1">IFERROR(BB12/VLOOKUP($B146,$B$121:$BZ$132,COUNTA($B$73:BB$73),0),"")</f>
        <v>115.20898192991129</v>
      </c>
      <c r="BC146" s="48">
        <f ca="1">IFERROR(BC12/VLOOKUP($B146,$B$121:$BZ$132,COUNTA($B$73:BC$73),0),"")</f>
        <v>93.097652699477933</v>
      </c>
      <c r="BD146" s="48">
        <f ca="1">IFERROR(BD12/VLOOKUP($B146,$B$121:$BZ$132,COUNTA($B$73:BD$73),0),"")</f>
        <v>86.921445309998788</v>
      </c>
      <c r="BE146" s="48">
        <f ca="1">IFERROR(BE12/VLOOKUP($B146,$B$121:$BZ$132,COUNTA($B$73:BE$73),0),"")</f>
        <v>86.187328246737394</v>
      </c>
      <c r="BF146" s="48">
        <f ca="1">IFERROR(BF12/VLOOKUP($B146,$B$121:$BZ$132,COUNTA($B$73:BF$73),0),"")</f>
        <v>90.83199914846945</v>
      </c>
      <c r="BG146" s="48">
        <f ca="1">IFERROR(BG12/VLOOKUP($B146,$B$121:$BZ$132,COUNTA($B$73:BG$73),0),"")</f>
        <v>151.95316433001071</v>
      </c>
      <c r="BH146" s="48">
        <f ca="1">IFERROR(BH12/VLOOKUP($B146,$B$121:$BZ$132,COUNTA($B$73:BH$73),0),"")</f>
        <v>125.43268742205211</v>
      </c>
      <c r="BI146" s="48">
        <f ca="1">IFERROR(BI12/VLOOKUP($B146,$B$121:$BZ$132,COUNTA($B$73:BI$73),0),"")</f>
        <v>109.92427870879742</v>
      </c>
      <c r="BJ146" s="48">
        <f ca="1">IFERROR(BJ12/VLOOKUP($B146,$B$121:$BZ$132,COUNTA($B$73:BJ$73),0),"")</f>
        <v>76.442378596472693</v>
      </c>
      <c r="BK146" s="48">
        <f ca="1">IFERROR(BK12/VLOOKUP($B146,$B$121:$BZ$132,COUNTA($B$73:BK$73),0),"")</f>
        <v>78.69565869680045</v>
      </c>
      <c r="BL146" s="48">
        <f ca="1">IFERROR(BL12/VLOOKUP($B146,$B$121:$BZ$132,COUNTA($B$73:BL$73),0),"")</f>
        <v>37.455948408215299</v>
      </c>
      <c r="BM146" s="48">
        <f ca="1">IFERROR(BM12/VLOOKUP($B146,$B$121:$BZ$132,COUNTA($B$73:BM$73),0),"")</f>
        <v>110.55114078563466</v>
      </c>
      <c r="BN146" s="48">
        <f ca="1">IFERROR(BN12/VLOOKUP($B146,$B$121:$BZ$132,COUNTA($B$73:BN$73),0),"")</f>
        <v>109.48129486663203</v>
      </c>
      <c r="BO146" s="48">
        <f ca="1">IFERROR(BO12/VLOOKUP($B146,$B$121:$BZ$132,COUNTA($B$73:BO$73),0),"")</f>
        <v>78.454965516783759</v>
      </c>
      <c r="BP146" s="48">
        <f ca="1">IFERROR(BP12/VLOOKUP($B146,$B$121:$BZ$132,COUNTA($B$73:BP$73),0),"")</f>
        <v>103.75926998613802</v>
      </c>
      <c r="BQ146" s="48">
        <f ca="1">IFERROR(BQ12/VLOOKUP($B146,$B$121:$BZ$132,COUNTA($B$73:BQ$73),0),"")</f>
        <v>126.4351779730935</v>
      </c>
      <c r="BR146" s="48">
        <f ca="1">IFERROR(BR12/VLOOKUP($B146,$B$121:$BZ$132,COUNTA($B$73:BR$73),0),"")</f>
        <v>100.72400114578456</v>
      </c>
      <c r="BS146" s="48">
        <f ca="1">IFERROR(BS12/VLOOKUP($B146,$B$121:$BZ$132,COUNTA($B$73:BS$73),0),"")</f>
        <v>110.45272070509095</v>
      </c>
      <c r="BT146" s="48">
        <f ca="1">IFERROR(BT12/VLOOKUP($B146,$B$121:$BZ$132,COUNTA($B$73:BT$73),0),"")</f>
        <v>41.040444365481392</v>
      </c>
      <c r="BU146" s="48">
        <f ca="1">IFERROR(BU12/VLOOKUP($B146,$B$121:$BZ$132,COUNTA($B$73:BU$73),0),"")</f>
        <v>152.02291357689867</v>
      </c>
      <c r="BV146" s="48">
        <f ca="1">IFERROR(BV12/VLOOKUP($B146,$B$121:$BZ$132,COUNTA($B$73:BV$73),0),"")</f>
        <v>113.00848897221326</v>
      </c>
      <c r="BW146" s="48">
        <f ca="1">IFERROR(BW12/VLOOKUP($B146,$B$121:$BZ$132,COUNTA($B$73:BW$73),0),"")</f>
        <v>88.593902385072141</v>
      </c>
      <c r="BX146" s="48">
        <f ca="1">IFERROR(BX12/VLOOKUP($B146,$B$121:$BZ$132,COUNTA($B$73:BX$73),0),"")</f>
        <v>60.96047157004508</v>
      </c>
      <c r="BY146" s="48">
        <f ca="1">IFERROR(BY12/VLOOKUP($B146,$B$121:$BZ$132,COUNTA($B$73:BY$73),0),"")</f>
        <v>96.25772457930924</v>
      </c>
      <c r="BZ146" s="48">
        <f ca="1">IFERROR(BZ12/VLOOKUP($B146,$B$121:$BZ$132,COUNTA($B$73:BZ$73),0),"")</f>
        <v>95.370036556013162</v>
      </c>
    </row>
    <row r="147" spans="1:78" hidden="1" outlineLevel="1" x14ac:dyDescent="0.25">
      <c r="A147">
        <f t="shared" si="135"/>
        <v>2013</v>
      </c>
      <c r="B147" t="str">
        <f t="shared" si="135"/>
        <v>Dec</v>
      </c>
      <c r="C147" s="48">
        <f ca="1">IFERROR(C13/VLOOKUP($B147,$B$121:$BZ$132,COUNTA($B$73:C$73),0),"")</f>
        <v>152.45327925319077</v>
      </c>
      <c r="D147" s="48">
        <f ca="1">IFERROR(D13/VLOOKUP($B147,$B$121:$BZ$132,COUNTA($B$73:D$73),0),"")</f>
        <v>58.503622879085874</v>
      </c>
      <c r="E147" s="48">
        <f ca="1">IFERROR(E13/VLOOKUP($B147,$B$121:$BZ$132,COUNTA($B$73:E$73),0),"")</f>
        <v>102.54898408014208</v>
      </c>
      <c r="F147" s="48">
        <f ca="1">IFERROR(F13/VLOOKUP($B147,$B$121:$BZ$132,COUNTA($B$73:F$73),0),"")</f>
        <v>86.998629248949172</v>
      </c>
      <c r="G147" s="48">
        <f ca="1">IFERROR(G13/VLOOKUP($B147,$B$121:$BZ$132,COUNTA($B$73:G$73),0),"")</f>
        <v>162.74164972912624</v>
      </c>
      <c r="H147" s="48">
        <f ca="1">IFERROR(H13/VLOOKUP($B147,$B$121:$BZ$132,COUNTA($B$73:H$73),0),"")</f>
        <v>103.52652691346525</v>
      </c>
      <c r="I147" s="48">
        <f ca="1">IFERROR(I13/VLOOKUP($B147,$B$121:$BZ$132,COUNTA($B$73:I$73),0),"")</f>
        <v>82.969149814060785</v>
      </c>
      <c r="J147" s="48">
        <f ca="1">IFERROR(J13/VLOOKUP($B147,$B$121:$BZ$132,COUNTA($B$73:J$73),0),"")</f>
        <v>131.08864140587829</v>
      </c>
      <c r="K147" s="48">
        <f ca="1">IFERROR(K13/VLOOKUP($B147,$B$121:$BZ$132,COUNTA($B$73:K$73),0),"")</f>
        <v>51.282760867361951</v>
      </c>
      <c r="L147" s="48">
        <f ca="1">IFERROR(L13/VLOOKUP($B147,$B$121:$BZ$132,COUNTA($B$73:L$73),0),"")</f>
        <v>50.864085318911641</v>
      </c>
      <c r="M147" s="48">
        <f ca="1">IFERROR(M13/VLOOKUP($B147,$B$121:$BZ$132,COUNTA($B$73:M$73),0),"")</f>
        <v>129.21229582523191</v>
      </c>
      <c r="N147" s="48">
        <f ca="1">IFERROR(N13/VLOOKUP($B147,$B$121:$BZ$132,COUNTA($B$73:N$73),0),"")</f>
        <v>51.276123432360578</v>
      </c>
      <c r="O147" s="48">
        <f ca="1">IFERROR(O13/VLOOKUP($B147,$B$121:$BZ$132,COUNTA($B$73:O$73),0),"")</f>
        <v>111.99482732748054</v>
      </c>
      <c r="P147" s="48">
        <f ca="1">IFERROR(P13/VLOOKUP($B147,$B$121:$BZ$132,COUNTA($B$73:P$73),0),"")</f>
        <v>94.29813089083126</v>
      </c>
      <c r="Q147" s="48">
        <f ca="1">IFERROR(Q13/VLOOKUP($B147,$B$121:$BZ$132,COUNTA($B$73:Q$73),0),"")</f>
        <v>125.28654535793379</v>
      </c>
      <c r="R147" s="48">
        <f ca="1">IFERROR(R13/VLOOKUP($B147,$B$121:$BZ$132,COUNTA($B$73:R$73),0),"")</f>
        <v>114.88614614049446</v>
      </c>
      <c r="S147" s="48">
        <f ca="1">IFERROR(S13/VLOOKUP($B147,$B$121:$BZ$132,COUNTA($B$73:S$73),0),"")</f>
        <v>133.99736694606182</v>
      </c>
      <c r="T147" s="48">
        <f ca="1">IFERROR(T13/VLOOKUP($B147,$B$121:$BZ$132,COUNTA($B$73:T$73),0),"")</f>
        <v>84.415282799207276</v>
      </c>
      <c r="U147" s="48">
        <f ca="1">IFERROR(U13/VLOOKUP($B147,$B$121:$BZ$132,COUNTA($B$73:U$73),0),"")</f>
        <v>29.823648254574088</v>
      </c>
      <c r="V147" s="48">
        <f ca="1">IFERROR(V13/VLOOKUP($B147,$B$121:$BZ$132,COUNTA($B$73:V$73),0),"")</f>
        <v>124.78826849417079</v>
      </c>
      <c r="W147" s="48">
        <f ca="1">IFERROR(W13/VLOOKUP($B147,$B$121:$BZ$132,COUNTA($B$73:W$73),0),"")</f>
        <v>113.54712969498979</v>
      </c>
      <c r="X147" s="48">
        <f ca="1">IFERROR(X13/VLOOKUP($B147,$B$121:$BZ$132,COUNTA($B$73:X$73),0),"")</f>
        <v>41.766371504418743</v>
      </c>
      <c r="Y147" s="48">
        <f ca="1">IFERROR(Y13/VLOOKUP($B147,$B$121:$BZ$132,COUNTA($B$73:Y$73),0),"")</f>
        <v>122.24532641938612</v>
      </c>
      <c r="Z147" s="48">
        <f ca="1">IFERROR(Z13/VLOOKUP($B147,$B$121:$BZ$132,COUNTA($B$73:Z$73),0),"")</f>
        <v>166.16849562708205</v>
      </c>
      <c r="AA147" s="48">
        <f ca="1">IFERROR(AA13/VLOOKUP($B147,$B$121:$BZ$132,COUNTA($B$73:AA$73),0),"")</f>
        <v>73.812327107311162</v>
      </c>
      <c r="AB147" s="48">
        <f ca="1">IFERROR(AB13/VLOOKUP($B147,$B$121:$BZ$132,COUNTA($B$73:AB$73),0),"")</f>
        <v>114.15949134125503</v>
      </c>
      <c r="AC147" s="48">
        <f ca="1">IFERROR(AC13/VLOOKUP($B147,$B$121:$BZ$132,COUNTA($B$73:AC$73),0),"")</f>
        <v>67.538269221410957</v>
      </c>
      <c r="AD147" s="48">
        <f ca="1">IFERROR(AD13/VLOOKUP($B147,$B$121:$BZ$132,COUNTA($B$73:AD$73),0),"")</f>
        <v>86.997284101528408</v>
      </c>
      <c r="AE147" s="48">
        <f ca="1">IFERROR(AE13/VLOOKUP($B147,$B$121:$BZ$132,COUNTA($B$73:AE$73),0),"")</f>
        <v>59.962315686304436</v>
      </c>
      <c r="AF147" s="48">
        <f ca="1">IFERROR(AF13/VLOOKUP($B147,$B$121:$BZ$132,COUNTA($B$73:AF$73),0),"")</f>
        <v>141.26086208261918</v>
      </c>
      <c r="AG147" s="48">
        <f ca="1">IFERROR(AG13/VLOOKUP($B147,$B$121:$BZ$132,COUNTA($B$73:AG$73),0),"")</f>
        <v>119.08124648472555</v>
      </c>
      <c r="AH147" s="48">
        <f ca="1">IFERROR(AH13/VLOOKUP($B147,$B$121:$BZ$132,COUNTA($B$73:AH$73),0),"")</f>
        <v>168.48869498144975</v>
      </c>
      <c r="AI147" s="48">
        <f ca="1">IFERROR(AI13/VLOOKUP($B147,$B$121:$BZ$132,COUNTA($B$73:AI$73),0),"")</f>
        <v>79.852334809933311</v>
      </c>
      <c r="AJ147" s="48">
        <f ca="1">IFERROR(AJ13/VLOOKUP($B147,$B$121:$BZ$132,COUNTA($B$73:AJ$73),0),"")</f>
        <v>91.6588343053579</v>
      </c>
      <c r="AK147" s="48">
        <f ca="1">IFERROR(AK13/VLOOKUP($B147,$B$121:$BZ$132,COUNTA($B$73:AK$73),0),"")</f>
        <v>86.082443577965051</v>
      </c>
      <c r="AL147" s="48">
        <f ca="1">IFERROR(AL13/VLOOKUP($B147,$B$121:$BZ$132,COUNTA($B$73:AL$73),0),"")</f>
        <v>80.319518185757147</v>
      </c>
      <c r="AM147" s="48">
        <f ca="1">IFERROR(AM13/VLOOKUP($B147,$B$121:$BZ$132,COUNTA($B$73:AM$73),0),"")</f>
        <v>134.50197112283192</v>
      </c>
      <c r="AN147" s="48">
        <f ca="1">IFERROR(AN13/VLOOKUP($B147,$B$121:$BZ$132,COUNTA($B$73:AN$73),0),"")</f>
        <v>168.01613526549008</v>
      </c>
      <c r="AO147" s="48">
        <f ca="1">IFERROR(AO13/VLOOKUP($B147,$B$121:$BZ$132,COUNTA($B$73:AO$73),0),"")</f>
        <v>165.36516814439227</v>
      </c>
      <c r="AP147" s="48">
        <f ca="1">IFERROR(AP13/VLOOKUP($B147,$B$121:$BZ$132,COUNTA($B$73:AP$73),0),"")</f>
        <v>51.914251521158192</v>
      </c>
      <c r="AQ147" s="48">
        <f ca="1">IFERROR(AQ13/VLOOKUP($B147,$B$121:$BZ$132,COUNTA($B$73:AQ$73),0),"")</f>
        <v>112.17809492698038</v>
      </c>
      <c r="AR147" s="48">
        <f ca="1">IFERROR(AR13/VLOOKUP($B147,$B$121:$BZ$132,COUNTA($B$73:AR$73),0),"")</f>
        <v>113.89259691698152</v>
      </c>
      <c r="AS147" s="48">
        <f ca="1">IFERROR(AS13/VLOOKUP($B147,$B$121:$BZ$132,COUNTA($B$73:AS$73),0),"")</f>
        <v>65.211163325851956</v>
      </c>
      <c r="AT147" s="48">
        <f ca="1">IFERROR(AT13/VLOOKUP($B147,$B$121:$BZ$132,COUNTA($B$73:AT$73),0),"")</f>
        <v>127.54552230345053</v>
      </c>
      <c r="AU147" s="48">
        <f ca="1">IFERROR(AU13/VLOOKUP($B147,$B$121:$BZ$132,COUNTA($B$73:AU$73),0),"")</f>
        <v>184.15945306776223</v>
      </c>
      <c r="AV147" s="48">
        <f ca="1">IFERROR(AV13/VLOOKUP($B147,$B$121:$BZ$132,COUNTA($B$73:AV$73),0),"")</f>
        <v>37.733356037884995</v>
      </c>
      <c r="AW147" s="48">
        <f ca="1">IFERROR(AW13/VLOOKUP($B147,$B$121:$BZ$132,COUNTA($B$73:AW$73),0),"")</f>
        <v>97.173451357347787</v>
      </c>
      <c r="AX147" s="48">
        <f ca="1">IFERROR(AX13/VLOOKUP($B147,$B$121:$BZ$132,COUNTA($B$73:AX$73),0),"")</f>
        <v>57.70568462003321</v>
      </c>
      <c r="AY147" s="48">
        <f ca="1">IFERROR(AY13/VLOOKUP($B147,$B$121:$BZ$132,COUNTA($B$73:AY$73),0),"")</f>
        <v>131.04348171373621</v>
      </c>
      <c r="AZ147" s="48">
        <f ca="1">IFERROR(AZ13/VLOOKUP($B147,$B$121:$BZ$132,COUNTA($B$73:AZ$73),0),"")</f>
        <v>72.156803519274902</v>
      </c>
      <c r="BA147" s="48">
        <f ca="1">IFERROR(BA13/VLOOKUP($B147,$B$121:$BZ$132,COUNTA($B$73:BA$73),0),"")</f>
        <v>47.523141612848953</v>
      </c>
      <c r="BB147" s="48">
        <f ca="1">IFERROR(BB13/VLOOKUP($B147,$B$121:$BZ$132,COUNTA($B$73:BB$73),0),"")</f>
        <v>182.78292773559872</v>
      </c>
      <c r="BC147" s="48">
        <f ca="1">IFERROR(BC13/VLOOKUP($B147,$B$121:$BZ$132,COUNTA($B$73:BC$73),0),"")</f>
        <v>137.81683704087234</v>
      </c>
      <c r="BD147" s="48">
        <f ca="1">IFERROR(BD13/VLOOKUP($B147,$B$121:$BZ$132,COUNTA($B$73:BD$73),0),"")</f>
        <v>113.2665795986431</v>
      </c>
      <c r="BE147" s="48">
        <f ca="1">IFERROR(BE13/VLOOKUP($B147,$B$121:$BZ$132,COUNTA($B$73:BE$73),0),"")</f>
        <v>99.21555634888017</v>
      </c>
      <c r="BF147" s="48">
        <f ca="1">IFERROR(BF13/VLOOKUP($B147,$B$121:$BZ$132,COUNTA($B$73:BF$73),0),"")</f>
        <v>96.830953291906482</v>
      </c>
      <c r="BG147" s="48">
        <f ca="1">IFERROR(BG13/VLOOKUP($B147,$B$121:$BZ$132,COUNTA($B$73:BG$73),0),"")</f>
        <v>76.77261599304056</v>
      </c>
      <c r="BH147" s="48">
        <f ca="1">IFERROR(BH13/VLOOKUP($B147,$B$121:$BZ$132,COUNTA($B$73:BH$73),0),"")</f>
        <v>68.871300690883928</v>
      </c>
      <c r="BI147" s="48">
        <f ca="1">IFERROR(BI13/VLOOKUP($B147,$B$121:$BZ$132,COUNTA($B$73:BI$73),0),"")</f>
        <v>122.48830712977718</v>
      </c>
      <c r="BJ147" s="48">
        <f ca="1">IFERROR(BJ13/VLOOKUP($B147,$B$121:$BZ$132,COUNTA($B$73:BJ$73),0),"")</f>
        <v>88.003071095122294</v>
      </c>
      <c r="BK147" s="48">
        <f ca="1">IFERROR(BK13/VLOOKUP($B147,$B$121:$BZ$132,COUNTA($B$73:BK$73),0),"")</f>
        <v>45.42639542857949</v>
      </c>
      <c r="BL147" s="48">
        <f ca="1">IFERROR(BL13/VLOOKUP($B147,$B$121:$BZ$132,COUNTA($B$73:BL$73),0),"")</f>
        <v>129.62256420308276</v>
      </c>
      <c r="BM147" s="48">
        <f ca="1">IFERROR(BM13/VLOOKUP($B147,$B$121:$BZ$132,COUNTA($B$73:BM$73),0),"")</f>
        <v>83.223520482994587</v>
      </c>
      <c r="BN147" s="48">
        <f ca="1">IFERROR(BN13/VLOOKUP($B147,$B$121:$BZ$132,COUNTA($B$73:BN$73),0),"")</f>
        <v>88.176711679788411</v>
      </c>
      <c r="BO147" s="48">
        <f ca="1">IFERROR(BO13/VLOOKUP($B147,$B$121:$BZ$132,COUNTA($B$73:BO$73),0),"")</f>
        <v>110.00960196439128</v>
      </c>
      <c r="BP147" s="48">
        <f ca="1">IFERROR(BP13/VLOOKUP($B147,$B$121:$BZ$132,COUNTA($B$73:BP$73),0),"")</f>
        <v>103.7925582157421</v>
      </c>
      <c r="BQ147" s="48">
        <f ca="1">IFERROR(BQ13/VLOOKUP($B147,$B$121:$BZ$132,COUNTA($B$73:BQ$73),0),"")</f>
        <v>130.96538335233114</v>
      </c>
      <c r="BR147" s="48">
        <f ca="1">IFERROR(BR13/VLOOKUP($B147,$B$121:$BZ$132,COUNTA($B$73:BR$73),0),"")</f>
        <v>39.007091431652881</v>
      </c>
      <c r="BS147" s="48">
        <f ca="1">IFERROR(BS13/VLOOKUP($B147,$B$121:$BZ$132,COUNTA($B$73:BS$73),0),"")</f>
        <v>73.604007476781334</v>
      </c>
      <c r="BT147" s="48">
        <f ca="1">IFERROR(BT13/VLOOKUP($B147,$B$121:$BZ$132,COUNTA($B$73:BT$73),0),"")</f>
        <v>131.07612927001048</v>
      </c>
      <c r="BU147" s="48">
        <f ca="1">IFERROR(BU13/VLOOKUP($B147,$B$121:$BZ$132,COUNTA($B$73:BU$73),0),"")</f>
        <v>131.30986161569402</v>
      </c>
      <c r="BV147" s="48">
        <f ca="1">IFERROR(BV13/VLOOKUP($B147,$B$121:$BZ$132,COUNTA($B$73:BV$73),0),"")</f>
        <v>132.33105202837214</v>
      </c>
      <c r="BW147" s="48">
        <f ca="1">IFERROR(BW13/VLOOKUP($B147,$B$121:$BZ$132,COUNTA($B$73:BW$73),0),"")</f>
        <v>35.587085670197006</v>
      </c>
      <c r="BX147" s="48">
        <f ca="1">IFERROR(BX13/VLOOKUP($B147,$B$121:$BZ$132,COUNTA($B$73:BX$73),0),"")</f>
        <v>91.47474278979675</v>
      </c>
      <c r="BY147" s="48">
        <f ca="1">IFERROR(BY13/VLOOKUP($B147,$B$121:$BZ$132,COUNTA($B$73:BY$73),0),"")</f>
        <v>74.880839522549095</v>
      </c>
      <c r="BZ147" s="48">
        <f ca="1">IFERROR(BZ13/VLOOKUP($B147,$B$121:$BZ$132,COUNTA($B$73:BZ$73),0),"")</f>
        <v>50.973843142098829</v>
      </c>
    </row>
    <row r="148" spans="1:78" hidden="1" outlineLevel="1" x14ac:dyDescent="0.25">
      <c r="A148">
        <f t="shared" si="135"/>
        <v>2014</v>
      </c>
      <c r="B148" t="str">
        <f t="shared" si="135"/>
        <v>Jan</v>
      </c>
      <c r="C148" s="48">
        <f ca="1">IFERROR(C14/VLOOKUP($B148,$B$121:$BZ$132,COUNTA($B$73:C$73),0),"")</f>
        <v>81.91774683662365</v>
      </c>
      <c r="D148" s="48">
        <f ca="1">IFERROR(D14/VLOOKUP($B148,$B$121:$BZ$132,COUNTA($B$73:D$73),0),"")</f>
        <v>94.573299732320166</v>
      </c>
      <c r="E148" s="48">
        <f ca="1">IFERROR(E14/VLOOKUP($B148,$B$121:$BZ$132,COUNTA($B$73:E$73),0),"")</f>
        <v>99.284620096834217</v>
      </c>
      <c r="F148" s="48">
        <f ca="1">IFERROR(F14/VLOOKUP($B148,$B$121:$BZ$132,COUNTA($B$73:F$73),0),"")</f>
        <v>30.199105025340923</v>
      </c>
      <c r="G148" s="48">
        <f ca="1">IFERROR(G14/VLOOKUP($B148,$B$121:$BZ$132,COUNTA($B$73:G$73),0),"")</f>
        <v>174.82096014243837</v>
      </c>
      <c r="H148" s="48">
        <f ca="1">IFERROR(H14/VLOOKUP($B148,$B$121:$BZ$132,COUNTA($B$73:H$73),0),"")</f>
        <v>87.510689801380536</v>
      </c>
      <c r="I148" s="48">
        <f ca="1">IFERROR(I14/VLOOKUP($B148,$B$121:$BZ$132,COUNTA($B$73:I$73),0),"")</f>
        <v>100.9693353415407</v>
      </c>
      <c r="J148" s="48">
        <f ca="1">IFERROR(J14/VLOOKUP($B148,$B$121:$BZ$132,COUNTA($B$73:J$73),0),"")</f>
        <v>115.89117191205652</v>
      </c>
      <c r="K148" s="48">
        <f ca="1">IFERROR(K14/VLOOKUP($B148,$B$121:$BZ$132,COUNTA($B$73:K$73),0),"")</f>
        <v>80.740078124263846</v>
      </c>
      <c r="L148" s="48">
        <f ca="1">IFERROR(L14/VLOOKUP($B148,$B$121:$BZ$132,COUNTA($B$73:L$73),0),"")</f>
        <v>52.185918074364295</v>
      </c>
      <c r="M148" s="48">
        <f ca="1">IFERROR(M14/VLOOKUP($B148,$B$121:$BZ$132,COUNTA($B$73:M$73),0),"")</f>
        <v>85.436546223695757</v>
      </c>
      <c r="N148" s="48">
        <f ca="1">IFERROR(N14/VLOOKUP($B148,$B$121:$BZ$132,COUNTA($B$73:N$73),0),"")</f>
        <v>85.311384704939599</v>
      </c>
      <c r="O148" s="48">
        <f ca="1">IFERROR(O14/VLOOKUP($B148,$B$121:$BZ$132,COUNTA($B$73:O$73),0),"")</f>
        <v>75.161321634314007</v>
      </c>
      <c r="P148" s="48">
        <f ca="1">IFERROR(P14/VLOOKUP($B148,$B$121:$BZ$132,COUNTA($B$73:P$73),0),"")</f>
        <v>90.628449017149208</v>
      </c>
      <c r="Q148" s="48">
        <f ca="1">IFERROR(Q14/VLOOKUP($B148,$B$121:$BZ$132,COUNTA($B$73:Q$73),0),"")</f>
        <v>68.994217959207418</v>
      </c>
      <c r="R148" s="48">
        <f ca="1">IFERROR(R14/VLOOKUP($B148,$B$121:$BZ$132,COUNTA($B$73:R$73),0),"")</f>
        <v>96.610706361424604</v>
      </c>
      <c r="S148" s="48">
        <f ca="1">IFERROR(S14/VLOOKUP($B148,$B$121:$BZ$132,COUNTA($B$73:S$73),0),"")</f>
        <v>82.230277967055457</v>
      </c>
      <c r="T148" s="48">
        <f ca="1">IFERROR(T14/VLOOKUP($B148,$B$121:$BZ$132,COUNTA($B$73:T$73),0),"")</f>
        <v>35.537135234939761</v>
      </c>
      <c r="U148" s="48">
        <f ca="1">IFERROR(U14/VLOOKUP($B148,$B$121:$BZ$132,COUNTA($B$73:U$73),0),"")</f>
        <v>62.120600302973415</v>
      </c>
      <c r="V148" s="48">
        <f ca="1">IFERROR(V14/VLOOKUP($B148,$B$121:$BZ$132,COUNTA($B$73:V$73),0),"")</f>
        <v>98.81327003362064</v>
      </c>
      <c r="W148" s="48">
        <f ca="1">IFERROR(W14/VLOOKUP($B148,$B$121:$BZ$132,COUNTA($B$73:W$73),0),"")</f>
        <v>115.25581396865165</v>
      </c>
      <c r="X148" s="48">
        <f ca="1">IFERROR(X14/VLOOKUP($B148,$B$121:$BZ$132,COUNTA($B$73:X$73),0),"")</f>
        <v>146.14301584409245</v>
      </c>
      <c r="Y148" s="48">
        <f ca="1">IFERROR(Y14/VLOOKUP($B148,$B$121:$BZ$132,COUNTA($B$73:Y$73),0),"")</f>
        <v>121.19535954150984</v>
      </c>
      <c r="Z148" s="48">
        <f ca="1">IFERROR(Z14/VLOOKUP($B148,$B$121:$BZ$132,COUNTA($B$73:Z$73),0),"")</f>
        <v>94.048683832442023</v>
      </c>
      <c r="AA148" s="48">
        <f ca="1">IFERROR(AA14/VLOOKUP($B148,$B$121:$BZ$132,COUNTA($B$73:AA$73),0),"")</f>
        <v>103.8135225423126</v>
      </c>
      <c r="AB148" s="48">
        <f ca="1">IFERROR(AB14/VLOOKUP($B148,$B$121:$BZ$132,COUNTA($B$73:AB$73),0),"")</f>
        <v>114.97046814109493</v>
      </c>
      <c r="AC148" s="48">
        <f ca="1">IFERROR(AC14/VLOOKUP($B148,$B$121:$BZ$132,COUNTA($B$73:AC$73),0),"")</f>
        <v>123.37220764981524</v>
      </c>
      <c r="AD148" s="48">
        <f ca="1">IFERROR(AD14/VLOOKUP($B148,$B$121:$BZ$132,COUNTA($B$73:AD$73),0),"")</f>
        <v>96.713151147615619</v>
      </c>
      <c r="AE148" s="48">
        <f ca="1">IFERROR(AE14/VLOOKUP($B148,$B$121:$BZ$132,COUNTA($B$73:AE$73),0),"")</f>
        <v>171.20760333077135</v>
      </c>
      <c r="AF148" s="48">
        <f ca="1">IFERROR(AF14/VLOOKUP($B148,$B$121:$BZ$132,COUNTA($B$73:AF$73),0),"")</f>
        <v>149.08135129710135</v>
      </c>
      <c r="AG148" s="48">
        <f ca="1">IFERROR(AG14/VLOOKUP($B148,$B$121:$BZ$132,COUNTA($B$73:AG$73),0),"")</f>
        <v>102.19277302000056</v>
      </c>
      <c r="AH148" s="48">
        <f ca="1">IFERROR(AH14/VLOOKUP($B148,$B$121:$BZ$132,COUNTA($B$73:AH$73),0),"")</f>
        <v>77.513520213787601</v>
      </c>
      <c r="AI148" s="48">
        <f ca="1">IFERROR(AI14/VLOOKUP($B148,$B$121:$BZ$132,COUNTA($B$73:AI$73),0),"")</f>
        <v>59.392819332477323</v>
      </c>
      <c r="AJ148" s="48">
        <f ca="1">IFERROR(AJ14/VLOOKUP($B148,$B$121:$BZ$132,COUNTA($B$73:AJ$73),0),"")</f>
        <v>75.232584668530734</v>
      </c>
      <c r="AK148" s="48">
        <f ca="1">IFERROR(AK14/VLOOKUP($B148,$B$121:$BZ$132,COUNTA($B$73:AK$73),0),"")</f>
        <v>121.81522120028798</v>
      </c>
      <c r="AL148" s="48">
        <f ca="1">IFERROR(AL14/VLOOKUP($B148,$B$121:$BZ$132,COUNTA($B$73:AL$73),0),"")</f>
        <v>49.515221734787318</v>
      </c>
      <c r="AM148" s="48">
        <f ca="1">IFERROR(AM14/VLOOKUP($B148,$B$121:$BZ$132,COUNTA($B$73:AM$73),0),"")</f>
        <v>57.201640687890922</v>
      </c>
      <c r="AN148" s="48">
        <f ca="1">IFERROR(AN14/VLOOKUP($B148,$B$121:$BZ$132,COUNTA($B$73:AN$73),0),"")</f>
        <v>86.96365292882507</v>
      </c>
      <c r="AO148" s="48">
        <f ca="1">IFERROR(AO14/VLOOKUP($B148,$B$121:$BZ$132,COUNTA($B$73:AO$73),0),"")</f>
        <v>70.952418938039571</v>
      </c>
      <c r="AP148" s="48">
        <f ca="1">IFERROR(AP14/VLOOKUP($B148,$B$121:$BZ$132,COUNTA($B$73:AP$73),0),"")</f>
        <v>83.897427345140258</v>
      </c>
      <c r="AQ148" s="48">
        <f ca="1">IFERROR(AQ14/VLOOKUP($B148,$B$121:$BZ$132,COUNTA($B$73:AQ$73),0),"")</f>
        <v>136.3859708391754</v>
      </c>
      <c r="AR148" s="48">
        <f ca="1">IFERROR(AR14/VLOOKUP($B148,$B$121:$BZ$132,COUNTA($B$73:AR$73),0),"")</f>
        <v>142.33125177707728</v>
      </c>
      <c r="AS148" s="48">
        <f ca="1">IFERROR(AS14/VLOOKUP($B148,$B$121:$BZ$132,COUNTA($B$73:AS$73),0),"")</f>
        <v>91.636949270196055</v>
      </c>
      <c r="AT148" s="48">
        <f ca="1">IFERROR(AT14/VLOOKUP($B148,$B$121:$BZ$132,COUNTA($B$73:AT$73),0),"")</f>
        <v>99.465183801148299</v>
      </c>
      <c r="AU148" s="48">
        <f ca="1">IFERROR(AU14/VLOOKUP($B148,$B$121:$BZ$132,COUNTA($B$73:AU$73),0),"")</f>
        <v>135.44701833240748</v>
      </c>
      <c r="AV148" s="48">
        <f ca="1">IFERROR(AV14/VLOOKUP($B148,$B$121:$BZ$132,COUNTA($B$73:AV$73),0),"")</f>
        <v>35.16375412525457</v>
      </c>
      <c r="AW148" s="48">
        <f ca="1">IFERROR(AW14/VLOOKUP($B148,$B$121:$BZ$132,COUNTA($B$73:AW$73),0),"")</f>
        <v>41.314666677707336</v>
      </c>
      <c r="AX148" s="48">
        <f ca="1">IFERROR(AX14/VLOOKUP($B148,$B$121:$BZ$132,COUNTA($B$73:AX$73),0),"")</f>
        <v>97.461919299857442</v>
      </c>
      <c r="AY148" s="48">
        <f ca="1">IFERROR(AY14/VLOOKUP($B148,$B$121:$BZ$132,COUNTA($B$73:AY$73),0),"")</f>
        <v>103.8436670018621</v>
      </c>
      <c r="AZ148" s="48">
        <f ca="1">IFERROR(AZ14/VLOOKUP($B148,$B$121:$BZ$132,COUNTA($B$73:AZ$73),0),"")</f>
        <v>114.48286320540241</v>
      </c>
      <c r="BA148" s="48">
        <f ca="1">IFERROR(BA14/VLOOKUP($B148,$B$121:$BZ$132,COUNTA($B$73:BA$73),0),"")</f>
        <v>84.397525878060208</v>
      </c>
      <c r="BB148" s="48">
        <f ca="1">IFERROR(BB14/VLOOKUP($B148,$B$121:$BZ$132,COUNTA($B$73:BB$73),0),"")</f>
        <v>70.299435778665639</v>
      </c>
      <c r="BC148" s="48">
        <f ca="1">IFERROR(BC14/VLOOKUP($B148,$B$121:$BZ$132,COUNTA($B$73:BC$73),0),"")</f>
        <v>72.787314508736202</v>
      </c>
      <c r="BD148" s="48">
        <f ca="1">IFERROR(BD14/VLOOKUP($B148,$B$121:$BZ$132,COUNTA($B$73:BD$73),0),"")</f>
        <v>86.302149237999743</v>
      </c>
      <c r="BE148" s="48">
        <f ca="1">IFERROR(BE14/VLOOKUP($B148,$B$121:$BZ$132,COUNTA($B$73:BE$73),0),"")</f>
        <v>30.05526535734807</v>
      </c>
      <c r="BF148" s="48">
        <f ca="1">IFERROR(BF14/VLOOKUP($B148,$B$121:$BZ$132,COUNTA($B$73:BF$73),0),"")</f>
        <v>91.731840587987293</v>
      </c>
      <c r="BG148" s="48">
        <f ca="1">IFERROR(BG14/VLOOKUP($B148,$B$121:$BZ$132,COUNTA($B$73:BG$73),0),"")</f>
        <v>114.75773763958469</v>
      </c>
      <c r="BH148" s="48">
        <f ca="1">IFERROR(BH14/VLOOKUP($B148,$B$121:$BZ$132,COUNTA($B$73:BH$73),0),"")</f>
        <v>83.992296554463863</v>
      </c>
      <c r="BI148" s="48">
        <f ca="1">IFERROR(BI14/VLOOKUP($B148,$B$121:$BZ$132,COUNTA($B$73:BI$73),0),"")</f>
        <v>154.9100708475641</v>
      </c>
      <c r="BJ148" s="48">
        <f ca="1">IFERROR(BJ14/VLOOKUP($B148,$B$121:$BZ$132,COUNTA($B$73:BJ$73),0),"")</f>
        <v>72.448163093253555</v>
      </c>
      <c r="BK148" s="48">
        <f ca="1">IFERROR(BK14/VLOOKUP($B148,$B$121:$BZ$132,COUNTA($B$73:BK$73),0),"")</f>
        <v>104.51935554127638</v>
      </c>
      <c r="BL148" s="48">
        <f ca="1">IFERROR(BL14/VLOOKUP($B148,$B$121:$BZ$132,COUNTA($B$73:BL$73),0),"")</f>
        <v>100.41567938340751</v>
      </c>
      <c r="BM148" s="48">
        <f ca="1">IFERROR(BM14/VLOOKUP($B148,$B$121:$BZ$132,COUNTA($B$73:BM$73),0),"")</f>
        <v>108.58042918542637</v>
      </c>
      <c r="BN148" s="48">
        <f ca="1">IFERROR(BN14/VLOOKUP($B148,$B$121:$BZ$132,COUNTA($B$73:BN$73),0),"")</f>
        <v>82.036581215555813</v>
      </c>
      <c r="BO148" s="48">
        <f ca="1">IFERROR(BO14/VLOOKUP($B148,$B$121:$BZ$132,COUNTA($B$73:BO$73),0),"")</f>
        <v>50.772756597629794</v>
      </c>
      <c r="BP148" s="48">
        <f ca="1">IFERROR(BP14/VLOOKUP($B148,$B$121:$BZ$132,COUNTA($B$73:BP$73),0),"")</f>
        <v>132.34897416361466</v>
      </c>
      <c r="BQ148" s="48">
        <f ca="1">IFERROR(BQ14/VLOOKUP($B148,$B$121:$BZ$132,COUNTA($B$73:BQ$73),0),"")</f>
        <v>155.55927067585824</v>
      </c>
      <c r="BR148" s="48">
        <f ca="1">IFERROR(BR14/VLOOKUP($B148,$B$121:$BZ$132,COUNTA($B$73:BR$73),0),"")</f>
        <v>164.14700001483692</v>
      </c>
      <c r="BS148" s="48">
        <f ca="1">IFERROR(BS14/VLOOKUP($B148,$B$121:$BZ$132,COUNTA($B$73:BS$73),0),"")</f>
        <v>84.87589079053744</v>
      </c>
      <c r="BT148" s="48">
        <f ca="1">IFERROR(BT14/VLOOKUP($B148,$B$121:$BZ$132,COUNTA($B$73:BT$73),0),"")</f>
        <v>76.058027355032038</v>
      </c>
      <c r="BU148" s="48">
        <f ca="1">IFERROR(BU14/VLOOKUP($B148,$B$121:$BZ$132,COUNTA($B$73:BU$73),0),"")</f>
        <v>87.870930075078974</v>
      </c>
      <c r="BV148" s="48">
        <f ca="1">IFERROR(BV14/VLOOKUP($B148,$B$121:$BZ$132,COUNTA($B$73:BV$73),0),"")</f>
        <v>46.338029824704485</v>
      </c>
      <c r="BW148" s="48">
        <f ca="1">IFERROR(BW14/VLOOKUP($B148,$B$121:$BZ$132,COUNTA($B$73:BW$73),0),"")</f>
        <v>99.79168536256455</v>
      </c>
      <c r="BX148" s="48">
        <f ca="1">IFERROR(BX14/VLOOKUP($B148,$B$121:$BZ$132,COUNTA($B$73:BX$73),0),"")</f>
        <v>69.547553779752235</v>
      </c>
      <c r="BY148" s="48">
        <f ca="1">IFERROR(BY14/VLOOKUP($B148,$B$121:$BZ$132,COUNTA($B$73:BY$73),0),"")</f>
        <v>56.820081975348288</v>
      </c>
      <c r="BZ148" s="48">
        <f ca="1">IFERROR(BZ14/VLOOKUP($B148,$B$121:$BZ$132,COUNTA($B$73:BZ$73),0),"")</f>
        <v>123.28175906193292</v>
      </c>
    </row>
    <row r="149" spans="1:78" hidden="1" outlineLevel="1" x14ac:dyDescent="0.25">
      <c r="A149">
        <f t="shared" si="135"/>
        <v>2014</v>
      </c>
      <c r="B149" t="str">
        <f t="shared" si="135"/>
        <v>Feb</v>
      </c>
      <c r="C149" s="48">
        <f ca="1">IFERROR(C15/VLOOKUP($B149,$B$121:$BZ$132,COUNTA($B$73:C$73),0),"")</f>
        <v>96.257921827182514</v>
      </c>
      <c r="D149" s="48">
        <f ca="1">IFERROR(D15/VLOOKUP($B149,$B$121:$BZ$132,COUNTA($B$73:D$73),0),"")</f>
        <v>61.115877161015291</v>
      </c>
      <c r="E149" s="48">
        <f ca="1">IFERROR(E15/VLOOKUP($B149,$B$121:$BZ$132,COUNTA($B$73:E$73),0),"")</f>
        <v>84.923229386403293</v>
      </c>
      <c r="F149" s="48">
        <f ca="1">IFERROR(F15/VLOOKUP($B149,$B$121:$BZ$132,COUNTA($B$73:F$73),0),"")</f>
        <v>120.70438702398786</v>
      </c>
      <c r="G149" s="48">
        <f ca="1">IFERROR(G15/VLOOKUP($B149,$B$121:$BZ$132,COUNTA($B$73:G$73),0),"")</f>
        <v>122.99622370978</v>
      </c>
      <c r="H149" s="48">
        <f ca="1">IFERROR(H15/VLOOKUP($B149,$B$121:$BZ$132,COUNTA($B$73:H$73),0),"")</f>
        <v>141.79728616385987</v>
      </c>
      <c r="I149" s="48">
        <f ca="1">IFERROR(I15/VLOOKUP($B149,$B$121:$BZ$132,COUNTA($B$73:I$73),0),"")</f>
        <v>102.10360382842565</v>
      </c>
      <c r="J149" s="48">
        <f ca="1">IFERROR(J15/VLOOKUP($B149,$B$121:$BZ$132,COUNTA($B$73:J$73),0),"")</f>
        <v>56.438433274293061</v>
      </c>
      <c r="K149" s="48">
        <f ca="1">IFERROR(K15/VLOOKUP($B149,$B$121:$BZ$132,COUNTA($B$73:K$73),0),"")</f>
        <v>97.432874300021425</v>
      </c>
      <c r="L149" s="48">
        <f ca="1">IFERROR(L15/VLOOKUP($B149,$B$121:$BZ$132,COUNTA($B$73:L$73),0),"")</f>
        <v>84.155696308361783</v>
      </c>
      <c r="M149" s="48">
        <f ca="1">IFERROR(M15/VLOOKUP($B149,$B$121:$BZ$132,COUNTA($B$73:M$73),0),"")</f>
        <v>73.650507563015239</v>
      </c>
      <c r="N149" s="48">
        <f ca="1">IFERROR(N15/VLOOKUP($B149,$B$121:$BZ$132,COUNTA($B$73:N$73),0),"")</f>
        <v>65.493880252676036</v>
      </c>
      <c r="O149" s="48">
        <f ca="1">IFERROR(O15/VLOOKUP($B149,$B$121:$BZ$132,COUNTA($B$73:O$73),0),"")</f>
        <v>57.758703819515233</v>
      </c>
      <c r="P149" s="48">
        <f ca="1">IFERROR(P15/VLOOKUP($B149,$B$121:$BZ$132,COUNTA($B$73:P$73),0),"")</f>
        <v>126.73090590204373</v>
      </c>
      <c r="Q149" s="48">
        <f ca="1">IFERROR(Q15/VLOOKUP($B149,$B$121:$BZ$132,COUNTA($B$73:Q$73),0),"")</f>
        <v>61.668042859146013</v>
      </c>
      <c r="R149" s="48">
        <f ca="1">IFERROR(R15/VLOOKUP($B149,$B$121:$BZ$132,COUNTA($B$73:R$73),0),"")</f>
        <v>93.474304974070947</v>
      </c>
      <c r="S149" s="48">
        <f ca="1">IFERROR(S15/VLOOKUP($B149,$B$121:$BZ$132,COUNTA($B$73:S$73),0),"")</f>
        <v>89.860472745855745</v>
      </c>
      <c r="T149" s="48">
        <f ca="1">IFERROR(T15/VLOOKUP($B149,$B$121:$BZ$132,COUNTA($B$73:T$73),0),"")</f>
        <v>67.677662116938208</v>
      </c>
      <c r="U149" s="48">
        <f ca="1">IFERROR(U15/VLOOKUP($B149,$B$121:$BZ$132,COUNTA($B$73:U$73),0),"")</f>
        <v>136.82080360012694</v>
      </c>
      <c r="V149" s="48">
        <f ca="1">IFERROR(V15/VLOOKUP($B149,$B$121:$BZ$132,COUNTA($B$73:V$73),0),"")</f>
        <v>63.330123923524816</v>
      </c>
      <c r="W149" s="48">
        <f ca="1">IFERROR(W15/VLOOKUP($B149,$B$121:$BZ$132,COUNTA($B$73:W$73),0),"")</f>
        <v>79.801708762160061</v>
      </c>
      <c r="X149" s="48">
        <f ca="1">IFERROR(X15/VLOOKUP($B149,$B$121:$BZ$132,COUNTA($B$73:X$73),0),"")</f>
        <v>93.459716170404292</v>
      </c>
      <c r="Y149" s="48">
        <f ca="1">IFERROR(Y15/VLOOKUP($B149,$B$121:$BZ$132,COUNTA($B$73:Y$73),0),"")</f>
        <v>122.59643644754111</v>
      </c>
      <c r="Z149" s="48">
        <f ca="1">IFERROR(Z15/VLOOKUP($B149,$B$121:$BZ$132,COUNTA($B$73:Z$73),0),"")</f>
        <v>126.74486258920858</v>
      </c>
      <c r="AA149" s="48">
        <f ca="1">IFERROR(AA15/VLOOKUP($B149,$B$121:$BZ$132,COUNTA($B$73:AA$73),0),"")</f>
        <v>107.63424633575765</v>
      </c>
      <c r="AB149" s="48">
        <f ca="1">IFERROR(AB15/VLOOKUP($B149,$B$121:$BZ$132,COUNTA($B$73:AB$73),0),"")</f>
        <v>123.48319211907076</v>
      </c>
      <c r="AC149" s="48">
        <f ca="1">IFERROR(AC15/VLOOKUP($B149,$B$121:$BZ$132,COUNTA($B$73:AC$73),0),"")</f>
        <v>129.40154299788387</v>
      </c>
      <c r="AD149" s="48">
        <f ca="1">IFERROR(AD15/VLOOKUP($B149,$B$121:$BZ$132,COUNTA($B$73:AD$73),0),"")</f>
        <v>72.530330655032216</v>
      </c>
      <c r="AE149" s="48">
        <f ca="1">IFERROR(AE15/VLOOKUP($B149,$B$121:$BZ$132,COUNTA($B$73:AE$73),0),"")</f>
        <v>86.528613535386469</v>
      </c>
      <c r="AF149" s="48">
        <f ca="1">IFERROR(AF15/VLOOKUP($B149,$B$121:$BZ$132,COUNTA($B$73:AF$73),0),"")</f>
        <v>99.754324241350048</v>
      </c>
      <c r="AG149" s="48">
        <f ca="1">IFERROR(AG15/VLOOKUP($B149,$B$121:$BZ$132,COUNTA($B$73:AG$73),0),"")</f>
        <v>67.566069357562881</v>
      </c>
      <c r="AH149" s="48">
        <f ca="1">IFERROR(AH15/VLOOKUP($B149,$B$121:$BZ$132,COUNTA($B$73:AH$73),0),"")</f>
        <v>79.444956225866363</v>
      </c>
      <c r="AI149" s="48">
        <f ca="1">IFERROR(AI15/VLOOKUP($B149,$B$121:$BZ$132,COUNTA($B$73:AI$73),0),"")</f>
        <v>132.45546335263992</v>
      </c>
      <c r="AJ149" s="48">
        <f ca="1">IFERROR(AJ15/VLOOKUP($B149,$B$121:$BZ$132,COUNTA($B$73:AJ$73),0),"")</f>
        <v>118.82950581684433</v>
      </c>
      <c r="AK149" s="48">
        <f ca="1">IFERROR(AK15/VLOOKUP($B149,$B$121:$BZ$132,COUNTA($B$73:AK$73),0),"")</f>
        <v>78.357060517252776</v>
      </c>
      <c r="AL149" s="48">
        <f ca="1">IFERROR(AL15/VLOOKUP($B149,$B$121:$BZ$132,COUNTA($B$73:AL$73),0),"")</f>
        <v>75.541620210393674</v>
      </c>
      <c r="AM149" s="48">
        <f ca="1">IFERROR(AM15/VLOOKUP($B149,$B$121:$BZ$132,COUNTA($B$73:AM$73),0),"")</f>
        <v>68.892817425011785</v>
      </c>
      <c r="AN149" s="48">
        <f ca="1">IFERROR(AN15/VLOOKUP($B149,$B$121:$BZ$132,COUNTA($B$73:AN$73),0),"")</f>
        <v>108.101199841957</v>
      </c>
      <c r="AO149" s="48">
        <f ca="1">IFERROR(AO15/VLOOKUP($B149,$B$121:$BZ$132,COUNTA($B$73:AO$73),0),"")</f>
        <v>98.486459737454197</v>
      </c>
      <c r="AP149" s="48">
        <f ca="1">IFERROR(AP15/VLOOKUP($B149,$B$121:$BZ$132,COUNTA($B$73:AP$73),0),"")</f>
        <v>51.015741000768642</v>
      </c>
      <c r="AQ149" s="48">
        <f ca="1">IFERROR(AQ15/VLOOKUP($B149,$B$121:$BZ$132,COUNTA($B$73:AQ$73),0),"")</f>
        <v>85.177380635060146</v>
      </c>
      <c r="AR149" s="48">
        <f ca="1">IFERROR(AR15/VLOOKUP($B149,$B$121:$BZ$132,COUNTA($B$73:AR$73),0),"")</f>
        <v>135.17850111571724</v>
      </c>
      <c r="AS149" s="48">
        <f ca="1">IFERROR(AS15/VLOOKUP($B149,$B$121:$BZ$132,COUNTA($B$73:AS$73),0),"")</f>
        <v>96.419775730031461</v>
      </c>
      <c r="AT149" s="48">
        <f ca="1">IFERROR(AT15/VLOOKUP($B149,$B$121:$BZ$132,COUNTA($B$73:AT$73),0),"")</f>
        <v>141.99668585778875</v>
      </c>
      <c r="AU149" s="48">
        <f ca="1">IFERROR(AU15/VLOOKUP($B149,$B$121:$BZ$132,COUNTA($B$73:AU$73),0),"")</f>
        <v>144.93692250829628</v>
      </c>
      <c r="AV149" s="48">
        <f ca="1">IFERROR(AV15/VLOOKUP($B149,$B$121:$BZ$132,COUNTA($B$73:AV$73),0),"")</f>
        <v>130.80365301580426</v>
      </c>
      <c r="AW149" s="48">
        <f ca="1">IFERROR(AW15/VLOOKUP($B149,$B$121:$BZ$132,COUNTA($B$73:AW$73),0),"")</f>
        <v>106.5688693424854</v>
      </c>
      <c r="AX149" s="48">
        <f ca="1">IFERROR(AX15/VLOOKUP($B149,$B$121:$BZ$132,COUNTA($B$73:AX$73),0),"")</f>
        <v>56.891204488772303</v>
      </c>
      <c r="AY149" s="48">
        <f ca="1">IFERROR(AY15/VLOOKUP($B149,$B$121:$BZ$132,COUNTA($B$73:AY$73),0),"")</f>
        <v>73.617962281659771</v>
      </c>
      <c r="AZ149" s="48">
        <f ca="1">IFERROR(AZ15/VLOOKUP($B149,$B$121:$BZ$132,COUNTA($B$73:AZ$73),0),"")</f>
        <v>123.02053325880411</v>
      </c>
      <c r="BA149" s="48">
        <f ca="1">IFERROR(BA15/VLOOKUP($B149,$B$121:$BZ$132,COUNTA($B$73:BA$73),0),"")</f>
        <v>86.393870905642018</v>
      </c>
      <c r="BB149" s="48">
        <f ca="1">IFERROR(BB15/VLOOKUP($B149,$B$121:$BZ$132,COUNTA($B$73:BB$73),0),"")</f>
        <v>71.315566106534433</v>
      </c>
      <c r="BC149" s="48">
        <f ca="1">IFERROR(BC15/VLOOKUP($B149,$B$121:$BZ$132,COUNTA($B$73:BC$73),0),"")</f>
        <v>116.19583907187261</v>
      </c>
      <c r="BD149" s="48">
        <f ca="1">IFERROR(BD15/VLOOKUP($B149,$B$121:$BZ$132,COUNTA($B$73:BD$73),0),"")</f>
        <v>107.95169420301686</v>
      </c>
      <c r="BE149" s="48">
        <f ca="1">IFERROR(BE15/VLOOKUP($B149,$B$121:$BZ$132,COUNTA($B$73:BE$73),0),"")</f>
        <v>141.31544467391558</v>
      </c>
      <c r="BF149" s="48">
        <f ca="1">IFERROR(BF15/VLOOKUP($B149,$B$121:$BZ$132,COUNTA($B$73:BF$73),0),"")</f>
        <v>84.683087357087942</v>
      </c>
      <c r="BG149" s="48">
        <f ca="1">IFERROR(BG15/VLOOKUP($B149,$B$121:$BZ$132,COUNTA($B$73:BG$73),0),"")</f>
        <v>114.59157039102257</v>
      </c>
      <c r="BH149" s="48">
        <f ca="1">IFERROR(BH15/VLOOKUP($B149,$B$121:$BZ$132,COUNTA($B$73:BH$73),0),"")</f>
        <v>101.51199743211886</v>
      </c>
      <c r="BI149" s="48">
        <f ca="1">IFERROR(BI15/VLOOKUP($B149,$B$121:$BZ$132,COUNTA($B$73:BI$73),0),"")</f>
        <v>109.95389438682291</v>
      </c>
      <c r="BJ149" s="48">
        <f ca="1">IFERROR(BJ15/VLOOKUP($B149,$B$121:$BZ$132,COUNTA($B$73:BJ$73),0),"")</f>
        <v>98.275874277678895</v>
      </c>
      <c r="BK149" s="48">
        <f ca="1">IFERROR(BK15/VLOOKUP($B149,$B$121:$BZ$132,COUNTA($B$73:BK$73),0),"")</f>
        <v>140.93044734178247</v>
      </c>
      <c r="BL149" s="48">
        <f ca="1">IFERROR(BL15/VLOOKUP($B149,$B$121:$BZ$132,COUNTA($B$73:BL$73),0),"")</f>
        <v>38.061634624457689</v>
      </c>
      <c r="BM149" s="48">
        <f ca="1">IFERROR(BM15/VLOOKUP($B149,$B$121:$BZ$132,COUNTA($B$73:BM$73),0),"")</f>
        <v>132.69675978412684</v>
      </c>
      <c r="BN149" s="48">
        <f ca="1">IFERROR(BN15/VLOOKUP($B149,$B$121:$BZ$132,COUNTA($B$73:BN$73),0),"")</f>
        <v>145.41146249465862</v>
      </c>
      <c r="BO149" s="48">
        <f ca="1">IFERROR(BO15/VLOOKUP($B149,$B$121:$BZ$132,COUNTA($B$73:BO$73),0),"")</f>
        <v>43.839007211269681</v>
      </c>
      <c r="BP149" s="48">
        <f ca="1">IFERROR(BP15/VLOOKUP($B149,$B$121:$BZ$132,COUNTA($B$73:BP$73),0),"")</f>
        <v>99.81634358909767</v>
      </c>
      <c r="BQ149" s="48">
        <f ca="1">IFERROR(BQ15/VLOOKUP($B149,$B$121:$BZ$132,COUNTA($B$73:BQ$73),0),"")</f>
        <v>126.29721253084155</v>
      </c>
      <c r="BR149" s="48">
        <f ca="1">IFERROR(BR15/VLOOKUP($B149,$B$121:$BZ$132,COUNTA($B$73:BR$73),0),"")</f>
        <v>57.226480081681785</v>
      </c>
      <c r="BS149" s="48">
        <f ca="1">IFERROR(BS15/VLOOKUP($B149,$B$121:$BZ$132,COUNTA($B$73:BS$73),0),"")</f>
        <v>91.89977144377302</v>
      </c>
      <c r="BT149" s="48">
        <f ca="1">IFERROR(BT15/VLOOKUP($B149,$B$121:$BZ$132,COUNTA($B$73:BT$73),0),"")</f>
        <v>141.15881769724822</v>
      </c>
      <c r="BU149" s="48">
        <f ca="1">IFERROR(BU15/VLOOKUP($B149,$B$121:$BZ$132,COUNTA($B$73:BU$73),0),"")</f>
        <v>104.49080323233278</v>
      </c>
      <c r="BV149" s="48">
        <f ca="1">IFERROR(BV15/VLOOKUP($B149,$B$121:$BZ$132,COUNTA($B$73:BV$73),0),"")</f>
        <v>79.0599086664715</v>
      </c>
      <c r="BW149" s="48">
        <f ca="1">IFERROR(BW15/VLOOKUP($B149,$B$121:$BZ$132,COUNTA($B$73:BW$73),0),"")</f>
        <v>108.91828704521809</v>
      </c>
      <c r="BX149" s="48">
        <f ca="1">IFERROR(BX15/VLOOKUP($B149,$B$121:$BZ$132,COUNTA($B$73:BX$73),0),"")</f>
        <v>118.76918644500465</v>
      </c>
      <c r="BY149" s="48">
        <f ca="1">IFERROR(BY15/VLOOKUP($B149,$B$121:$BZ$132,COUNTA($B$73:BY$73),0),"")</f>
        <v>82.970488446736056</v>
      </c>
      <c r="BZ149" s="48">
        <f ca="1">IFERROR(BZ15/VLOOKUP($B149,$B$121:$BZ$132,COUNTA($B$73:BZ$73),0),"")</f>
        <v>106.16711815954015</v>
      </c>
    </row>
    <row r="150" spans="1:78" hidden="1" outlineLevel="1" x14ac:dyDescent="0.25">
      <c r="A150">
        <f t="shared" si="135"/>
        <v>2014</v>
      </c>
      <c r="B150" t="str">
        <f t="shared" si="135"/>
        <v>Mar</v>
      </c>
      <c r="C150" s="48">
        <f ca="1">IFERROR(C16/VLOOKUP($B150,$B$121:$BZ$132,COUNTA($B$73:C$73),0),"")</f>
        <v>92.164703809893609</v>
      </c>
      <c r="D150" s="48">
        <f ca="1">IFERROR(D16/VLOOKUP($B150,$B$121:$BZ$132,COUNTA($B$73:D$73),0),"")</f>
        <v>115.94169290003924</v>
      </c>
      <c r="E150" s="48">
        <f ca="1">IFERROR(E16/VLOOKUP($B150,$B$121:$BZ$132,COUNTA($B$73:E$73),0),"")</f>
        <v>61.532027206737069</v>
      </c>
      <c r="F150" s="48">
        <f ca="1">IFERROR(F16/VLOOKUP($B150,$B$121:$BZ$132,COUNTA($B$73:F$73),0),"")</f>
        <v>91.096999009520019</v>
      </c>
      <c r="G150" s="48">
        <f ca="1">IFERROR(G16/VLOOKUP($B150,$B$121:$BZ$132,COUNTA($B$73:G$73),0),"")</f>
        <v>103.76695190293849</v>
      </c>
      <c r="H150" s="48">
        <f ca="1">IFERROR(H16/VLOOKUP($B150,$B$121:$BZ$132,COUNTA($B$73:H$73),0),"")</f>
        <v>114.80086554608452</v>
      </c>
      <c r="I150" s="48">
        <f ca="1">IFERROR(I16/VLOOKUP($B150,$B$121:$BZ$132,COUNTA($B$73:I$73),0),"")</f>
        <v>66.538872941301847</v>
      </c>
      <c r="J150" s="48">
        <f ca="1">IFERROR(J16/VLOOKUP($B150,$B$121:$BZ$132,COUNTA($B$73:J$73),0),"")</f>
        <v>68.97015149490224</v>
      </c>
      <c r="K150" s="48">
        <f ca="1">IFERROR(K16/VLOOKUP($B150,$B$121:$BZ$132,COUNTA($B$73:K$73),0),"")</f>
        <v>83.391603911718335</v>
      </c>
      <c r="L150" s="48">
        <f ca="1">IFERROR(L16/VLOOKUP($B150,$B$121:$BZ$132,COUNTA($B$73:L$73),0),"")</f>
        <v>94.502422100393886</v>
      </c>
      <c r="M150" s="48">
        <f ca="1">IFERROR(M16/VLOOKUP($B150,$B$121:$BZ$132,COUNTA($B$73:M$73),0),"")</f>
        <v>83.598124691381628</v>
      </c>
      <c r="N150" s="48">
        <f ca="1">IFERROR(N16/VLOOKUP($B150,$B$121:$BZ$132,COUNTA($B$73:N$73),0),"")</f>
        <v>97.576680251037814</v>
      </c>
      <c r="O150" s="48">
        <f ca="1">IFERROR(O16/VLOOKUP($B150,$B$121:$BZ$132,COUNTA($B$73:O$73),0),"")</f>
        <v>147.24332754063423</v>
      </c>
      <c r="P150" s="48">
        <f ca="1">IFERROR(P16/VLOOKUP($B150,$B$121:$BZ$132,COUNTA($B$73:P$73),0),"")</f>
        <v>105.76515892882763</v>
      </c>
      <c r="Q150" s="48">
        <f ca="1">IFERROR(Q16/VLOOKUP($B150,$B$121:$BZ$132,COUNTA($B$73:Q$73),0),"")</f>
        <v>71.067651688465418</v>
      </c>
      <c r="R150" s="48">
        <f ca="1">IFERROR(R16/VLOOKUP($B150,$B$121:$BZ$132,COUNTA($B$73:R$73),0),"")</f>
        <v>130.84131081158773</v>
      </c>
      <c r="S150" s="48">
        <f ca="1">IFERROR(S16/VLOOKUP($B150,$B$121:$BZ$132,COUNTA($B$73:S$73),0),"")</f>
        <v>107.36871086480873</v>
      </c>
      <c r="T150" s="48">
        <f ca="1">IFERROR(T16/VLOOKUP($B150,$B$121:$BZ$132,COUNTA($B$73:T$73),0),"")</f>
        <v>123.59511737532641</v>
      </c>
      <c r="U150" s="48">
        <f ca="1">IFERROR(U16/VLOOKUP($B150,$B$121:$BZ$132,COUNTA($B$73:U$73),0),"")</f>
        <v>116.63732734029445</v>
      </c>
      <c r="V150" s="48">
        <f ca="1">IFERROR(V16/VLOOKUP($B150,$B$121:$BZ$132,COUNTA($B$73:V$73),0),"")</f>
        <v>98.021244977793629</v>
      </c>
      <c r="W150" s="48">
        <f ca="1">IFERROR(W16/VLOOKUP($B150,$B$121:$BZ$132,COUNTA($B$73:W$73),0),"")</f>
        <v>157.12325342268821</v>
      </c>
      <c r="X150" s="48">
        <f ca="1">IFERROR(X16/VLOOKUP($B150,$B$121:$BZ$132,COUNTA($B$73:X$73),0),"")</f>
        <v>26.351221879762861</v>
      </c>
      <c r="Y150" s="48">
        <f ca="1">IFERROR(Y16/VLOOKUP($B150,$B$121:$BZ$132,COUNTA($B$73:Y$73),0),"")</f>
        <v>54.580290257798083</v>
      </c>
      <c r="Z150" s="48">
        <f ca="1">IFERROR(Z16/VLOOKUP($B150,$B$121:$BZ$132,COUNTA($B$73:Z$73),0),"")</f>
        <v>155.96619441163324</v>
      </c>
      <c r="AA150" s="48">
        <f ca="1">IFERROR(AA16/VLOOKUP($B150,$B$121:$BZ$132,COUNTA($B$73:AA$73),0),"")</f>
        <v>104.7685590458313</v>
      </c>
      <c r="AB150" s="48">
        <f ca="1">IFERROR(AB16/VLOOKUP($B150,$B$121:$BZ$132,COUNTA($B$73:AB$73),0),"")</f>
        <v>41.37504289221031</v>
      </c>
      <c r="AC150" s="48">
        <f ca="1">IFERROR(AC16/VLOOKUP($B150,$B$121:$BZ$132,COUNTA($B$73:AC$73),0),"")</f>
        <v>139.35863172239269</v>
      </c>
      <c r="AD150" s="48">
        <f ca="1">IFERROR(AD16/VLOOKUP($B150,$B$121:$BZ$132,COUNTA($B$73:AD$73),0),"")</f>
        <v>98.211837988895624</v>
      </c>
      <c r="AE150" s="48">
        <f ca="1">IFERROR(AE16/VLOOKUP($B150,$B$121:$BZ$132,COUNTA($B$73:AE$73),0),"")</f>
        <v>41.459486975267836</v>
      </c>
      <c r="AF150" s="48">
        <f ca="1">IFERROR(AF16/VLOOKUP($B150,$B$121:$BZ$132,COUNTA($B$73:AF$73),0),"")</f>
        <v>83.828590642963377</v>
      </c>
      <c r="AG150" s="48">
        <f ca="1">IFERROR(AG16/VLOOKUP($B150,$B$121:$BZ$132,COUNTA($B$73:AG$73),0),"")</f>
        <v>122.25634204177048</v>
      </c>
      <c r="AH150" s="48">
        <f ca="1">IFERROR(AH16/VLOOKUP($B150,$B$121:$BZ$132,COUNTA($B$73:AH$73),0),"")</f>
        <v>116.85483997168335</v>
      </c>
      <c r="AI150" s="48">
        <f ca="1">IFERROR(AI16/VLOOKUP($B150,$B$121:$BZ$132,COUNTA($B$73:AI$73),0),"")</f>
        <v>68.480244041989721</v>
      </c>
      <c r="AJ150" s="48">
        <f ca="1">IFERROR(AJ16/VLOOKUP($B150,$B$121:$BZ$132,COUNTA($B$73:AJ$73),0),"")</f>
        <v>113.41734934835578</v>
      </c>
      <c r="AK150" s="48">
        <f ca="1">IFERROR(AK16/VLOOKUP($B150,$B$121:$BZ$132,COUNTA($B$73:AK$73),0),"")</f>
        <v>115.3036782178512</v>
      </c>
      <c r="AL150" s="48">
        <f ca="1">IFERROR(AL16/VLOOKUP($B150,$B$121:$BZ$132,COUNTA($B$73:AL$73),0),"")</f>
        <v>84.669399627486342</v>
      </c>
      <c r="AM150" s="48">
        <f ca="1">IFERROR(AM16/VLOOKUP($B150,$B$121:$BZ$132,COUNTA($B$73:AM$73),0),"")</f>
        <v>145.35791645007799</v>
      </c>
      <c r="AN150" s="48">
        <f ca="1">IFERROR(AN16/VLOOKUP($B150,$B$121:$BZ$132,COUNTA($B$73:AN$73),0),"")</f>
        <v>109.90778713271939</v>
      </c>
      <c r="AO150" s="48">
        <f ca="1">IFERROR(AO16/VLOOKUP($B150,$B$121:$BZ$132,COUNTA($B$73:AO$73),0),"")</f>
        <v>127.59039564875016</v>
      </c>
      <c r="AP150" s="48">
        <f ca="1">IFERROR(AP16/VLOOKUP($B150,$B$121:$BZ$132,COUNTA($B$73:AP$73),0),"")</f>
        <v>107.21596695318038</v>
      </c>
      <c r="AQ150" s="48">
        <f ca="1">IFERROR(AQ16/VLOOKUP($B150,$B$121:$BZ$132,COUNTA($B$73:AQ$73),0),"")</f>
        <v>154.07023570015639</v>
      </c>
      <c r="AR150" s="48">
        <f ca="1">IFERROR(AR16/VLOOKUP($B150,$B$121:$BZ$132,COUNTA($B$73:AR$73),0),"")</f>
        <v>106.87320095314185</v>
      </c>
      <c r="AS150" s="48">
        <f ca="1">IFERROR(AS16/VLOOKUP($B150,$B$121:$BZ$132,COUNTA($B$73:AS$73),0),"")</f>
        <v>45.676620819581366</v>
      </c>
      <c r="AT150" s="48">
        <f ca="1">IFERROR(AT16/VLOOKUP($B150,$B$121:$BZ$132,COUNTA($B$73:AT$73),0),"")</f>
        <v>83.961070070276705</v>
      </c>
      <c r="AU150" s="48">
        <f ca="1">IFERROR(AU16/VLOOKUP($B150,$B$121:$BZ$132,COUNTA($B$73:AU$73),0),"")</f>
        <v>107.82383379218709</v>
      </c>
      <c r="AV150" s="48">
        <f ca="1">IFERROR(AV16/VLOOKUP($B150,$B$121:$BZ$132,COUNTA($B$73:AV$73),0),"")</f>
        <v>111.59447620781907</v>
      </c>
      <c r="AW150" s="48">
        <f ca="1">IFERROR(AW16/VLOOKUP($B150,$B$121:$BZ$132,COUNTA($B$73:AW$73),0),"")</f>
        <v>71.126423754923806</v>
      </c>
      <c r="AX150" s="48">
        <f ca="1">IFERROR(AX16/VLOOKUP($B150,$B$121:$BZ$132,COUNTA($B$73:AX$73),0),"")</f>
        <v>113.83888123870156</v>
      </c>
      <c r="AY150" s="48">
        <f ca="1">IFERROR(AY16/VLOOKUP($B150,$B$121:$BZ$132,COUNTA($B$73:AY$73),0),"")</f>
        <v>88.00764089923203</v>
      </c>
      <c r="AZ150" s="48">
        <f ca="1">IFERROR(AZ16/VLOOKUP($B150,$B$121:$BZ$132,COUNTA($B$73:AZ$73),0),"")</f>
        <v>75.210259883825131</v>
      </c>
      <c r="BA150" s="48">
        <f ca="1">IFERROR(BA16/VLOOKUP($B150,$B$121:$BZ$132,COUNTA($B$73:BA$73),0),"")</f>
        <v>118.87308152965521</v>
      </c>
      <c r="BB150" s="48">
        <f ca="1">IFERROR(BB16/VLOOKUP($B150,$B$121:$BZ$132,COUNTA($B$73:BB$73),0),"")</f>
        <v>119.82355604701233</v>
      </c>
      <c r="BC150" s="48">
        <f ca="1">IFERROR(BC16/VLOOKUP($B150,$B$121:$BZ$132,COUNTA($B$73:BC$73),0),"")</f>
        <v>155.39871374369014</v>
      </c>
      <c r="BD150" s="48">
        <f ca="1">IFERROR(BD16/VLOOKUP($B150,$B$121:$BZ$132,COUNTA($B$73:BD$73),0),"")</f>
        <v>133.99398428861707</v>
      </c>
      <c r="BE150" s="48">
        <f ca="1">IFERROR(BE16/VLOOKUP($B150,$B$121:$BZ$132,COUNTA($B$73:BE$73),0),"")</f>
        <v>143.82110892771996</v>
      </c>
      <c r="BF150" s="48">
        <f ca="1">IFERROR(BF16/VLOOKUP($B150,$B$121:$BZ$132,COUNTA($B$73:BF$73),0),"")</f>
        <v>125.03378006318694</v>
      </c>
      <c r="BG150" s="48">
        <f ca="1">IFERROR(BG16/VLOOKUP($B150,$B$121:$BZ$132,COUNTA($B$73:BG$73),0),"")</f>
        <v>108.60725132698501</v>
      </c>
      <c r="BH150" s="48">
        <f ca="1">IFERROR(BH16/VLOOKUP($B150,$B$121:$BZ$132,COUNTA($B$73:BH$73),0),"")</f>
        <v>84.231112153036804</v>
      </c>
      <c r="BI150" s="48">
        <f ca="1">IFERROR(BI16/VLOOKUP($B150,$B$121:$BZ$132,COUNTA($B$73:BI$73),0),"")</f>
        <v>45.717138082072537</v>
      </c>
      <c r="BJ150" s="48">
        <f ca="1">IFERROR(BJ16/VLOOKUP($B150,$B$121:$BZ$132,COUNTA($B$73:BJ$73),0),"")</f>
        <v>64.131209059464439</v>
      </c>
      <c r="BK150" s="48">
        <f ca="1">IFERROR(BK16/VLOOKUP($B150,$B$121:$BZ$132,COUNTA($B$73:BK$73),0),"")</f>
        <v>57.254291409381956</v>
      </c>
      <c r="BL150" s="48">
        <f ca="1">IFERROR(BL16/VLOOKUP($B150,$B$121:$BZ$132,COUNTA($B$73:BL$73),0),"")</f>
        <v>89.797976541763589</v>
      </c>
      <c r="BM150" s="48">
        <f ca="1">IFERROR(BM16/VLOOKUP($B150,$B$121:$BZ$132,COUNTA($B$73:BM$73),0),"")</f>
        <v>21.258165937294379</v>
      </c>
      <c r="BN150" s="48">
        <f ca="1">IFERROR(BN16/VLOOKUP($B150,$B$121:$BZ$132,COUNTA($B$73:BN$73),0),"")</f>
        <v>85.423245610660175</v>
      </c>
      <c r="BO150" s="48">
        <f ca="1">IFERROR(BO16/VLOOKUP($B150,$B$121:$BZ$132,COUNTA($B$73:BO$73),0),"")</f>
        <v>115.52809614997247</v>
      </c>
      <c r="BP150" s="48">
        <f ca="1">IFERROR(BP16/VLOOKUP($B150,$B$121:$BZ$132,COUNTA($B$73:BP$73),0),"")</f>
        <v>85.6062217598205</v>
      </c>
      <c r="BQ150" s="48">
        <f ca="1">IFERROR(BQ16/VLOOKUP($B150,$B$121:$BZ$132,COUNTA($B$73:BQ$73),0),"")</f>
        <v>111.73716504788788</v>
      </c>
      <c r="BR150" s="48">
        <f ca="1">IFERROR(BR16/VLOOKUP($B150,$B$121:$BZ$132,COUNTA($B$73:BR$73),0),"")</f>
        <v>85.279226929029861</v>
      </c>
      <c r="BS150" s="48">
        <f ca="1">IFERROR(BS16/VLOOKUP($B150,$B$121:$BZ$132,COUNTA($B$73:BS$73),0),"")</f>
        <v>92.373989192301579</v>
      </c>
      <c r="BT150" s="48">
        <f ca="1">IFERROR(BT16/VLOOKUP($B150,$B$121:$BZ$132,COUNTA($B$73:BT$73),0),"")</f>
        <v>146.63370273453205</v>
      </c>
      <c r="BU150" s="48">
        <f ca="1">IFERROR(BU16/VLOOKUP($B150,$B$121:$BZ$132,COUNTA($B$73:BU$73),0),"")</f>
        <v>104.85849137007327</v>
      </c>
      <c r="BV150" s="48">
        <f ca="1">IFERROR(BV16/VLOOKUP($B150,$B$121:$BZ$132,COUNTA($B$73:BV$73),0),"")</f>
        <v>61.246849540447421</v>
      </c>
      <c r="BW150" s="48">
        <f ca="1">IFERROR(BW16/VLOOKUP($B150,$B$121:$BZ$132,COUNTA($B$73:BW$73),0),"")</f>
        <v>87.335718004558061</v>
      </c>
      <c r="BX150" s="48">
        <f ca="1">IFERROR(BX16/VLOOKUP($B150,$B$121:$BZ$132,COUNTA($B$73:BX$73),0),"")</f>
        <v>77.145992792194804</v>
      </c>
      <c r="BY150" s="48">
        <f ca="1">IFERROR(BY16/VLOOKUP($B150,$B$121:$BZ$132,COUNTA($B$73:BY$73),0),"")</f>
        <v>129.2166370400686</v>
      </c>
      <c r="BZ150" s="48">
        <f ca="1">IFERROR(BZ16/VLOOKUP($B150,$B$121:$BZ$132,COUNTA($B$73:BZ$73),0),"")</f>
        <v>95.704977569395126</v>
      </c>
    </row>
    <row r="151" spans="1:78" hidden="1" outlineLevel="1" x14ac:dyDescent="0.25">
      <c r="A151">
        <f t="shared" si="135"/>
        <v>2014</v>
      </c>
      <c r="B151" t="str">
        <f t="shared" si="135"/>
        <v>Apr</v>
      </c>
      <c r="C151" s="48">
        <f ca="1">IFERROR(C17/VLOOKUP($B151,$B$121:$BZ$132,COUNTA($B$73:C$73),0),"")</f>
        <v>108.05439820475716</v>
      </c>
      <c r="D151" s="48">
        <f ca="1">IFERROR(D17/VLOOKUP($B151,$B$121:$BZ$132,COUNTA($B$73:D$73),0),"")</f>
        <v>40.563059167295449</v>
      </c>
      <c r="E151" s="48">
        <f ca="1">IFERROR(E17/VLOOKUP($B151,$B$121:$BZ$132,COUNTA($B$73:E$73),0),"")</f>
        <v>64.879796188493572</v>
      </c>
      <c r="F151" s="48">
        <f ca="1">IFERROR(F17/VLOOKUP($B151,$B$121:$BZ$132,COUNTA($B$73:F$73),0),"")</f>
        <v>72.998600020876239</v>
      </c>
      <c r="G151" s="48">
        <f ca="1">IFERROR(G17/VLOOKUP($B151,$B$121:$BZ$132,COUNTA($B$73:G$73),0),"")</f>
        <v>120.38947834615348</v>
      </c>
      <c r="H151" s="48">
        <f ca="1">IFERROR(H17/VLOOKUP($B151,$B$121:$BZ$132,COUNTA($B$73:H$73),0),"")</f>
        <v>59.090003407768855</v>
      </c>
      <c r="I151" s="48">
        <f ca="1">IFERROR(I17/VLOOKUP($B151,$B$121:$BZ$132,COUNTA($B$73:I$73),0),"")</f>
        <v>74.443441352447365</v>
      </c>
      <c r="J151" s="48">
        <f ca="1">IFERROR(J17/VLOOKUP($B151,$B$121:$BZ$132,COUNTA($B$73:J$73),0),"")</f>
        <v>100.14177353148466</v>
      </c>
      <c r="K151" s="48">
        <f ca="1">IFERROR(K17/VLOOKUP($B151,$B$121:$BZ$132,COUNTA($B$73:K$73),0),"")</f>
        <v>121.42220706655921</v>
      </c>
      <c r="L151" s="48">
        <f ca="1">IFERROR(L17/VLOOKUP($B151,$B$121:$BZ$132,COUNTA($B$73:L$73),0),"")</f>
        <v>112.10730710018505</v>
      </c>
      <c r="M151" s="48">
        <f ca="1">IFERROR(M17/VLOOKUP($B151,$B$121:$BZ$132,COUNTA($B$73:M$73),0),"")</f>
        <v>69.806029883061953</v>
      </c>
      <c r="N151" s="48">
        <f ca="1">IFERROR(N17/VLOOKUP($B151,$B$121:$BZ$132,COUNTA($B$73:N$73),0),"")</f>
        <v>34.901629372073657</v>
      </c>
      <c r="O151" s="48">
        <f ca="1">IFERROR(O17/VLOOKUP($B151,$B$121:$BZ$132,COUNTA($B$73:O$73),0),"")</f>
        <v>69.076959662884335</v>
      </c>
      <c r="P151" s="48">
        <f ca="1">IFERROR(P17/VLOOKUP($B151,$B$121:$BZ$132,COUNTA($B$73:P$73),0),"")</f>
        <v>102.70049913830236</v>
      </c>
      <c r="Q151" s="48">
        <f ca="1">IFERROR(Q17/VLOOKUP($B151,$B$121:$BZ$132,COUNTA($B$73:Q$73),0),"")</f>
        <v>72.067669056644235</v>
      </c>
      <c r="R151" s="48">
        <f ca="1">IFERROR(R17/VLOOKUP($B151,$B$121:$BZ$132,COUNTA($B$73:R$73),0),"")</f>
        <v>117.5043312306573</v>
      </c>
      <c r="S151" s="48">
        <f ca="1">IFERROR(S17/VLOOKUP($B151,$B$121:$BZ$132,COUNTA($B$73:S$73),0),"")</f>
        <v>45.35585954379696</v>
      </c>
      <c r="T151" s="48">
        <f ca="1">IFERROR(T17/VLOOKUP($B151,$B$121:$BZ$132,COUNTA($B$73:T$73),0),"")</f>
        <v>77.797756385007162</v>
      </c>
      <c r="U151" s="48">
        <f ca="1">IFERROR(U17/VLOOKUP($B151,$B$121:$BZ$132,COUNTA($B$73:U$73),0),"")</f>
        <v>76.392792085787462</v>
      </c>
      <c r="V151" s="48">
        <f ca="1">IFERROR(V17/VLOOKUP($B151,$B$121:$BZ$132,COUNTA($B$73:V$73),0),"")</f>
        <v>80.497993985261388</v>
      </c>
      <c r="W151" s="48">
        <f ca="1">IFERROR(W17/VLOOKUP($B151,$B$121:$BZ$132,COUNTA($B$73:W$73),0),"")</f>
        <v>103.63962924910206</v>
      </c>
      <c r="X151" s="48">
        <f ca="1">IFERROR(X17/VLOOKUP($B151,$B$121:$BZ$132,COUNTA($B$73:X$73),0),"")</f>
        <v>101.44530284716852</v>
      </c>
      <c r="Y151" s="48">
        <f ca="1">IFERROR(Y17/VLOOKUP($B151,$B$121:$BZ$132,COUNTA($B$73:Y$73),0),"")</f>
        <v>130.68512241986448</v>
      </c>
      <c r="Z151" s="48">
        <f ca="1">IFERROR(Z17/VLOOKUP($B151,$B$121:$BZ$132,COUNTA($B$73:Z$73),0),"")</f>
        <v>104.6281909411024</v>
      </c>
      <c r="AA151" s="48">
        <f ca="1">IFERROR(AA17/VLOOKUP($B151,$B$121:$BZ$132,COUNTA($B$73:AA$73),0),"")</f>
        <v>67.222060395912962</v>
      </c>
      <c r="AB151" s="48">
        <f ca="1">IFERROR(AB17/VLOOKUP($B151,$B$121:$BZ$132,COUNTA($B$73:AB$73),0),"")</f>
        <v>129.46045504512205</v>
      </c>
      <c r="AC151" s="48">
        <f ca="1">IFERROR(AC17/VLOOKUP($B151,$B$121:$BZ$132,COUNTA($B$73:AC$73),0),"")</f>
        <v>146.93981559503007</v>
      </c>
      <c r="AD151" s="48">
        <f ca="1">IFERROR(AD17/VLOOKUP($B151,$B$121:$BZ$132,COUNTA($B$73:AD$73),0),"")</f>
        <v>119.95377606249785</v>
      </c>
      <c r="AE151" s="48">
        <f ca="1">IFERROR(AE17/VLOOKUP($B151,$B$121:$BZ$132,COUNTA($B$73:AE$73),0),"")</f>
        <v>89.659329320738379</v>
      </c>
      <c r="AF151" s="48">
        <f ca="1">IFERROR(AF17/VLOOKUP($B151,$B$121:$BZ$132,COUNTA($B$73:AF$73),0),"")</f>
        <v>145.50977912283062</v>
      </c>
      <c r="AG151" s="48">
        <f ca="1">IFERROR(AG17/VLOOKUP($B151,$B$121:$BZ$132,COUNTA($B$73:AG$73),0),"")</f>
        <v>60.496102254564249</v>
      </c>
      <c r="AH151" s="48">
        <f ca="1">IFERROR(AH17/VLOOKUP($B151,$B$121:$BZ$132,COUNTA($B$73:AH$73),0),"")</f>
        <v>136.49315435118496</v>
      </c>
      <c r="AI151" s="48">
        <f ca="1">IFERROR(AI17/VLOOKUP($B151,$B$121:$BZ$132,COUNTA($B$73:AI$73),0),"")</f>
        <v>73.609196789869813</v>
      </c>
      <c r="AJ151" s="48">
        <f ca="1">IFERROR(AJ17/VLOOKUP($B151,$B$121:$BZ$132,COUNTA($B$73:AJ$73),0),"")</f>
        <v>77.13671131369631</v>
      </c>
      <c r="AK151" s="48">
        <f ca="1">IFERROR(AK17/VLOOKUP($B151,$B$121:$BZ$132,COUNTA($B$73:AK$73),0),"")</f>
        <v>69.312728139406971</v>
      </c>
      <c r="AL151" s="48">
        <f ca="1">IFERROR(AL17/VLOOKUP($B151,$B$121:$BZ$132,COUNTA($B$73:AL$73),0),"")</f>
        <v>134.60526014780919</v>
      </c>
      <c r="AM151" s="48">
        <f ca="1">IFERROR(AM17/VLOOKUP($B151,$B$121:$BZ$132,COUNTA($B$73:AM$73),0),"")</f>
        <v>147.07267509846039</v>
      </c>
      <c r="AN151" s="48">
        <f ca="1">IFERROR(AN17/VLOOKUP($B151,$B$121:$BZ$132,COUNTA($B$73:AN$73),0),"")</f>
        <v>126.22841537212435</v>
      </c>
      <c r="AO151" s="48">
        <f ca="1">IFERROR(AO17/VLOOKUP($B151,$B$121:$BZ$132,COUNTA($B$73:AO$73),0),"")</f>
        <v>71.807281635957665</v>
      </c>
      <c r="AP151" s="48">
        <f ca="1">IFERROR(AP17/VLOOKUP($B151,$B$121:$BZ$132,COUNTA($B$73:AP$73),0),"")</f>
        <v>91.240529809369036</v>
      </c>
      <c r="AQ151" s="48">
        <f ca="1">IFERROR(AQ17/VLOOKUP($B151,$B$121:$BZ$132,COUNTA($B$73:AQ$73),0),"")</f>
        <v>83.484093049437391</v>
      </c>
      <c r="AR151" s="48">
        <f ca="1">IFERROR(AR17/VLOOKUP($B151,$B$121:$BZ$132,COUNTA($B$73:AR$73),0),"")</f>
        <v>104.63854269029977</v>
      </c>
      <c r="AS151" s="48">
        <f ca="1">IFERROR(AS17/VLOOKUP($B151,$B$121:$BZ$132,COUNTA($B$73:AS$73),0),"")</f>
        <v>63.879029220932985</v>
      </c>
      <c r="AT151" s="48">
        <f ca="1">IFERROR(AT17/VLOOKUP($B151,$B$121:$BZ$132,COUNTA($B$73:AT$73),0),"")</f>
        <v>73.458336262133571</v>
      </c>
      <c r="AU151" s="48">
        <f ca="1">IFERROR(AU17/VLOOKUP($B151,$B$121:$BZ$132,COUNTA($B$73:AU$73),0),"")</f>
        <v>125.75435123479527</v>
      </c>
      <c r="AV151" s="48">
        <f ca="1">IFERROR(AV17/VLOOKUP($B151,$B$121:$BZ$132,COUNTA($B$73:AV$73),0),"")</f>
        <v>134.76003893640305</v>
      </c>
      <c r="AW151" s="48">
        <f ca="1">IFERROR(AW17/VLOOKUP($B151,$B$121:$BZ$132,COUNTA($B$73:AW$73),0),"")</f>
        <v>108.71138482608094</v>
      </c>
      <c r="AX151" s="48">
        <f ca="1">IFERROR(AX17/VLOOKUP($B151,$B$121:$BZ$132,COUNTA($B$73:AX$73),0),"")</f>
        <v>80.405148240335834</v>
      </c>
      <c r="AY151" s="48">
        <f ca="1">IFERROR(AY17/VLOOKUP($B151,$B$121:$BZ$132,COUNTA($B$73:AY$73),0),"")</f>
        <v>64.079678152025011</v>
      </c>
      <c r="AZ151" s="48">
        <f ca="1">IFERROR(AZ17/VLOOKUP($B151,$B$121:$BZ$132,COUNTA($B$73:AZ$73),0),"")</f>
        <v>143.07547536282448</v>
      </c>
      <c r="BA151" s="48">
        <f ca="1">IFERROR(BA17/VLOOKUP($B151,$B$121:$BZ$132,COUNTA($B$73:BA$73),0),"")</f>
        <v>98.026248442029654</v>
      </c>
      <c r="BB151" s="48">
        <f ca="1">IFERROR(BB17/VLOOKUP($B151,$B$121:$BZ$132,COUNTA($B$73:BB$73),0),"")</f>
        <v>95.254650283055796</v>
      </c>
      <c r="BC151" s="48">
        <f ca="1">IFERROR(BC17/VLOOKUP($B151,$B$121:$BZ$132,COUNTA($B$73:BC$73),0),"")</f>
        <v>80.521910546626216</v>
      </c>
      <c r="BD151" s="48">
        <f ca="1">IFERROR(BD17/VLOOKUP($B151,$B$121:$BZ$132,COUNTA($B$73:BD$73),0),"")</f>
        <v>65.662292060466342</v>
      </c>
      <c r="BE151" s="48">
        <f ca="1">IFERROR(BE17/VLOOKUP($B151,$B$121:$BZ$132,COUNTA($B$73:BE$73),0),"")</f>
        <v>60.809455805014572</v>
      </c>
      <c r="BF151" s="48">
        <f ca="1">IFERROR(BF17/VLOOKUP($B151,$B$121:$BZ$132,COUNTA($B$73:BF$73),0),"")</f>
        <v>124.00674125131167</v>
      </c>
      <c r="BG151" s="48">
        <f ca="1">IFERROR(BG17/VLOOKUP($B151,$B$121:$BZ$132,COUNTA($B$73:BG$73),0),"")</f>
        <v>136.46699513874401</v>
      </c>
      <c r="BH151" s="48">
        <f ca="1">IFERROR(BH17/VLOOKUP($B151,$B$121:$BZ$132,COUNTA($B$73:BH$73),0),"")</f>
        <v>92.396334905041968</v>
      </c>
      <c r="BI151" s="48">
        <f ca="1">IFERROR(BI17/VLOOKUP($B151,$B$121:$BZ$132,COUNTA($B$73:BI$73),0),"")</f>
        <v>43.966699562978071</v>
      </c>
      <c r="BJ151" s="48">
        <f ca="1">IFERROR(BJ17/VLOOKUP($B151,$B$121:$BZ$132,COUNTA($B$73:BJ$73),0),"")</f>
        <v>131.89251557322467</v>
      </c>
      <c r="BK151" s="48">
        <f ca="1">IFERROR(BK17/VLOOKUP($B151,$B$121:$BZ$132,COUNTA($B$73:BK$73),0),"")</f>
        <v>100.42610895587543</v>
      </c>
      <c r="BL151" s="48">
        <f ca="1">IFERROR(BL17/VLOOKUP($B151,$B$121:$BZ$132,COUNTA($B$73:BL$73),0),"")</f>
        <v>103.57974646077355</v>
      </c>
      <c r="BM151" s="48">
        <f ca="1">IFERROR(BM17/VLOOKUP($B151,$B$121:$BZ$132,COUNTA($B$73:BM$73),0),"")</f>
        <v>63.209683200156533</v>
      </c>
      <c r="BN151" s="48">
        <f ca="1">IFERROR(BN17/VLOOKUP($B151,$B$121:$BZ$132,COUNTA($B$73:BN$73),0),"")</f>
        <v>117.12347949754448</v>
      </c>
      <c r="BO151" s="48">
        <f ca="1">IFERROR(BO17/VLOOKUP($B151,$B$121:$BZ$132,COUNTA($B$73:BO$73),0),"")</f>
        <v>36.66490686276196</v>
      </c>
      <c r="BP151" s="48">
        <f ca="1">IFERROR(BP17/VLOOKUP($B151,$B$121:$BZ$132,COUNTA($B$73:BP$73),0),"")</f>
        <v>109.86134037907422</v>
      </c>
      <c r="BQ151" s="48">
        <f ca="1">IFERROR(BQ17/VLOOKUP($B151,$B$121:$BZ$132,COUNTA($B$73:BQ$73),0),"")</f>
        <v>144.88398611706538</v>
      </c>
      <c r="BR151" s="48">
        <f ca="1">IFERROR(BR17/VLOOKUP($B151,$B$121:$BZ$132,COUNTA($B$73:BR$73),0),"")</f>
        <v>65.778110035187737</v>
      </c>
      <c r="BS151" s="48">
        <f ca="1">IFERROR(BS17/VLOOKUP($B151,$B$121:$BZ$132,COUNTA($B$73:BS$73),0),"")</f>
        <v>120.61560617240637</v>
      </c>
      <c r="BT151" s="48">
        <f ca="1">IFERROR(BT17/VLOOKUP($B151,$B$121:$BZ$132,COUNTA($B$73:BT$73),0),"")</f>
        <v>76.861338202418352</v>
      </c>
      <c r="BU151" s="48">
        <f ca="1">IFERROR(BU17/VLOOKUP($B151,$B$121:$BZ$132,COUNTA($B$73:BU$73),0),"")</f>
        <v>154.1033000695152</v>
      </c>
      <c r="BV151" s="48">
        <f ca="1">IFERROR(BV17/VLOOKUP($B151,$B$121:$BZ$132,COUNTA($B$73:BV$73),0),"")</f>
        <v>52.283522672221416</v>
      </c>
      <c r="BW151" s="48">
        <f ca="1">IFERROR(BW17/VLOOKUP($B151,$B$121:$BZ$132,COUNTA($B$73:BW$73),0),"")</f>
        <v>63.037780962627508</v>
      </c>
      <c r="BX151" s="48">
        <f ca="1">IFERROR(BX17/VLOOKUP($B151,$B$121:$BZ$132,COUNTA($B$73:BX$73),0),"")</f>
        <v>118.7628447805744</v>
      </c>
      <c r="BY151" s="48">
        <f ca="1">IFERROR(BY17/VLOOKUP($B151,$B$121:$BZ$132,COUNTA($B$73:BY$73),0),"")</f>
        <v>112.32268258868288</v>
      </c>
      <c r="BZ151" s="48">
        <f ca="1">IFERROR(BZ17/VLOOKUP($B151,$B$121:$BZ$132,COUNTA($B$73:BZ$73),0),"")</f>
        <v>75.734943689816276</v>
      </c>
    </row>
    <row r="152" spans="1:78" hidden="1" outlineLevel="1" x14ac:dyDescent="0.25">
      <c r="A152">
        <f t="shared" si="135"/>
        <v>2014</v>
      </c>
      <c r="B152" t="str">
        <f t="shared" si="135"/>
        <v>May</v>
      </c>
      <c r="C152" s="48">
        <f ca="1">IFERROR(C18/VLOOKUP($B152,$B$121:$BZ$132,COUNTA($B$73:C$73),0),"")</f>
        <v>96.502253114276058</v>
      </c>
      <c r="D152" s="48">
        <f ca="1">IFERROR(D18/VLOOKUP($B152,$B$121:$BZ$132,COUNTA($B$73:D$73),0),"")</f>
        <v>45.625115888251145</v>
      </c>
      <c r="E152" s="48">
        <f ca="1">IFERROR(E18/VLOOKUP($B152,$B$121:$BZ$132,COUNTA($B$73:E$73),0),"")</f>
        <v>47.920299206621806</v>
      </c>
      <c r="F152" s="48">
        <f ca="1">IFERROR(F18/VLOOKUP($B152,$B$121:$BZ$132,COUNTA($B$73:F$73),0),"")</f>
        <v>85.230662289711219</v>
      </c>
      <c r="G152" s="48">
        <f ca="1">IFERROR(G18/VLOOKUP($B152,$B$121:$BZ$132,COUNTA($B$73:G$73),0),"")</f>
        <v>49.827182790463304</v>
      </c>
      <c r="H152" s="48">
        <f ca="1">IFERROR(H18/VLOOKUP($B152,$B$121:$BZ$132,COUNTA($B$73:H$73),0),"")</f>
        <v>87.370320706144511</v>
      </c>
      <c r="I152" s="48">
        <f ca="1">IFERROR(I18/VLOOKUP($B152,$B$121:$BZ$132,COUNTA($B$73:I$73),0),"")</f>
        <v>92.484302612578063</v>
      </c>
      <c r="J152" s="48">
        <f ca="1">IFERROR(J18/VLOOKUP($B152,$B$121:$BZ$132,COUNTA($B$73:J$73),0),"")</f>
        <v>81.025604344522122</v>
      </c>
      <c r="K152" s="48">
        <f ca="1">IFERROR(K18/VLOOKUP($B152,$B$121:$BZ$132,COUNTA($B$73:K$73),0),"")</f>
        <v>87.481783796211005</v>
      </c>
      <c r="L152" s="48">
        <f ca="1">IFERROR(L18/VLOOKUP($B152,$B$121:$BZ$132,COUNTA($B$73:L$73),0),"")</f>
        <v>113.02246965590413</v>
      </c>
      <c r="M152" s="48">
        <f ca="1">IFERROR(M18/VLOOKUP($B152,$B$121:$BZ$132,COUNTA($B$73:M$73),0),"")</f>
        <v>79.930697653300896</v>
      </c>
      <c r="N152" s="48">
        <f ca="1">IFERROR(N18/VLOOKUP($B152,$B$121:$BZ$132,COUNTA($B$73:N$73),0),"")</f>
        <v>87.887829630690732</v>
      </c>
      <c r="O152" s="48">
        <f ca="1">IFERROR(O18/VLOOKUP($B152,$B$121:$BZ$132,COUNTA($B$73:O$73),0),"")</f>
        <v>96.252623345378908</v>
      </c>
      <c r="P152" s="48">
        <f ca="1">IFERROR(P18/VLOOKUP($B152,$B$121:$BZ$132,COUNTA($B$73:P$73),0),"")</f>
        <v>172.43739938851036</v>
      </c>
      <c r="Q152" s="48">
        <f ca="1">IFERROR(Q18/VLOOKUP($B152,$B$121:$BZ$132,COUNTA($B$73:Q$73),0),"")</f>
        <v>50.305578369988282</v>
      </c>
      <c r="R152" s="48">
        <f ca="1">IFERROR(R18/VLOOKUP($B152,$B$121:$BZ$132,COUNTA($B$73:R$73),0),"")</f>
        <v>109.98094871281388</v>
      </c>
      <c r="S152" s="48">
        <f ca="1">IFERROR(S18/VLOOKUP($B152,$B$121:$BZ$132,COUNTA($B$73:S$73),0),"")</f>
        <v>79.385047490438339</v>
      </c>
      <c r="T152" s="48">
        <f ca="1">IFERROR(T18/VLOOKUP($B152,$B$121:$BZ$132,COUNTA($B$73:T$73),0),"")</f>
        <v>62.800290891695269</v>
      </c>
      <c r="U152" s="48">
        <f ca="1">IFERROR(U18/VLOOKUP($B152,$B$121:$BZ$132,COUNTA($B$73:U$73),0),"")</f>
        <v>140.45867601423402</v>
      </c>
      <c r="V152" s="48">
        <f ca="1">IFERROR(V18/VLOOKUP($B152,$B$121:$BZ$132,COUNTA($B$73:V$73),0),"")</f>
        <v>140.21221615549078</v>
      </c>
      <c r="W152" s="48">
        <f ca="1">IFERROR(W18/VLOOKUP($B152,$B$121:$BZ$132,COUNTA($B$73:W$73),0),"")</f>
        <v>64.597433969690201</v>
      </c>
      <c r="X152" s="48">
        <f ca="1">IFERROR(X18/VLOOKUP($B152,$B$121:$BZ$132,COUNTA($B$73:X$73),0),"")</f>
        <v>137.86358815332576</v>
      </c>
      <c r="Y152" s="48">
        <f ca="1">IFERROR(Y18/VLOOKUP($B152,$B$121:$BZ$132,COUNTA($B$73:Y$73),0),"")</f>
        <v>120.07065873673555</v>
      </c>
      <c r="Z152" s="48">
        <f ca="1">IFERROR(Z18/VLOOKUP($B152,$B$121:$BZ$132,COUNTA($B$73:Z$73),0),"")</f>
        <v>112.37335962095297</v>
      </c>
      <c r="AA152" s="48">
        <f ca="1">IFERROR(AA18/VLOOKUP($B152,$B$121:$BZ$132,COUNTA($B$73:AA$73),0),"")</f>
        <v>50.462573766422558</v>
      </c>
      <c r="AB152" s="48">
        <f ca="1">IFERROR(AB18/VLOOKUP($B152,$B$121:$BZ$132,COUNTA($B$73:AB$73),0),"")</f>
        <v>90.498890538889484</v>
      </c>
      <c r="AC152" s="48">
        <f ca="1">IFERROR(AC18/VLOOKUP($B152,$B$121:$BZ$132,COUNTA($B$73:AC$73),0),"")</f>
        <v>111.42605128638833</v>
      </c>
      <c r="AD152" s="48">
        <f ca="1">IFERROR(AD18/VLOOKUP($B152,$B$121:$BZ$132,COUNTA($B$73:AD$73),0),"")</f>
        <v>53.369531008899166</v>
      </c>
      <c r="AE152" s="48">
        <f ca="1">IFERROR(AE18/VLOOKUP($B152,$B$121:$BZ$132,COUNTA($B$73:AE$73),0),"")</f>
        <v>76.681327053341519</v>
      </c>
      <c r="AF152" s="48">
        <f ca="1">IFERROR(AF18/VLOOKUP($B152,$B$121:$BZ$132,COUNTA($B$73:AF$73),0),"")</f>
        <v>99.080433081588112</v>
      </c>
      <c r="AG152" s="48">
        <f ca="1">IFERROR(AG18/VLOOKUP($B152,$B$121:$BZ$132,COUNTA($B$73:AG$73),0),"")</f>
        <v>111.14194626514575</v>
      </c>
      <c r="AH152" s="48">
        <f ca="1">IFERROR(AH18/VLOOKUP($B152,$B$121:$BZ$132,COUNTA($B$73:AH$73),0),"")</f>
        <v>115.65442189124039</v>
      </c>
      <c r="AI152" s="48">
        <f ca="1">IFERROR(AI18/VLOOKUP($B152,$B$121:$BZ$132,COUNTA($B$73:AI$73),0),"")</f>
        <v>96.855122461824791</v>
      </c>
      <c r="AJ152" s="48">
        <f ca="1">IFERROR(AJ18/VLOOKUP($B152,$B$121:$BZ$132,COUNTA($B$73:AJ$73),0),"")</f>
        <v>66.447194840111038</v>
      </c>
      <c r="AK152" s="48">
        <f ca="1">IFERROR(AK18/VLOOKUP($B152,$B$121:$BZ$132,COUNTA($B$73:AK$73),0),"")</f>
        <v>133.38792323748424</v>
      </c>
      <c r="AL152" s="48">
        <f ca="1">IFERROR(AL18/VLOOKUP($B152,$B$121:$BZ$132,COUNTA($B$73:AL$73),0),"")</f>
        <v>80.536064938019337</v>
      </c>
      <c r="AM152" s="48">
        <f ca="1">IFERROR(AM18/VLOOKUP($B152,$B$121:$BZ$132,COUNTA($B$73:AM$73),0),"")</f>
        <v>116.55863368337172</v>
      </c>
      <c r="AN152" s="48">
        <f ca="1">IFERROR(AN18/VLOOKUP($B152,$B$121:$BZ$132,COUNTA($B$73:AN$73),0),"")</f>
        <v>84.881805009600825</v>
      </c>
      <c r="AO152" s="48">
        <f ca="1">IFERROR(AO18/VLOOKUP($B152,$B$121:$BZ$132,COUNTA($B$73:AO$73),0),"")</f>
        <v>114.38156585546098</v>
      </c>
      <c r="AP152" s="48">
        <f ca="1">IFERROR(AP18/VLOOKUP($B152,$B$121:$BZ$132,COUNTA($B$73:AP$73),0),"")</f>
        <v>84.046575072419969</v>
      </c>
      <c r="AQ152" s="48">
        <f ca="1">IFERROR(AQ18/VLOOKUP($B152,$B$121:$BZ$132,COUNTA($B$73:AQ$73),0),"")</f>
        <v>128.89340675186492</v>
      </c>
      <c r="AR152" s="48">
        <f ca="1">IFERROR(AR18/VLOOKUP($B152,$B$121:$BZ$132,COUNTA($B$73:AR$73),0),"")</f>
        <v>127.66380630085531</v>
      </c>
      <c r="AS152" s="48">
        <f ca="1">IFERROR(AS18/VLOOKUP($B152,$B$121:$BZ$132,COUNTA($B$73:AS$73),0),"")</f>
        <v>147.90769892824693</v>
      </c>
      <c r="AT152" s="48">
        <f ca="1">IFERROR(AT18/VLOOKUP($B152,$B$121:$BZ$132,COUNTA($B$73:AT$73),0),"")</f>
        <v>137.83651435011467</v>
      </c>
      <c r="AU152" s="48">
        <f ca="1">IFERROR(AU18/VLOOKUP($B152,$B$121:$BZ$132,COUNTA($B$73:AU$73),0),"")</f>
        <v>131.69490852418141</v>
      </c>
      <c r="AV152" s="48">
        <f ca="1">IFERROR(AV18/VLOOKUP($B152,$B$121:$BZ$132,COUNTA($B$73:AV$73),0),"")</f>
        <v>82.548386695838317</v>
      </c>
      <c r="AW152" s="48">
        <f ca="1">IFERROR(AW18/VLOOKUP($B152,$B$121:$BZ$132,COUNTA($B$73:AW$73),0),"")</f>
        <v>77.771871344522239</v>
      </c>
      <c r="AX152" s="48">
        <f ca="1">IFERROR(AX18/VLOOKUP($B152,$B$121:$BZ$132,COUNTA($B$73:AX$73),0),"")</f>
        <v>75.994788895381703</v>
      </c>
      <c r="AY152" s="48">
        <f ca="1">IFERROR(AY18/VLOOKUP($B152,$B$121:$BZ$132,COUNTA($B$73:AY$73),0),"")</f>
        <v>83.785517211856444</v>
      </c>
      <c r="AZ152" s="48">
        <f ca="1">IFERROR(AZ18/VLOOKUP($B152,$B$121:$BZ$132,COUNTA($B$73:AZ$73),0),"")</f>
        <v>53.323290301642317</v>
      </c>
      <c r="BA152" s="48">
        <f ca="1">IFERROR(BA18/VLOOKUP($B152,$B$121:$BZ$132,COUNTA($B$73:BA$73),0),"")</f>
        <v>69.244822311413046</v>
      </c>
      <c r="BB152" s="48">
        <f ca="1">IFERROR(BB18/VLOOKUP($B152,$B$121:$BZ$132,COUNTA($B$73:BB$73),0),"")</f>
        <v>108.37777369269361</v>
      </c>
      <c r="BC152" s="48">
        <f ca="1">IFERROR(BC18/VLOOKUP($B152,$B$121:$BZ$132,COUNTA($B$73:BC$73),0),"")</f>
        <v>139.87499945019258</v>
      </c>
      <c r="BD152" s="48">
        <f ca="1">IFERROR(BD18/VLOOKUP($B152,$B$121:$BZ$132,COUNTA($B$73:BD$73),0),"")</f>
        <v>58.733027975153114</v>
      </c>
      <c r="BE152" s="48">
        <f ca="1">IFERROR(BE18/VLOOKUP($B152,$B$121:$BZ$132,COUNTA($B$73:BE$73),0),"")</f>
        <v>125.69641547930568</v>
      </c>
      <c r="BF152" s="48">
        <f ca="1">IFERROR(BF18/VLOOKUP($B152,$B$121:$BZ$132,COUNTA($B$73:BF$73),0),"")</f>
        <v>119.19519021145946</v>
      </c>
      <c r="BG152" s="48">
        <f ca="1">IFERROR(BG18/VLOOKUP($B152,$B$121:$BZ$132,COUNTA($B$73:BG$73),0),"")</f>
        <v>65.972749025751227</v>
      </c>
      <c r="BH152" s="48">
        <f ca="1">IFERROR(BH18/VLOOKUP($B152,$B$121:$BZ$132,COUNTA($B$73:BH$73),0),"")</f>
        <v>81.701455070316939</v>
      </c>
      <c r="BI152" s="48">
        <f ca="1">IFERROR(BI18/VLOOKUP($B152,$B$121:$BZ$132,COUNTA($B$73:BI$73),0),"")</f>
        <v>66.920583070149036</v>
      </c>
      <c r="BJ152" s="48">
        <f ca="1">IFERROR(BJ18/VLOOKUP($B152,$B$121:$BZ$132,COUNTA($B$73:BJ$73),0),"")</f>
        <v>153.5644789647888</v>
      </c>
      <c r="BK152" s="48">
        <f ca="1">IFERROR(BK18/VLOOKUP($B152,$B$121:$BZ$132,COUNTA($B$73:BK$73),0),"")</f>
        <v>93.927793067881964</v>
      </c>
      <c r="BL152" s="48">
        <f ca="1">IFERROR(BL18/VLOOKUP($B152,$B$121:$BZ$132,COUNTA($B$73:BL$73),0),"")</f>
        <v>98.410244045223735</v>
      </c>
      <c r="BM152" s="48">
        <f ca="1">IFERROR(BM18/VLOOKUP($B152,$B$121:$BZ$132,COUNTA($B$73:BM$73),0),"")</f>
        <v>111.5748602699525</v>
      </c>
      <c r="BN152" s="48">
        <f ca="1">IFERROR(BN18/VLOOKUP($B152,$B$121:$BZ$132,COUNTA($B$73:BN$73),0),"")</f>
        <v>57.247871821899345</v>
      </c>
      <c r="BO152" s="48">
        <f ca="1">IFERROR(BO18/VLOOKUP($B152,$B$121:$BZ$132,COUNTA($B$73:BO$73),0),"")</f>
        <v>83.674835091381624</v>
      </c>
      <c r="BP152" s="48">
        <f ca="1">IFERROR(BP18/VLOOKUP($B152,$B$121:$BZ$132,COUNTA($B$73:BP$73),0),"")</f>
        <v>136.73426771729658</v>
      </c>
      <c r="BQ152" s="48">
        <f ca="1">IFERROR(BQ18/VLOOKUP($B152,$B$121:$BZ$132,COUNTA($B$73:BQ$73),0),"")</f>
        <v>140.18946236957808</v>
      </c>
      <c r="BR152" s="48">
        <f ca="1">IFERROR(BR18/VLOOKUP($B152,$B$121:$BZ$132,COUNTA($B$73:BR$73),0),"")</f>
        <v>86.186772947480208</v>
      </c>
      <c r="BS152" s="48">
        <f ca="1">IFERROR(BS18/VLOOKUP($B152,$B$121:$BZ$132,COUNTA($B$73:BS$73),0),"")</f>
        <v>97.894314458512795</v>
      </c>
      <c r="BT152" s="48">
        <f ca="1">IFERROR(BT18/VLOOKUP($B152,$B$121:$BZ$132,COUNTA($B$73:BT$73),0),"")</f>
        <v>109.68921675464577</v>
      </c>
      <c r="BU152" s="48">
        <f ca="1">IFERROR(BU18/VLOOKUP($B152,$B$121:$BZ$132,COUNTA($B$73:BU$73),0),"")</f>
        <v>113.29921639810807</v>
      </c>
      <c r="BV152" s="48">
        <f ca="1">IFERROR(BV18/VLOOKUP($B152,$B$121:$BZ$132,COUNTA($B$73:BV$73),0),"")</f>
        <v>146.13275188144593</v>
      </c>
      <c r="BW152" s="48">
        <f ca="1">IFERROR(BW18/VLOOKUP($B152,$B$121:$BZ$132,COUNTA($B$73:BW$73),0),"")</f>
        <v>57.201991819328668</v>
      </c>
      <c r="BX152" s="48">
        <f ca="1">IFERROR(BX18/VLOOKUP($B152,$B$121:$BZ$132,COUNTA($B$73:BX$73),0),"")</f>
        <v>92.055916828104543</v>
      </c>
      <c r="BY152" s="48">
        <f ca="1">IFERROR(BY18/VLOOKUP($B152,$B$121:$BZ$132,COUNTA($B$73:BY$73),0),"")</f>
        <v>118.86900697916725</v>
      </c>
      <c r="BZ152" s="48">
        <f ca="1">IFERROR(BZ18/VLOOKUP($B152,$B$121:$BZ$132,COUNTA($B$73:BZ$73),0),"")</f>
        <v>87.993704240346943</v>
      </c>
    </row>
    <row r="153" spans="1:78" hidden="1" outlineLevel="1" x14ac:dyDescent="0.25">
      <c r="A153">
        <f t="shared" si="135"/>
        <v>2014</v>
      </c>
      <c r="B153" t="str">
        <f t="shared" si="135"/>
        <v>Jun</v>
      </c>
      <c r="C153" s="48">
        <f ca="1">IFERROR(C19/VLOOKUP($B153,$B$121:$BZ$132,COUNTA($B$73:C$73),0),"")</f>
        <v>107.68281641800635</v>
      </c>
      <c r="D153" s="48">
        <f ca="1">IFERROR(D19/VLOOKUP($B153,$B$121:$BZ$132,COUNTA($B$73:D$73),0),"")</f>
        <v>63.153434567390974</v>
      </c>
      <c r="E153" s="48">
        <f ca="1">IFERROR(E19/VLOOKUP($B153,$B$121:$BZ$132,COUNTA($B$73:E$73),0),"")</f>
        <v>88.875493855312584</v>
      </c>
      <c r="F153" s="48">
        <f ca="1">IFERROR(F19/VLOOKUP($B153,$B$121:$BZ$132,COUNTA($B$73:F$73),0),"")</f>
        <v>129.01612729031604</v>
      </c>
      <c r="G153" s="48">
        <f ca="1">IFERROR(G19/VLOOKUP($B153,$B$121:$BZ$132,COUNTA($B$73:G$73),0),"")</f>
        <v>98.705969958157212</v>
      </c>
      <c r="H153" s="48">
        <f ca="1">IFERROR(H19/VLOOKUP($B153,$B$121:$BZ$132,COUNTA($B$73:H$73),0),"")</f>
        <v>87.642678837876943</v>
      </c>
      <c r="I153" s="48">
        <f ca="1">IFERROR(I19/VLOOKUP($B153,$B$121:$BZ$132,COUNTA($B$73:I$73),0),"")</f>
        <v>115.00394868343473</v>
      </c>
      <c r="J153" s="48">
        <f ca="1">IFERROR(J19/VLOOKUP($B153,$B$121:$BZ$132,COUNTA($B$73:J$73),0),"")</f>
        <v>82.888931874715354</v>
      </c>
      <c r="K153" s="48">
        <f ca="1">IFERROR(K19/VLOOKUP($B153,$B$121:$BZ$132,COUNTA($B$73:K$73),0),"")</f>
        <v>53.338215443887734</v>
      </c>
      <c r="L153" s="48">
        <f ca="1">IFERROR(L19/VLOOKUP($B153,$B$121:$BZ$132,COUNTA($B$73:L$73),0),"")</f>
        <v>111.6094358253186</v>
      </c>
      <c r="M153" s="48">
        <f ca="1">IFERROR(M19/VLOOKUP($B153,$B$121:$BZ$132,COUNTA($B$73:M$73),0),"")</f>
        <v>95.997592989088062</v>
      </c>
      <c r="N153" s="48">
        <f ca="1">IFERROR(N19/VLOOKUP($B153,$B$121:$BZ$132,COUNTA($B$73:N$73),0),"")</f>
        <v>56.482743662882555</v>
      </c>
      <c r="O153" s="48">
        <f ca="1">IFERROR(O19/VLOOKUP($B153,$B$121:$BZ$132,COUNTA($B$73:O$73),0),"")</f>
        <v>139.70571417396408</v>
      </c>
      <c r="P153" s="48">
        <f ca="1">IFERROR(P19/VLOOKUP($B153,$B$121:$BZ$132,COUNTA($B$73:P$73),0),"")</f>
        <v>75.019442915274581</v>
      </c>
      <c r="Q153" s="48">
        <f ca="1">IFERROR(Q19/VLOOKUP($B153,$B$121:$BZ$132,COUNTA($B$73:Q$73),0),"")</f>
        <v>122.65092514849762</v>
      </c>
      <c r="R153" s="48">
        <f ca="1">IFERROR(R19/VLOOKUP($B153,$B$121:$BZ$132,COUNTA($B$73:R$73),0),"")</f>
        <v>56.503288705027309</v>
      </c>
      <c r="S153" s="48">
        <f ca="1">IFERROR(S19/VLOOKUP($B153,$B$121:$BZ$132,COUNTA($B$73:S$73),0),"")</f>
        <v>58.760777579211037</v>
      </c>
      <c r="T153" s="48">
        <f ca="1">IFERROR(T19/VLOOKUP($B153,$B$121:$BZ$132,COUNTA($B$73:T$73),0),"")</f>
        <v>104.78065163707753</v>
      </c>
      <c r="U153" s="48">
        <f ca="1">IFERROR(U19/VLOOKUP($B153,$B$121:$BZ$132,COUNTA($B$73:U$73),0),"")</f>
        <v>73.607715280582042</v>
      </c>
      <c r="V153" s="48">
        <f ca="1">IFERROR(V19/VLOOKUP($B153,$B$121:$BZ$132,COUNTA($B$73:V$73),0),"")</f>
        <v>70.151917079605937</v>
      </c>
      <c r="W153" s="48">
        <f ca="1">IFERROR(W19/VLOOKUP($B153,$B$121:$BZ$132,COUNTA($B$73:W$73),0),"")</f>
        <v>138.8750151671365</v>
      </c>
      <c r="X153" s="48">
        <f ca="1">IFERROR(X19/VLOOKUP($B153,$B$121:$BZ$132,COUNTA($B$73:X$73),0),"")</f>
        <v>156.51990210185966</v>
      </c>
      <c r="Y153" s="48">
        <f ca="1">IFERROR(Y19/VLOOKUP($B153,$B$121:$BZ$132,COUNTA($B$73:Y$73),0),"")</f>
        <v>70.175175035859539</v>
      </c>
      <c r="Z153" s="48">
        <f ca="1">IFERROR(Z19/VLOOKUP($B153,$B$121:$BZ$132,COUNTA($B$73:Z$73),0),"")</f>
        <v>144.56587548443596</v>
      </c>
      <c r="AA153" s="48">
        <f ca="1">IFERROR(AA19/VLOOKUP($B153,$B$121:$BZ$132,COUNTA($B$73:AA$73),0),"")</f>
        <v>81.75199858800228</v>
      </c>
      <c r="AB153" s="48">
        <f ca="1">IFERROR(AB19/VLOOKUP($B153,$B$121:$BZ$132,COUNTA($B$73:AB$73),0),"")</f>
        <v>152.50448408354546</v>
      </c>
      <c r="AC153" s="48">
        <f ca="1">IFERROR(AC19/VLOOKUP($B153,$B$121:$BZ$132,COUNTA($B$73:AC$73),0),"")</f>
        <v>81.091112794818812</v>
      </c>
      <c r="AD153" s="48">
        <f ca="1">IFERROR(AD19/VLOOKUP($B153,$B$121:$BZ$132,COUNTA($B$73:AD$73),0),"")</f>
        <v>100.48843067738986</v>
      </c>
      <c r="AE153" s="48">
        <f ca="1">IFERROR(AE19/VLOOKUP($B153,$B$121:$BZ$132,COUNTA($B$73:AE$73),0),"")</f>
        <v>77.935842980032859</v>
      </c>
      <c r="AF153" s="48">
        <f ca="1">IFERROR(AF19/VLOOKUP($B153,$B$121:$BZ$132,COUNTA($B$73:AF$73),0),"")</f>
        <v>67.569250092250186</v>
      </c>
      <c r="AG153" s="48">
        <f ca="1">IFERROR(AG19/VLOOKUP($B153,$B$121:$BZ$132,COUNTA($B$73:AG$73),0),"")</f>
        <v>105.65642984553222</v>
      </c>
      <c r="AH153" s="48">
        <f ca="1">IFERROR(AH19/VLOOKUP($B153,$B$121:$BZ$132,COUNTA($B$73:AH$73),0),"")</f>
        <v>66.922943046733394</v>
      </c>
      <c r="AI153" s="48">
        <f ca="1">IFERROR(AI19/VLOOKUP($B153,$B$121:$BZ$132,COUNTA($B$73:AI$73),0),"")</f>
        <v>91.214966452239338</v>
      </c>
      <c r="AJ153" s="48">
        <f ca="1">IFERROR(AJ19/VLOOKUP($B153,$B$121:$BZ$132,COUNTA($B$73:AJ$73),0),"")</f>
        <v>132.07509417996744</v>
      </c>
      <c r="AK153" s="48">
        <f ca="1">IFERROR(AK19/VLOOKUP($B153,$B$121:$BZ$132,COUNTA($B$73:AK$73),0),"")</f>
        <v>128.19592860960722</v>
      </c>
      <c r="AL153" s="48">
        <f ca="1">IFERROR(AL19/VLOOKUP($B153,$B$121:$BZ$132,COUNTA($B$73:AL$73),0),"")</f>
        <v>124.04114974581741</v>
      </c>
      <c r="AM153" s="48">
        <f ca="1">IFERROR(AM19/VLOOKUP($B153,$B$121:$BZ$132,COUNTA($B$73:AM$73),0),"")</f>
        <v>118.52756008328463</v>
      </c>
      <c r="AN153" s="48">
        <f ca="1">IFERROR(AN19/VLOOKUP($B153,$B$121:$BZ$132,COUNTA($B$73:AN$73),0),"")</f>
        <v>93.230670499280208</v>
      </c>
      <c r="AO153" s="48">
        <f ca="1">IFERROR(AO19/VLOOKUP($B153,$B$121:$BZ$132,COUNTA($B$73:AO$73),0),"")</f>
        <v>130.03307756013035</v>
      </c>
      <c r="AP153" s="48">
        <f ca="1">IFERROR(AP19/VLOOKUP($B153,$B$121:$BZ$132,COUNTA($B$73:AP$73),0),"")</f>
        <v>106.77616307598183</v>
      </c>
      <c r="AQ153" s="48">
        <f ca="1">IFERROR(AQ19/VLOOKUP($B153,$B$121:$BZ$132,COUNTA($B$73:AQ$73),0),"")</f>
        <v>100.70343820246622</v>
      </c>
      <c r="AR153" s="48">
        <f ca="1">IFERROR(AR19/VLOOKUP($B153,$B$121:$BZ$132,COUNTA($B$73:AR$73),0),"")</f>
        <v>61.502610893262151</v>
      </c>
      <c r="AS153" s="48">
        <f ca="1">IFERROR(AS19/VLOOKUP($B153,$B$121:$BZ$132,COUNTA($B$73:AS$73),0),"")</f>
        <v>103.78728306440931</v>
      </c>
      <c r="AT153" s="48">
        <f ca="1">IFERROR(AT19/VLOOKUP($B153,$B$121:$BZ$132,COUNTA($B$73:AT$73),0),"")</f>
        <v>50.675215984352647</v>
      </c>
      <c r="AU153" s="48">
        <f ca="1">IFERROR(AU19/VLOOKUP($B153,$B$121:$BZ$132,COUNTA($B$73:AU$73),0),"")</f>
        <v>116.47842501819251</v>
      </c>
      <c r="AV153" s="48">
        <f ca="1">IFERROR(AV19/VLOOKUP($B153,$B$121:$BZ$132,COUNTA($B$73:AV$73),0),"")</f>
        <v>53.642916121760052</v>
      </c>
      <c r="AW153" s="48">
        <f ca="1">IFERROR(AW19/VLOOKUP($B153,$B$121:$BZ$132,COUNTA($B$73:AW$73),0),"")</f>
        <v>134.54770463762404</v>
      </c>
      <c r="AX153" s="48">
        <f ca="1">IFERROR(AX19/VLOOKUP($B153,$B$121:$BZ$132,COUNTA($B$73:AX$73),0),"")</f>
        <v>35.474351379531775</v>
      </c>
      <c r="AY153" s="48">
        <f ca="1">IFERROR(AY19/VLOOKUP($B153,$B$121:$BZ$132,COUNTA($B$73:AY$73),0),"")</f>
        <v>122.03183816180449</v>
      </c>
      <c r="AZ153" s="48">
        <f ca="1">IFERROR(AZ19/VLOOKUP($B153,$B$121:$BZ$132,COUNTA($B$73:AZ$73),0),"")</f>
        <v>112.19694835239133</v>
      </c>
      <c r="BA153" s="48">
        <f ca="1">IFERROR(BA19/VLOOKUP($B153,$B$121:$BZ$132,COUNTA($B$73:BA$73),0),"")</f>
        <v>84.513222688021173</v>
      </c>
      <c r="BB153" s="48">
        <f ca="1">IFERROR(BB19/VLOOKUP($B153,$B$121:$BZ$132,COUNTA($B$73:BB$73),0),"")</f>
        <v>101.2911554027295</v>
      </c>
      <c r="BC153" s="48">
        <f ca="1">IFERROR(BC19/VLOOKUP($B153,$B$121:$BZ$132,COUNTA($B$73:BC$73),0),"")</f>
        <v>133.55416520756239</v>
      </c>
      <c r="BD153" s="48">
        <f ca="1">IFERROR(BD19/VLOOKUP($B153,$B$121:$BZ$132,COUNTA($B$73:BD$73),0),"")</f>
        <v>112.52278237535236</v>
      </c>
      <c r="BE153" s="48">
        <f ca="1">IFERROR(BE19/VLOOKUP($B153,$B$121:$BZ$132,COUNTA($B$73:BE$73),0),"")</f>
        <v>122.51259300671067</v>
      </c>
      <c r="BF153" s="48">
        <f ca="1">IFERROR(BF19/VLOOKUP($B153,$B$121:$BZ$132,COUNTA($B$73:BF$73),0),"")</f>
        <v>138.44527218331336</v>
      </c>
      <c r="BG153" s="48">
        <f ca="1">IFERROR(BG19/VLOOKUP($B153,$B$121:$BZ$132,COUNTA($B$73:BG$73),0),"")</f>
        <v>67.333463961229043</v>
      </c>
      <c r="BH153" s="48">
        <f ca="1">IFERROR(BH19/VLOOKUP($B153,$B$121:$BZ$132,COUNTA($B$73:BH$73),0),"")</f>
        <v>115.35591223781526</v>
      </c>
      <c r="BI153" s="48">
        <f ca="1">IFERROR(BI19/VLOOKUP($B153,$B$121:$BZ$132,COUNTA($B$73:BI$73),0),"")</f>
        <v>122.63287644955962</v>
      </c>
      <c r="BJ153" s="48">
        <f ca="1">IFERROR(BJ19/VLOOKUP($B153,$B$121:$BZ$132,COUNTA($B$73:BJ$73),0),"")</f>
        <v>84.687500480482399</v>
      </c>
      <c r="BK153" s="48">
        <f ca="1">IFERROR(BK19/VLOOKUP($B153,$B$121:$BZ$132,COUNTA($B$73:BK$73),0),"")</f>
        <v>130.78613610823717</v>
      </c>
      <c r="BL153" s="48">
        <f ca="1">IFERROR(BL19/VLOOKUP($B153,$B$121:$BZ$132,COUNTA($B$73:BL$73),0),"")</f>
        <v>139.23625459566563</v>
      </c>
      <c r="BM153" s="48">
        <f ca="1">IFERROR(BM19/VLOOKUP($B153,$B$121:$BZ$132,COUNTA($B$73:BM$73),0),"")</f>
        <v>117.85826929606182</v>
      </c>
      <c r="BN153" s="48">
        <f ca="1">IFERROR(BN19/VLOOKUP($B153,$B$121:$BZ$132,COUNTA($B$73:BN$73),0),"")</f>
        <v>92.658378467666253</v>
      </c>
      <c r="BO153" s="48">
        <f ca="1">IFERROR(BO19/VLOOKUP($B153,$B$121:$BZ$132,COUNTA($B$73:BO$73),0),"")</f>
        <v>112.78685027041141</v>
      </c>
      <c r="BP153" s="48">
        <f ca="1">IFERROR(BP19/VLOOKUP($B153,$B$121:$BZ$132,COUNTA($B$73:BP$73),0),"")</f>
        <v>126.09702865152052</v>
      </c>
      <c r="BQ153" s="48">
        <f ca="1">IFERROR(BQ19/VLOOKUP($B153,$B$121:$BZ$132,COUNTA($B$73:BQ$73),0),"")</f>
        <v>127.76515444636294</v>
      </c>
      <c r="BR153" s="48">
        <f ca="1">IFERROR(BR19/VLOOKUP($B153,$B$121:$BZ$132,COUNTA($B$73:BR$73),0),"")</f>
        <v>86.080098413569004</v>
      </c>
      <c r="BS153" s="48">
        <f ca="1">IFERROR(BS19/VLOOKUP($B153,$B$121:$BZ$132,COUNTA($B$73:BS$73),0),"")</f>
        <v>94.201525084502194</v>
      </c>
      <c r="BT153" s="48">
        <f ca="1">IFERROR(BT19/VLOOKUP($B153,$B$121:$BZ$132,COUNTA($B$73:BT$73),0),"")</f>
        <v>75.842419946470287</v>
      </c>
      <c r="BU153" s="48">
        <f ca="1">IFERROR(BU19/VLOOKUP($B153,$B$121:$BZ$132,COUNTA($B$73:BU$73),0),"")</f>
        <v>130.52617213771077</v>
      </c>
      <c r="BV153" s="48">
        <f ca="1">IFERROR(BV19/VLOOKUP($B153,$B$121:$BZ$132,COUNTA($B$73:BV$73),0),"")</f>
        <v>148.77251136068907</v>
      </c>
      <c r="BW153" s="48">
        <f ca="1">IFERROR(BW19/VLOOKUP($B153,$B$121:$BZ$132,COUNTA($B$73:BW$73),0),"")</f>
        <v>152.23328589316247</v>
      </c>
      <c r="BX153" s="48">
        <f ca="1">IFERROR(BX19/VLOOKUP($B153,$B$121:$BZ$132,COUNTA($B$73:BX$73),0),"")</f>
        <v>37.378152326252902</v>
      </c>
      <c r="BY153" s="48">
        <f ca="1">IFERROR(BY19/VLOOKUP($B153,$B$121:$BZ$132,COUNTA($B$73:BY$73),0),"")</f>
        <v>81.573407909464279</v>
      </c>
      <c r="BZ153" s="48">
        <f ca="1">IFERROR(BZ19/VLOOKUP($B153,$B$121:$BZ$132,COUNTA($B$73:BZ$73),0),"")</f>
        <v>31.330747791130179</v>
      </c>
    </row>
    <row r="154" spans="1:78" hidden="1" outlineLevel="1" x14ac:dyDescent="0.25">
      <c r="A154">
        <f t="shared" si="135"/>
        <v>2014</v>
      </c>
      <c r="B154" t="str">
        <f t="shared" si="135"/>
        <v>Jul</v>
      </c>
      <c r="C154" s="48">
        <f ca="1">IFERROR(C20/VLOOKUP($B154,$B$121:$BZ$132,COUNTA($B$73:C$73),0),"")</f>
        <v>141.70055236809552</v>
      </c>
      <c r="D154" s="48">
        <f ca="1">IFERROR(D20/VLOOKUP($B154,$B$121:$BZ$132,COUNTA($B$73:D$73),0),"")</f>
        <v>92.718314170786414</v>
      </c>
      <c r="E154" s="48">
        <f ca="1">IFERROR(E20/VLOOKUP($B154,$B$121:$BZ$132,COUNTA($B$73:E$73),0),"")</f>
        <v>89.40814454247213</v>
      </c>
      <c r="F154" s="48">
        <f ca="1">IFERROR(F20/VLOOKUP($B154,$B$121:$BZ$132,COUNTA($B$73:F$73),0),"")</f>
        <v>125.03309604114739</v>
      </c>
      <c r="G154" s="48">
        <f ca="1">IFERROR(G20/VLOOKUP($B154,$B$121:$BZ$132,COUNTA($B$73:G$73),0),"")</f>
        <v>101.49683034355334</v>
      </c>
      <c r="H154" s="48">
        <f ca="1">IFERROR(H20/VLOOKUP($B154,$B$121:$BZ$132,COUNTA($B$73:H$73),0),"")</f>
        <v>100.01323942035098</v>
      </c>
      <c r="I154" s="48">
        <f ca="1">IFERROR(I20/VLOOKUP($B154,$B$121:$BZ$132,COUNTA($B$73:I$73),0),"")</f>
        <v>75.083632963250835</v>
      </c>
      <c r="J154" s="48">
        <f ca="1">IFERROR(J20/VLOOKUP($B154,$B$121:$BZ$132,COUNTA($B$73:J$73),0),"")</f>
        <v>63.009096090174431</v>
      </c>
      <c r="K154" s="48">
        <f ca="1">IFERROR(K20/VLOOKUP($B154,$B$121:$BZ$132,COUNTA($B$73:K$73),0),"")</f>
        <v>92.569190893418209</v>
      </c>
      <c r="L154" s="48">
        <f ca="1">IFERROR(L20/VLOOKUP($B154,$B$121:$BZ$132,COUNTA($B$73:L$73),0),"")</f>
        <v>87.683675800961026</v>
      </c>
      <c r="M154" s="48">
        <f ca="1">IFERROR(M20/VLOOKUP($B154,$B$121:$BZ$132,COUNTA($B$73:M$73),0),"")</f>
        <v>61.83618326391079</v>
      </c>
      <c r="N154" s="48">
        <f ca="1">IFERROR(N20/VLOOKUP($B154,$B$121:$BZ$132,COUNTA($B$73:N$73),0),"")</f>
        <v>100.2576244374697</v>
      </c>
      <c r="O154" s="48">
        <f ca="1">IFERROR(O20/VLOOKUP($B154,$B$121:$BZ$132,COUNTA($B$73:O$73),0),"")</f>
        <v>124.85766529364338</v>
      </c>
      <c r="P154" s="48">
        <f ca="1">IFERROR(P20/VLOOKUP($B154,$B$121:$BZ$132,COUNTA($B$73:P$73),0),"")</f>
        <v>131.67245184514209</v>
      </c>
      <c r="Q154" s="48">
        <f ca="1">IFERROR(Q20/VLOOKUP($B154,$B$121:$BZ$132,COUNTA($B$73:Q$73),0),"")</f>
        <v>112.85740779832541</v>
      </c>
      <c r="R154" s="48">
        <f ca="1">IFERROR(R20/VLOOKUP($B154,$B$121:$BZ$132,COUNTA($B$73:R$73),0),"")</f>
        <v>125.16220792139895</v>
      </c>
      <c r="S154" s="48">
        <f ca="1">IFERROR(S20/VLOOKUP($B154,$B$121:$BZ$132,COUNTA($B$73:S$73),0),"")</f>
        <v>126.20531809824945</v>
      </c>
      <c r="T154" s="48">
        <f ca="1">IFERROR(T20/VLOOKUP($B154,$B$121:$BZ$132,COUNTA($B$73:T$73),0),"")</f>
        <v>62.664874901655686</v>
      </c>
      <c r="U154" s="48">
        <f ca="1">IFERROR(U20/VLOOKUP($B154,$B$121:$BZ$132,COUNTA($B$73:U$73),0),"")</f>
        <v>117.76952973100978</v>
      </c>
      <c r="V154" s="48">
        <f ca="1">IFERROR(V20/VLOOKUP($B154,$B$121:$BZ$132,COUNTA($B$73:V$73),0),"")</f>
        <v>117.88143541698747</v>
      </c>
      <c r="W154" s="48">
        <f ca="1">IFERROR(W20/VLOOKUP($B154,$B$121:$BZ$132,COUNTA($B$73:W$73),0),"")</f>
        <v>117.73637137434214</v>
      </c>
      <c r="X154" s="48">
        <f ca="1">IFERROR(X20/VLOOKUP($B154,$B$121:$BZ$132,COUNTA($B$73:X$73),0),"")</f>
        <v>118.26366633615866</v>
      </c>
      <c r="Y154" s="48">
        <f ca="1">IFERROR(Y20/VLOOKUP($B154,$B$121:$BZ$132,COUNTA($B$73:Y$73),0),"")</f>
        <v>143.12415654659702</v>
      </c>
      <c r="Z154" s="48">
        <f ca="1">IFERROR(Z20/VLOOKUP($B154,$B$121:$BZ$132,COUNTA($B$73:Z$73),0),"")</f>
        <v>120.32523973522919</v>
      </c>
      <c r="AA154" s="48">
        <f ca="1">IFERROR(AA20/VLOOKUP($B154,$B$121:$BZ$132,COUNTA($B$73:AA$73),0),"")</f>
        <v>57.572110574383181</v>
      </c>
      <c r="AB154" s="48">
        <f ca="1">IFERROR(AB20/VLOOKUP($B154,$B$121:$BZ$132,COUNTA($B$73:AB$73),0),"")</f>
        <v>127.74362014632101</v>
      </c>
      <c r="AC154" s="48">
        <f ca="1">IFERROR(AC20/VLOOKUP($B154,$B$121:$BZ$132,COUNTA($B$73:AC$73),0),"")</f>
        <v>86.56028258111769</v>
      </c>
      <c r="AD154" s="48">
        <f ca="1">IFERROR(AD20/VLOOKUP($B154,$B$121:$BZ$132,COUNTA($B$73:AD$73),0),"")</f>
        <v>90.578032913309158</v>
      </c>
      <c r="AE154" s="48">
        <f ca="1">IFERROR(AE20/VLOOKUP($B154,$B$121:$BZ$132,COUNTA($B$73:AE$73),0),"")</f>
        <v>148.54317298679513</v>
      </c>
      <c r="AF154" s="48">
        <f ca="1">IFERROR(AF20/VLOOKUP($B154,$B$121:$BZ$132,COUNTA($B$73:AF$73),0),"")</f>
        <v>112.75873435797351</v>
      </c>
      <c r="AG154" s="48">
        <f ca="1">IFERROR(AG20/VLOOKUP($B154,$B$121:$BZ$132,COUNTA($B$73:AG$73),0),"")</f>
        <v>122.69005224707304</v>
      </c>
      <c r="AH154" s="48">
        <f ca="1">IFERROR(AH20/VLOOKUP($B154,$B$121:$BZ$132,COUNTA($B$73:AH$73),0),"")</f>
        <v>71.716150114099065</v>
      </c>
      <c r="AI154" s="48">
        <f ca="1">IFERROR(AI20/VLOOKUP($B154,$B$121:$BZ$132,COUNTA($B$73:AI$73),0),"")</f>
        <v>72.393911802681629</v>
      </c>
      <c r="AJ154" s="48">
        <f ca="1">IFERROR(AJ20/VLOOKUP($B154,$B$121:$BZ$132,COUNTA($B$73:AJ$73),0),"")</f>
        <v>112.37712329832173</v>
      </c>
      <c r="AK154" s="48">
        <f ca="1">IFERROR(AK20/VLOOKUP($B154,$B$121:$BZ$132,COUNTA($B$73:AK$73),0),"")</f>
        <v>40.980704912862159</v>
      </c>
      <c r="AL154" s="48">
        <f ca="1">IFERROR(AL20/VLOOKUP($B154,$B$121:$BZ$132,COUNTA($B$73:AL$73),0),"")</f>
        <v>85.529283036715299</v>
      </c>
      <c r="AM154" s="48">
        <f ca="1">IFERROR(AM20/VLOOKUP($B154,$B$121:$BZ$132,COUNTA($B$73:AM$73),0),"")</f>
        <v>120.26021893202174</v>
      </c>
      <c r="AN154" s="48">
        <f ca="1">IFERROR(AN20/VLOOKUP($B154,$B$121:$BZ$132,COUNTA($B$73:AN$73),0),"")</f>
        <v>58.975530746365344</v>
      </c>
      <c r="AO154" s="48">
        <f ca="1">IFERROR(AO20/VLOOKUP($B154,$B$121:$BZ$132,COUNTA($B$73:AO$73),0),"")</f>
        <v>122.73695840012554</v>
      </c>
      <c r="AP154" s="48">
        <f ca="1">IFERROR(AP20/VLOOKUP($B154,$B$121:$BZ$132,COUNTA($B$73:AP$73),0),"")</f>
        <v>121.02845689775239</v>
      </c>
      <c r="AQ154" s="48">
        <f ca="1">IFERROR(AQ20/VLOOKUP($B154,$B$121:$BZ$132,COUNTA($B$73:AQ$73),0),"")</f>
        <v>142.70934844288024</v>
      </c>
      <c r="AR154" s="48">
        <f ca="1">IFERROR(AR20/VLOOKUP($B154,$B$121:$BZ$132,COUNTA($B$73:AR$73),0),"")</f>
        <v>93.593553115696167</v>
      </c>
      <c r="AS154" s="48">
        <f ca="1">IFERROR(AS20/VLOOKUP($B154,$B$121:$BZ$132,COUNTA($B$73:AS$73),0),"")</f>
        <v>144.7594543184633</v>
      </c>
      <c r="AT154" s="48">
        <f ca="1">IFERROR(AT20/VLOOKUP($B154,$B$121:$BZ$132,COUNTA($B$73:AT$73),0),"")</f>
        <v>135.50042819394892</v>
      </c>
      <c r="AU154" s="48">
        <f ca="1">IFERROR(AU20/VLOOKUP($B154,$B$121:$BZ$132,COUNTA($B$73:AU$73),0),"")</f>
        <v>107.33119344206072</v>
      </c>
      <c r="AV154" s="48">
        <f ca="1">IFERROR(AV20/VLOOKUP($B154,$B$121:$BZ$132,COUNTA($B$73:AV$73),0),"")</f>
        <v>75.352693527706819</v>
      </c>
      <c r="AW154" s="48">
        <f ca="1">IFERROR(AW20/VLOOKUP($B154,$B$121:$BZ$132,COUNTA($B$73:AW$73),0),"")</f>
        <v>106.3577168537339</v>
      </c>
      <c r="AX154" s="48">
        <f ca="1">IFERROR(AX20/VLOOKUP($B154,$B$121:$BZ$132,COUNTA($B$73:AX$73),0),"")</f>
        <v>117.35326305035446</v>
      </c>
      <c r="AY154" s="48">
        <f ca="1">IFERROR(AY20/VLOOKUP($B154,$B$121:$BZ$132,COUNTA($B$73:AY$73),0),"")</f>
        <v>111.14016329794266</v>
      </c>
      <c r="AZ154" s="48">
        <f ca="1">IFERROR(AZ20/VLOOKUP($B154,$B$121:$BZ$132,COUNTA($B$73:AZ$73),0),"")</f>
        <v>153.12879245188057</v>
      </c>
      <c r="BA154" s="48">
        <f ca="1">IFERROR(BA20/VLOOKUP($B154,$B$121:$BZ$132,COUNTA($B$73:BA$73),0),"")</f>
        <v>98.406890842752759</v>
      </c>
      <c r="BB154" s="48">
        <f ca="1">IFERROR(BB20/VLOOKUP($B154,$B$121:$BZ$132,COUNTA($B$73:BB$73),0),"")</f>
        <v>141.18339643420541</v>
      </c>
      <c r="BC154" s="48">
        <f ca="1">IFERROR(BC20/VLOOKUP($B154,$B$121:$BZ$132,COUNTA($B$73:BC$73),0),"")</f>
        <v>126.57205148519951</v>
      </c>
      <c r="BD154" s="48">
        <f ca="1">IFERROR(BD20/VLOOKUP($B154,$B$121:$BZ$132,COUNTA($B$73:BD$73),0),"")</f>
        <v>127.54889718129277</v>
      </c>
      <c r="BE154" s="48">
        <f ca="1">IFERROR(BE20/VLOOKUP($B154,$B$121:$BZ$132,COUNTA($B$73:BE$73),0),"")</f>
        <v>92.70782321055745</v>
      </c>
      <c r="BF154" s="48">
        <f ca="1">IFERROR(BF20/VLOOKUP($B154,$B$121:$BZ$132,COUNTA($B$73:BF$73),0),"")</f>
        <v>130.966467480143</v>
      </c>
      <c r="BG154" s="48">
        <f ca="1">IFERROR(BG20/VLOOKUP($B154,$B$121:$BZ$132,COUNTA($B$73:BG$73),0),"")</f>
        <v>112.28749558574579</v>
      </c>
      <c r="BH154" s="48">
        <f ca="1">IFERROR(BH20/VLOOKUP($B154,$B$121:$BZ$132,COUNTA($B$73:BH$73),0),"")</f>
        <v>163.75587586897032</v>
      </c>
      <c r="BI154" s="48">
        <f ca="1">IFERROR(BI20/VLOOKUP($B154,$B$121:$BZ$132,COUNTA($B$73:BI$73),0),"")</f>
        <v>119.2257940524952</v>
      </c>
      <c r="BJ154" s="48">
        <f ca="1">IFERROR(BJ20/VLOOKUP($B154,$B$121:$BZ$132,COUNTA($B$73:BJ$73),0),"")</f>
        <v>106.55754550016822</v>
      </c>
      <c r="BK154" s="48">
        <f ca="1">IFERROR(BK20/VLOOKUP($B154,$B$121:$BZ$132,COUNTA($B$73:BK$73),0),"")</f>
        <v>81.882017331529809</v>
      </c>
      <c r="BL154" s="48">
        <f ca="1">IFERROR(BL20/VLOOKUP($B154,$B$121:$BZ$132,COUNTA($B$73:BL$73),0),"")</f>
        <v>113.46177997166895</v>
      </c>
      <c r="BM154" s="48">
        <f ca="1">IFERROR(BM20/VLOOKUP($B154,$B$121:$BZ$132,COUNTA($B$73:BM$73),0),"")</f>
        <v>124.12469557332381</v>
      </c>
      <c r="BN154" s="48">
        <f ca="1">IFERROR(BN20/VLOOKUP($B154,$B$121:$BZ$132,COUNTA($B$73:BN$73),0),"")</f>
        <v>99.844541179214275</v>
      </c>
      <c r="BO154" s="48">
        <f ca="1">IFERROR(BO20/VLOOKUP($B154,$B$121:$BZ$132,COUNTA($B$73:BO$73),0),"")</f>
        <v>95.569879255710404</v>
      </c>
      <c r="BP154" s="48">
        <f ca="1">IFERROR(BP20/VLOOKUP($B154,$B$121:$BZ$132,COUNTA($B$73:BP$73),0),"")</f>
        <v>117.3597927322468</v>
      </c>
      <c r="BQ154" s="48">
        <f ca="1">IFERROR(BQ20/VLOOKUP($B154,$B$121:$BZ$132,COUNTA($B$73:BQ$73),0),"")</f>
        <v>114.1849116592909</v>
      </c>
      <c r="BR154" s="48">
        <f ca="1">IFERROR(BR20/VLOOKUP($B154,$B$121:$BZ$132,COUNTA($B$73:BR$73),0),"")</f>
        <v>129.44023017914137</v>
      </c>
      <c r="BS154" s="48">
        <f ca="1">IFERROR(BS20/VLOOKUP($B154,$B$121:$BZ$132,COUNTA($B$73:BS$73),0),"")</f>
        <v>83.881386866684267</v>
      </c>
      <c r="BT154" s="48">
        <f ca="1">IFERROR(BT20/VLOOKUP($B154,$B$121:$BZ$132,COUNTA($B$73:BT$73),0),"")</f>
        <v>132.12066770800809</v>
      </c>
      <c r="BU154" s="48">
        <f ca="1">IFERROR(BU20/VLOOKUP($B154,$B$121:$BZ$132,COUNTA($B$73:BU$73),0),"")</f>
        <v>51.659706094897828</v>
      </c>
      <c r="BV154" s="48">
        <f ca="1">IFERROR(BV20/VLOOKUP($B154,$B$121:$BZ$132,COUNTA($B$73:BV$73),0),"")</f>
        <v>101.55178609372072</v>
      </c>
      <c r="BW154" s="48">
        <f ca="1">IFERROR(BW20/VLOOKUP($B154,$B$121:$BZ$132,COUNTA($B$73:BW$73),0),"")</f>
        <v>121.32586997361987</v>
      </c>
      <c r="BX154" s="48">
        <f ca="1">IFERROR(BX20/VLOOKUP($B154,$B$121:$BZ$132,COUNTA($B$73:BX$73),0),"")</f>
        <v>179.96879932077411</v>
      </c>
      <c r="BY154" s="48">
        <f ca="1">IFERROR(BY20/VLOOKUP($B154,$B$121:$BZ$132,COUNTA($B$73:BY$73),0),"")</f>
        <v>89.606189952466821</v>
      </c>
      <c r="BZ154" s="48">
        <f ca="1">IFERROR(BZ20/VLOOKUP($B154,$B$121:$BZ$132,COUNTA($B$73:BZ$73),0),"")</f>
        <v>50.938261336076607</v>
      </c>
    </row>
    <row r="155" spans="1:78" hidden="1" outlineLevel="1" x14ac:dyDescent="0.25">
      <c r="A155">
        <f t="shared" si="135"/>
        <v>2014</v>
      </c>
      <c r="B155" t="str">
        <f t="shared" si="135"/>
        <v>Aug</v>
      </c>
      <c r="C155" s="48">
        <f ca="1">IFERROR(C21/VLOOKUP($B155,$B$121:$BZ$132,COUNTA($B$73:C$73),0),"")</f>
        <v>120.67854899760597</v>
      </c>
      <c r="D155" s="48">
        <f ca="1">IFERROR(D21/VLOOKUP($B155,$B$121:$BZ$132,COUNTA($B$73:D$73),0),"")</f>
        <v>98.967261700804485</v>
      </c>
      <c r="E155" s="48">
        <f ca="1">IFERROR(E21/VLOOKUP($B155,$B$121:$BZ$132,COUNTA($B$73:E$73),0),"")</f>
        <v>98.16226569434825</v>
      </c>
      <c r="F155" s="48">
        <f ca="1">IFERROR(F21/VLOOKUP($B155,$B$121:$BZ$132,COUNTA($B$73:F$73),0),"")</f>
        <v>73.752775989471758</v>
      </c>
      <c r="G155" s="48">
        <f ca="1">IFERROR(G21/VLOOKUP($B155,$B$121:$BZ$132,COUNTA($B$73:G$73),0),"")</f>
        <v>124.76104334201297</v>
      </c>
      <c r="H155" s="48">
        <f ca="1">IFERROR(H21/VLOOKUP($B155,$B$121:$BZ$132,COUNTA($B$73:H$73),0),"")</f>
        <v>102.60324646775609</v>
      </c>
      <c r="I155" s="48">
        <f ca="1">IFERROR(I21/VLOOKUP($B155,$B$121:$BZ$132,COUNTA($B$73:I$73),0),"")</f>
        <v>100.8917219822644</v>
      </c>
      <c r="J155" s="48">
        <f ca="1">IFERROR(J21/VLOOKUP($B155,$B$121:$BZ$132,COUNTA($B$73:J$73),0),"")</f>
        <v>81.305325980354752</v>
      </c>
      <c r="K155" s="48">
        <f ca="1">IFERROR(K21/VLOOKUP($B155,$B$121:$BZ$132,COUNTA($B$73:K$73),0),"")</f>
        <v>122.73377617984295</v>
      </c>
      <c r="L155" s="48">
        <f ca="1">IFERROR(L21/VLOOKUP($B155,$B$121:$BZ$132,COUNTA($B$73:L$73),0),"")</f>
        <v>108.97654544136638</v>
      </c>
      <c r="M155" s="48">
        <f ca="1">IFERROR(M21/VLOOKUP($B155,$B$121:$BZ$132,COUNTA($B$73:M$73),0),"")</f>
        <v>126.78452385195858</v>
      </c>
      <c r="N155" s="48">
        <f ca="1">IFERROR(N21/VLOOKUP($B155,$B$121:$BZ$132,COUNTA($B$73:N$73),0),"")</f>
        <v>140.61487774590879</v>
      </c>
      <c r="O155" s="48">
        <f ca="1">IFERROR(O21/VLOOKUP($B155,$B$121:$BZ$132,COUNTA($B$73:O$73),0),"")</f>
        <v>78.082373271780938</v>
      </c>
      <c r="P155" s="48">
        <f ca="1">IFERROR(P21/VLOOKUP($B155,$B$121:$BZ$132,COUNTA($B$73:P$73),0),"")</f>
        <v>102.79502961082613</v>
      </c>
      <c r="Q155" s="48">
        <f ca="1">IFERROR(Q21/VLOOKUP($B155,$B$121:$BZ$132,COUNTA($B$73:Q$73),0),"")</f>
        <v>112.04355149109574</v>
      </c>
      <c r="R155" s="48">
        <f ca="1">IFERROR(R21/VLOOKUP($B155,$B$121:$BZ$132,COUNTA($B$73:R$73),0),"")</f>
        <v>124.53112221466093</v>
      </c>
      <c r="S155" s="48">
        <f ca="1">IFERROR(S21/VLOOKUP($B155,$B$121:$BZ$132,COUNTA($B$73:S$73),0),"")</f>
        <v>90.439565321190614</v>
      </c>
      <c r="T155" s="48">
        <f ca="1">IFERROR(T21/VLOOKUP($B155,$B$121:$BZ$132,COUNTA($B$73:T$73),0),"")</f>
        <v>67.193097258438627</v>
      </c>
      <c r="U155" s="48">
        <f ca="1">IFERROR(U21/VLOOKUP($B155,$B$121:$BZ$132,COUNTA($B$73:U$73),0),"")</f>
        <v>99.158941633271269</v>
      </c>
      <c r="V155" s="48">
        <f ca="1">IFERROR(V21/VLOOKUP($B155,$B$121:$BZ$132,COUNTA($B$73:V$73),0),"")</f>
        <v>149.62021174540988</v>
      </c>
      <c r="W155" s="48">
        <f ca="1">IFERROR(W21/VLOOKUP($B155,$B$121:$BZ$132,COUNTA($B$73:W$73),0),"")</f>
        <v>101.31575852050474</v>
      </c>
      <c r="X155" s="48">
        <f ca="1">IFERROR(X21/VLOOKUP($B155,$B$121:$BZ$132,COUNTA($B$73:X$73),0),"")</f>
        <v>97.634495303195024</v>
      </c>
      <c r="Y155" s="48">
        <f ca="1">IFERROR(Y21/VLOOKUP($B155,$B$121:$BZ$132,COUNTA($B$73:Y$73),0),"")</f>
        <v>144.93961561623314</v>
      </c>
      <c r="Z155" s="48">
        <f ca="1">IFERROR(Z21/VLOOKUP($B155,$B$121:$BZ$132,COUNTA($B$73:Z$73),0),"")</f>
        <v>77.632817165172341</v>
      </c>
      <c r="AA155" s="48">
        <f ca="1">IFERROR(AA21/VLOOKUP($B155,$B$121:$BZ$132,COUNTA($B$73:AA$73),0),"")</f>
        <v>63.573206073729907</v>
      </c>
      <c r="AB155" s="48">
        <f ca="1">IFERROR(AB21/VLOOKUP($B155,$B$121:$BZ$132,COUNTA($B$73:AB$73),0),"")</f>
        <v>49.442636253292392</v>
      </c>
      <c r="AC155" s="48">
        <f ca="1">IFERROR(AC21/VLOOKUP($B155,$B$121:$BZ$132,COUNTA($B$73:AC$73),0),"")</f>
        <v>64.751502962993172</v>
      </c>
      <c r="AD155" s="48">
        <f ca="1">IFERROR(AD21/VLOOKUP($B155,$B$121:$BZ$132,COUNTA($B$73:AD$73),0),"")</f>
        <v>103.23201919467992</v>
      </c>
      <c r="AE155" s="48">
        <f ca="1">IFERROR(AE21/VLOOKUP($B155,$B$121:$BZ$132,COUNTA($B$73:AE$73),0),"")</f>
        <v>102.28674812600178</v>
      </c>
      <c r="AF155" s="48">
        <f ca="1">IFERROR(AF21/VLOOKUP($B155,$B$121:$BZ$132,COUNTA($B$73:AF$73),0),"")</f>
        <v>104.92342395743844</v>
      </c>
      <c r="AG155" s="48">
        <f ca="1">IFERROR(AG21/VLOOKUP($B155,$B$121:$BZ$132,COUNTA($B$73:AG$73),0),"")</f>
        <v>137.32886809000834</v>
      </c>
      <c r="AH155" s="48">
        <f ca="1">IFERROR(AH21/VLOOKUP($B155,$B$121:$BZ$132,COUNTA($B$73:AH$73),0),"")</f>
        <v>154.95602639258911</v>
      </c>
      <c r="AI155" s="48">
        <f ca="1">IFERROR(AI21/VLOOKUP($B155,$B$121:$BZ$132,COUNTA($B$73:AI$73),0),"")</f>
        <v>67.185822245711691</v>
      </c>
      <c r="AJ155" s="48">
        <f ca="1">IFERROR(AJ21/VLOOKUP($B155,$B$121:$BZ$132,COUNTA($B$73:AJ$73),0),"")</f>
        <v>76.420455176111716</v>
      </c>
      <c r="AK155" s="48">
        <f ca="1">IFERROR(AK21/VLOOKUP($B155,$B$121:$BZ$132,COUNTA($B$73:AK$73),0),"")</f>
        <v>70.774934178712513</v>
      </c>
      <c r="AL155" s="48">
        <f ca="1">IFERROR(AL21/VLOOKUP($B155,$B$121:$BZ$132,COUNTA($B$73:AL$73),0),"")</f>
        <v>115.52126066104857</v>
      </c>
      <c r="AM155" s="48">
        <f ca="1">IFERROR(AM21/VLOOKUP($B155,$B$121:$BZ$132,COUNTA($B$73:AM$73),0),"")</f>
        <v>49.374729158752068</v>
      </c>
      <c r="AN155" s="48">
        <f ca="1">IFERROR(AN21/VLOOKUP($B155,$B$121:$BZ$132,COUNTA($B$73:AN$73),0),"")</f>
        <v>65.60316584200369</v>
      </c>
      <c r="AO155" s="48">
        <f ca="1">IFERROR(AO21/VLOOKUP($B155,$B$121:$BZ$132,COUNTA($B$73:AO$73),0),"")</f>
        <v>119.7664489318725</v>
      </c>
      <c r="AP155" s="48">
        <f ca="1">IFERROR(AP21/VLOOKUP($B155,$B$121:$BZ$132,COUNTA($B$73:AP$73),0),"")</f>
        <v>103.85303800675862</v>
      </c>
      <c r="AQ155" s="48">
        <f ca="1">IFERROR(AQ21/VLOOKUP($B155,$B$121:$BZ$132,COUNTA($B$73:AQ$73),0),"")</f>
        <v>119.34181287093156</v>
      </c>
      <c r="AR155" s="48">
        <f ca="1">IFERROR(AR21/VLOOKUP($B155,$B$121:$BZ$132,COUNTA($B$73:AR$73),0),"")</f>
        <v>72.658125126353013</v>
      </c>
      <c r="AS155" s="48">
        <f ca="1">IFERROR(AS21/VLOOKUP($B155,$B$121:$BZ$132,COUNTA($B$73:AS$73),0),"")</f>
        <v>105.22506519671371</v>
      </c>
      <c r="AT155" s="48">
        <f ca="1">IFERROR(AT21/VLOOKUP($B155,$B$121:$BZ$132,COUNTA($B$73:AT$73),0),"")</f>
        <v>109.4516070933264</v>
      </c>
      <c r="AU155" s="48">
        <f ca="1">IFERROR(AU21/VLOOKUP($B155,$B$121:$BZ$132,COUNTA($B$73:AU$73),0),"")</f>
        <v>79.958920918297181</v>
      </c>
      <c r="AV155" s="48">
        <f ca="1">IFERROR(AV21/VLOOKUP($B155,$B$121:$BZ$132,COUNTA($B$73:AV$73),0),"")</f>
        <v>45.367199331271827</v>
      </c>
      <c r="AW155" s="48">
        <f ca="1">IFERROR(AW21/VLOOKUP($B155,$B$121:$BZ$132,COUNTA($B$73:AW$73),0),"")</f>
        <v>96.62569283874555</v>
      </c>
      <c r="AX155" s="48">
        <f ca="1">IFERROR(AX21/VLOOKUP($B155,$B$121:$BZ$132,COUNTA($B$73:AX$73),0),"")</f>
        <v>103.86219024548342</v>
      </c>
      <c r="AY155" s="48">
        <f ca="1">IFERROR(AY21/VLOOKUP($B155,$B$121:$BZ$132,COUNTA($B$73:AY$73),0),"")</f>
        <v>111.17599959032091</v>
      </c>
      <c r="AZ155" s="48">
        <f ca="1">IFERROR(AZ21/VLOOKUP($B155,$B$121:$BZ$132,COUNTA($B$73:AZ$73),0),"")</f>
        <v>93.047788178194168</v>
      </c>
      <c r="BA155" s="48">
        <f ca="1">IFERROR(BA21/VLOOKUP($B155,$B$121:$BZ$132,COUNTA($B$73:BA$73),0),"")</f>
        <v>74.312942247766102</v>
      </c>
      <c r="BB155" s="48">
        <f ca="1">IFERROR(BB21/VLOOKUP($B155,$B$121:$BZ$132,COUNTA($B$73:BB$73),0),"")</f>
        <v>130.1529660625599</v>
      </c>
      <c r="BC155" s="48">
        <f ca="1">IFERROR(BC21/VLOOKUP($B155,$B$121:$BZ$132,COUNTA($B$73:BC$73),0),"")</f>
        <v>44.795894260993265</v>
      </c>
      <c r="BD155" s="48">
        <f ca="1">IFERROR(BD21/VLOOKUP($B155,$B$121:$BZ$132,COUNTA($B$73:BD$73),0),"")</f>
        <v>204.86719379604551</v>
      </c>
      <c r="BE155" s="48">
        <f ca="1">IFERROR(BE21/VLOOKUP($B155,$B$121:$BZ$132,COUNTA($B$73:BE$73),0),"")</f>
        <v>37.375021433631815</v>
      </c>
      <c r="BF155" s="48">
        <f ca="1">IFERROR(BF21/VLOOKUP($B155,$B$121:$BZ$132,COUNTA($B$73:BF$73),0),"")</f>
        <v>76.371509344893894</v>
      </c>
      <c r="BG155" s="48">
        <f ca="1">IFERROR(BG21/VLOOKUP($B155,$B$121:$BZ$132,COUNTA($B$73:BG$73),0),"")</f>
        <v>77.915681727002109</v>
      </c>
      <c r="BH155" s="48">
        <f ca="1">IFERROR(BH21/VLOOKUP($B155,$B$121:$BZ$132,COUNTA($B$73:BH$73),0),"")</f>
        <v>176.22681458409809</v>
      </c>
      <c r="BI155" s="48">
        <f ca="1">IFERROR(BI21/VLOOKUP($B155,$B$121:$BZ$132,COUNTA($B$73:BI$73),0),"")</f>
        <v>69.01600361841966</v>
      </c>
      <c r="BJ155" s="48">
        <f ca="1">IFERROR(BJ21/VLOOKUP($B155,$B$121:$BZ$132,COUNTA($B$73:BJ$73),0),"")</f>
        <v>62.787484338724624</v>
      </c>
      <c r="BK155" s="48">
        <f ca="1">IFERROR(BK21/VLOOKUP($B155,$B$121:$BZ$132,COUNTA($B$73:BK$73),0),"")</f>
        <v>80.24667907837717</v>
      </c>
      <c r="BL155" s="48">
        <f ca="1">IFERROR(BL21/VLOOKUP($B155,$B$121:$BZ$132,COUNTA($B$73:BL$73),0),"")</f>
        <v>116.27125171110873</v>
      </c>
      <c r="BM155" s="48">
        <f ca="1">IFERROR(BM21/VLOOKUP($B155,$B$121:$BZ$132,COUNTA($B$73:BM$73),0),"")</f>
        <v>78.163231007583605</v>
      </c>
      <c r="BN155" s="48">
        <f ca="1">IFERROR(BN21/VLOOKUP($B155,$B$121:$BZ$132,COUNTA($B$73:BN$73),0),"")</f>
        <v>90.236955050693609</v>
      </c>
      <c r="BO155" s="48">
        <f ca="1">IFERROR(BO21/VLOOKUP($B155,$B$121:$BZ$132,COUNTA($B$73:BO$73),0),"")</f>
        <v>160.65356530611331</v>
      </c>
      <c r="BP155" s="48">
        <f ca="1">IFERROR(BP21/VLOOKUP($B155,$B$121:$BZ$132,COUNTA($B$73:BP$73),0),"")</f>
        <v>136.57844474368224</v>
      </c>
      <c r="BQ155" s="48">
        <f ca="1">IFERROR(BQ21/VLOOKUP($B155,$B$121:$BZ$132,COUNTA($B$73:BQ$73),0),"")</f>
        <v>85.589673180818437</v>
      </c>
      <c r="BR155" s="48">
        <f ca="1">IFERROR(BR21/VLOOKUP($B155,$B$121:$BZ$132,COUNTA($B$73:BR$73),0),"")</f>
        <v>101.28583502024871</v>
      </c>
      <c r="BS155" s="48">
        <f ca="1">IFERROR(BS21/VLOOKUP($B155,$B$121:$BZ$132,COUNTA($B$73:BS$73),0),"")</f>
        <v>141.77909351279038</v>
      </c>
      <c r="BT155" s="48">
        <f ca="1">IFERROR(BT21/VLOOKUP($B155,$B$121:$BZ$132,COUNTA($B$73:BT$73),0),"")</f>
        <v>108.72636824993985</v>
      </c>
      <c r="BU155" s="48">
        <f ca="1">IFERROR(BU21/VLOOKUP($B155,$B$121:$BZ$132,COUNTA($B$73:BU$73),0),"")</f>
        <v>92.90696090378114</v>
      </c>
      <c r="BV155" s="48">
        <f ca="1">IFERROR(BV21/VLOOKUP($B155,$B$121:$BZ$132,COUNTA($B$73:BV$73),0),"")</f>
        <v>98.782300832846772</v>
      </c>
      <c r="BW155" s="48">
        <f ca="1">IFERROR(BW21/VLOOKUP($B155,$B$121:$BZ$132,COUNTA($B$73:BW$73),0),"")</f>
        <v>68.635575935720198</v>
      </c>
      <c r="BX155" s="48">
        <f ca="1">IFERROR(BX21/VLOOKUP($B155,$B$121:$BZ$132,COUNTA($B$73:BX$73),0),"")</f>
        <v>128.39559366799</v>
      </c>
      <c r="BY155" s="48">
        <f ca="1">IFERROR(BY21/VLOOKUP($B155,$B$121:$BZ$132,COUNTA($B$73:BY$73),0),"")</f>
        <v>78.726680968196902</v>
      </c>
      <c r="BZ155" s="48">
        <f ca="1">IFERROR(BZ21/VLOOKUP($B155,$B$121:$BZ$132,COUNTA($B$73:BZ$73),0),"")</f>
        <v>97.318174699000181</v>
      </c>
    </row>
    <row r="156" spans="1:78" hidden="1" outlineLevel="1" x14ac:dyDescent="0.25">
      <c r="A156">
        <f t="shared" ref="A156:B175" si="136">A22</f>
        <v>2014</v>
      </c>
      <c r="B156" t="str">
        <f t="shared" si="136"/>
        <v>Sep</v>
      </c>
      <c r="C156" s="48">
        <f ca="1">IFERROR(C22/VLOOKUP($B156,$B$121:$BZ$132,COUNTA($B$73:C$73),0),"")</f>
        <v>54.638305374552047</v>
      </c>
      <c r="D156" s="48">
        <f ca="1">IFERROR(D22/VLOOKUP($B156,$B$121:$BZ$132,COUNTA($B$73:D$73),0),"")</f>
        <v>112.72716190862347</v>
      </c>
      <c r="E156" s="48">
        <f ca="1">IFERROR(E22/VLOOKUP($B156,$B$121:$BZ$132,COUNTA($B$73:E$73),0),"")</f>
        <v>133.74543535199754</v>
      </c>
      <c r="F156" s="48">
        <f ca="1">IFERROR(F22/VLOOKUP($B156,$B$121:$BZ$132,COUNTA($B$73:F$73),0),"")</f>
        <v>120.96099674088282</v>
      </c>
      <c r="G156" s="48">
        <f ca="1">IFERROR(G22/VLOOKUP($B156,$B$121:$BZ$132,COUNTA($B$73:G$73),0),"")</f>
        <v>60.21183763237876</v>
      </c>
      <c r="H156" s="48">
        <f ca="1">IFERROR(H22/VLOOKUP($B156,$B$121:$BZ$132,COUNTA($B$73:H$73),0),"")</f>
        <v>75.719085494586921</v>
      </c>
      <c r="I156" s="48">
        <f ca="1">IFERROR(I22/VLOOKUP($B156,$B$121:$BZ$132,COUNTA($B$73:I$73),0),"")</f>
        <v>158.6937611655419</v>
      </c>
      <c r="J156" s="48">
        <f ca="1">IFERROR(J22/VLOOKUP($B156,$B$121:$BZ$132,COUNTA($B$73:J$73),0),"")</f>
        <v>103.26134641349051</v>
      </c>
      <c r="K156" s="48">
        <f ca="1">IFERROR(K22/VLOOKUP($B156,$B$121:$BZ$132,COUNTA($B$73:K$73),0),"")</f>
        <v>54.137458105851366</v>
      </c>
      <c r="L156" s="48">
        <f ca="1">IFERROR(L22/VLOOKUP($B156,$B$121:$BZ$132,COUNTA($B$73:L$73),0),"")</f>
        <v>87.717330135544003</v>
      </c>
      <c r="M156" s="48">
        <f ca="1">IFERROR(M22/VLOOKUP($B156,$B$121:$BZ$132,COUNTA($B$73:M$73),0),"")</f>
        <v>127.23162505820129</v>
      </c>
      <c r="N156" s="48">
        <f ca="1">IFERROR(N22/VLOOKUP($B156,$B$121:$BZ$132,COUNTA($B$73:N$73),0),"")</f>
        <v>106.41424286873682</v>
      </c>
      <c r="O156" s="48">
        <f ca="1">IFERROR(O22/VLOOKUP($B156,$B$121:$BZ$132,COUNTA($B$73:O$73),0),"")</f>
        <v>79.020953365209323</v>
      </c>
      <c r="P156" s="48">
        <f ca="1">IFERROR(P22/VLOOKUP($B156,$B$121:$BZ$132,COUNTA($B$73:P$73),0),"")</f>
        <v>102.18722853190026</v>
      </c>
      <c r="Q156" s="48">
        <f ca="1">IFERROR(Q22/VLOOKUP($B156,$B$121:$BZ$132,COUNTA($B$73:Q$73),0),"")</f>
        <v>111.26462325980539</v>
      </c>
      <c r="R156" s="48">
        <f ca="1">IFERROR(R22/VLOOKUP($B156,$B$121:$BZ$132,COUNTA($B$73:R$73),0),"")</f>
        <v>159.8866237671655</v>
      </c>
      <c r="S156" s="48">
        <f ca="1">IFERROR(S22/VLOOKUP($B156,$B$121:$BZ$132,COUNTA($B$73:S$73),0),"")</f>
        <v>102.74593533593834</v>
      </c>
      <c r="T156" s="48">
        <f ca="1">IFERROR(T22/VLOOKUP($B156,$B$121:$BZ$132,COUNTA($B$73:T$73),0),"")</f>
        <v>92.299244823652245</v>
      </c>
      <c r="U156" s="48">
        <f ca="1">IFERROR(U22/VLOOKUP($B156,$B$121:$BZ$132,COUNTA($B$73:U$73),0),"")</f>
        <v>43.227473427891397</v>
      </c>
      <c r="V156" s="48">
        <f ca="1">IFERROR(V22/VLOOKUP($B156,$B$121:$BZ$132,COUNTA($B$73:V$73),0),"")</f>
        <v>150.51482438225381</v>
      </c>
      <c r="W156" s="48">
        <f ca="1">IFERROR(W22/VLOOKUP($B156,$B$121:$BZ$132,COUNTA($B$73:W$73),0),"")</f>
        <v>89.72516054180565</v>
      </c>
      <c r="X156" s="48">
        <f ca="1">IFERROR(X22/VLOOKUP($B156,$B$121:$BZ$132,COUNTA($B$73:X$73),0),"")</f>
        <v>88.050223002969815</v>
      </c>
      <c r="Y156" s="48">
        <f ca="1">IFERROR(Y22/VLOOKUP($B156,$B$121:$BZ$132,COUNTA($B$73:Y$73),0),"")</f>
        <v>108.4814343174609</v>
      </c>
      <c r="Z156" s="48">
        <f ca="1">IFERROR(Z22/VLOOKUP($B156,$B$121:$BZ$132,COUNTA($B$73:Z$73),0),"")</f>
        <v>166.37351256047836</v>
      </c>
      <c r="AA156" s="48">
        <f ca="1">IFERROR(AA22/VLOOKUP($B156,$B$121:$BZ$132,COUNTA($B$73:AA$73),0),"")</f>
        <v>120.17848488288537</v>
      </c>
      <c r="AB156" s="48">
        <f ca="1">IFERROR(AB22/VLOOKUP($B156,$B$121:$BZ$132,COUNTA($B$73:AB$73),0),"")</f>
        <v>125.07010685806664</v>
      </c>
      <c r="AC156" s="48">
        <f ca="1">IFERROR(AC22/VLOOKUP($B156,$B$121:$BZ$132,COUNTA($B$73:AC$73),0),"")</f>
        <v>62.462239124879353</v>
      </c>
      <c r="AD156" s="48">
        <f ca="1">IFERROR(AD22/VLOOKUP($B156,$B$121:$BZ$132,COUNTA($B$73:AD$73),0),"")</f>
        <v>118.60270773771826</v>
      </c>
      <c r="AE156" s="48">
        <f ca="1">IFERROR(AE22/VLOOKUP($B156,$B$121:$BZ$132,COUNTA($B$73:AE$73),0),"")</f>
        <v>115.28037627826629</v>
      </c>
      <c r="AF156" s="48">
        <f ca="1">IFERROR(AF22/VLOOKUP($B156,$B$121:$BZ$132,COUNTA($B$73:AF$73),0),"")</f>
        <v>82.606123236729957</v>
      </c>
      <c r="AG156" s="48">
        <f ca="1">IFERROR(AG22/VLOOKUP($B156,$B$121:$BZ$132,COUNTA($B$73:AG$73),0),"")</f>
        <v>82.866623106895275</v>
      </c>
      <c r="AH156" s="48">
        <f ca="1">IFERROR(AH22/VLOOKUP($B156,$B$121:$BZ$132,COUNTA($B$73:AH$73),0),"")</f>
        <v>151.99299568270195</v>
      </c>
      <c r="AI156" s="48">
        <f ca="1">IFERROR(AI22/VLOOKUP($B156,$B$121:$BZ$132,COUNTA($B$73:AI$73),0),"")</f>
        <v>130.90182119422334</v>
      </c>
      <c r="AJ156" s="48">
        <f ca="1">IFERROR(AJ22/VLOOKUP($B156,$B$121:$BZ$132,COUNTA($B$73:AJ$73),0),"")</f>
        <v>65.048258233269507</v>
      </c>
      <c r="AK156" s="48">
        <f ca="1">IFERROR(AK22/VLOOKUP($B156,$B$121:$BZ$132,COUNTA($B$73:AK$73),0),"")</f>
        <v>68.605122986585229</v>
      </c>
      <c r="AL156" s="48">
        <f ca="1">IFERROR(AL22/VLOOKUP($B156,$B$121:$BZ$132,COUNTA($B$73:AL$73),0),"")</f>
        <v>89.567583267327109</v>
      </c>
      <c r="AM156" s="48">
        <f ca="1">IFERROR(AM22/VLOOKUP($B156,$B$121:$BZ$132,COUNTA($B$73:AM$73),0),"")</f>
        <v>89.482123778810788</v>
      </c>
      <c r="AN156" s="48">
        <f ca="1">IFERROR(AN22/VLOOKUP($B156,$B$121:$BZ$132,COUNTA($B$73:AN$73),0),"")</f>
        <v>102.62389945644119</v>
      </c>
      <c r="AO156" s="48">
        <f ca="1">IFERROR(AO22/VLOOKUP($B156,$B$121:$BZ$132,COUNTA($B$73:AO$73),0),"")</f>
        <v>47.618325893646208</v>
      </c>
      <c r="AP156" s="48">
        <f ca="1">IFERROR(AP22/VLOOKUP($B156,$B$121:$BZ$132,COUNTA($B$73:AP$73),0),"")</f>
        <v>91.668631564566851</v>
      </c>
      <c r="AQ156" s="48">
        <f ca="1">IFERROR(AQ22/VLOOKUP($B156,$B$121:$BZ$132,COUNTA($B$73:AQ$73),0),"")</f>
        <v>37.518211924675022</v>
      </c>
      <c r="AR156" s="48">
        <f ca="1">IFERROR(AR22/VLOOKUP($B156,$B$121:$BZ$132,COUNTA($B$73:AR$73),0),"")</f>
        <v>82.478725957234289</v>
      </c>
      <c r="AS156" s="48">
        <f ca="1">IFERROR(AS22/VLOOKUP($B156,$B$121:$BZ$132,COUNTA($B$73:AS$73),0),"")</f>
        <v>96.210615942842722</v>
      </c>
      <c r="AT156" s="48">
        <f ca="1">IFERROR(AT22/VLOOKUP($B156,$B$121:$BZ$132,COUNTA($B$73:AT$73),0),"")</f>
        <v>42.328355193587363</v>
      </c>
      <c r="AU156" s="48">
        <f ca="1">IFERROR(AU22/VLOOKUP($B156,$B$121:$BZ$132,COUNTA($B$73:AU$73),0),"")</f>
        <v>125.02995519956519</v>
      </c>
      <c r="AV156" s="48">
        <f ca="1">IFERROR(AV22/VLOOKUP($B156,$B$121:$BZ$132,COUNTA($B$73:AV$73),0),"")</f>
        <v>101.94262090450999</v>
      </c>
      <c r="AW156" s="48">
        <f ca="1">IFERROR(AW22/VLOOKUP($B156,$B$121:$BZ$132,COUNTA($B$73:AW$73),0),"")</f>
        <v>49.387494396670533</v>
      </c>
      <c r="AX156" s="48">
        <f ca="1">IFERROR(AX22/VLOOKUP($B156,$B$121:$BZ$132,COUNTA($B$73:AX$73),0),"")</f>
        <v>136.13100815775437</v>
      </c>
      <c r="AY156" s="48">
        <f ca="1">IFERROR(AY22/VLOOKUP($B156,$B$121:$BZ$132,COUNTA($B$73:AY$73),0),"")</f>
        <v>101.2676544257214</v>
      </c>
      <c r="AZ156" s="48">
        <f ca="1">IFERROR(AZ22/VLOOKUP($B156,$B$121:$BZ$132,COUNTA($B$73:AZ$73),0),"")</f>
        <v>102.33715664225159</v>
      </c>
      <c r="BA156" s="48">
        <f ca="1">IFERROR(BA22/VLOOKUP($B156,$B$121:$BZ$132,COUNTA($B$73:BA$73),0),"")</f>
        <v>130.96173752620368</v>
      </c>
      <c r="BB156" s="48">
        <f ca="1">IFERROR(BB22/VLOOKUP($B156,$B$121:$BZ$132,COUNTA($B$73:BB$73),0),"")</f>
        <v>58.701794772641101</v>
      </c>
      <c r="BC156" s="48">
        <f ca="1">IFERROR(BC22/VLOOKUP($B156,$B$121:$BZ$132,COUNTA($B$73:BC$73),0),"")</f>
        <v>86.411190305635273</v>
      </c>
      <c r="BD156" s="48">
        <f ca="1">IFERROR(BD22/VLOOKUP($B156,$B$121:$BZ$132,COUNTA($B$73:BD$73),0),"")</f>
        <v>59.767734491860836</v>
      </c>
      <c r="BE156" s="48">
        <f ca="1">IFERROR(BE22/VLOOKUP($B156,$B$121:$BZ$132,COUNTA($B$73:BE$73),0),"")</f>
        <v>144.52951815818028</v>
      </c>
      <c r="BF156" s="48">
        <f ca="1">IFERROR(BF22/VLOOKUP($B156,$B$121:$BZ$132,COUNTA($B$73:BF$73),0),"")</f>
        <v>87.655317513898794</v>
      </c>
      <c r="BG156" s="48">
        <f ca="1">IFERROR(BG22/VLOOKUP($B156,$B$121:$BZ$132,COUNTA($B$73:BG$73),0),"")</f>
        <v>133.46313873571208</v>
      </c>
      <c r="BH156" s="48">
        <f ca="1">IFERROR(BH22/VLOOKUP($B156,$B$121:$BZ$132,COUNTA($B$73:BH$73),0),"")</f>
        <v>178.00087925359819</v>
      </c>
      <c r="BI156" s="48">
        <f ca="1">IFERROR(BI22/VLOOKUP($B156,$B$121:$BZ$132,COUNTA($B$73:BI$73),0),"")</f>
        <v>112.3400001153241</v>
      </c>
      <c r="BJ156" s="48">
        <f ca="1">IFERROR(BJ22/VLOOKUP($B156,$B$121:$BZ$132,COUNTA($B$73:BJ$73),0),"")</f>
        <v>44.155597477213995</v>
      </c>
      <c r="BK156" s="48">
        <f ca="1">IFERROR(BK22/VLOOKUP($B156,$B$121:$BZ$132,COUNTA($B$73:BK$73),0),"")</f>
        <v>145.54233540966808</v>
      </c>
      <c r="BL156" s="48">
        <f ca="1">IFERROR(BL22/VLOOKUP($B156,$B$121:$BZ$132,COUNTA($B$73:BL$73),0),"")</f>
        <v>46.512473101350594</v>
      </c>
      <c r="BM156" s="48">
        <f ca="1">IFERROR(BM22/VLOOKUP($B156,$B$121:$BZ$132,COUNTA($B$73:BM$73),0),"")</f>
        <v>118.63991588337899</v>
      </c>
      <c r="BN156" s="48">
        <f ca="1">IFERROR(BN22/VLOOKUP($B156,$B$121:$BZ$132,COUNTA($B$73:BN$73),0),"")</f>
        <v>87.125019781124024</v>
      </c>
      <c r="BO156" s="48">
        <f ca="1">IFERROR(BO22/VLOOKUP($B156,$B$121:$BZ$132,COUNTA($B$73:BO$73),0),"")</f>
        <v>27.327752199014444</v>
      </c>
      <c r="BP156" s="48">
        <f ca="1">IFERROR(BP22/VLOOKUP($B156,$B$121:$BZ$132,COUNTA($B$73:BP$73),0),"")</f>
        <v>103.89510618423715</v>
      </c>
      <c r="BQ156" s="48">
        <f ca="1">IFERROR(BQ22/VLOOKUP($B156,$B$121:$BZ$132,COUNTA($B$73:BQ$73),0),"")</f>
        <v>171.20418169599418</v>
      </c>
      <c r="BR156" s="48">
        <f ca="1">IFERROR(BR22/VLOOKUP($B156,$B$121:$BZ$132,COUNTA($B$73:BR$73),0),"")</f>
        <v>171.72251240468611</v>
      </c>
      <c r="BS156" s="48">
        <f ca="1">IFERROR(BS22/VLOOKUP($B156,$B$121:$BZ$132,COUNTA($B$73:BS$73),0),"")</f>
        <v>171.76540725596945</v>
      </c>
      <c r="BT156" s="48">
        <f ca="1">IFERROR(BT22/VLOOKUP($B156,$B$121:$BZ$132,COUNTA($B$73:BT$73),0),"")</f>
        <v>93.014229115493976</v>
      </c>
      <c r="BU156" s="48">
        <f ca="1">IFERROR(BU22/VLOOKUP($B156,$B$121:$BZ$132,COUNTA($B$73:BU$73),0),"")</f>
        <v>98.170064989627974</v>
      </c>
      <c r="BV156" s="48">
        <f ca="1">IFERROR(BV22/VLOOKUP($B156,$B$121:$BZ$132,COUNTA($B$73:BV$73),0),"")</f>
        <v>108.97294756756027</v>
      </c>
      <c r="BW156" s="48">
        <f ca="1">IFERROR(BW22/VLOOKUP($B156,$B$121:$BZ$132,COUNTA($B$73:BW$73),0),"")</f>
        <v>101.01152990285601</v>
      </c>
      <c r="BX156" s="48">
        <f ca="1">IFERROR(BX22/VLOOKUP($B156,$B$121:$BZ$132,COUNTA($B$73:BX$73),0),"")</f>
        <v>85.378827407542744</v>
      </c>
      <c r="BY156" s="48">
        <f ca="1">IFERROR(BY22/VLOOKUP($B156,$B$121:$BZ$132,COUNTA($B$73:BY$73),0),"")</f>
        <v>73.574716802175203</v>
      </c>
      <c r="BZ156" s="48">
        <f ca="1">IFERROR(BZ22/VLOOKUP($B156,$B$121:$BZ$132,COUNTA($B$73:BZ$73),0),"")</f>
        <v>106.64239592487363</v>
      </c>
    </row>
    <row r="157" spans="1:78" hidden="1" outlineLevel="1" x14ac:dyDescent="0.25">
      <c r="A157">
        <f t="shared" si="136"/>
        <v>2014</v>
      </c>
      <c r="B157" t="str">
        <f t="shared" si="136"/>
        <v>Oct</v>
      </c>
      <c r="C157" s="48">
        <f ca="1">IFERROR(C23/VLOOKUP($B157,$B$121:$BZ$132,COUNTA($B$73:C$73),0),"")</f>
        <v>66.584997546343942</v>
      </c>
      <c r="D157" s="48">
        <f ca="1">IFERROR(D23/VLOOKUP($B157,$B$121:$BZ$132,COUNTA($B$73:D$73),0),"")</f>
        <v>154.15128946492024</v>
      </c>
      <c r="E157" s="48">
        <f ca="1">IFERROR(E23/VLOOKUP($B157,$B$121:$BZ$132,COUNTA($B$73:E$73),0),"")</f>
        <v>126.25963743757539</v>
      </c>
      <c r="F157" s="48">
        <f ca="1">IFERROR(F23/VLOOKUP($B157,$B$121:$BZ$132,COUNTA($B$73:F$73),0),"")</f>
        <v>109.67341500996986</v>
      </c>
      <c r="G157" s="48">
        <f ca="1">IFERROR(G23/VLOOKUP($B157,$B$121:$BZ$132,COUNTA($B$73:G$73),0),"")</f>
        <v>131.90558770715452</v>
      </c>
      <c r="H157" s="48">
        <f ca="1">IFERROR(H23/VLOOKUP($B157,$B$121:$BZ$132,COUNTA($B$73:H$73),0),"")</f>
        <v>67.162751893104868</v>
      </c>
      <c r="I157" s="48">
        <f ca="1">IFERROR(I23/VLOOKUP($B157,$B$121:$BZ$132,COUNTA($B$73:I$73),0),"")</f>
        <v>107.58913448148795</v>
      </c>
      <c r="J157" s="48">
        <f ca="1">IFERROR(J23/VLOOKUP($B157,$B$121:$BZ$132,COUNTA($B$73:J$73),0),"")</f>
        <v>92.118017947481363</v>
      </c>
      <c r="K157" s="48">
        <f ca="1">IFERROR(K23/VLOOKUP($B157,$B$121:$BZ$132,COUNTA($B$73:K$73),0),"")</f>
        <v>79.808652397506691</v>
      </c>
      <c r="L157" s="48">
        <f ca="1">IFERROR(L23/VLOOKUP($B157,$B$121:$BZ$132,COUNTA($B$73:L$73),0),"")</f>
        <v>66.684621581292703</v>
      </c>
      <c r="M157" s="48">
        <f ca="1">IFERROR(M23/VLOOKUP($B157,$B$121:$BZ$132,COUNTA($B$73:M$73),0),"")</f>
        <v>46.621049166407126</v>
      </c>
      <c r="N157" s="48">
        <f ca="1">IFERROR(N23/VLOOKUP($B157,$B$121:$BZ$132,COUNTA($B$73:N$73),0),"")</f>
        <v>96.740204966707694</v>
      </c>
      <c r="O157" s="48">
        <f ca="1">IFERROR(O23/VLOOKUP($B157,$B$121:$BZ$132,COUNTA($B$73:O$73),0),"")</f>
        <v>104.4189876323088</v>
      </c>
      <c r="P157" s="48">
        <f ca="1">IFERROR(P23/VLOOKUP($B157,$B$121:$BZ$132,COUNTA($B$73:P$73),0),"")</f>
        <v>93.101816974884031</v>
      </c>
      <c r="Q157" s="48">
        <f ca="1">IFERROR(Q23/VLOOKUP($B157,$B$121:$BZ$132,COUNTA($B$73:Q$73),0),"")</f>
        <v>107.13431706736942</v>
      </c>
      <c r="R157" s="48">
        <f ca="1">IFERROR(R23/VLOOKUP($B157,$B$121:$BZ$132,COUNTA($B$73:R$73),0),"")</f>
        <v>59.075560388599705</v>
      </c>
      <c r="S157" s="48">
        <f ca="1">IFERROR(S23/VLOOKUP($B157,$B$121:$BZ$132,COUNTA($B$73:S$73),0),"")</f>
        <v>93.552444120027857</v>
      </c>
      <c r="T157" s="48">
        <f ca="1">IFERROR(T23/VLOOKUP($B157,$B$121:$BZ$132,COUNTA($B$73:T$73),0),"")</f>
        <v>142.45477131697962</v>
      </c>
      <c r="U157" s="48">
        <f ca="1">IFERROR(U23/VLOOKUP($B157,$B$121:$BZ$132,COUNTA($B$73:U$73),0),"")</f>
        <v>106.11184146255428</v>
      </c>
      <c r="V157" s="48">
        <f ca="1">IFERROR(V23/VLOOKUP($B157,$B$121:$BZ$132,COUNTA($B$73:V$73),0),"")</f>
        <v>104.60980678556733</v>
      </c>
      <c r="W157" s="48">
        <f ca="1">IFERROR(W23/VLOOKUP($B157,$B$121:$BZ$132,COUNTA($B$73:W$73),0),"")</f>
        <v>58.284587764317152</v>
      </c>
      <c r="X157" s="48">
        <f ca="1">IFERROR(X23/VLOOKUP($B157,$B$121:$BZ$132,COUNTA($B$73:X$73),0),"")</f>
        <v>128.24950959175757</v>
      </c>
      <c r="Y157" s="48">
        <f ca="1">IFERROR(Y23/VLOOKUP($B157,$B$121:$BZ$132,COUNTA($B$73:Y$73),0),"")</f>
        <v>98.336604063958234</v>
      </c>
      <c r="Z157" s="48">
        <f ca="1">IFERROR(Z23/VLOOKUP($B157,$B$121:$BZ$132,COUNTA($B$73:Z$73),0),"")</f>
        <v>75.505390068938397</v>
      </c>
      <c r="AA157" s="48">
        <f ca="1">IFERROR(AA23/VLOOKUP($B157,$B$121:$BZ$132,COUNTA($B$73:AA$73),0),"")</f>
        <v>109.45572984898936</v>
      </c>
      <c r="AB157" s="48">
        <f ca="1">IFERROR(AB23/VLOOKUP($B157,$B$121:$BZ$132,COUNTA($B$73:AB$73),0),"")</f>
        <v>57.542785305948982</v>
      </c>
      <c r="AC157" s="48">
        <f ca="1">IFERROR(AC23/VLOOKUP($B157,$B$121:$BZ$132,COUNTA($B$73:AC$73),0),"")</f>
        <v>51.435835858962029</v>
      </c>
      <c r="AD157" s="48">
        <f ca="1">IFERROR(AD23/VLOOKUP($B157,$B$121:$BZ$132,COUNTA($B$73:AD$73),0),"")</f>
        <v>88.406290804768929</v>
      </c>
      <c r="AE157" s="48">
        <f ca="1">IFERROR(AE23/VLOOKUP($B157,$B$121:$BZ$132,COUNTA($B$73:AE$73),0),"")</f>
        <v>140.48179816777508</v>
      </c>
      <c r="AF157" s="48">
        <f ca="1">IFERROR(AF23/VLOOKUP($B157,$B$121:$BZ$132,COUNTA($B$73:AF$73),0),"")</f>
        <v>92.641166045666779</v>
      </c>
      <c r="AG157" s="48">
        <f ca="1">IFERROR(AG23/VLOOKUP($B157,$B$121:$BZ$132,COUNTA($B$73:AG$73),0),"")</f>
        <v>51.425691589194741</v>
      </c>
      <c r="AH157" s="48">
        <f ca="1">IFERROR(AH23/VLOOKUP($B157,$B$121:$BZ$132,COUNTA($B$73:AH$73),0),"")</f>
        <v>61.781227565519927</v>
      </c>
      <c r="AI157" s="48">
        <f ca="1">IFERROR(AI23/VLOOKUP($B157,$B$121:$BZ$132,COUNTA($B$73:AI$73),0),"")</f>
        <v>34.844012322677585</v>
      </c>
      <c r="AJ157" s="48">
        <f ca="1">IFERROR(AJ23/VLOOKUP($B157,$B$121:$BZ$132,COUNTA($B$73:AJ$73),0),"")</f>
        <v>118.97198738944779</v>
      </c>
      <c r="AK157" s="48">
        <f ca="1">IFERROR(AK23/VLOOKUP($B157,$B$121:$BZ$132,COUNTA($B$73:AK$73),0),"")</f>
        <v>50.189612736813174</v>
      </c>
      <c r="AL157" s="48">
        <f ca="1">IFERROR(AL23/VLOOKUP($B157,$B$121:$BZ$132,COUNTA($B$73:AL$73),0),"")</f>
        <v>106.34579886783084</v>
      </c>
      <c r="AM157" s="48">
        <f ca="1">IFERROR(AM23/VLOOKUP($B157,$B$121:$BZ$132,COUNTA($B$73:AM$73),0),"")</f>
        <v>121.45703866819861</v>
      </c>
      <c r="AN157" s="48">
        <f ca="1">IFERROR(AN23/VLOOKUP($B157,$B$121:$BZ$132,COUNTA($B$73:AN$73),0),"")</f>
        <v>89.61480870028862</v>
      </c>
      <c r="AO157" s="48">
        <f ca="1">IFERROR(AO23/VLOOKUP($B157,$B$121:$BZ$132,COUNTA($B$73:AO$73),0),"")</f>
        <v>44.126858784224638</v>
      </c>
      <c r="AP157" s="48">
        <f ca="1">IFERROR(AP23/VLOOKUP($B157,$B$121:$BZ$132,COUNTA($B$73:AP$73),0),"")</f>
        <v>103.37673802559597</v>
      </c>
      <c r="AQ157" s="48">
        <f ca="1">IFERROR(AQ23/VLOOKUP($B157,$B$121:$BZ$132,COUNTA($B$73:AQ$73),0),"")</f>
        <v>80.607271108583376</v>
      </c>
      <c r="AR157" s="48">
        <f ca="1">IFERROR(AR23/VLOOKUP($B157,$B$121:$BZ$132,COUNTA($B$73:AR$73),0),"")</f>
        <v>64.002353604608146</v>
      </c>
      <c r="AS157" s="48">
        <f ca="1">IFERROR(AS23/VLOOKUP($B157,$B$121:$BZ$132,COUNTA($B$73:AS$73),0),"")</f>
        <v>113.38762269285962</v>
      </c>
      <c r="AT157" s="48">
        <f ca="1">IFERROR(AT23/VLOOKUP($B157,$B$121:$BZ$132,COUNTA($B$73:AT$73),0),"")</f>
        <v>120.23936427964082</v>
      </c>
      <c r="AU157" s="48">
        <f ca="1">IFERROR(AU23/VLOOKUP($B157,$B$121:$BZ$132,COUNTA($B$73:AU$73),0),"")</f>
        <v>163.67363193312838</v>
      </c>
      <c r="AV157" s="48">
        <f ca="1">IFERROR(AV23/VLOOKUP($B157,$B$121:$BZ$132,COUNTA($B$73:AV$73),0),"")</f>
        <v>130.1631031488171</v>
      </c>
      <c r="AW157" s="48">
        <f ca="1">IFERROR(AW23/VLOOKUP($B157,$B$121:$BZ$132,COUNTA($B$73:AW$73),0),"")</f>
        <v>109.32293033119117</v>
      </c>
      <c r="AX157" s="48">
        <f ca="1">IFERROR(AX23/VLOOKUP($B157,$B$121:$BZ$132,COUNTA($B$73:AX$73),0),"")</f>
        <v>48.785794257980299</v>
      </c>
      <c r="AY157" s="48">
        <f ca="1">IFERROR(AY23/VLOOKUP($B157,$B$121:$BZ$132,COUNTA($B$73:AY$73),0),"")</f>
        <v>143.00726619109429</v>
      </c>
      <c r="AZ157" s="48">
        <f ca="1">IFERROR(AZ23/VLOOKUP($B157,$B$121:$BZ$132,COUNTA($B$73:AZ$73),0),"")</f>
        <v>117.67103720992226</v>
      </c>
      <c r="BA157" s="48">
        <f ca="1">IFERROR(BA23/VLOOKUP($B157,$B$121:$BZ$132,COUNTA($B$73:BA$73),0),"")</f>
        <v>135.28474814814106</v>
      </c>
      <c r="BB157" s="48">
        <f ca="1">IFERROR(BB23/VLOOKUP($B157,$B$121:$BZ$132,COUNTA($B$73:BB$73),0),"")</f>
        <v>51.618774311263557</v>
      </c>
      <c r="BC157" s="48">
        <f ca="1">IFERROR(BC23/VLOOKUP($B157,$B$121:$BZ$132,COUNTA($B$73:BC$73),0),"")</f>
        <v>88.070676586441991</v>
      </c>
      <c r="BD157" s="48">
        <f ca="1">IFERROR(BD23/VLOOKUP($B157,$B$121:$BZ$132,COUNTA($B$73:BD$73),0),"")</f>
        <v>78.364148350003973</v>
      </c>
      <c r="BE157" s="48">
        <f ca="1">IFERROR(BE23/VLOOKUP($B157,$B$121:$BZ$132,COUNTA($B$73:BE$73),0),"")</f>
        <v>121.07628801601763</v>
      </c>
      <c r="BF157" s="48">
        <f ca="1">IFERROR(BF23/VLOOKUP($B157,$B$121:$BZ$132,COUNTA($B$73:BF$73),0),"")</f>
        <v>62.633784851603224</v>
      </c>
      <c r="BG157" s="48">
        <f ca="1">IFERROR(BG23/VLOOKUP($B157,$B$121:$BZ$132,COUNTA($B$73:BG$73),0),"")</f>
        <v>107.13097594571936</v>
      </c>
      <c r="BH157" s="48">
        <f ca="1">IFERROR(BH23/VLOOKUP($B157,$B$121:$BZ$132,COUNTA($B$73:BH$73),0),"")</f>
        <v>79.675800907595303</v>
      </c>
      <c r="BI157" s="48">
        <f ca="1">IFERROR(BI23/VLOOKUP($B157,$B$121:$BZ$132,COUNTA($B$73:BI$73),0),"")</f>
        <v>42.044758982600477</v>
      </c>
      <c r="BJ157" s="48">
        <f ca="1">IFERROR(BJ23/VLOOKUP($B157,$B$121:$BZ$132,COUNTA($B$73:BJ$73),0),"")</f>
        <v>59.312951992007818</v>
      </c>
      <c r="BK157" s="48">
        <f ca="1">IFERROR(BK23/VLOOKUP($B157,$B$121:$BZ$132,COUNTA($B$73:BK$73),0),"")</f>
        <v>74.962666010961783</v>
      </c>
      <c r="BL157" s="48">
        <f ca="1">IFERROR(BL23/VLOOKUP($B157,$B$121:$BZ$132,COUNTA($B$73:BL$73),0),"")</f>
        <v>79.278833338340604</v>
      </c>
      <c r="BM157" s="48">
        <f ca="1">IFERROR(BM23/VLOOKUP($B157,$B$121:$BZ$132,COUNTA($B$73:BM$73),0),"")</f>
        <v>99.392554710962742</v>
      </c>
      <c r="BN157" s="48">
        <f ca="1">IFERROR(BN23/VLOOKUP($B157,$B$121:$BZ$132,COUNTA($B$73:BN$73),0),"")</f>
        <v>63.228562990429282</v>
      </c>
      <c r="BO157" s="48">
        <f ca="1">IFERROR(BO23/VLOOKUP($B157,$B$121:$BZ$132,COUNTA($B$73:BO$73),0),"")</f>
        <v>88.215473557760689</v>
      </c>
      <c r="BP157" s="48">
        <f ca="1">IFERROR(BP23/VLOOKUP($B157,$B$121:$BZ$132,COUNTA($B$73:BP$73),0),"")</f>
        <v>133.07875738073204</v>
      </c>
      <c r="BQ157" s="48">
        <f ca="1">IFERROR(BQ23/VLOOKUP($B157,$B$121:$BZ$132,COUNTA($B$73:BQ$73),0),"")</f>
        <v>104.12689432979279</v>
      </c>
      <c r="BR157" s="48">
        <f ca="1">IFERROR(BR23/VLOOKUP($B157,$B$121:$BZ$132,COUNTA($B$73:BR$73),0),"")</f>
        <v>112.33633358184252</v>
      </c>
      <c r="BS157" s="48">
        <f ca="1">IFERROR(BS23/VLOOKUP($B157,$B$121:$BZ$132,COUNTA($B$73:BS$73),0),"")</f>
        <v>130.10274031813714</v>
      </c>
      <c r="BT157" s="48">
        <f ca="1">IFERROR(BT23/VLOOKUP($B157,$B$121:$BZ$132,COUNTA($B$73:BT$73),0),"")</f>
        <v>57.735749923750618</v>
      </c>
      <c r="BU157" s="48">
        <f ca="1">IFERROR(BU23/VLOOKUP($B157,$B$121:$BZ$132,COUNTA($B$73:BU$73),0),"")</f>
        <v>117.79523125043579</v>
      </c>
      <c r="BV157" s="48">
        <f ca="1">IFERROR(BV23/VLOOKUP($B157,$B$121:$BZ$132,COUNTA($B$73:BV$73),0),"")</f>
        <v>100.21707505310836</v>
      </c>
      <c r="BW157" s="48">
        <f ca="1">IFERROR(BW23/VLOOKUP($B157,$B$121:$BZ$132,COUNTA($B$73:BW$73),0),"")</f>
        <v>94.589158721223583</v>
      </c>
      <c r="BX157" s="48">
        <f ca="1">IFERROR(BX23/VLOOKUP($B157,$B$121:$BZ$132,COUNTA($B$73:BX$73),0),"")</f>
        <v>89.087830546398152</v>
      </c>
      <c r="BY157" s="48">
        <f ca="1">IFERROR(BY23/VLOOKUP($B157,$B$121:$BZ$132,COUNTA($B$73:BY$73),0),"")</f>
        <v>36.699458076346829</v>
      </c>
      <c r="BZ157" s="48">
        <f ca="1">IFERROR(BZ23/VLOOKUP($B157,$B$121:$BZ$132,COUNTA($B$73:BZ$73),0),"")</f>
        <v>66.980780507479764</v>
      </c>
    </row>
    <row r="158" spans="1:78" hidden="1" outlineLevel="1" x14ac:dyDescent="0.25">
      <c r="A158">
        <f t="shared" si="136"/>
        <v>2014</v>
      </c>
      <c r="B158" t="str">
        <f t="shared" si="136"/>
        <v>Nov</v>
      </c>
      <c r="C158" s="48">
        <f ca="1">IFERROR(C24/VLOOKUP($B158,$B$121:$BZ$132,COUNTA($B$73:C$73),0),"")</f>
        <v>84.0978345638012</v>
      </c>
      <c r="D158" s="48">
        <f ca="1">IFERROR(D24/VLOOKUP($B158,$B$121:$BZ$132,COUNTA($B$73:D$73),0),"")</f>
        <v>83.559346932996661</v>
      </c>
      <c r="E158" s="48">
        <f ca="1">IFERROR(E24/VLOOKUP($B158,$B$121:$BZ$132,COUNTA($B$73:E$73),0),"")</f>
        <v>46.486600465960471</v>
      </c>
      <c r="F158" s="48">
        <f ca="1">IFERROR(F24/VLOOKUP($B158,$B$121:$BZ$132,COUNTA($B$73:F$73),0),"")</f>
        <v>94.646442690360274</v>
      </c>
      <c r="G158" s="48">
        <f ca="1">IFERROR(G24/VLOOKUP($B158,$B$121:$BZ$132,COUNTA($B$73:G$73),0),"")</f>
        <v>77.106400560849124</v>
      </c>
      <c r="H158" s="48">
        <f ca="1">IFERROR(H24/VLOOKUP($B158,$B$121:$BZ$132,COUNTA($B$73:H$73),0),"")</f>
        <v>130.77532066207738</v>
      </c>
      <c r="I158" s="48">
        <f ca="1">IFERROR(I24/VLOOKUP($B158,$B$121:$BZ$132,COUNTA($B$73:I$73),0),"")</f>
        <v>64.989159800899117</v>
      </c>
      <c r="J158" s="48">
        <f ca="1">IFERROR(J24/VLOOKUP($B158,$B$121:$BZ$132,COUNTA($B$73:J$73),0),"")</f>
        <v>125.89582495078331</v>
      </c>
      <c r="K158" s="48">
        <f ca="1">IFERROR(K24/VLOOKUP($B158,$B$121:$BZ$132,COUNTA($B$73:K$73),0),"")</f>
        <v>63.155235911482528</v>
      </c>
      <c r="L158" s="48">
        <f ca="1">IFERROR(L24/VLOOKUP($B158,$B$121:$BZ$132,COUNTA($B$73:L$73),0),"")</f>
        <v>114.91568002743392</v>
      </c>
      <c r="M158" s="48">
        <f ca="1">IFERROR(M24/VLOOKUP($B158,$B$121:$BZ$132,COUNTA($B$73:M$73),0),"")</f>
        <v>81.152474478879697</v>
      </c>
      <c r="N158" s="48">
        <f ca="1">IFERROR(N24/VLOOKUP($B158,$B$121:$BZ$132,COUNTA($B$73:N$73),0),"")</f>
        <v>47.937337005102123</v>
      </c>
      <c r="O158" s="48">
        <f ca="1">IFERROR(O24/VLOOKUP($B158,$B$121:$BZ$132,COUNTA($B$73:O$73),0),"")</f>
        <v>108.6033077977208</v>
      </c>
      <c r="P158" s="48">
        <f ca="1">IFERROR(P24/VLOOKUP($B158,$B$121:$BZ$132,COUNTA($B$73:P$73),0),"")</f>
        <v>58.582374335301211</v>
      </c>
      <c r="Q158" s="48">
        <f ca="1">IFERROR(Q24/VLOOKUP($B158,$B$121:$BZ$132,COUNTA($B$73:Q$73),0),"")</f>
        <v>167.80934469203365</v>
      </c>
      <c r="R158" s="48">
        <f ca="1">IFERROR(R24/VLOOKUP($B158,$B$121:$BZ$132,COUNTA($B$73:R$73),0),"")</f>
        <v>73.141783159315338</v>
      </c>
      <c r="S158" s="48">
        <f ca="1">IFERROR(S24/VLOOKUP($B158,$B$121:$BZ$132,COUNTA($B$73:S$73),0),"")</f>
        <v>93.695246759715545</v>
      </c>
      <c r="T158" s="48">
        <f ca="1">IFERROR(T24/VLOOKUP($B158,$B$121:$BZ$132,COUNTA($B$73:T$73),0),"")</f>
        <v>117.13807219612168</v>
      </c>
      <c r="U158" s="48">
        <f ca="1">IFERROR(U24/VLOOKUP($B158,$B$121:$BZ$132,COUNTA($B$73:U$73),0),"")</f>
        <v>81.653046089879254</v>
      </c>
      <c r="V158" s="48">
        <f ca="1">IFERROR(V24/VLOOKUP($B158,$B$121:$BZ$132,COUNTA($B$73:V$73),0),"")</f>
        <v>166.36594500902666</v>
      </c>
      <c r="W158" s="48">
        <f ca="1">IFERROR(W24/VLOOKUP($B158,$B$121:$BZ$132,COUNTA($B$73:W$73),0),"")</f>
        <v>115.02041131254275</v>
      </c>
      <c r="X158" s="48">
        <f ca="1">IFERROR(X24/VLOOKUP($B158,$B$121:$BZ$132,COUNTA($B$73:X$73),0),"")</f>
        <v>51.343222726607273</v>
      </c>
      <c r="Y158" s="48">
        <f ca="1">IFERROR(Y24/VLOOKUP($B158,$B$121:$BZ$132,COUNTA($B$73:Y$73),0),"")</f>
        <v>128.12610267174864</v>
      </c>
      <c r="Z158" s="48">
        <f ca="1">IFERROR(Z24/VLOOKUP($B158,$B$121:$BZ$132,COUNTA($B$73:Z$73),0),"")</f>
        <v>92.684452470425853</v>
      </c>
      <c r="AA158" s="48">
        <f ca="1">IFERROR(AA24/VLOOKUP($B158,$B$121:$BZ$132,COUNTA($B$73:AA$73),0),"")</f>
        <v>66.066920939069803</v>
      </c>
      <c r="AB158" s="48">
        <f ca="1">IFERROR(AB24/VLOOKUP($B158,$B$121:$BZ$132,COUNTA($B$73:AB$73),0),"")</f>
        <v>77.02555934333914</v>
      </c>
      <c r="AC158" s="48">
        <f ca="1">IFERROR(AC24/VLOOKUP($B158,$B$121:$BZ$132,COUNTA($B$73:AC$73),0),"")</f>
        <v>84.249739969488871</v>
      </c>
      <c r="AD158" s="48">
        <f ca="1">IFERROR(AD24/VLOOKUP($B158,$B$121:$BZ$132,COUNTA($B$73:AD$73),0),"")</f>
        <v>77.290026137756556</v>
      </c>
      <c r="AE158" s="48">
        <f ca="1">IFERROR(AE24/VLOOKUP($B158,$B$121:$BZ$132,COUNTA($B$73:AE$73),0),"")</f>
        <v>83.971879945724254</v>
      </c>
      <c r="AF158" s="48">
        <f ca="1">IFERROR(AF24/VLOOKUP($B158,$B$121:$BZ$132,COUNTA($B$73:AF$73),0),"")</f>
        <v>112.00444912644008</v>
      </c>
      <c r="AG158" s="48">
        <f ca="1">IFERROR(AG24/VLOOKUP($B158,$B$121:$BZ$132,COUNTA($B$73:AG$73),0),"")</f>
        <v>160.82752998015957</v>
      </c>
      <c r="AH158" s="48">
        <f ca="1">IFERROR(AH24/VLOOKUP($B158,$B$121:$BZ$132,COUNTA($B$73:AH$73),0),"")</f>
        <v>28.342676897431826</v>
      </c>
      <c r="AI158" s="48">
        <f ca="1">IFERROR(AI24/VLOOKUP($B158,$B$121:$BZ$132,COUNTA($B$73:AI$73),0),"")</f>
        <v>80.627099932340798</v>
      </c>
      <c r="AJ158" s="48">
        <f ca="1">IFERROR(AJ24/VLOOKUP($B158,$B$121:$BZ$132,COUNTA($B$73:AJ$73),0),"")</f>
        <v>131.50589675786659</v>
      </c>
      <c r="AK158" s="48">
        <f ca="1">IFERROR(AK24/VLOOKUP($B158,$B$121:$BZ$132,COUNTA($B$73:AK$73),0),"")</f>
        <v>87.848628582105775</v>
      </c>
      <c r="AL158" s="48">
        <f ca="1">IFERROR(AL24/VLOOKUP($B158,$B$121:$BZ$132,COUNTA($B$73:AL$73),0),"")</f>
        <v>69.88976348244033</v>
      </c>
      <c r="AM158" s="48">
        <f ca="1">IFERROR(AM24/VLOOKUP($B158,$B$121:$BZ$132,COUNTA($B$73:AM$73),0),"")</f>
        <v>89.05078953671503</v>
      </c>
      <c r="AN158" s="48">
        <f ca="1">IFERROR(AN24/VLOOKUP($B158,$B$121:$BZ$132,COUNTA($B$73:AN$73),0),"")</f>
        <v>76.871747976127992</v>
      </c>
      <c r="AO158" s="48">
        <f ca="1">IFERROR(AO24/VLOOKUP($B158,$B$121:$BZ$132,COUNTA($B$73:AO$73),0),"")</f>
        <v>121.77678803715642</v>
      </c>
      <c r="AP158" s="48">
        <f ca="1">IFERROR(AP24/VLOOKUP($B158,$B$121:$BZ$132,COUNTA($B$73:AP$73),0),"")</f>
        <v>70.373632291888768</v>
      </c>
      <c r="AQ158" s="48">
        <f ca="1">IFERROR(AQ24/VLOOKUP($B158,$B$121:$BZ$132,COUNTA($B$73:AQ$73),0),"")</f>
        <v>123.89312296115759</v>
      </c>
      <c r="AR158" s="48">
        <f ca="1">IFERROR(AR24/VLOOKUP($B158,$B$121:$BZ$132,COUNTA($B$73:AR$73),0),"")</f>
        <v>126.01324114794205</v>
      </c>
      <c r="AS158" s="48">
        <f ca="1">IFERROR(AS24/VLOOKUP($B158,$B$121:$BZ$132,COUNTA($B$73:AS$73),0),"")</f>
        <v>108.45044802832695</v>
      </c>
      <c r="AT158" s="48">
        <f ca="1">IFERROR(AT24/VLOOKUP($B158,$B$121:$BZ$132,COUNTA($B$73:AT$73),0),"")</f>
        <v>42.605955909625479</v>
      </c>
      <c r="AU158" s="48">
        <f ca="1">IFERROR(AU24/VLOOKUP($B158,$B$121:$BZ$132,COUNTA($B$73:AU$73),0),"")</f>
        <v>81.932666961817304</v>
      </c>
      <c r="AV158" s="48">
        <f ca="1">IFERROR(AV24/VLOOKUP($B158,$B$121:$BZ$132,COUNTA($B$73:AV$73),0),"")</f>
        <v>70.879872096267945</v>
      </c>
      <c r="AW158" s="48">
        <f ca="1">IFERROR(AW24/VLOOKUP($B158,$B$121:$BZ$132,COUNTA($B$73:AW$73),0),"")</f>
        <v>115.10523708974716</v>
      </c>
      <c r="AX158" s="48">
        <f ca="1">IFERROR(AX24/VLOOKUP($B158,$B$121:$BZ$132,COUNTA($B$73:AX$73),0),"")</f>
        <v>88.958654571655472</v>
      </c>
      <c r="AY158" s="48">
        <f ca="1">IFERROR(AY24/VLOOKUP($B158,$B$121:$BZ$132,COUNTA($B$73:AY$73),0),"")</f>
        <v>91.429736350983163</v>
      </c>
      <c r="AZ158" s="48">
        <f ca="1">IFERROR(AZ24/VLOOKUP($B158,$B$121:$BZ$132,COUNTA($B$73:AZ$73),0),"")</f>
        <v>68.340390561075793</v>
      </c>
      <c r="BA158" s="48">
        <f ca="1">IFERROR(BA24/VLOOKUP($B158,$B$121:$BZ$132,COUNTA($B$73:BA$73),0),"")</f>
        <v>127.73358935081336</v>
      </c>
      <c r="BB158" s="48">
        <f ca="1">IFERROR(BB24/VLOOKUP($B158,$B$121:$BZ$132,COUNTA($B$73:BB$73),0),"")</f>
        <v>110.23612276212549</v>
      </c>
      <c r="BC158" s="48">
        <f ca="1">IFERROR(BC24/VLOOKUP($B158,$B$121:$BZ$132,COUNTA($B$73:BC$73),0),"")</f>
        <v>130.30200630816614</v>
      </c>
      <c r="BD158" s="48">
        <f ca="1">IFERROR(BD24/VLOOKUP($B158,$B$121:$BZ$132,COUNTA($B$73:BD$73),0),"")</f>
        <v>80.003919205582577</v>
      </c>
      <c r="BE158" s="48">
        <f ca="1">IFERROR(BE24/VLOOKUP($B158,$B$121:$BZ$132,COUNTA($B$73:BE$73),0),"")</f>
        <v>75.792275786755511</v>
      </c>
      <c r="BF158" s="48">
        <f ca="1">IFERROR(BF24/VLOOKUP($B158,$B$121:$BZ$132,COUNTA($B$73:BF$73),0),"")</f>
        <v>140.31753687287679</v>
      </c>
      <c r="BG158" s="48">
        <f ca="1">IFERROR(BG24/VLOOKUP($B158,$B$121:$BZ$132,COUNTA($B$73:BG$73),0),"")</f>
        <v>61.868944904181518</v>
      </c>
      <c r="BH158" s="48">
        <f ca="1">IFERROR(BH24/VLOOKUP($B158,$B$121:$BZ$132,COUNTA($B$73:BH$73),0),"")</f>
        <v>134.22729015211439</v>
      </c>
      <c r="BI158" s="48">
        <f ca="1">IFERROR(BI24/VLOOKUP($B158,$B$121:$BZ$132,COUNTA($B$73:BI$73),0),"")</f>
        <v>92.389568460246537</v>
      </c>
      <c r="BJ158" s="48">
        <f ca="1">IFERROR(BJ24/VLOOKUP($B158,$B$121:$BZ$132,COUNTA($B$73:BJ$73),0),"")</f>
        <v>60.181053664126424</v>
      </c>
      <c r="BK158" s="48">
        <f ca="1">IFERROR(BK24/VLOOKUP($B158,$B$121:$BZ$132,COUNTA($B$73:BK$73),0),"")</f>
        <v>43.423595778184485</v>
      </c>
      <c r="BL158" s="48">
        <f ca="1">IFERROR(BL24/VLOOKUP($B158,$B$121:$BZ$132,COUNTA($B$73:BL$73),0),"")</f>
        <v>127.57615553738796</v>
      </c>
      <c r="BM158" s="48">
        <f ca="1">IFERROR(BM24/VLOOKUP($B158,$B$121:$BZ$132,COUNTA($B$73:BM$73),0),"")</f>
        <v>65.725125291869006</v>
      </c>
      <c r="BN158" s="48">
        <f ca="1">IFERROR(BN24/VLOOKUP($B158,$B$121:$BZ$132,COUNTA($B$73:BN$73),0),"")</f>
        <v>92.863510987817733</v>
      </c>
      <c r="BO158" s="48">
        <f ca="1">IFERROR(BO24/VLOOKUP($B158,$B$121:$BZ$132,COUNTA($B$73:BO$73),0),"")</f>
        <v>95.563582204201467</v>
      </c>
      <c r="BP158" s="48">
        <f ca="1">IFERROR(BP24/VLOOKUP($B158,$B$121:$BZ$132,COUNTA($B$73:BP$73),0),"")</f>
        <v>57.763967081890634</v>
      </c>
      <c r="BQ158" s="48">
        <f ca="1">IFERROR(BQ24/VLOOKUP($B158,$B$121:$BZ$132,COUNTA($B$73:BQ$73),0),"")</f>
        <v>82.831499606164513</v>
      </c>
      <c r="BR158" s="48">
        <f ca="1">IFERROR(BR24/VLOOKUP($B158,$B$121:$BZ$132,COUNTA($B$73:BR$73),0),"")</f>
        <v>114.68973839797016</v>
      </c>
      <c r="BS158" s="48">
        <f ca="1">IFERROR(BS24/VLOOKUP($B158,$B$121:$BZ$132,COUNTA($B$73:BS$73),0),"")</f>
        <v>116.78293987162208</v>
      </c>
      <c r="BT158" s="48">
        <f ca="1">IFERROR(BT24/VLOOKUP($B158,$B$121:$BZ$132,COUNTA($B$73:BT$73),0),"")</f>
        <v>151.60046712698849</v>
      </c>
      <c r="BU158" s="48">
        <f ca="1">IFERROR(BU24/VLOOKUP($B158,$B$121:$BZ$132,COUNTA($B$73:BU$73),0),"")</f>
        <v>59.784231836890619</v>
      </c>
      <c r="BV158" s="48">
        <f ca="1">IFERROR(BV24/VLOOKUP($B158,$B$121:$BZ$132,COUNTA($B$73:BV$73),0),"")</f>
        <v>68.870055251825022</v>
      </c>
      <c r="BW158" s="48">
        <f ca="1">IFERROR(BW24/VLOOKUP($B158,$B$121:$BZ$132,COUNTA($B$73:BW$73),0),"")</f>
        <v>103.39635034471908</v>
      </c>
      <c r="BX158" s="48">
        <f ca="1">IFERROR(BX24/VLOOKUP($B158,$B$121:$BZ$132,COUNTA($B$73:BX$73),0),"")</f>
        <v>167.70380634954827</v>
      </c>
      <c r="BY158" s="48">
        <f ca="1">IFERROR(BY24/VLOOKUP($B158,$B$121:$BZ$132,COUNTA($B$73:BY$73),0),"")</f>
        <v>107.5059527228495</v>
      </c>
      <c r="BZ158" s="48">
        <f ca="1">IFERROR(BZ24/VLOOKUP($B158,$B$121:$BZ$132,COUNTA($B$73:BZ$73),0),"")</f>
        <v>109.323389290648</v>
      </c>
    </row>
    <row r="159" spans="1:78" hidden="1" outlineLevel="1" x14ac:dyDescent="0.25">
      <c r="A159">
        <f t="shared" si="136"/>
        <v>2014</v>
      </c>
      <c r="B159" t="str">
        <f t="shared" si="136"/>
        <v>Dec</v>
      </c>
      <c r="C159" s="48">
        <f ca="1">IFERROR(C25/VLOOKUP($B159,$B$121:$BZ$132,COUNTA($B$73:C$73),0),"")</f>
        <v>138.21047471152207</v>
      </c>
      <c r="D159" s="48">
        <f ca="1">IFERROR(D25/VLOOKUP($B159,$B$121:$BZ$132,COUNTA($B$73:D$73),0),"")</f>
        <v>105.49166221313423</v>
      </c>
      <c r="E159" s="48">
        <f ca="1">IFERROR(E25/VLOOKUP($B159,$B$121:$BZ$132,COUNTA($B$73:E$73),0),"")</f>
        <v>117.43464482158548</v>
      </c>
      <c r="F159" s="48">
        <f ca="1">IFERROR(F25/VLOOKUP($B159,$B$121:$BZ$132,COUNTA($B$73:F$73),0),"")</f>
        <v>69.396961686244822</v>
      </c>
      <c r="G159" s="48">
        <f ca="1">IFERROR(G25/VLOOKUP($B159,$B$121:$BZ$132,COUNTA($B$73:G$73),0),"")</f>
        <v>117.77845176782672</v>
      </c>
      <c r="H159" s="48">
        <f ca="1">IFERROR(H25/VLOOKUP($B159,$B$121:$BZ$132,COUNTA($B$73:H$73),0),"")</f>
        <v>80.559632860321528</v>
      </c>
      <c r="I159" s="48">
        <f ca="1">IFERROR(I25/VLOOKUP($B159,$B$121:$BZ$132,COUNTA($B$73:I$73),0),"")</f>
        <v>145.46539938657892</v>
      </c>
      <c r="J159" s="48">
        <f ca="1">IFERROR(J25/VLOOKUP($B159,$B$121:$BZ$132,COUNTA($B$73:J$73),0),"")</f>
        <v>106.05403096601658</v>
      </c>
      <c r="K159" s="48">
        <f ca="1">IFERROR(K25/VLOOKUP($B159,$B$121:$BZ$132,COUNTA($B$73:K$73),0),"")</f>
        <v>58.358233843854372</v>
      </c>
      <c r="L159" s="48">
        <f ca="1">IFERROR(L25/VLOOKUP($B159,$B$121:$BZ$132,COUNTA($B$73:L$73),0),"")</f>
        <v>134.27496565179811</v>
      </c>
      <c r="M159" s="48">
        <f ca="1">IFERROR(M25/VLOOKUP($B159,$B$121:$BZ$132,COUNTA($B$73:M$73),0),"")</f>
        <v>105.07610516372399</v>
      </c>
      <c r="N159" s="48">
        <f ca="1">IFERROR(N25/VLOOKUP($B159,$B$121:$BZ$132,COUNTA($B$73:N$73),0),"")</f>
        <v>131.60963229911835</v>
      </c>
      <c r="O159" s="48">
        <f ca="1">IFERROR(O25/VLOOKUP($B159,$B$121:$BZ$132,COUNTA($B$73:O$73),0),"")</f>
        <v>108.16737322925185</v>
      </c>
      <c r="P159" s="48">
        <f ca="1">IFERROR(P25/VLOOKUP($B159,$B$121:$BZ$132,COUNTA($B$73:P$73),0),"")</f>
        <v>125.21000191767095</v>
      </c>
      <c r="Q159" s="48">
        <f ca="1">IFERROR(Q25/VLOOKUP($B159,$B$121:$BZ$132,COUNTA($B$73:Q$73),0),"")</f>
        <v>88.671610670018438</v>
      </c>
      <c r="R159" s="48">
        <f ca="1">IFERROR(R25/VLOOKUP($B159,$B$121:$BZ$132,COUNTA($B$73:R$73),0),"")</f>
        <v>129.35972541385939</v>
      </c>
      <c r="S159" s="48">
        <f ca="1">IFERROR(S25/VLOOKUP($B159,$B$121:$BZ$132,COUNTA($B$73:S$73),0),"")</f>
        <v>129.24725587109785</v>
      </c>
      <c r="T159" s="48">
        <f ca="1">IFERROR(T25/VLOOKUP($B159,$B$121:$BZ$132,COUNTA($B$73:T$73),0),"")</f>
        <v>54.048302743392128</v>
      </c>
      <c r="U159" s="48">
        <f ca="1">IFERROR(U25/VLOOKUP($B159,$B$121:$BZ$132,COUNTA($B$73:U$73),0),"")</f>
        <v>46.51101302799929</v>
      </c>
      <c r="V159" s="48">
        <f ca="1">IFERROR(V25/VLOOKUP($B159,$B$121:$BZ$132,COUNTA($B$73:V$73),0),"")</f>
        <v>101.38433230685955</v>
      </c>
      <c r="W159" s="48">
        <f ca="1">IFERROR(W25/VLOOKUP($B159,$B$121:$BZ$132,COUNTA($B$73:W$73),0),"")</f>
        <v>101.2230392182362</v>
      </c>
      <c r="X159" s="48">
        <f ca="1">IFERROR(X25/VLOOKUP($B159,$B$121:$BZ$132,COUNTA($B$73:X$73),0),"")</f>
        <v>152.99877943573799</v>
      </c>
      <c r="Y159" s="48">
        <f ca="1">IFERROR(Y25/VLOOKUP($B159,$B$121:$BZ$132,COUNTA($B$73:Y$73),0),"")</f>
        <v>100.97304131639929</v>
      </c>
      <c r="Z159" s="48">
        <f ca="1">IFERROR(Z25/VLOOKUP($B159,$B$121:$BZ$132,COUNTA($B$73:Z$73),0),"")</f>
        <v>48.047329586292513</v>
      </c>
      <c r="AA159" s="48">
        <f ca="1">IFERROR(AA25/VLOOKUP($B159,$B$121:$BZ$132,COUNTA($B$73:AA$73),0),"")</f>
        <v>127.34200545155471</v>
      </c>
      <c r="AB159" s="48">
        <f ca="1">IFERROR(AB25/VLOOKUP($B159,$B$121:$BZ$132,COUNTA($B$73:AB$73),0),"")</f>
        <v>80.593709411664264</v>
      </c>
      <c r="AC159" s="48">
        <f ca="1">IFERROR(AC25/VLOOKUP($B159,$B$121:$BZ$132,COUNTA($B$73:AC$73),0),"")</f>
        <v>125.30028026937634</v>
      </c>
      <c r="AD159" s="48">
        <f ca="1">IFERROR(AD25/VLOOKUP($B159,$B$121:$BZ$132,COUNTA($B$73:AD$73),0),"")</f>
        <v>71.957076852991833</v>
      </c>
      <c r="AE159" s="48">
        <f ca="1">IFERROR(AE25/VLOOKUP($B159,$B$121:$BZ$132,COUNTA($B$73:AE$73),0),"")</f>
        <v>99.788318669075494</v>
      </c>
      <c r="AF159" s="48">
        <f ca="1">IFERROR(AF25/VLOOKUP($B159,$B$121:$BZ$132,COUNTA($B$73:AF$73),0),"")</f>
        <v>109.24694148957995</v>
      </c>
      <c r="AG159" s="48">
        <f ca="1">IFERROR(AG25/VLOOKUP($B159,$B$121:$BZ$132,COUNTA($B$73:AG$73),0),"")</f>
        <v>83.466163725202421</v>
      </c>
      <c r="AH159" s="48">
        <f ca="1">IFERROR(AH25/VLOOKUP($B159,$B$121:$BZ$132,COUNTA($B$73:AH$73),0),"")</f>
        <v>52.568736079933508</v>
      </c>
      <c r="AI159" s="48">
        <f ca="1">IFERROR(AI25/VLOOKUP($B159,$B$121:$BZ$132,COUNTA($B$73:AI$73),0),"")</f>
        <v>105.8572671351572</v>
      </c>
      <c r="AJ159" s="48">
        <f ca="1">IFERROR(AJ25/VLOOKUP($B159,$B$121:$BZ$132,COUNTA($B$73:AJ$73),0),"")</f>
        <v>164.5207604153677</v>
      </c>
      <c r="AK159" s="48">
        <f ca="1">IFERROR(AK25/VLOOKUP($B159,$B$121:$BZ$132,COUNTA($B$73:AK$73),0),"")</f>
        <v>107.36642341565947</v>
      </c>
      <c r="AL159" s="48">
        <f ca="1">IFERROR(AL25/VLOOKUP($B159,$B$121:$BZ$132,COUNTA($B$73:AL$73),0),"")</f>
        <v>74.931388223499937</v>
      </c>
      <c r="AM159" s="48">
        <f ca="1">IFERROR(AM25/VLOOKUP($B159,$B$121:$BZ$132,COUNTA($B$73:AM$73),0),"")</f>
        <v>82.932811008716016</v>
      </c>
      <c r="AN159" s="48">
        <f ca="1">IFERROR(AN25/VLOOKUP($B159,$B$121:$BZ$132,COUNTA($B$73:AN$73),0),"")</f>
        <v>65.20219642920776</v>
      </c>
      <c r="AO159" s="48">
        <f ca="1">IFERROR(AO25/VLOOKUP($B159,$B$121:$BZ$132,COUNTA($B$73:AO$73),0),"")</f>
        <v>93.025492711665123</v>
      </c>
      <c r="AP159" s="48">
        <f ca="1">IFERROR(AP25/VLOOKUP($B159,$B$121:$BZ$132,COUNTA($B$73:AP$73),0),"")</f>
        <v>117.42731635069543</v>
      </c>
      <c r="AQ159" s="48">
        <f ca="1">IFERROR(AQ25/VLOOKUP($B159,$B$121:$BZ$132,COUNTA($B$73:AQ$73),0),"")</f>
        <v>167.37657625049934</v>
      </c>
      <c r="AR159" s="48">
        <f ca="1">IFERROR(AR25/VLOOKUP($B159,$B$121:$BZ$132,COUNTA($B$73:AR$73),0),"")</f>
        <v>89.498487922167143</v>
      </c>
      <c r="AS159" s="48">
        <f ca="1">IFERROR(AS25/VLOOKUP($B159,$B$121:$BZ$132,COUNTA($B$73:AS$73),0),"")</f>
        <v>120.76686117500876</v>
      </c>
      <c r="AT159" s="48">
        <f ca="1">IFERROR(AT25/VLOOKUP($B159,$B$121:$BZ$132,COUNTA($B$73:AT$73),0),"")</f>
        <v>70.781969221723685</v>
      </c>
      <c r="AU159" s="48">
        <f ca="1">IFERROR(AU25/VLOOKUP($B159,$B$121:$BZ$132,COUNTA($B$73:AU$73),0),"")</f>
        <v>74.838916349729985</v>
      </c>
      <c r="AV159" s="48">
        <f ca="1">IFERROR(AV25/VLOOKUP($B159,$B$121:$BZ$132,COUNTA($B$73:AV$73),0),"")</f>
        <v>134.73862662218752</v>
      </c>
      <c r="AW159" s="48">
        <f ca="1">IFERROR(AW25/VLOOKUP($B159,$B$121:$BZ$132,COUNTA($B$73:AW$73),0),"")</f>
        <v>140.28913782874116</v>
      </c>
      <c r="AX159" s="48">
        <f ca="1">IFERROR(AX25/VLOOKUP($B159,$B$121:$BZ$132,COUNTA($B$73:AX$73),0),"")</f>
        <v>99.579117409269841</v>
      </c>
      <c r="AY159" s="48">
        <f ca="1">IFERROR(AY25/VLOOKUP($B159,$B$121:$BZ$132,COUNTA($B$73:AY$73),0),"")</f>
        <v>65.567708325641377</v>
      </c>
      <c r="AZ159" s="48">
        <f ca="1">IFERROR(AZ25/VLOOKUP($B159,$B$121:$BZ$132,COUNTA($B$73:AZ$73),0),"")</f>
        <v>52.309838225668088</v>
      </c>
      <c r="BA159" s="48">
        <f ca="1">IFERROR(BA25/VLOOKUP($B159,$B$121:$BZ$132,COUNTA($B$73:BA$73),0),"")</f>
        <v>111.86902701859881</v>
      </c>
      <c r="BB159" s="48">
        <f ca="1">IFERROR(BB25/VLOOKUP($B159,$B$121:$BZ$132,COUNTA($B$73:BB$73),0),"")</f>
        <v>62.428876969651846</v>
      </c>
      <c r="BC159" s="48">
        <f ca="1">IFERROR(BC25/VLOOKUP($B159,$B$121:$BZ$132,COUNTA($B$73:BC$73),0),"")</f>
        <v>28.57935544283103</v>
      </c>
      <c r="BD159" s="48">
        <f ca="1">IFERROR(BD25/VLOOKUP($B159,$B$121:$BZ$132,COUNTA($B$73:BD$73),0),"")</f>
        <v>100.51096953057615</v>
      </c>
      <c r="BE159" s="48">
        <f ca="1">IFERROR(BE25/VLOOKUP($B159,$B$121:$BZ$132,COUNTA($B$73:BE$73),0),"")</f>
        <v>113.6269074897118</v>
      </c>
      <c r="BF159" s="48">
        <f ca="1">IFERROR(BF25/VLOOKUP($B159,$B$121:$BZ$132,COUNTA($B$73:BF$73),0),"")</f>
        <v>116.04152047177067</v>
      </c>
      <c r="BG159" s="48">
        <f ca="1">IFERROR(BG25/VLOOKUP($B159,$B$121:$BZ$132,COUNTA($B$73:BG$73),0),"")</f>
        <v>68.866016490208878</v>
      </c>
      <c r="BH159" s="48">
        <f ca="1">IFERROR(BH25/VLOOKUP($B159,$B$121:$BZ$132,COUNTA($B$73:BH$73),0),"")</f>
        <v>108.41302747851655</v>
      </c>
      <c r="BI159" s="48">
        <f ca="1">IFERROR(BI25/VLOOKUP($B159,$B$121:$BZ$132,COUNTA($B$73:BI$73),0),"")</f>
        <v>63.192829241205295</v>
      </c>
      <c r="BJ159" s="48">
        <f ca="1">IFERROR(BJ25/VLOOKUP($B159,$B$121:$BZ$132,COUNTA($B$73:BJ$73),0),"")</f>
        <v>108.45106163613107</v>
      </c>
      <c r="BK159" s="48">
        <f ca="1">IFERROR(BK25/VLOOKUP($B159,$B$121:$BZ$132,COUNTA($B$73:BK$73),0),"")</f>
        <v>101.24313873551488</v>
      </c>
      <c r="BL159" s="48">
        <f ca="1">IFERROR(BL25/VLOOKUP($B159,$B$121:$BZ$132,COUNTA($B$73:BL$73),0),"")</f>
        <v>55.927482173751329</v>
      </c>
      <c r="BM159" s="48">
        <f ca="1">IFERROR(BM25/VLOOKUP($B159,$B$121:$BZ$132,COUNTA($B$73:BM$73),0),"")</f>
        <v>129.93507371561597</v>
      </c>
      <c r="BN159" s="48">
        <f ca="1">IFERROR(BN25/VLOOKUP($B159,$B$121:$BZ$132,COUNTA($B$73:BN$73),0),"")</f>
        <v>93.23694436921572</v>
      </c>
      <c r="BO159" s="48">
        <f ca="1">IFERROR(BO25/VLOOKUP($B159,$B$121:$BZ$132,COUNTA($B$73:BO$73),0),"")</f>
        <v>96.51075756059916</v>
      </c>
      <c r="BP159" s="48">
        <f ca="1">IFERROR(BP25/VLOOKUP($B159,$B$121:$BZ$132,COUNTA($B$73:BP$73),0),"")</f>
        <v>127.31584731968216</v>
      </c>
      <c r="BQ159" s="48">
        <f ca="1">IFERROR(BQ25/VLOOKUP($B159,$B$121:$BZ$132,COUNTA($B$73:BQ$73),0),"")</f>
        <v>103.90996014071261</v>
      </c>
      <c r="BR159" s="48">
        <f ca="1">IFERROR(BR25/VLOOKUP($B159,$B$121:$BZ$132,COUNTA($B$73:BR$73),0),"")</f>
        <v>49.680831295677301</v>
      </c>
      <c r="BS159" s="48">
        <f ca="1">IFERROR(BS25/VLOOKUP($B159,$B$121:$BZ$132,COUNTA($B$73:BS$73),0),"")</f>
        <v>114.82629574087763</v>
      </c>
      <c r="BT159" s="48">
        <f ca="1">IFERROR(BT25/VLOOKUP($B159,$B$121:$BZ$132,COUNTA($B$73:BT$73),0),"")</f>
        <v>52.16710668624382</v>
      </c>
      <c r="BU159" s="48">
        <f ca="1">IFERROR(BU25/VLOOKUP($B159,$B$121:$BZ$132,COUNTA($B$73:BU$73),0),"")</f>
        <v>48.503288730030299</v>
      </c>
      <c r="BV159" s="48">
        <f ca="1">IFERROR(BV25/VLOOKUP($B159,$B$121:$BZ$132,COUNTA($B$73:BV$73),0),"")</f>
        <v>64.303044984374679</v>
      </c>
      <c r="BW159" s="48">
        <f ca="1">IFERROR(BW25/VLOOKUP($B159,$B$121:$BZ$132,COUNTA($B$73:BW$73),0),"")</f>
        <v>137.03949961948439</v>
      </c>
      <c r="BX159" s="48">
        <f ca="1">IFERROR(BX25/VLOOKUP($B159,$B$121:$BZ$132,COUNTA($B$73:BX$73),0),"")</f>
        <v>153.235542783645</v>
      </c>
      <c r="BY159" s="48">
        <f ca="1">IFERROR(BY25/VLOOKUP($B159,$B$121:$BZ$132,COUNTA($B$73:BY$73),0),"")</f>
        <v>65.597577764155702</v>
      </c>
      <c r="BZ159" s="48">
        <f ca="1">IFERROR(BZ25/VLOOKUP($B159,$B$121:$BZ$132,COUNTA($B$73:BZ$73),0),"")</f>
        <v>130.68270895016653</v>
      </c>
    </row>
    <row r="160" spans="1:78" hidden="1" outlineLevel="1" x14ac:dyDescent="0.25">
      <c r="A160">
        <f t="shared" si="136"/>
        <v>2015</v>
      </c>
      <c r="B160" t="str">
        <f t="shared" si="136"/>
        <v>Jan</v>
      </c>
      <c r="C160" s="48">
        <f ca="1">IFERROR(C26/VLOOKUP($B160,$B$121:$BZ$132,COUNTA($B$73:C$73),0),"")</f>
        <v>65.111381929380357</v>
      </c>
      <c r="D160" s="48">
        <f ca="1">IFERROR(D26/VLOOKUP($B160,$B$121:$BZ$132,COUNTA($B$73:D$73),0),"")</f>
        <v>70.744227715038093</v>
      </c>
      <c r="E160" s="48">
        <f ca="1">IFERROR(E26/VLOOKUP($B160,$B$121:$BZ$132,COUNTA($B$73:E$73),0),"")</f>
        <v>128.410630696819</v>
      </c>
      <c r="F160" s="48">
        <f ca="1">IFERROR(F26/VLOOKUP($B160,$B$121:$BZ$132,COUNTA($B$73:F$73),0),"")</f>
        <v>86.371585687197495</v>
      </c>
      <c r="G160" s="48">
        <f ca="1">IFERROR(G26/VLOOKUP($B160,$B$121:$BZ$132,COUNTA($B$73:G$73),0),"")</f>
        <v>73.060938958530699</v>
      </c>
      <c r="H160" s="48">
        <f ca="1">IFERROR(H26/VLOOKUP($B160,$B$121:$BZ$132,COUNTA($B$73:H$73),0),"")</f>
        <v>91.626745892368945</v>
      </c>
      <c r="I160" s="48">
        <f ca="1">IFERROR(I26/VLOOKUP($B160,$B$121:$BZ$132,COUNTA($B$73:I$73),0),"")</f>
        <v>126.78715346710894</v>
      </c>
      <c r="J160" s="48">
        <f ca="1">IFERROR(J26/VLOOKUP($B160,$B$121:$BZ$132,COUNTA($B$73:J$73),0),"")</f>
        <v>125.37579616086634</v>
      </c>
      <c r="K160" s="48">
        <f ca="1">IFERROR(K26/VLOOKUP($B160,$B$121:$BZ$132,COUNTA($B$73:K$73),0),"")</f>
        <v>96.216412546802559</v>
      </c>
      <c r="L160" s="48">
        <f ca="1">IFERROR(L26/VLOOKUP($B160,$B$121:$BZ$132,COUNTA($B$73:L$73),0),"")</f>
        <v>149.05064707120752</v>
      </c>
      <c r="M160" s="48">
        <f ca="1">IFERROR(M26/VLOOKUP($B160,$B$121:$BZ$132,COUNTA($B$73:M$73),0),"")</f>
        <v>29.617227496616628</v>
      </c>
      <c r="N160" s="48">
        <f ca="1">IFERROR(N26/VLOOKUP($B160,$B$121:$BZ$132,COUNTA($B$73:N$73),0),"")</f>
        <v>130.75643773740026</v>
      </c>
      <c r="O160" s="48">
        <f ca="1">IFERROR(O26/VLOOKUP($B160,$B$121:$BZ$132,COUNTA($B$73:O$73),0),"")</f>
        <v>112.19544976442859</v>
      </c>
      <c r="P160" s="48">
        <f ca="1">IFERROR(P26/VLOOKUP($B160,$B$121:$BZ$132,COUNTA($B$73:P$73),0),"")</f>
        <v>100.84641258269792</v>
      </c>
      <c r="Q160" s="48">
        <f ca="1">IFERROR(Q26/VLOOKUP($B160,$B$121:$BZ$132,COUNTA($B$73:Q$73),0),"")</f>
        <v>178.07524299592376</v>
      </c>
      <c r="R160" s="48">
        <f ca="1">IFERROR(R26/VLOOKUP($B160,$B$121:$BZ$132,COUNTA($B$73:R$73),0),"")</f>
        <v>97.01397855692413</v>
      </c>
      <c r="S160" s="48">
        <f ca="1">IFERROR(S26/VLOOKUP($B160,$B$121:$BZ$132,COUNTA($B$73:S$73),0),"")</f>
        <v>24.850468588455669</v>
      </c>
      <c r="T160" s="48">
        <f ca="1">IFERROR(T26/VLOOKUP($B160,$B$121:$BZ$132,COUNTA($B$73:T$73),0),"")</f>
        <v>133.08706036233295</v>
      </c>
      <c r="U160" s="48">
        <f ca="1">IFERROR(U26/VLOOKUP($B160,$B$121:$BZ$132,COUNTA($B$73:U$73),0),"")</f>
        <v>52.015272780978925</v>
      </c>
      <c r="V160" s="48">
        <f ca="1">IFERROR(V26/VLOOKUP($B160,$B$121:$BZ$132,COUNTA($B$73:V$73),0),"")</f>
        <v>47.401687322150295</v>
      </c>
      <c r="W160" s="48">
        <f ca="1">IFERROR(W26/VLOOKUP($B160,$B$121:$BZ$132,COUNTA($B$73:W$73),0),"")</f>
        <v>87.242877340514553</v>
      </c>
      <c r="X160" s="48">
        <f ca="1">IFERROR(X26/VLOOKUP($B160,$B$121:$BZ$132,COUNTA($B$73:X$73),0),"")</f>
        <v>107.28268927638695</v>
      </c>
      <c r="Y160" s="48">
        <f ca="1">IFERROR(Y26/VLOOKUP($B160,$B$121:$BZ$132,COUNTA($B$73:Y$73),0),"")</f>
        <v>78.091263155493778</v>
      </c>
      <c r="Z160" s="48">
        <f ca="1">IFERROR(Z26/VLOOKUP($B160,$B$121:$BZ$132,COUNTA($B$73:Z$73),0),"")</f>
        <v>136.98917035476387</v>
      </c>
      <c r="AA160" s="48">
        <f ca="1">IFERROR(AA26/VLOOKUP($B160,$B$121:$BZ$132,COUNTA($B$73:AA$73),0),"")</f>
        <v>112.58014206911776</v>
      </c>
      <c r="AB160" s="48">
        <f ca="1">IFERROR(AB26/VLOOKUP($B160,$B$121:$BZ$132,COUNTA($B$73:AB$73),0),"")</f>
        <v>124.84575716897325</v>
      </c>
      <c r="AC160" s="48">
        <f ca="1">IFERROR(AC26/VLOOKUP($B160,$B$121:$BZ$132,COUNTA($B$73:AC$73),0),"")</f>
        <v>88.12130639385677</v>
      </c>
      <c r="AD160" s="48">
        <f ca="1">IFERROR(AD26/VLOOKUP($B160,$B$121:$BZ$132,COUNTA($B$73:AD$73),0),"")</f>
        <v>46.957743757396543</v>
      </c>
      <c r="AE160" s="48">
        <f ca="1">IFERROR(AE26/VLOOKUP($B160,$B$121:$BZ$132,COUNTA($B$73:AE$73),0),"")</f>
        <v>109.29927466908342</v>
      </c>
      <c r="AF160" s="48">
        <f ca="1">IFERROR(AF26/VLOOKUP($B160,$B$121:$BZ$132,COUNTA($B$73:AF$73),0),"")</f>
        <v>96.749151280814203</v>
      </c>
      <c r="AG160" s="48">
        <f ca="1">IFERROR(AG26/VLOOKUP($B160,$B$121:$BZ$132,COUNTA($B$73:AG$73),0),"")</f>
        <v>84.071651693508443</v>
      </c>
      <c r="AH160" s="48">
        <f ca="1">IFERROR(AH26/VLOOKUP($B160,$B$121:$BZ$132,COUNTA($B$73:AH$73),0),"")</f>
        <v>157.89100212029336</v>
      </c>
      <c r="AI160" s="48">
        <f ca="1">IFERROR(AI26/VLOOKUP($B160,$B$121:$BZ$132,COUNTA($B$73:AI$73),0),"")</f>
        <v>89.539618069161307</v>
      </c>
      <c r="AJ160" s="48">
        <f ca="1">IFERROR(AJ26/VLOOKUP($B160,$B$121:$BZ$132,COUNTA($B$73:AJ$73),0),"")</f>
        <v>91.91540619359418</v>
      </c>
      <c r="AK160" s="48">
        <f ca="1">IFERROR(AK26/VLOOKUP($B160,$B$121:$BZ$132,COUNTA($B$73:AK$73),0),"")</f>
        <v>107.57153262767898</v>
      </c>
      <c r="AL160" s="48">
        <f ca="1">IFERROR(AL26/VLOOKUP($B160,$B$121:$BZ$132,COUNTA($B$73:AL$73),0),"")</f>
        <v>78.067593526830336</v>
      </c>
      <c r="AM160" s="48">
        <f ca="1">IFERROR(AM26/VLOOKUP($B160,$B$121:$BZ$132,COUNTA($B$73:AM$73),0),"")</f>
        <v>176.5746167916983</v>
      </c>
      <c r="AN160" s="48">
        <f ca="1">IFERROR(AN26/VLOOKUP($B160,$B$121:$BZ$132,COUNTA($B$73:AN$73),0),"")</f>
        <v>119.86030759326941</v>
      </c>
      <c r="AO160" s="48">
        <f ca="1">IFERROR(AO26/VLOOKUP($B160,$B$121:$BZ$132,COUNTA($B$73:AO$73),0),"")</f>
        <v>128.078264171478</v>
      </c>
      <c r="AP160" s="48">
        <f ca="1">IFERROR(AP26/VLOOKUP($B160,$B$121:$BZ$132,COUNTA($B$73:AP$73),0),"")</f>
        <v>106.01243065073479</v>
      </c>
      <c r="AQ160" s="48">
        <f ca="1">IFERROR(AQ26/VLOOKUP($B160,$B$121:$BZ$132,COUNTA($B$73:AQ$73),0),"")</f>
        <v>115.81388594292527</v>
      </c>
      <c r="AR160" s="48">
        <f ca="1">IFERROR(AR26/VLOOKUP($B160,$B$121:$BZ$132,COUNTA($B$73:AR$73),0),"")</f>
        <v>91.271623856821066</v>
      </c>
      <c r="AS160" s="48">
        <f ca="1">IFERROR(AS26/VLOOKUP($B160,$B$121:$BZ$132,COUNTA($B$73:AS$73),0),"")</f>
        <v>114.77527802557259</v>
      </c>
      <c r="AT160" s="48">
        <f ca="1">IFERROR(AT26/VLOOKUP($B160,$B$121:$BZ$132,COUNTA($B$73:AT$73),0),"")</f>
        <v>132.76716192961464</v>
      </c>
      <c r="AU160" s="48">
        <f ca="1">IFERROR(AU26/VLOOKUP($B160,$B$121:$BZ$132,COUNTA($B$73:AU$73),0),"")</f>
        <v>137.52479855432742</v>
      </c>
      <c r="AV160" s="48">
        <f ca="1">IFERROR(AV26/VLOOKUP($B160,$B$121:$BZ$132,COUNTA($B$73:AV$73),0),"")</f>
        <v>142.54380484038612</v>
      </c>
      <c r="AW160" s="48">
        <f ca="1">IFERROR(AW26/VLOOKUP($B160,$B$121:$BZ$132,COUNTA($B$73:AW$73),0),"")</f>
        <v>155.00903559334785</v>
      </c>
      <c r="AX160" s="48">
        <f ca="1">IFERROR(AX26/VLOOKUP($B160,$B$121:$BZ$132,COUNTA($B$73:AX$73),0),"")</f>
        <v>92.966146562914815</v>
      </c>
      <c r="AY160" s="48">
        <f ca="1">IFERROR(AY26/VLOOKUP($B160,$B$121:$BZ$132,COUNTA($B$73:AY$73),0),"")</f>
        <v>97.13817544321526</v>
      </c>
      <c r="AZ160" s="48">
        <f ca="1">IFERROR(AZ26/VLOOKUP($B160,$B$121:$BZ$132,COUNTA($B$73:AZ$73),0),"")</f>
        <v>118.16003646396466</v>
      </c>
      <c r="BA160" s="48">
        <f ca="1">IFERROR(BA26/VLOOKUP($B160,$B$121:$BZ$132,COUNTA($B$73:BA$73),0),"")</f>
        <v>102.92244529282445</v>
      </c>
      <c r="BB160" s="48">
        <f ca="1">IFERROR(BB26/VLOOKUP($B160,$B$121:$BZ$132,COUNTA($B$73:BB$73),0),"")</f>
        <v>95.126557375458475</v>
      </c>
      <c r="BC160" s="48">
        <f ca="1">IFERROR(BC26/VLOOKUP($B160,$B$121:$BZ$132,COUNTA($B$73:BC$73),0),"")</f>
        <v>82.228791289338034</v>
      </c>
      <c r="BD160" s="48">
        <f ca="1">IFERROR(BD26/VLOOKUP($B160,$B$121:$BZ$132,COUNTA($B$73:BD$73),0),"")</f>
        <v>70.828830076239228</v>
      </c>
      <c r="BE160" s="48">
        <f ca="1">IFERROR(BE26/VLOOKUP($B160,$B$121:$BZ$132,COUNTA($B$73:BE$73),0),"")</f>
        <v>108.37632356971892</v>
      </c>
      <c r="BF160" s="48">
        <f ca="1">IFERROR(BF26/VLOOKUP($B160,$B$121:$BZ$132,COUNTA($B$73:BF$73),0),"")</f>
        <v>32.100791590279748</v>
      </c>
      <c r="BG160" s="48">
        <f ca="1">IFERROR(BG26/VLOOKUP($B160,$B$121:$BZ$132,COUNTA($B$73:BG$73),0),"")</f>
        <v>71.61767035279513</v>
      </c>
      <c r="BH160" s="48">
        <f ca="1">IFERROR(BH26/VLOOKUP($B160,$B$121:$BZ$132,COUNTA($B$73:BH$73),0),"")</f>
        <v>45.044560132315453</v>
      </c>
      <c r="BI160" s="48">
        <f ca="1">IFERROR(BI26/VLOOKUP($B160,$B$121:$BZ$132,COUNTA($B$73:BI$73),0),"")</f>
        <v>41.734395109045309</v>
      </c>
      <c r="BJ160" s="48">
        <f ca="1">IFERROR(BJ26/VLOOKUP($B160,$B$121:$BZ$132,COUNTA($B$73:BJ$73),0),"")</f>
        <v>65.183438658327361</v>
      </c>
      <c r="BK160" s="48">
        <f ca="1">IFERROR(BK26/VLOOKUP($B160,$B$121:$BZ$132,COUNTA($B$73:BK$73),0),"")</f>
        <v>130.21355392556831</v>
      </c>
      <c r="BL160" s="48">
        <f ca="1">IFERROR(BL26/VLOOKUP($B160,$B$121:$BZ$132,COUNTA($B$73:BL$73),0),"")</f>
        <v>66.01129065598586</v>
      </c>
      <c r="BM160" s="48">
        <f ca="1">IFERROR(BM26/VLOOKUP($B160,$B$121:$BZ$132,COUNTA($B$73:BM$73),0),"")</f>
        <v>125.2355598503042</v>
      </c>
      <c r="BN160" s="48">
        <f ca="1">IFERROR(BN26/VLOOKUP($B160,$B$121:$BZ$132,COUNTA($B$73:BN$73),0),"")</f>
        <v>77.224646794997327</v>
      </c>
      <c r="BO160" s="48">
        <f ca="1">IFERROR(BO26/VLOOKUP($B160,$B$121:$BZ$132,COUNTA($B$73:BO$73),0),"")</f>
        <v>71.202541348916142</v>
      </c>
      <c r="BP160" s="48">
        <f ca="1">IFERROR(BP26/VLOOKUP($B160,$B$121:$BZ$132,COUNTA($B$73:BP$73),0),"")</f>
        <v>118.10999787787699</v>
      </c>
      <c r="BQ160" s="48">
        <f ca="1">IFERROR(BQ26/VLOOKUP($B160,$B$121:$BZ$132,COUNTA($B$73:BQ$73),0),"")</f>
        <v>166.74819291932189</v>
      </c>
      <c r="BR160" s="48">
        <f ca="1">IFERROR(BR26/VLOOKUP($B160,$B$121:$BZ$132,COUNTA($B$73:BR$73),0),"")</f>
        <v>87.656037921048892</v>
      </c>
      <c r="BS160" s="48">
        <f ca="1">IFERROR(BS26/VLOOKUP($B160,$B$121:$BZ$132,COUNTA($B$73:BS$73),0),"")</f>
        <v>94.773540224417573</v>
      </c>
      <c r="BT160" s="48">
        <f ca="1">IFERROR(BT26/VLOOKUP($B160,$B$121:$BZ$132,COUNTA($B$73:BT$73),0),"")</f>
        <v>173.23302096185117</v>
      </c>
      <c r="BU160" s="48">
        <f ca="1">IFERROR(BU26/VLOOKUP($B160,$B$121:$BZ$132,COUNTA($B$73:BU$73),0),"")</f>
        <v>141.61353546046072</v>
      </c>
      <c r="BV160" s="48">
        <f ca="1">IFERROR(BV26/VLOOKUP($B160,$B$121:$BZ$132,COUNTA($B$73:BV$73),0),"")</f>
        <v>137.69283059364042</v>
      </c>
      <c r="BW160" s="48">
        <f ca="1">IFERROR(BW26/VLOOKUP($B160,$B$121:$BZ$132,COUNTA($B$73:BW$73),0),"")</f>
        <v>115.44507248083684</v>
      </c>
      <c r="BX160" s="48">
        <f ca="1">IFERROR(BX26/VLOOKUP($B160,$B$121:$BZ$132,COUNTA($B$73:BX$73),0),"")</f>
        <v>36.243163914082345</v>
      </c>
      <c r="BY160" s="48">
        <f ca="1">IFERROR(BY26/VLOOKUP($B160,$B$121:$BZ$132,COUNTA($B$73:BY$73),0),"")</f>
        <v>126.09366182804996</v>
      </c>
      <c r="BZ160" s="48">
        <f ca="1">IFERROR(BZ26/VLOOKUP($B160,$B$121:$BZ$132,COUNTA($B$73:BZ$73),0),"")</f>
        <v>112.04324161316342</v>
      </c>
    </row>
    <row r="161" spans="1:78" hidden="1" outlineLevel="1" x14ac:dyDescent="0.25">
      <c r="A161">
        <f t="shared" si="136"/>
        <v>2015</v>
      </c>
      <c r="B161" t="str">
        <f t="shared" si="136"/>
        <v>Feb</v>
      </c>
      <c r="C161" s="48">
        <f ca="1">IFERROR(C27/VLOOKUP($B161,$B$121:$BZ$132,COUNTA($B$73:C$73),0),"")</f>
        <v>107.94030224210042</v>
      </c>
      <c r="D161" s="48">
        <f ca="1">IFERROR(D27/VLOOKUP($B161,$B$121:$BZ$132,COUNTA($B$73:D$73),0),"")</f>
        <v>70.797549914318807</v>
      </c>
      <c r="E161" s="48">
        <f ca="1">IFERROR(E27/VLOOKUP($B161,$B$121:$BZ$132,COUNTA($B$73:E$73),0),"")</f>
        <v>109.26052409083614</v>
      </c>
      <c r="F161" s="48">
        <f ca="1">IFERROR(F27/VLOOKUP($B161,$B$121:$BZ$132,COUNTA($B$73:F$73),0),"")</f>
        <v>87.406942861839426</v>
      </c>
      <c r="G161" s="48">
        <f ca="1">IFERROR(G27/VLOOKUP($B161,$B$121:$BZ$132,COUNTA($B$73:G$73),0),"")</f>
        <v>96.422652024169807</v>
      </c>
      <c r="H161" s="48">
        <f ca="1">IFERROR(H27/VLOOKUP($B161,$B$121:$BZ$132,COUNTA($B$73:H$73),0),"")</f>
        <v>121.73682514252187</v>
      </c>
      <c r="I161" s="48">
        <f ca="1">IFERROR(I27/VLOOKUP($B161,$B$121:$BZ$132,COUNTA($B$73:I$73),0),"")</f>
        <v>43.824860223552605</v>
      </c>
      <c r="J161" s="48">
        <f ca="1">IFERROR(J27/VLOOKUP($B161,$B$121:$BZ$132,COUNTA($B$73:J$73),0),"")</f>
        <v>84.572247921478848</v>
      </c>
      <c r="K161" s="48">
        <f ca="1">IFERROR(K27/VLOOKUP($B161,$B$121:$BZ$132,COUNTA($B$73:K$73),0),"")</f>
        <v>41.41509685920019</v>
      </c>
      <c r="L161" s="48">
        <f ca="1">IFERROR(L27/VLOOKUP($B161,$B$121:$BZ$132,COUNTA($B$73:L$73),0),"")</f>
        <v>85.30666593262626</v>
      </c>
      <c r="M161" s="48">
        <f ca="1">IFERROR(M27/VLOOKUP($B161,$B$121:$BZ$132,COUNTA($B$73:M$73),0),"")</f>
        <v>42.753657152708904</v>
      </c>
      <c r="N161" s="48">
        <f ca="1">IFERROR(N27/VLOOKUP($B161,$B$121:$BZ$132,COUNTA($B$73:N$73),0),"")</f>
        <v>37.666452146076317</v>
      </c>
      <c r="O161" s="48">
        <f ca="1">IFERROR(O27/VLOOKUP($B161,$B$121:$BZ$132,COUNTA($B$73:O$73),0),"")</f>
        <v>62.667711085421722</v>
      </c>
      <c r="P161" s="48">
        <f ca="1">IFERROR(P27/VLOOKUP($B161,$B$121:$BZ$132,COUNTA($B$73:P$73),0),"")</f>
        <v>131.0407249457204</v>
      </c>
      <c r="Q161" s="48">
        <f ca="1">IFERROR(Q27/VLOOKUP($B161,$B$121:$BZ$132,COUNTA($B$73:Q$73),0),"")</f>
        <v>130.17678051215728</v>
      </c>
      <c r="R161" s="48">
        <f ca="1">IFERROR(R27/VLOOKUP($B161,$B$121:$BZ$132,COUNTA($B$73:R$73),0),"")</f>
        <v>111.90172740987553</v>
      </c>
      <c r="S161" s="48">
        <f ca="1">IFERROR(S27/VLOOKUP($B161,$B$121:$BZ$132,COUNTA($B$73:S$73),0),"")</f>
        <v>112.30632622389193</v>
      </c>
      <c r="T161" s="48">
        <f ca="1">IFERROR(T27/VLOOKUP($B161,$B$121:$BZ$132,COUNTA($B$73:T$73),0),"")</f>
        <v>61.818762951947242</v>
      </c>
      <c r="U161" s="48">
        <f ca="1">IFERROR(U27/VLOOKUP($B161,$B$121:$BZ$132,COUNTA($B$73:U$73),0),"")</f>
        <v>49.367030988734058</v>
      </c>
      <c r="V161" s="48">
        <f ca="1">IFERROR(V27/VLOOKUP($B161,$B$121:$BZ$132,COUNTA($B$73:V$73),0),"")</f>
        <v>112.74322802617107</v>
      </c>
      <c r="W161" s="48">
        <f ca="1">IFERROR(W27/VLOOKUP($B161,$B$121:$BZ$132,COUNTA($B$73:W$73),0),"")</f>
        <v>83.705984096206421</v>
      </c>
      <c r="X161" s="48">
        <f ca="1">IFERROR(X27/VLOOKUP($B161,$B$121:$BZ$132,COUNTA($B$73:X$73),0),"")</f>
        <v>90.765038931830404</v>
      </c>
      <c r="Y161" s="48">
        <f ca="1">IFERROR(Y27/VLOOKUP($B161,$B$121:$BZ$132,COUNTA($B$73:Y$73),0),"")</f>
        <v>86.687170888891643</v>
      </c>
      <c r="Z161" s="48">
        <f ca="1">IFERROR(Z27/VLOOKUP($B161,$B$121:$BZ$132,COUNTA($B$73:Z$73),0),"")</f>
        <v>38.472556235991298</v>
      </c>
      <c r="AA161" s="48">
        <f ca="1">IFERROR(AA27/VLOOKUP($B161,$B$121:$BZ$132,COUNTA($B$73:AA$73),0),"")</f>
        <v>83.924743842123135</v>
      </c>
      <c r="AB161" s="48">
        <f ca="1">IFERROR(AB27/VLOOKUP($B161,$B$121:$BZ$132,COUNTA($B$73:AB$73),0),"")</f>
        <v>119.11225429010757</v>
      </c>
      <c r="AC161" s="48">
        <f ca="1">IFERROR(AC27/VLOOKUP($B161,$B$121:$BZ$132,COUNTA($B$73:AC$73),0),"")</f>
        <v>97.367037751906793</v>
      </c>
      <c r="AD161" s="48">
        <f ca="1">IFERROR(AD27/VLOOKUP($B161,$B$121:$BZ$132,COUNTA($B$73:AD$73),0),"")</f>
        <v>104.04043107593286</v>
      </c>
      <c r="AE161" s="48">
        <f ca="1">IFERROR(AE27/VLOOKUP($B161,$B$121:$BZ$132,COUNTA($B$73:AE$73),0),"")</f>
        <v>100.43427289386884</v>
      </c>
      <c r="AF161" s="48">
        <f ca="1">IFERROR(AF27/VLOOKUP($B161,$B$121:$BZ$132,COUNTA($B$73:AF$73),0),"")</f>
        <v>80.526692288043421</v>
      </c>
      <c r="AG161" s="48">
        <f ca="1">IFERROR(AG27/VLOOKUP($B161,$B$121:$BZ$132,COUNTA($B$73:AG$73),0),"")</f>
        <v>82.396702339877081</v>
      </c>
      <c r="AH161" s="48">
        <f ca="1">IFERROR(AH27/VLOOKUP($B161,$B$121:$BZ$132,COUNTA($B$73:AH$73),0),"")</f>
        <v>107.24327922568554</v>
      </c>
      <c r="AI161" s="48">
        <f ca="1">IFERROR(AI27/VLOOKUP($B161,$B$121:$BZ$132,COUNTA($B$73:AI$73),0),"")</f>
        <v>74.078270431320362</v>
      </c>
      <c r="AJ161" s="48">
        <f ca="1">IFERROR(AJ27/VLOOKUP($B161,$B$121:$BZ$132,COUNTA($B$73:AJ$73),0),"")</f>
        <v>47.324386427380972</v>
      </c>
      <c r="AK161" s="48">
        <f ca="1">IFERROR(AK27/VLOOKUP($B161,$B$121:$BZ$132,COUNTA($B$73:AK$73),0),"")</f>
        <v>105.38726002315192</v>
      </c>
      <c r="AL161" s="48">
        <f ca="1">IFERROR(AL27/VLOOKUP($B161,$B$121:$BZ$132,COUNTA($B$73:AL$73),0),"")</f>
        <v>124.83119024304787</v>
      </c>
      <c r="AM161" s="48">
        <f ca="1">IFERROR(AM27/VLOOKUP($B161,$B$121:$BZ$132,COUNTA($B$73:AM$73),0),"")</f>
        <v>80.003732360455487</v>
      </c>
      <c r="AN161" s="48">
        <f ca="1">IFERROR(AN27/VLOOKUP($B161,$B$121:$BZ$132,COUNTA($B$73:AN$73),0),"")</f>
        <v>59.265769007255251</v>
      </c>
      <c r="AO161" s="48">
        <f ca="1">IFERROR(AO27/VLOOKUP($B161,$B$121:$BZ$132,COUNTA($B$73:AO$73),0),"")</f>
        <v>89.349026562385589</v>
      </c>
      <c r="AP161" s="48">
        <f ca="1">IFERROR(AP27/VLOOKUP($B161,$B$121:$BZ$132,COUNTA($B$73:AP$73),0),"")</f>
        <v>131.48128924914565</v>
      </c>
      <c r="AQ161" s="48">
        <f ca="1">IFERROR(AQ27/VLOOKUP($B161,$B$121:$BZ$132,COUNTA($B$73:AQ$73),0),"")</f>
        <v>136.1525256643549</v>
      </c>
      <c r="AR161" s="48">
        <f ca="1">IFERROR(AR27/VLOOKUP($B161,$B$121:$BZ$132,COUNTA($B$73:AR$73),0),"")</f>
        <v>52.413290215396323</v>
      </c>
      <c r="AS161" s="48">
        <f ca="1">IFERROR(AS27/VLOOKUP($B161,$B$121:$BZ$132,COUNTA($B$73:AS$73),0),"")</f>
        <v>93.028173744333742</v>
      </c>
      <c r="AT161" s="48">
        <f ca="1">IFERROR(AT27/VLOOKUP($B161,$B$121:$BZ$132,COUNTA($B$73:AT$73),0),"")</f>
        <v>79.726482103424843</v>
      </c>
      <c r="AU161" s="48">
        <f ca="1">IFERROR(AU27/VLOOKUP($B161,$B$121:$BZ$132,COUNTA($B$73:AU$73),0),"")</f>
        <v>115.42327272008029</v>
      </c>
      <c r="AV161" s="48">
        <f ca="1">IFERROR(AV27/VLOOKUP($B161,$B$121:$BZ$132,COUNTA($B$73:AV$73),0),"")</f>
        <v>82.253932793302738</v>
      </c>
      <c r="AW161" s="48">
        <f ca="1">IFERROR(AW27/VLOOKUP($B161,$B$121:$BZ$132,COUNTA($B$73:AW$73),0),"")</f>
        <v>81.953664185649373</v>
      </c>
      <c r="AX161" s="48">
        <f ca="1">IFERROR(AX27/VLOOKUP($B161,$B$121:$BZ$132,COUNTA($B$73:AX$73),0),"")</f>
        <v>106.73981180432477</v>
      </c>
      <c r="AY161" s="48">
        <f ca="1">IFERROR(AY27/VLOOKUP($B161,$B$121:$BZ$132,COUNTA($B$73:AY$73),0),"")</f>
        <v>90.738328111412088</v>
      </c>
      <c r="AZ161" s="48">
        <f ca="1">IFERROR(AZ27/VLOOKUP($B161,$B$121:$BZ$132,COUNTA($B$73:AZ$73),0),"")</f>
        <v>93.367533418590895</v>
      </c>
      <c r="BA161" s="48">
        <f ca="1">IFERROR(BA27/VLOOKUP($B161,$B$121:$BZ$132,COUNTA($B$73:BA$73),0),"")</f>
        <v>126.43537298912901</v>
      </c>
      <c r="BB161" s="48">
        <f ca="1">IFERROR(BB27/VLOOKUP($B161,$B$121:$BZ$132,COUNTA($B$73:BB$73),0),"")</f>
        <v>87.101457517529994</v>
      </c>
      <c r="BC161" s="48">
        <f ca="1">IFERROR(BC27/VLOOKUP($B161,$B$121:$BZ$132,COUNTA($B$73:BC$73),0),"")</f>
        <v>116.2129166428559</v>
      </c>
      <c r="BD161" s="48">
        <f ca="1">IFERROR(BD27/VLOOKUP($B161,$B$121:$BZ$132,COUNTA($B$73:BD$73),0),"")</f>
        <v>83.838296830849814</v>
      </c>
      <c r="BE161" s="48">
        <f ca="1">IFERROR(BE27/VLOOKUP($B161,$B$121:$BZ$132,COUNTA($B$73:BE$73),0),"")</f>
        <v>63.977622615339499</v>
      </c>
      <c r="BF161" s="48">
        <f ca="1">IFERROR(BF27/VLOOKUP($B161,$B$121:$BZ$132,COUNTA($B$73:BF$73),0),"")</f>
        <v>79.707462908394646</v>
      </c>
      <c r="BG161" s="48">
        <f ca="1">IFERROR(BG27/VLOOKUP($B161,$B$121:$BZ$132,COUNTA($B$73:BG$73),0),"")</f>
        <v>102.68725156179602</v>
      </c>
      <c r="BH161" s="48">
        <f ca="1">IFERROR(BH27/VLOOKUP($B161,$B$121:$BZ$132,COUNTA($B$73:BH$73),0),"")</f>
        <v>72.943927249785958</v>
      </c>
      <c r="BI161" s="48">
        <f ca="1">IFERROR(BI27/VLOOKUP($B161,$B$121:$BZ$132,COUNTA($B$73:BI$73),0),"")</f>
        <v>110.0219486302457</v>
      </c>
      <c r="BJ161" s="48">
        <f ca="1">IFERROR(BJ27/VLOOKUP($B161,$B$121:$BZ$132,COUNTA($B$73:BJ$73),0),"")</f>
        <v>92.097271847124119</v>
      </c>
      <c r="BK161" s="48">
        <f ca="1">IFERROR(BK27/VLOOKUP($B161,$B$121:$BZ$132,COUNTA($B$73:BK$73),0),"")</f>
        <v>73.805035477749698</v>
      </c>
      <c r="BL161" s="48">
        <f ca="1">IFERROR(BL27/VLOOKUP($B161,$B$121:$BZ$132,COUNTA($B$73:BL$73),0),"")</f>
        <v>117.4738678891763</v>
      </c>
      <c r="BM161" s="48">
        <f ca="1">IFERROR(BM27/VLOOKUP($B161,$B$121:$BZ$132,COUNTA($B$73:BM$73),0),"")</f>
        <v>70.326409000615087</v>
      </c>
      <c r="BN161" s="48">
        <f ca="1">IFERROR(BN27/VLOOKUP($B161,$B$121:$BZ$132,COUNTA($B$73:BN$73),0),"")</f>
        <v>77.337342666175005</v>
      </c>
      <c r="BO161" s="48">
        <f ca="1">IFERROR(BO27/VLOOKUP($B161,$B$121:$BZ$132,COUNTA($B$73:BO$73),0),"")</f>
        <v>95.257889458247931</v>
      </c>
      <c r="BP161" s="48">
        <f ca="1">IFERROR(BP27/VLOOKUP($B161,$B$121:$BZ$132,COUNTA($B$73:BP$73),0),"")</f>
        <v>89.611399057019284</v>
      </c>
      <c r="BQ161" s="48">
        <f ca="1">IFERROR(BQ27/VLOOKUP($B161,$B$121:$BZ$132,COUNTA($B$73:BQ$73),0),"")</f>
        <v>96.96011347999125</v>
      </c>
      <c r="BR161" s="48">
        <f ca="1">IFERROR(BR27/VLOOKUP($B161,$B$121:$BZ$132,COUNTA($B$73:BR$73),0),"")</f>
        <v>99.451197644254293</v>
      </c>
      <c r="BS161" s="48">
        <f ca="1">IFERROR(BS27/VLOOKUP($B161,$B$121:$BZ$132,COUNTA($B$73:BS$73),0),"")</f>
        <v>91.199475813734111</v>
      </c>
      <c r="BT161" s="48">
        <f ca="1">IFERROR(BT27/VLOOKUP($B161,$B$121:$BZ$132,COUNTA($B$73:BT$73),0),"")</f>
        <v>126.90680966954234</v>
      </c>
      <c r="BU161" s="48">
        <f ca="1">IFERROR(BU27/VLOOKUP($B161,$B$121:$BZ$132,COUNTA($B$73:BU$73),0),"")</f>
        <v>108.17231903950243</v>
      </c>
      <c r="BV161" s="48">
        <f ca="1">IFERROR(BV27/VLOOKUP($B161,$B$121:$BZ$132,COUNTA($B$73:BV$73),0),"")</f>
        <v>150.88620767404936</v>
      </c>
      <c r="BW161" s="48">
        <f ca="1">IFERROR(BW27/VLOOKUP($B161,$B$121:$BZ$132,COUNTA($B$73:BW$73),0),"")</f>
        <v>48.85982058951528</v>
      </c>
      <c r="BX161" s="48">
        <f ca="1">IFERROR(BX27/VLOOKUP($B161,$B$121:$BZ$132,COUNTA($B$73:BX$73),0),"")</f>
        <v>96.482150931372487</v>
      </c>
      <c r="BY161" s="48">
        <f ca="1">IFERROR(BY27/VLOOKUP($B161,$B$121:$BZ$132,COUNTA($B$73:BY$73),0),"")</f>
        <v>129.37738178917971</v>
      </c>
      <c r="BZ161" s="48">
        <f ca="1">IFERROR(BZ27/VLOOKUP($B161,$B$121:$BZ$132,COUNTA($B$73:BZ$73),0),"")</f>
        <v>95.979264981390287</v>
      </c>
    </row>
    <row r="162" spans="1:78" hidden="1" outlineLevel="1" x14ac:dyDescent="0.25">
      <c r="A162">
        <f t="shared" si="136"/>
        <v>2015</v>
      </c>
      <c r="B162" t="str">
        <f t="shared" si="136"/>
        <v>Mar</v>
      </c>
      <c r="C162" s="48">
        <f ca="1">IFERROR(C28/VLOOKUP($B162,$B$121:$BZ$132,COUNTA($B$73:C$73),0),"")</f>
        <v>81.242451725609953</v>
      </c>
      <c r="D162" s="48">
        <f ca="1">IFERROR(D28/VLOOKUP($B162,$B$121:$BZ$132,COUNTA($B$73:D$73),0),"")</f>
        <v>83.774799757662734</v>
      </c>
      <c r="E162" s="48">
        <f ca="1">IFERROR(E28/VLOOKUP($B162,$B$121:$BZ$132,COUNTA($B$73:E$73),0),"")</f>
        <v>145.92667579314531</v>
      </c>
      <c r="F162" s="48">
        <f ca="1">IFERROR(F28/VLOOKUP($B162,$B$121:$BZ$132,COUNTA($B$73:F$73),0),"")</f>
        <v>92.124395441756832</v>
      </c>
      <c r="G162" s="48">
        <f ca="1">IFERROR(G28/VLOOKUP($B162,$B$121:$BZ$132,COUNTA($B$73:G$73),0),"")</f>
        <v>53.808007931223216</v>
      </c>
      <c r="H162" s="48">
        <f ca="1">IFERROR(H28/VLOOKUP($B162,$B$121:$BZ$132,COUNTA($B$73:H$73),0),"")</f>
        <v>85.492743308888478</v>
      </c>
      <c r="I162" s="48">
        <f ca="1">IFERROR(I28/VLOOKUP($B162,$B$121:$BZ$132,COUNTA($B$73:I$73),0),"")</f>
        <v>144.28181087739557</v>
      </c>
      <c r="J162" s="48">
        <f ca="1">IFERROR(J28/VLOOKUP($B162,$B$121:$BZ$132,COUNTA($B$73:J$73),0),"")</f>
        <v>112.11534378208454</v>
      </c>
      <c r="K162" s="48">
        <f ca="1">IFERROR(K28/VLOOKUP($B162,$B$121:$BZ$132,COUNTA($B$73:K$73),0),"")</f>
        <v>126.65727824465449</v>
      </c>
      <c r="L162" s="48">
        <f ca="1">IFERROR(L28/VLOOKUP($B162,$B$121:$BZ$132,COUNTA($B$73:L$73),0),"")</f>
        <v>124.61300628714757</v>
      </c>
      <c r="M162" s="48">
        <f ca="1">IFERROR(M28/VLOOKUP($B162,$B$121:$BZ$132,COUNTA($B$73:M$73),0),"")</f>
        <v>206.44014908279294</v>
      </c>
      <c r="N162" s="48">
        <f ca="1">IFERROR(N28/VLOOKUP($B162,$B$121:$BZ$132,COUNTA($B$73:N$73),0),"")</f>
        <v>41.207261816017443</v>
      </c>
      <c r="O162" s="48">
        <f ca="1">IFERROR(O28/VLOOKUP($B162,$B$121:$BZ$132,COUNTA($B$73:O$73),0),"")</f>
        <v>75.109786278211558</v>
      </c>
      <c r="P162" s="48">
        <f ca="1">IFERROR(P28/VLOOKUP($B162,$B$121:$BZ$132,COUNTA($B$73:P$73),0),"")</f>
        <v>102.69017887460555</v>
      </c>
      <c r="Q162" s="48">
        <f ca="1">IFERROR(Q28/VLOOKUP($B162,$B$121:$BZ$132,COUNTA($B$73:Q$73),0),"")</f>
        <v>101.4116949296789</v>
      </c>
      <c r="R162" s="48">
        <f ca="1">IFERROR(R28/VLOOKUP($B162,$B$121:$BZ$132,COUNTA($B$73:R$73),0),"")</f>
        <v>54.254994078867881</v>
      </c>
      <c r="S162" s="48">
        <f ca="1">IFERROR(S28/VLOOKUP($B162,$B$121:$BZ$132,COUNTA($B$73:S$73),0),"")</f>
        <v>68.880800230014401</v>
      </c>
      <c r="T162" s="48">
        <f ca="1">IFERROR(T28/VLOOKUP($B162,$B$121:$BZ$132,COUNTA($B$73:T$73),0),"")</f>
        <v>107.78927265749581</v>
      </c>
      <c r="U162" s="48">
        <f ca="1">IFERROR(U28/VLOOKUP($B162,$B$121:$BZ$132,COUNTA($B$73:U$73),0),"")</f>
        <v>86.44168543550515</v>
      </c>
      <c r="V162" s="48">
        <f ca="1">IFERROR(V28/VLOOKUP($B162,$B$121:$BZ$132,COUNTA($B$73:V$73),0),"")</f>
        <v>159.71410497815052</v>
      </c>
      <c r="W162" s="48">
        <f ca="1">IFERROR(W28/VLOOKUP($B162,$B$121:$BZ$132,COUNTA($B$73:W$73),0),"")</f>
        <v>96.386366087891162</v>
      </c>
      <c r="X162" s="48">
        <f ca="1">IFERROR(X28/VLOOKUP($B162,$B$121:$BZ$132,COUNTA($B$73:X$73),0),"")</f>
        <v>70.204185399244807</v>
      </c>
      <c r="Y162" s="48">
        <f ca="1">IFERROR(Y28/VLOOKUP($B162,$B$121:$BZ$132,COUNTA($B$73:Y$73),0),"")</f>
        <v>95.549984003080567</v>
      </c>
      <c r="Z162" s="48">
        <f ca="1">IFERROR(Z28/VLOOKUP($B162,$B$121:$BZ$132,COUNTA($B$73:Z$73),0),"")</f>
        <v>54.676991879930995</v>
      </c>
      <c r="AA162" s="48">
        <f ca="1">IFERROR(AA28/VLOOKUP($B162,$B$121:$BZ$132,COUNTA($B$73:AA$73),0),"")</f>
        <v>54.286898148144793</v>
      </c>
      <c r="AB162" s="48">
        <f ca="1">IFERROR(AB28/VLOOKUP($B162,$B$121:$BZ$132,COUNTA($B$73:AB$73),0),"")</f>
        <v>149.97285910227347</v>
      </c>
      <c r="AC162" s="48">
        <f ca="1">IFERROR(AC28/VLOOKUP($B162,$B$121:$BZ$132,COUNTA($B$73:AC$73),0),"")</f>
        <v>101.89028407351901</v>
      </c>
      <c r="AD162" s="48">
        <f ca="1">IFERROR(AD28/VLOOKUP($B162,$B$121:$BZ$132,COUNTA($B$73:AD$73),0),"")</f>
        <v>111.49471374089956</v>
      </c>
      <c r="AE162" s="48">
        <f ca="1">IFERROR(AE28/VLOOKUP($B162,$B$121:$BZ$132,COUNTA($B$73:AE$73),0),"")</f>
        <v>59.38490625322806</v>
      </c>
      <c r="AF162" s="48">
        <f ca="1">IFERROR(AF28/VLOOKUP($B162,$B$121:$BZ$132,COUNTA($B$73:AF$73),0),"")</f>
        <v>80.498420754401039</v>
      </c>
      <c r="AG162" s="48">
        <f ca="1">IFERROR(AG28/VLOOKUP($B162,$B$121:$BZ$132,COUNTA($B$73:AG$73),0),"")</f>
        <v>45.42407878942187</v>
      </c>
      <c r="AH162" s="48">
        <f ca="1">IFERROR(AH28/VLOOKUP($B162,$B$121:$BZ$132,COUNTA($B$73:AH$73),0),"")</f>
        <v>51.889786525511539</v>
      </c>
      <c r="AI162" s="48">
        <f ca="1">IFERROR(AI28/VLOOKUP($B162,$B$121:$BZ$132,COUNTA($B$73:AI$73),0),"")</f>
        <v>130.96661870183644</v>
      </c>
      <c r="AJ162" s="48">
        <f ca="1">IFERROR(AJ28/VLOOKUP($B162,$B$121:$BZ$132,COUNTA($B$73:AJ$73),0),"")</f>
        <v>59.148673475936604</v>
      </c>
      <c r="AK162" s="48">
        <f ca="1">IFERROR(AK28/VLOOKUP($B162,$B$121:$BZ$132,COUNTA($B$73:AK$73),0),"")</f>
        <v>82.608912597531798</v>
      </c>
      <c r="AL162" s="48">
        <f ca="1">IFERROR(AL28/VLOOKUP($B162,$B$121:$BZ$132,COUNTA($B$73:AL$73),0),"")</f>
        <v>88.130568907339878</v>
      </c>
      <c r="AM162" s="48">
        <f ca="1">IFERROR(AM28/VLOOKUP($B162,$B$121:$BZ$132,COUNTA($B$73:AM$73),0),"")</f>
        <v>99.61864362572399</v>
      </c>
      <c r="AN162" s="48">
        <f ca="1">IFERROR(AN28/VLOOKUP($B162,$B$121:$BZ$132,COUNTA($B$73:AN$73),0),"")</f>
        <v>106.93523191305259</v>
      </c>
      <c r="AO162" s="48">
        <f ca="1">IFERROR(AO28/VLOOKUP($B162,$B$121:$BZ$132,COUNTA($B$73:AO$73),0),"")</f>
        <v>52.522128293701279</v>
      </c>
      <c r="AP162" s="48">
        <f ca="1">IFERROR(AP28/VLOOKUP($B162,$B$121:$BZ$132,COUNTA($B$73:AP$73),0),"")</f>
        <v>132.82832999483745</v>
      </c>
      <c r="AQ162" s="48">
        <f ca="1">IFERROR(AQ28/VLOOKUP($B162,$B$121:$BZ$132,COUNTA($B$73:AQ$73),0),"")</f>
        <v>97.172160348897947</v>
      </c>
      <c r="AR162" s="48">
        <f ca="1">IFERROR(AR28/VLOOKUP($B162,$B$121:$BZ$132,COUNTA($B$73:AR$73),0),"")</f>
        <v>101.97393164772734</v>
      </c>
      <c r="AS162" s="48">
        <f ca="1">IFERROR(AS28/VLOOKUP($B162,$B$121:$BZ$132,COUNTA($B$73:AS$73),0),"")</f>
        <v>115.19816372453589</v>
      </c>
      <c r="AT162" s="48">
        <f ca="1">IFERROR(AT28/VLOOKUP($B162,$B$121:$BZ$132,COUNTA($B$73:AT$73),0),"")</f>
        <v>179.80434283776935</v>
      </c>
      <c r="AU162" s="48">
        <f ca="1">IFERROR(AU28/VLOOKUP($B162,$B$121:$BZ$132,COUNTA($B$73:AU$73),0),"")</f>
        <v>77.501423455860817</v>
      </c>
      <c r="AV162" s="48">
        <f ca="1">IFERROR(AV28/VLOOKUP($B162,$B$121:$BZ$132,COUNTA($B$73:AV$73),0),"")</f>
        <v>78.727864599601006</v>
      </c>
      <c r="AW162" s="48">
        <f ca="1">IFERROR(AW28/VLOOKUP($B162,$B$121:$BZ$132,COUNTA($B$73:AW$73),0),"")</f>
        <v>132.96701487599881</v>
      </c>
      <c r="AX162" s="48">
        <f ca="1">IFERROR(AX28/VLOOKUP($B162,$B$121:$BZ$132,COUNTA($B$73:AX$73),0),"")</f>
        <v>63.517077965708843</v>
      </c>
      <c r="AY162" s="48">
        <f ca="1">IFERROR(AY28/VLOOKUP($B162,$B$121:$BZ$132,COUNTA($B$73:AY$73),0),"")</f>
        <v>92.46647415839557</v>
      </c>
      <c r="AZ162" s="48">
        <f ca="1">IFERROR(AZ28/VLOOKUP($B162,$B$121:$BZ$132,COUNTA($B$73:AZ$73),0),"")</f>
        <v>125.8916307368527</v>
      </c>
      <c r="BA162" s="48">
        <f ca="1">IFERROR(BA28/VLOOKUP($B162,$B$121:$BZ$132,COUNTA($B$73:BA$73),0),"")</f>
        <v>114.07018084448431</v>
      </c>
      <c r="BB162" s="48">
        <f ca="1">IFERROR(BB28/VLOOKUP($B162,$B$121:$BZ$132,COUNTA($B$73:BB$73),0),"")</f>
        <v>125.63827201427567</v>
      </c>
      <c r="BC162" s="48">
        <f ca="1">IFERROR(BC28/VLOOKUP($B162,$B$121:$BZ$132,COUNTA($B$73:BC$73),0),"")</f>
        <v>33.961956708760553</v>
      </c>
      <c r="BD162" s="48">
        <f ca="1">IFERROR(BD28/VLOOKUP($B162,$B$121:$BZ$132,COUNTA($B$73:BD$73),0),"")</f>
        <v>67.70047597749209</v>
      </c>
      <c r="BE162" s="48">
        <f ca="1">IFERROR(BE28/VLOOKUP($B162,$B$121:$BZ$132,COUNTA($B$73:BE$73),0),"")</f>
        <v>129.72721879678664</v>
      </c>
      <c r="BF162" s="48">
        <f ca="1">IFERROR(BF28/VLOOKUP($B162,$B$121:$BZ$132,COUNTA($B$73:BF$73),0),"")</f>
        <v>129.99537020928918</v>
      </c>
      <c r="BG162" s="48">
        <f ca="1">IFERROR(BG28/VLOOKUP($B162,$B$121:$BZ$132,COUNTA($B$73:BG$73),0),"")</f>
        <v>95.850285207905699</v>
      </c>
      <c r="BH162" s="48">
        <f ca="1">IFERROR(BH28/VLOOKUP($B162,$B$121:$BZ$132,COUNTA($B$73:BH$73),0),"")</f>
        <v>115.6159473755114</v>
      </c>
      <c r="BI162" s="48">
        <f ca="1">IFERROR(BI28/VLOOKUP($B162,$B$121:$BZ$132,COUNTA($B$73:BI$73),0),"")</f>
        <v>111.38907514674294</v>
      </c>
      <c r="BJ162" s="48">
        <f ca="1">IFERROR(BJ28/VLOOKUP($B162,$B$121:$BZ$132,COUNTA($B$73:BJ$73),0),"")</f>
        <v>126.22856575235956</v>
      </c>
      <c r="BK162" s="48">
        <f ca="1">IFERROR(BK28/VLOOKUP($B162,$B$121:$BZ$132,COUNTA($B$73:BK$73),0),"")</f>
        <v>98.89038119636686</v>
      </c>
      <c r="BL162" s="48">
        <f ca="1">IFERROR(BL28/VLOOKUP($B162,$B$121:$BZ$132,COUNTA($B$73:BL$73),0),"")</f>
        <v>98.760753322885151</v>
      </c>
      <c r="BM162" s="48">
        <f ca="1">IFERROR(BM28/VLOOKUP($B162,$B$121:$BZ$132,COUNTA($B$73:BM$73),0),"")</f>
        <v>123.29028671131906</v>
      </c>
      <c r="BN162" s="48">
        <f ca="1">IFERROR(BN28/VLOOKUP($B162,$B$121:$BZ$132,COUNTA($B$73:BN$73),0),"")</f>
        <v>144.39744312642577</v>
      </c>
      <c r="BO162" s="48">
        <f ca="1">IFERROR(BO28/VLOOKUP($B162,$B$121:$BZ$132,COUNTA($B$73:BO$73),0),"")</f>
        <v>85.470541682741967</v>
      </c>
      <c r="BP162" s="48">
        <f ca="1">IFERROR(BP28/VLOOKUP($B162,$B$121:$BZ$132,COUNTA($B$73:BP$73),0),"")</f>
        <v>71.563977260074537</v>
      </c>
      <c r="BQ162" s="48">
        <f ca="1">IFERROR(BQ28/VLOOKUP($B162,$B$121:$BZ$132,COUNTA($B$73:BQ$73),0),"")</f>
        <v>122.49116910564324</v>
      </c>
      <c r="BR162" s="48">
        <f ca="1">IFERROR(BR28/VLOOKUP($B162,$B$121:$BZ$132,COUNTA($B$73:BR$73),0),"")</f>
        <v>81.525864145481336</v>
      </c>
      <c r="BS162" s="48">
        <f ca="1">IFERROR(BS28/VLOOKUP($B162,$B$121:$BZ$132,COUNTA($B$73:BS$73),0),"")</f>
        <v>94.125096300909433</v>
      </c>
      <c r="BT162" s="48">
        <f ca="1">IFERROR(BT28/VLOOKUP($B162,$B$121:$BZ$132,COUNTA($B$73:BT$73),0),"")</f>
        <v>52.271825179881247</v>
      </c>
      <c r="BU162" s="48">
        <f ca="1">IFERROR(BU28/VLOOKUP($B162,$B$121:$BZ$132,COUNTA($B$73:BU$73),0),"")</f>
        <v>92.690994484294251</v>
      </c>
      <c r="BV162" s="48">
        <f ca="1">IFERROR(BV28/VLOOKUP($B162,$B$121:$BZ$132,COUNTA($B$73:BV$73),0),"")</f>
        <v>117.88716019186509</v>
      </c>
      <c r="BW162" s="48">
        <f ca="1">IFERROR(BW28/VLOOKUP($B162,$B$121:$BZ$132,COUNTA($B$73:BW$73),0),"")</f>
        <v>134.63512138047943</v>
      </c>
      <c r="BX162" s="48">
        <f ca="1">IFERROR(BX28/VLOOKUP($B162,$B$121:$BZ$132,COUNTA($B$73:BX$73),0),"")</f>
        <v>113.9551627229972</v>
      </c>
      <c r="BY162" s="48">
        <f ca="1">IFERROR(BY28/VLOOKUP($B162,$B$121:$BZ$132,COUNTA($B$73:BY$73),0),"")</f>
        <v>39.739045515063431</v>
      </c>
      <c r="BZ162" s="48">
        <f ca="1">IFERROR(BZ28/VLOOKUP($B162,$B$121:$BZ$132,COUNTA($B$73:BZ$73),0),"")</f>
        <v>85.738331458857886</v>
      </c>
    </row>
    <row r="163" spans="1:78" hidden="1" outlineLevel="1" x14ac:dyDescent="0.25">
      <c r="A163">
        <f t="shared" si="136"/>
        <v>2015</v>
      </c>
      <c r="B163" t="str">
        <f t="shared" si="136"/>
        <v>Apr</v>
      </c>
      <c r="C163" s="48">
        <f ca="1">IFERROR(C29/VLOOKUP($B163,$B$121:$BZ$132,COUNTA($B$73:C$73),0),"")</f>
        <v>82.46948953559621</v>
      </c>
      <c r="D163" s="48">
        <f ca="1">IFERROR(D29/VLOOKUP($B163,$B$121:$BZ$132,COUNTA($B$73:D$73),0),"")</f>
        <v>158.56691530904268</v>
      </c>
      <c r="E163" s="48">
        <f ca="1">IFERROR(E29/VLOOKUP($B163,$B$121:$BZ$132,COUNTA($B$73:E$73),0),"")</f>
        <v>113.00927089815757</v>
      </c>
      <c r="F163" s="48">
        <f ca="1">IFERROR(F29/VLOOKUP($B163,$B$121:$BZ$132,COUNTA($B$73:F$73),0),"")</f>
        <v>85.279292075399795</v>
      </c>
      <c r="G163" s="48">
        <f ca="1">IFERROR(G29/VLOOKUP($B163,$B$121:$BZ$132,COUNTA($B$73:G$73),0),"")</f>
        <v>69.49150816544126</v>
      </c>
      <c r="H163" s="48">
        <f ca="1">IFERROR(H29/VLOOKUP($B163,$B$121:$BZ$132,COUNTA($B$73:H$73),0),"")</f>
        <v>45.466491545984574</v>
      </c>
      <c r="I163" s="48">
        <f ca="1">IFERROR(I29/VLOOKUP($B163,$B$121:$BZ$132,COUNTA($B$73:I$73),0),"")</f>
        <v>119.33592235045589</v>
      </c>
      <c r="J163" s="48">
        <f ca="1">IFERROR(J29/VLOOKUP($B163,$B$121:$BZ$132,COUNTA($B$73:J$73),0),"")</f>
        <v>116.48864269377152</v>
      </c>
      <c r="K163" s="48">
        <f ca="1">IFERROR(K29/VLOOKUP($B163,$B$121:$BZ$132,COUNTA($B$73:K$73),0),"")</f>
        <v>67.916795258832138</v>
      </c>
      <c r="L163" s="48">
        <f ca="1">IFERROR(L29/VLOOKUP($B163,$B$121:$BZ$132,COUNTA($B$73:L$73),0),"")</f>
        <v>106.9624765344611</v>
      </c>
      <c r="M163" s="48">
        <f ca="1">IFERROR(M29/VLOOKUP($B163,$B$121:$BZ$132,COUNTA($B$73:M$73),0),"")</f>
        <v>118.7240745631256</v>
      </c>
      <c r="N163" s="48">
        <f ca="1">IFERROR(N29/VLOOKUP($B163,$B$121:$BZ$132,COUNTA($B$73:N$73),0),"")</f>
        <v>46.299384231201543</v>
      </c>
      <c r="O163" s="48">
        <f ca="1">IFERROR(O29/VLOOKUP($B163,$B$121:$BZ$132,COUNTA($B$73:O$73),0),"")</f>
        <v>108.27527319206365</v>
      </c>
      <c r="P163" s="48">
        <f ca="1">IFERROR(P29/VLOOKUP($B163,$B$121:$BZ$132,COUNTA($B$73:P$73),0),"")</f>
        <v>84.748146983168667</v>
      </c>
      <c r="Q163" s="48">
        <f ca="1">IFERROR(Q29/VLOOKUP($B163,$B$121:$BZ$132,COUNTA($B$73:Q$73),0),"")</f>
        <v>114.76451831298122</v>
      </c>
      <c r="R163" s="48">
        <f ca="1">IFERROR(R29/VLOOKUP($B163,$B$121:$BZ$132,COUNTA($B$73:R$73),0),"")</f>
        <v>141.33254857223585</v>
      </c>
      <c r="S163" s="48">
        <f ca="1">IFERROR(S29/VLOOKUP($B163,$B$121:$BZ$132,COUNTA($B$73:S$73),0),"")</f>
        <v>136.08937869537289</v>
      </c>
      <c r="T163" s="48">
        <f ca="1">IFERROR(T29/VLOOKUP($B163,$B$121:$BZ$132,COUNTA($B$73:T$73),0),"")</f>
        <v>127.61926354507767</v>
      </c>
      <c r="U163" s="48">
        <f ca="1">IFERROR(U29/VLOOKUP($B163,$B$121:$BZ$132,COUNTA($B$73:U$73),0),"")</f>
        <v>125.40306244241023</v>
      </c>
      <c r="V163" s="48">
        <f ca="1">IFERROR(V29/VLOOKUP($B163,$B$121:$BZ$132,COUNTA($B$73:V$73),0),"")</f>
        <v>81.105466433276106</v>
      </c>
      <c r="W163" s="48">
        <f ca="1">IFERROR(W29/VLOOKUP($B163,$B$121:$BZ$132,COUNTA($B$73:W$73),0),"")</f>
        <v>114.05929627627243</v>
      </c>
      <c r="X163" s="48">
        <f ca="1">IFERROR(X29/VLOOKUP($B163,$B$121:$BZ$132,COUNTA($B$73:X$73),0),"")</f>
        <v>84.647303006942977</v>
      </c>
      <c r="Y163" s="48">
        <f ca="1">IFERROR(Y29/VLOOKUP($B163,$B$121:$BZ$132,COUNTA($B$73:Y$73),0),"")</f>
        <v>142.57693058989065</v>
      </c>
      <c r="Z163" s="48">
        <f ca="1">IFERROR(Z29/VLOOKUP($B163,$B$121:$BZ$132,COUNTA($B$73:Z$73),0),"")</f>
        <v>177.59054108322056</v>
      </c>
      <c r="AA163" s="48">
        <f ca="1">IFERROR(AA29/VLOOKUP($B163,$B$121:$BZ$132,COUNTA($B$73:AA$73),0),"")</f>
        <v>89.566614964618822</v>
      </c>
      <c r="AB163" s="48">
        <f ca="1">IFERROR(AB29/VLOOKUP($B163,$B$121:$BZ$132,COUNTA($B$73:AB$73),0),"")</f>
        <v>89.724354827011297</v>
      </c>
      <c r="AC163" s="48">
        <f ca="1">IFERROR(AC29/VLOOKUP($B163,$B$121:$BZ$132,COUNTA($B$73:AC$73),0),"")</f>
        <v>123.45224751033226</v>
      </c>
      <c r="AD163" s="48">
        <f ca="1">IFERROR(AD29/VLOOKUP($B163,$B$121:$BZ$132,COUNTA($B$73:AD$73),0),"")</f>
        <v>109.07614493795796</v>
      </c>
      <c r="AE163" s="48">
        <f ca="1">IFERROR(AE29/VLOOKUP($B163,$B$121:$BZ$132,COUNTA($B$73:AE$73),0),"")</f>
        <v>114.17993669083091</v>
      </c>
      <c r="AF163" s="48">
        <f ca="1">IFERROR(AF29/VLOOKUP($B163,$B$121:$BZ$132,COUNTA($B$73:AF$73),0),"")</f>
        <v>73.511319350453434</v>
      </c>
      <c r="AG163" s="48">
        <f ca="1">IFERROR(AG29/VLOOKUP($B163,$B$121:$BZ$132,COUNTA($B$73:AG$73),0),"")</f>
        <v>117.49874920755315</v>
      </c>
      <c r="AH163" s="48">
        <f ca="1">IFERROR(AH29/VLOOKUP($B163,$B$121:$BZ$132,COUNTA($B$73:AH$73),0),"")</f>
        <v>37.609270972249739</v>
      </c>
      <c r="AI163" s="48">
        <f ca="1">IFERROR(AI29/VLOOKUP($B163,$B$121:$BZ$132,COUNTA($B$73:AI$73),0),"")</f>
        <v>75.974289167186228</v>
      </c>
      <c r="AJ163" s="48">
        <f ca="1">IFERROR(AJ29/VLOOKUP($B163,$B$121:$BZ$132,COUNTA($B$73:AJ$73),0),"")</f>
        <v>102.04678043098991</v>
      </c>
      <c r="AK163" s="48">
        <f ca="1">IFERROR(AK29/VLOOKUP($B163,$B$121:$BZ$132,COUNTA($B$73:AK$73),0),"")</f>
        <v>61.880466470117277</v>
      </c>
      <c r="AL163" s="48">
        <f ca="1">IFERROR(AL29/VLOOKUP($B163,$B$121:$BZ$132,COUNTA($B$73:AL$73),0),"")</f>
        <v>101.24822080799476</v>
      </c>
      <c r="AM163" s="48">
        <f ca="1">IFERROR(AM29/VLOOKUP($B163,$B$121:$BZ$132,COUNTA($B$73:AM$73),0),"")</f>
        <v>70.205751163725196</v>
      </c>
      <c r="AN163" s="48">
        <f ca="1">IFERROR(AN29/VLOOKUP($B163,$B$121:$BZ$132,COUNTA($B$73:AN$73),0),"")</f>
        <v>86.499345428663759</v>
      </c>
      <c r="AO163" s="48">
        <f ca="1">IFERROR(AO29/VLOOKUP($B163,$B$121:$BZ$132,COUNTA($B$73:AO$73),0),"")</f>
        <v>90.017953587857235</v>
      </c>
      <c r="AP163" s="48">
        <f ca="1">IFERROR(AP29/VLOOKUP($B163,$B$121:$BZ$132,COUNTA($B$73:AP$73),0),"")</f>
        <v>57.324018634086492</v>
      </c>
      <c r="AQ163" s="48">
        <f ca="1">IFERROR(AQ29/VLOOKUP($B163,$B$121:$BZ$132,COUNTA($B$73:AQ$73),0),"")</f>
        <v>58.680405996555514</v>
      </c>
      <c r="AR163" s="48">
        <f ca="1">IFERROR(AR29/VLOOKUP($B163,$B$121:$BZ$132,COUNTA($B$73:AR$73),0),"")</f>
        <v>99.695058273004832</v>
      </c>
      <c r="AS163" s="48">
        <f ca="1">IFERROR(AS29/VLOOKUP($B163,$B$121:$BZ$132,COUNTA($B$73:AS$73),0),"")</f>
        <v>82.586788506537403</v>
      </c>
      <c r="AT163" s="48">
        <f ca="1">IFERROR(AT29/VLOOKUP($B163,$B$121:$BZ$132,COUNTA($B$73:AT$73),0),"")</f>
        <v>91.463234514157875</v>
      </c>
      <c r="AU163" s="48">
        <f ca="1">IFERROR(AU29/VLOOKUP($B163,$B$121:$BZ$132,COUNTA($B$73:AU$73),0),"")</f>
        <v>53.39272981015786</v>
      </c>
      <c r="AV163" s="48">
        <f ca="1">IFERROR(AV29/VLOOKUP($B163,$B$121:$BZ$132,COUNTA($B$73:AV$73),0),"")</f>
        <v>50.04477706829794</v>
      </c>
      <c r="AW163" s="48">
        <f ca="1">IFERROR(AW29/VLOOKUP($B163,$B$121:$BZ$132,COUNTA($B$73:AW$73),0),"")</f>
        <v>84.919506439354933</v>
      </c>
      <c r="AX163" s="48">
        <f ca="1">IFERROR(AX29/VLOOKUP($B163,$B$121:$BZ$132,COUNTA($B$73:AX$73),0),"")</f>
        <v>160.73563065003327</v>
      </c>
      <c r="AY163" s="48">
        <f ca="1">IFERROR(AY29/VLOOKUP($B163,$B$121:$BZ$132,COUNTA($B$73:AY$73),0),"")</f>
        <v>60.55233555702852</v>
      </c>
      <c r="AZ163" s="48">
        <f ca="1">IFERROR(AZ29/VLOOKUP($B163,$B$121:$BZ$132,COUNTA($B$73:AZ$73),0),"")</f>
        <v>96.279120437189889</v>
      </c>
      <c r="BA163" s="48">
        <f ca="1">IFERROR(BA29/VLOOKUP($B163,$B$121:$BZ$132,COUNTA($B$73:BA$73),0),"")</f>
        <v>88.956199713114245</v>
      </c>
      <c r="BB163" s="48">
        <f ca="1">IFERROR(BB29/VLOOKUP($B163,$B$121:$BZ$132,COUNTA($B$73:BB$73),0),"")</f>
        <v>125.81743273564324</v>
      </c>
      <c r="BC163" s="48">
        <f ca="1">IFERROR(BC29/VLOOKUP($B163,$B$121:$BZ$132,COUNTA($B$73:BC$73),0),"")</f>
        <v>89.337108617523569</v>
      </c>
      <c r="BD163" s="48">
        <f ca="1">IFERROR(BD29/VLOOKUP($B163,$B$121:$BZ$132,COUNTA($B$73:BD$73),0),"")</f>
        <v>65.58298878340949</v>
      </c>
      <c r="BE163" s="48">
        <f ca="1">IFERROR(BE29/VLOOKUP($B163,$B$121:$BZ$132,COUNTA($B$73:BE$73),0),"")</f>
        <v>96.431591074805581</v>
      </c>
      <c r="BF163" s="48">
        <f ca="1">IFERROR(BF29/VLOOKUP($B163,$B$121:$BZ$132,COUNTA($B$73:BF$73),0),"")</f>
        <v>137.73287864961074</v>
      </c>
      <c r="BG163" s="48">
        <f ca="1">IFERROR(BG29/VLOOKUP($B163,$B$121:$BZ$132,COUNTA($B$73:BG$73),0),"")</f>
        <v>99.085335895909779</v>
      </c>
      <c r="BH163" s="48">
        <f ca="1">IFERROR(BH29/VLOOKUP($B163,$B$121:$BZ$132,COUNTA($B$73:BH$73),0),"")</f>
        <v>141.94570446830662</v>
      </c>
      <c r="BI163" s="48">
        <f ca="1">IFERROR(BI29/VLOOKUP($B163,$B$121:$BZ$132,COUNTA($B$73:BI$73),0),"")</f>
        <v>136.15297178690116</v>
      </c>
      <c r="BJ163" s="48">
        <f ca="1">IFERROR(BJ29/VLOOKUP($B163,$B$121:$BZ$132,COUNTA($B$73:BJ$73),0),"")</f>
        <v>52.75443637875042</v>
      </c>
      <c r="BK163" s="48">
        <f ca="1">IFERROR(BK29/VLOOKUP($B163,$B$121:$BZ$132,COUNTA($B$73:BK$73),0),"")</f>
        <v>88.14664705437599</v>
      </c>
      <c r="BL163" s="48">
        <f ca="1">IFERROR(BL29/VLOOKUP($B163,$B$121:$BZ$132,COUNTA($B$73:BL$73),0),"")</f>
        <v>58.40291239010714</v>
      </c>
      <c r="BM163" s="48">
        <f ca="1">IFERROR(BM29/VLOOKUP($B163,$B$121:$BZ$132,COUNTA($B$73:BM$73),0),"")</f>
        <v>138.43948891117373</v>
      </c>
      <c r="BN163" s="48">
        <f ca="1">IFERROR(BN29/VLOOKUP($B163,$B$121:$BZ$132,COUNTA($B$73:BN$73),0),"")</f>
        <v>83.38527932317588</v>
      </c>
      <c r="BO163" s="48">
        <f ca="1">IFERROR(BO29/VLOOKUP($B163,$B$121:$BZ$132,COUNTA($B$73:BO$73),0),"")</f>
        <v>129.67591553326812</v>
      </c>
      <c r="BP163" s="48">
        <f ca="1">IFERROR(BP29/VLOOKUP($B163,$B$121:$BZ$132,COUNTA($B$73:BP$73),0),"")</f>
        <v>199.12225307982669</v>
      </c>
      <c r="BQ163" s="48">
        <f ca="1">IFERROR(BQ29/VLOOKUP($B163,$B$121:$BZ$132,COUNTA($B$73:BQ$73),0),"")</f>
        <v>98.445531635631085</v>
      </c>
      <c r="BR163" s="48">
        <f ca="1">IFERROR(BR29/VLOOKUP($B163,$B$121:$BZ$132,COUNTA($B$73:BR$73),0),"")</f>
        <v>71.898406374608044</v>
      </c>
      <c r="BS163" s="48">
        <f ca="1">IFERROR(BS29/VLOOKUP($B163,$B$121:$BZ$132,COUNTA($B$73:BS$73),0),"")</f>
        <v>145.11972708571707</v>
      </c>
      <c r="BT163" s="48">
        <f ca="1">IFERROR(BT29/VLOOKUP($B163,$B$121:$BZ$132,COUNTA($B$73:BT$73),0),"")</f>
        <v>115.54063620729215</v>
      </c>
      <c r="BU163" s="48">
        <f ca="1">IFERROR(BU29/VLOOKUP($B163,$B$121:$BZ$132,COUNTA($B$73:BU$73),0),"")</f>
        <v>98.223405173486114</v>
      </c>
      <c r="BV163" s="48">
        <f ca="1">IFERROR(BV29/VLOOKUP($B163,$B$121:$BZ$132,COUNTA($B$73:BV$73),0),"")</f>
        <v>100.4773626735504</v>
      </c>
      <c r="BW163" s="48">
        <f ca="1">IFERROR(BW29/VLOOKUP($B163,$B$121:$BZ$132,COUNTA($B$73:BW$73),0),"")</f>
        <v>89.845536851421329</v>
      </c>
      <c r="BX163" s="48">
        <f ca="1">IFERROR(BX29/VLOOKUP($B163,$B$121:$BZ$132,COUNTA($B$73:BX$73),0),"")</f>
        <v>75.024436946340032</v>
      </c>
      <c r="BY163" s="48">
        <f ca="1">IFERROR(BY29/VLOOKUP($B163,$B$121:$BZ$132,COUNTA($B$73:BY$73),0),"")</f>
        <v>165.60004538942263</v>
      </c>
      <c r="BZ163" s="48">
        <f ca="1">IFERROR(BZ29/VLOOKUP($B163,$B$121:$BZ$132,COUNTA($B$73:BZ$73),0),"")</f>
        <v>97.986329291673172</v>
      </c>
    </row>
    <row r="164" spans="1:78" hidden="1" outlineLevel="1" x14ac:dyDescent="0.25">
      <c r="A164">
        <f t="shared" si="136"/>
        <v>2015</v>
      </c>
      <c r="B164" t="str">
        <f t="shared" si="136"/>
        <v>May</v>
      </c>
      <c r="C164" s="48">
        <f ca="1">IFERROR(C30/VLOOKUP($B164,$B$121:$BZ$132,COUNTA($B$73:C$73),0),"")</f>
        <v>160.12365647461348</v>
      </c>
      <c r="D164" s="48">
        <f ca="1">IFERROR(D30/VLOOKUP($B164,$B$121:$BZ$132,COUNTA($B$73:D$73),0),"")</f>
        <v>163.43345448709158</v>
      </c>
      <c r="E164" s="48">
        <f ca="1">IFERROR(E30/VLOOKUP($B164,$B$121:$BZ$132,COUNTA($B$73:E$73),0),"")</f>
        <v>68.181522090846485</v>
      </c>
      <c r="F164" s="48">
        <f ca="1">IFERROR(F30/VLOOKUP($B164,$B$121:$BZ$132,COUNTA($B$73:F$73),0),"")</f>
        <v>132.90045866610535</v>
      </c>
      <c r="G164" s="48">
        <f ca="1">IFERROR(G30/VLOOKUP($B164,$B$121:$BZ$132,COUNTA($B$73:G$73),0),"")</f>
        <v>150.35286276838968</v>
      </c>
      <c r="H164" s="48">
        <f ca="1">IFERROR(H30/VLOOKUP($B164,$B$121:$BZ$132,COUNTA($B$73:H$73),0),"")</f>
        <v>129.71444359695948</v>
      </c>
      <c r="I164" s="48">
        <f ca="1">IFERROR(I30/VLOOKUP($B164,$B$121:$BZ$132,COUNTA($B$73:I$73),0),"")</f>
        <v>124.41747848536924</v>
      </c>
      <c r="J164" s="48">
        <f ca="1">IFERROR(J30/VLOOKUP($B164,$B$121:$BZ$132,COUNTA($B$73:J$73),0),"")</f>
        <v>65.165231031115184</v>
      </c>
      <c r="K164" s="48">
        <f ca="1">IFERROR(K30/VLOOKUP($B164,$B$121:$BZ$132,COUNTA($B$73:K$73),0),"")</f>
        <v>47.865754184439503</v>
      </c>
      <c r="L164" s="48">
        <f ca="1">IFERROR(L30/VLOOKUP($B164,$B$121:$BZ$132,COUNTA($B$73:L$73),0),"")</f>
        <v>92.931616314441953</v>
      </c>
      <c r="M164" s="48">
        <f ca="1">IFERROR(M30/VLOOKUP($B164,$B$121:$BZ$132,COUNTA($B$73:M$73),0),"")</f>
        <v>43.592846329546731</v>
      </c>
      <c r="N164" s="48">
        <f ca="1">IFERROR(N30/VLOOKUP($B164,$B$121:$BZ$132,COUNTA($B$73:N$73),0),"")</f>
        <v>66.015513616332655</v>
      </c>
      <c r="O164" s="48">
        <f ca="1">IFERROR(O30/VLOOKUP($B164,$B$121:$BZ$132,COUNTA($B$73:O$73),0),"")</f>
        <v>81.152111891712082</v>
      </c>
      <c r="P164" s="48">
        <f ca="1">IFERROR(P30/VLOOKUP($B164,$B$121:$BZ$132,COUNTA($B$73:P$73),0),"")</f>
        <v>29.641005810691336</v>
      </c>
      <c r="Q164" s="48">
        <f ca="1">IFERROR(Q30/VLOOKUP($B164,$B$121:$BZ$132,COUNTA($B$73:Q$73),0),"")</f>
        <v>121.731613555785</v>
      </c>
      <c r="R164" s="48">
        <f ca="1">IFERROR(R30/VLOOKUP($B164,$B$121:$BZ$132,COUNTA($B$73:R$73),0),"")</f>
        <v>60.88167433113567</v>
      </c>
      <c r="S164" s="48">
        <f ca="1">IFERROR(S30/VLOOKUP($B164,$B$121:$BZ$132,COUNTA($B$73:S$73),0),"")</f>
        <v>101.72896398527074</v>
      </c>
      <c r="T164" s="48">
        <f ca="1">IFERROR(T30/VLOOKUP($B164,$B$121:$BZ$132,COUNTA($B$73:T$73),0),"")</f>
        <v>85.311399947740114</v>
      </c>
      <c r="U164" s="48">
        <f ca="1">IFERROR(U30/VLOOKUP($B164,$B$121:$BZ$132,COUNTA($B$73:U$73),0),"")</f>
        <v>84.578484030864317</v>
      </c>
      <c r="V164" s="48">
        <f ca="1">IFERROR(V30/VLOOKUP($B164,$B$121:$BZ$132,COUNTA($B$73:V$73),0),"")</f>
        <v>64.042937772826292</v>
      </c>
      <c r="W164" s="48">
        <f ca="1">IFERROR(W30/VLOOKUP($B164,$B$121:$BZ$132,COUNTA($B$73:W$73),0),"")</f>
        <v>84.686250964462829</v>
      </c>
      <c r="X164" s="48">
        <f ca="1">IFERROR(X30/VLOOKUP($B164,$B$121:$BZ$132,COUNTA($B$73:X$73),0),"")</f>
        <v>108.889427241126</v>
      </c>
      <c r="Y164" s="48">
        <f ca="1">IFERROR(Y30/VLOOKUP($B164,$B$121:$BZ$132,COUNTA($B$73:Y$73),0),"")</f>
        <v>80.439539377165062</v>
      </c>
      <c r="Z164" s="48">
        <f ca="1">IFERROR(Z30/VLOOKUP($B164,$B$121:$BZ$132,COUNTA($B$73:Z$73),0),"")</f>
        <v>128.20570636372469</v>
      </c>
      <c r="AA164" s="48">
        <f ca="1">IFERROR(AA30/VLOOKUP($B164,$B$121:$BZ$132,COUNTA($B$73:AA$73),0),"")</f>
        <v>158.14065541871872</v>
      </c>
      <c r="AB164" s="48">
        <f ca="1">IFERROR(AB30/VLOOKUP($B164,$B$121:$BZ$132,COUNTA($B$73:AB$73),0),"")</f>
        <v>73.567086452725519</v>
      </c>
      <c r="AC164" s="48">
        <f ca="1">IFERROR(AC30/VLOOKUP($B164,$B$121:$BZ$132,COUNTA($B$73:AC$73),0),"")</f>
        <v>86.422239389174052</v>
      </c>
      <c r="AD164" s="48">
        <f ca="1">IFERROR(AD30/VLOOKUP($B164,$B$121:$BZ$132,COUNTA($B$73:AD$73),0),"")</f>
        <v>95.224793526929062</v>
      </c>
      <c r="AE164" s="48">
        <f ca="1">IFERROR(AE30/VLOOKUP($B164,$B$121:$BZ$132,COUNTA($B$73:AE$73),0),"")</f>
        <v>111.28867567648859</v>
      </c>
      <c r="AF164" s="48">
        <f ca="1">IFERROR(AF30/VLOOKUP($B164,$B$121:$BZ$132,COUNTA($B$73:AF$73),0),"")</f>
        <v>69.076746890692846</v>
      </c>
      <c r="AG164" s="48">
        <f ca="1">IFERROR(AG30/VLOOKUP($B164,$B$121:$BZ$132,COUNTA($B$73:AG$73),0),"")</f>
        <v>87.975864782708811</v>
      </c>
      <c r="AH164" s="48">
        <f ca="1">IFERROR(AH30/VLOOKUP($B164,$B$121:$BZ$132,COUNTA($B$73:AH$73),0),"")</f>
        <v>107.92908182687461</v>
      </c>
      <c r="AI164" s="48">
        <f ca="1">IFERROR(AI30/VLOOKUP($B164,$B$121:$BZ$132,COUNTA($B$73:AI$73),0),"")</f>
        <v>79.114142392239231</v>
      </c>
      <c r="AJ164" s="48">
        <f ca="1">IFERROR(AJ30/VLOOKUP($B164,$B$121:$BZ$132,COUNTA($B$73:AJ$73),0),"")</f>
        <v>98.179105414386754</v>
      </c>
      <c r="AK164" s="48">
        <f ca="1">IFERROR(AK30/VLOOKUP($B164,$B$121:$BZ$132,COUNTA($B$73:AK$73),0),"")</f>
        <v>106.7783214844297</v>
      </c>
      <c r="AL164" s="48">
        <f ca="1">IFERROR(AL30/VLOOKUP($B164,$B$121:$BZ$132,COUNTA($B$73:AL$73),0),"")</f>
        <v>108.74646211145125</v>
      </c>
      <c r="AM164" s="48">
        <f ca="1">IFERROR(AM30/VLOOKUP($B164,$B$121:$BZ$132,COUNTA($B$73:AM$73),0),"")</f>
        <v>60.497167994372845</v>
      </c>
      <c r="AN164" s="48">
        <f ca="1">IFERROR(AN30/VLOOKUP($B164,$B$121:$BZ$132,COUNTA($B$73:AN$73),0),"")</f>
        <v>143.07279688211656</v>
      </c>
      <c r="AO164" s="48">
        <f ca="1">IFERROR(AO30/VLOOKUP($B164,$B$121:$BZ$132,COUNTA($B$73:AO$73),0),"")</f>
        <v>91.761035386392109</v>
      </c>
      <c r="AP164" s="48">
        <f ca="1">IFERROR(AP30/VLOOKUP($B164,$B$121:$BZ$132,COUNTA($B$73:AP$73),0),"")</f>
        <v>106.0810857035902</v>
      </c>
      <c r="AQ164" s="48">
        <f ca="1">IFERROR(AQ30/VLOOKUP($B164,$B$121:$BZ$132,COUNTA($B$73:AQ$73),0),"")</f>
        <v>88.24507972288086</v>
      </c>
      <c r="AR164" s="48">
        <f ca="1">IFERROR(AR30/VLOOKUP($B164,$B$121:$BZ$132,COUNTA($B$73:AR$73),0),"")</f>
        <v>54.192950254498719</v>
      </c>
      <c r="AS164" s="48">
        <f ca="1">IFERROR(AS30/VLOOKUP($B164,$B$121:$BZ$132,COUNTA($B$73:AS$73),0),"")</f>
        <v>93.452181455983649</v>
      </c>
      <c r="AT164" s="48">
        <f ca="1">IFERROR(AT30/VLOOKUP($B164,$B$121:$BZ$132,COUNTA($B$73:AT$73),0),"")</f>
        <v>123.16969970638334</v>
      </c>
      <c r="AU164" s="48">
        <f ca="1">IFERROR(AU30/VLOOKUP($B164,$B$121:$BZ$132,COUNTA($B$73:AU$73),0),"")</f>
        <v>112.80389170808937</v>
      </c>
      <c r="AV164" s="48">
        <f ca="1">IFERROR(AV30/VLOOKUP($B164,$B$121:$BZ$132,COUNTA($B$73:AV$73),0),"")</f>
        <v>141.01236862356819</v>
      </c>
      <c r="AW164" s="48">
        <f ca="1">IFERROR(AW30/VLOOKUP($B164,$B$121:$BZ$132,COUNTA($B$73:AW$73),0),"")</f>
        <v>103.69807671279393</v>
      </c>
      <c r="AX164" s="48">
        <f ca="1">IFERROR(AX30/VLOOKUP($B164,$B$121:$BZ$132,COUNTA($B$73:AX$73),0),"")</f>
        <v>107.29701866960593</v>
      </c>
      <c r="AY164" s="48">
        <f ca="1">IFERROR(AY30/VLOOKUP($B164,$B$121:$BZ$132,COUNTA($B$73:AY$73),0),"")</f>
        <v>100.57331603464985</v>
      </c>
      <c r="AZ164" s="48">
        <f ca="1">IFERROR(AZ30/VLOOKUP($B164,$B$121:$BZ$132,COUNTA($B$73:AZ$73),0),"")</f>
        <v>123.45008818535401</v>
      </c>
      <c r="BA164" s="48">
        <f ca="1">IFERROR(BA30/VLOOKUP($B164,$B$121:$BZ$132,COUNTA($B$73:BA$73),0),"")</f>
        <v>108.22581384141671</v>
      </c>
      <c r="BB164" s="48">
        <f ca="1">IFERROR(BB30/VLOOKUP($B164,$B$121:$BZ$132,COUNTA($B$73:BB$73),0),"")</f>
        <v>68.68597290185123</v>
      </c>
      <c r="BC164" s="48">
        <f ca="1">IFERROR(BC30/VLOOKUP($B164,$B$121:$BZ$132,COUNTA($B$73:BC$73),0),"")</f>
        <v>98.46929635129996</v>
      </c>
      <c r="BD164" s="48">
        <f ca="1">IFERROR(BD30/VLOOKUP($B164,$B$121:$BZ$132,COUNTA($B$73:BD$73),0),"")</f>
        <v>52.659406053470583</v>
      </c>
      <c r="BE164" s="48">
        <f ca="1">IFERROR(BE30/VLOOKUP($B164,$B$121:$BZ$132,COUNTA($B$73:BE$73),0),"")</f>
        <v>87.802374488018515</v>
      </c>
      <c r="BF164" s="48">
        <f ca="1">IFERROR(BF30/VLOOKUP($B164,$B$121:$BZ$132,COUNTA($B$73:BF$73),0),"")</f>
        <v>98.103824287438542</v>
      </c>
      <c r="BG164" s="48">
        <f ca="1">IFERROR(BG30/VLOOKUP($B164,$B$121:$BZ$132,COUNTA($B$73:BG$73),0),"")</f>
        <v>133.53497173236576</v>
      </c>
      <c r="BH164" s="48">
        <f ca="1">IFERROR(BH30/VLOOKUP($B164,$B$121:$BZ$132,COUNTA($B$73:BH$73),0),"")</f>
        <v>62.791866532179085</v>
      </c>
      <c r="BI164" s="48">
        <f ca="1">IFERROR(BI30/VLOOKUP($B164,$B$121:$BZ$132,COUNTA($B$73:BI$73),0),"")</f>
        <v>113.28009241667071</v>
      </c>
      <c r="BJ164" s="48">
        <f ca="1">IFERROR(BJ30/VLOOKUP($B164,$B$121:$BZ$132,COUNTA($B$73:BJ$73),0),"")</f>
        <v>72.737553333910753</v>
      </c>
      <c r="BK164" s="48">
        <f ca="1">IFERROR(BK30/VLOOKUP($B164,$B$121:$BZ$132,COUNTA($B$73:BK$73),0),"")</f>
        <v>108.40148711203555</v>
      </c>
      <c r="BL164" s="48">
        <f ca="1">IFERROR(BL30/VLOOKUP($B164,$B$121:$BZ$132,COUNTA($B$73:BL$73),0),"")</f>
        <v>82.248187429854752</v>
      </c>
      <c r="BM164" s="48">
        <f ca="1">IFERROR(BM30/VLOOKUP($B164,$B$121:$BZ$132,COUNTA($B$73:BM$73),0),"")</f>
        <v>123.41305358541307</v>
      </c>
      <c r="BN164" s="48">
        <f ca="1">IFERROR(BN30/VLOOKUP($B164,$B$121:$BZ$132,COUNTA($B$73:BN$73),0),"")</f>
        <v>164.76822677147331</v>
      </c>
      <c r="BO164" s="48">
        <f ca="1">IFERROR(BO30/VLOOKUP($B164,$B$121:$BZ$132,COUNTA($B$73:BO$73),0),"")</f>
        <v>63.125969799548848</v>
      </c>
      <c r="BP164" s="48">
        <f ca="1">IFERROR(BP30/VLOOKUP($B164,$B$121:$BZ$132,COUNTA($B$73:BP$73),0),"")</f>
        <v>159.45521974988969</v>
      </c>
      <c r="BQ164" s="48">
        <f ca="1">IFERROR(BQ30/VLOOKUP($B164,$B$121:$BZ$132,COUNTA($B$73:BQ$73),0),"")</f>
        <v>117.80267727526028</v>
      </c>
      <c r="BR164" s="48">
        <f ca="1">IFERROR(BR30/VLOOKUP($B164,$B$121:$BZ$132,COUNTA($B$73:BR$73),0),"")</f>
        <v>85.146171941019603</v>
      </c>
      <c r="BS164" s="48">
        <f ca="1">IFERROR(BS30/VLOOKUP($B164,$B$121:$BZ$132,COUNTA($B$73:BS$73),0),"")</f>
        <v>183.61629261888419</v>
      </c>
      <c r="BT164" s="48">
        <f ca="1">IFERROR(BT30/VLOOKUP($B164,$B$121:$BZ$132,COUNTA($B$73:BT$73),0),"")</f>
        <v>104.13983215439568</v>
      </c>
      <c r="BU164" s="48">
        <f ca="1">IFERROR(BU30/VLOOKUP($B164,$B$121:$BZ$132,COUNTA($B$73:BU$73),0),"")</f>
        <v>72.914237628201889</v>
      </c>
      <c r="BV164" s="48">
        <f ca="1">IFERROR(BV30/VLOOKUP($B164,$B$121:$BZ$132,COUNTA($B$73:BV$73),0),"")</f>
        <v>184.46669117415138</v>
      </c>
      <c r="BW164" s="48">
        <f ca="1">IFERROR(BW30/VLOOKUP($B164,$B$121:$BZ$132,COUNTA($B$73:BW$73),0),"")</f>
        <v>142.368219661762</v>
      </c>
      <c r="BX164" s="48">
        <f ca="1">IFERROR(BX30/VLOOKUP($B164,$B$121:$BZ$132,COUNTA($B$73:BX$73),0),"")</f>
        <v>132.29813861507438</v>
      </c>
      <c r="BY164" s="48">
        <f ca="1">IFERROR(BY30/VLOOKUP($B164,$B$121:$BZ$132,COUNTA($B$73:BY$73),0),"")</f>
        <v>149.59241980206525</v>
      </c>
      <c r="BZ164" s="48">
        <f ca="1">IFERROR(BZ30/VLOOKUP($B164,$B$121:$BZ$132,COUNTA($B$73:BZ$73),0),"")</f>
        <v>49.341153356854967</v>
      </c>
    </row>
    <row r="165" spans="1:78" hidden="1" outlineLevel="1" x14ac:dyDescent="0.25">
      <c r="A165">
        <f t="shared" si="136"/>
        <v>2015</v>
      </c>
      <c r="B165" t="str">
        <f t="shared" si="136"/>
        <v>Jun</v>
      </c>
      <c r="C165" s="48">
        <f ca="1">IFERROR(C31/VLOOKUP($B165,$B$121:$BZ$132,COUNTA($B$73:C$73),0),"")</f>
        <v>153.64426505002302</v>
      </c>
      <c r="D165" s="48">
        <f ca="1">IFERROR(D31/VLOOKUP($B165,$B$121:$BZ$132,COUNTA($B$73:D$73),0),"")</f>
        <v>55.077037534271774</v>
      </c>
      <c r="E165" s="48">
        <f ca="1">IFERROR(E31/VLOOKUP($B165,$B$121:$BZ$132,COUNTA($B$73:E$73),0),"")</f>
        <v>124.3654417107135</v>
      </c>
      <c r="F165" s="48">
        <f ca="1">IFERROR(F31/VLOOKUP($B165,$B$121:$BZ$132,COUNTA($B$73:F$73),0),"")</f>
        <v>69.76328037212258</v>
      </c>
      <c r="G165" s="48">
        <f ca="1">IFERROR(G31/VLOOKUP($B165,$B$121:$BZ$132,COUNTA($B$73:G$73),0),"")</f>
        <v>81.484769992923418</v>
      </c>
      <c r="H165" s="48">
        <f ca="1">IFERROR(H31/VLOOKUP($B165,$B$121:$BZ$132,COUNTA($B$73:H$73),0),"")</f>
        <v>112.21689580623645</v>
      </c>
      <c r="I165" s="48">
        <f ca="1">IFERROR(I31/VLOOKUP($B165,$B$121:$BZ$132,COUNTA($B$73:I$73),0),"")</f>
        <v>138.4853153960363</v>
      </c>
      <c r="J165" s="48">
        <f ca="1">IFERROR(J31/VLOOKUP($B165,$B$121:$BZ$132,COUNTA($B$73:J$73),0),"")</f>
        <v>136.95513271884371</v>
      </c>
      <c r="K165" s="48">
        <f ca="1">IFERROR(K31/VLOOKUP($B165,$B$121:$BZ$132,COUNTA($B$73:K$73),0),"")</f>
        <v>89.520082607120159</v>
      </c>
      <c r="L165" s="48">
        <f ca="1">IFERROR(L31/VLOOKUP($B165,$B$121:$BZ$132,COUNTA($B$73:L$73),0),"")</f>
        <v>179.39054038438911</v>
      </c>
      <c r="M165" s="48">
        <f ca="1">IFERROR(M31/VLOOKUP($B165,$B$121:$BZ$132,COUNTA($B$73:M$73),0),"")</f>
        <v>109.68261150561065</v>
      </c>
      <c r="N165" s="48">
        <f ca="1">IFERROR(N31/VLOOKUP($B165,$B$121:$BZ$132,COUNTA($B$73:N$73),0),"")</f>
        <v>85.885734006040607</v>
      </c>
      <c r="O165" s="48">
        <f ca="1">IFERROR(O31/VLOOKUP($B165,$B$121:$BZ$132,COUNTA($B$73:O$73),0),"")</f>
        <v>100.72640058052906</v>
      </c>
      <c r="P165" s="48">
        <f ca="1">IFERROR(P31/VLOOKUP($B165,$B$121:$BZ$132,COUNTA($B$73:P$73),0),"")</f>
        <v>145.47317995017804</v>
      </c>
      <c r="Q165" s="48">
        <f ca="1">IFERROR(Q31/VLOOKUP($B165,$B$121:$BZ$132,COUNTA($B$73:Q$73),0),"")</f>
        <v>126.39638588473525</v>
      </c>
      <c r="R165" s="48">
        <f ca="1">IFERROR(R31/VLOOKUP($B165,$B$121:$BZ$132,COUNTA($B$73:R$73),0),"")</f>
        <v>50.216601578208632</v>
      </c>
      <c r="S165" s="48">
        <f ca="1">IFERROR(S31/VLOOKUP($B165,$B$121:$BZ$132,COUNTA($B$73:S$73),0),"")</f>
        <v>101.529200871577</v>
      </c>
      <c r="T165" s="48">
        <f ca="1">IFERROR(T31/VLOOKUP($B165,$B$121:$BZ$132,COUNTA($B$73:T$73),0),"")</f>
        <v>110.77878630032731</v>
      </c>
      <c r="U165" s="48">
        <f ca="1">IFERROR(U31/VLOOKUP($B165,$B$121:$BZ$132,COUNTA($B$73:U$73),0),"")</f>
        <v>85.325076633892465</v>
      </c>
      <c r="V165" s="48">
        <f ca="1">IFERROR(V31/VLOOKUP($B165,$B$121:$BZ$132,COUNTA($B$73:V$73),0),"")</f>
        <v>94.328993477324488</v>
      </c>
      <c r="W165" s="48">
        <f ca="1">IFERROR(W31/VLOOKUP($B165,$B$121:$BZ$132,COUNTA($B$73:W$73),0),"")</f>
        <v>82.759180008873869</v>
      </c>
      <c r="X165" s="48">
        <f ca="1">IFERROR(X31/VLOOKUP($B165,$B$121:$BZ$132,COUNTA($B$73:X$73),0),"")</f>
        <v>79.076386801516861</v>
      </c>
      <c r="Y165" s="48">
        <f ca="1">IFERROR(Y31/VLOOKUP($B165,$B$121:$BZ$132,COUNTA($B$73:Y$73),0),"")</f>
        <v>66.35369856289968</v>
      </c>
      <c r="Z165" s="48">
        <f ca="1">IFERROR(Z31/VLOOKUP($B165,$B$121:$BZ$132,COUNTA($B$73:Z$73),0),"")</f>
        <v>102.64464816909916</v>
      </c>
      <c r="AA165" s="48">
        <f ca="1">IFERROR(AA31/VLOOKUP($B165,$B$121:$BZ$132,COUNTA($B$73:AA$73),0),"")</f>
        <v>89.560848081082085</v>
      </c>
      <c r="AB165" s="48">
        <f ca="1">IFERROR(AB31/VLOOKUP($B165,$B$121:$BZ$132,COUNTA($B$73:AB$73),0),"")</f>
        <v>32.811714636371008</v>
      </c>
      <c r="AC165" s="48">
        <f ca="1">IFERROR(AC31/VLOOKUP($B165,$B$121:$BZ$132,COUNTA($B$73:AC$73),0),"")</f>
        <v>43.862772024891214</v>
      </c>
      <c r="AD165" s="48">
        <f ca="1">IFERROR(AD31/VLOOKUP($B165,$B$121:$BZ$132,COUNTA($B$73:AD$73),0),"")</f>
        <v>127.27829232024902</v>
      </c>
      <c r="AE165" s="48">
        <f ca="1">IFERROR(AE31/VLOOKUP($B165,$B$121:$BZ$132,COUNTA($B$73:AE$73),0),"")</f>
        <v>99.173197199065584</v>
      </c>
      <c r="AF165" s="48">
        <f ca="1">IFERROR(AF31/VLOOKUP($B165,$B$121:$BZ$132,COUNTA($B$73:AF$73),0),"")</f>
        <v>77.522249923448655</v>
      </c>
      <c r="AG165" s="48">
        <f ca="1">IFERROR(AG31/VLOOKUP($B165,$B$121:$BZ$132,COUNTA($B$73:AG$73),0),"")</f>
        <v>92.664348207359893</v>
      </c>
      <c r="AH165" s="48">
        <f ca="1">IFERROR(AH31/VLOOKUP($B165,$B$121:$BZ$132,COUNTA($B$73:AH$73),0),"")</f>
        <v>148.93629043020843</v>
      </c>
      <c r="AI165" s="48">
        <f ca="1">IFERROR(AI31/VLOOKUP($B165,$B$121:$BZ$132,COUNTA($B$73:AI$73),0),"")</f>
        <v>123.46338995103208</v>
      </c>
      <c r="AJ165" s="48">
        <f ca="1">IFERROR(AJ31/VLOOKUP($B165,$B$121:$BZ$132,COUNTA($B$73:AJ$73),0),"")</f>
        <v>86.677490861121171</v>
      </c>
      <c r="AK165" s="48">
        <f ca="1">IFERROR(AK31/VLOOKUP($B165,$B$121:$BZ$132,COUNTA($B$73:AK$73),0),"")</f>
        <v>78.888766700592399</v>
      </c>
      <c r="AL165" s="48">
        <f ca="1">IFERROR(AL31/VLOOKUP($B165,$B$121:$BZ$132,COUNTA($B$73:AL$73),0),"")</f>
        <v>110.17660368364896</v>
      </c>
      <c r="AM165" s="48">
        <f ca="1">IFERROR(AM31/VLOOKUP($B165,$B$121:$BZ$132,COUNTA($B$73:AM$73),0),"")</f>
        <v>49.799820825943058</v>
      </c>
      <c r="AN165" s="48">
        <f ca="1">IFERROR(AN31/VLOOKUP($B165,$B$121:$BZ$132,COUNTA($B$73:AN$73),0),"")</f>
        <v>143.40827925810302</v>
      </c>
      <c r="AO165" s="48">
        <f ca="1">IFERROR(AO31/VLOOKUP($B165,$B$121:$BZ$132,COUNTA($B$73:AO$73),0),"")</f>
        <v>97.735097678073572</v>
      </c>
      <c r="AP165" s="48">
        <f ca="1">IFERROR(AP31/VLOOKUP($B165,$B$121:$BZ$132,COUNTA($B$73:AP$73),0),"")</f>
        <v>104.44062344797436</v>
      </c>
      <c r="AQ165" s="48">
        <f ca="1">IFERROR(AQ31/VLOOKUP($B165,$B$121:$BZ$132,COUNTA($B$73:AQ$73),0),"")</f>
        <v>98.675478304654717</v>
      </c>
      <c r="AR165" s="48">
        <f ca="1">IFERROR(AR31/VLOOKUP($B165,$B$121:$BZ$132,COUNTA($B$73:AR$73),0),"")</f>
        <v>196.28591570986111</v>
      </c>
      <c r="AS165" s="48">
        <f ca="1">IFERROR(AS31/VLOOKUP($B165,$B$121:$BZ$132,COUNTA($B$73:AS$73),0),"")</f>
        <v>85.99547131656719</v>
      </c>
      <c r="AT165" s="48">
        <f ca="1">IFERROR(AT31/VLOOKUP($B165,$B$121:$BZ$132,COUNTA($B$73:AT$73),0),"")</f>
        <v>122.68499088070624</v>
      </c>
      <c r="AU165" s="48">
        <f ca="1">IFERROR(AU31/VLOOKUP($B165,$B$121:$BZ$132,COUNTA($B$73:AU$73),0),"")</f>
        <v>68.927831648862224</v>
      </c>
      <c r="AV165" s="48">
        <f ca="1">IFERROR(AV31/VLOOKUP($B165,$B$121:$BZ$132,COUNTA($B$73:AV$73),0),"")</f>
        <v>173.71904014856358</v>
      </c>
      <c r="AW165" s="48">
        <f ca="1">IFERROR(AW31/VLOOKUP($B165,$B$121:$BZ$132,COUNTA($B$73:AW$73),0),"")</f>
        <v>107.46309779242051</v>
      </c>
      <c r="AX165" s="48">
        <f ca="1">IFERROR(AX31/VLOOKUP($B165,$B$121:$BZ$132,COUNTA($B$73:AX$73),0),"")</f>
        <v>133.175237605375</v>
      </c>
      <c r="AY165" s="48">
        <f ca="1">IFERROR(AY31/VLOOKUP($B165,$B$121:$BZ$132,COUNTA($B$73:AY$73),0),"")</f>
        <v>62.582746631588442</v>
      </c>
      <c r="AZ165" s="48">
        <f ca="1">IFERROR(AZ31/VLOOKUP($B165,$B$121:$BZ$132,COUNTA($B$73:AZ$73),0),"")</f>
        <v>110.06853110560196</v>
      </c>
      <c r="BA165" s="48">
        <f ca="1">IFERROR(BA31/VLOOKUP($B165,$B$121:$BZ$132,COUNTA($B$73:BA$73),0),"")</f>
        <v>58.13095606966148</v>
      </c>
      <c r="BB165" s="48">
        <f ca="1">IFERROR(BB31/VLOOKUP($B165,$B$121:$BZ$132,COUNTA($B$73:BB$73),0),"")</f>
        <v>94.578754121730313</v>
      </c>
      <c r="BC165" s="48">
        <f ca="1">IFERROR(BC31/VLOOKUP($B165,$B$121:$BZ$132,COUNTA($B$73:BC$73),0),"")</f>
        <v>45.899235208050882</v>
      </c>
      <c r="BD165" s="48">
        <f ca="1">IFERROR(BD31/VLOOKUP($B165,$B$121:$BZ$132,COUNTA($B$73:BD$73),0),"")</f>
        <v>51.306370198907331</v>
      </c>
      <c r="BE165" s="48">
        <f ca="1">IFERROR(BE31/VLOOKUP($B165,$B$121:$BZ$132,COUNTA($B$73:BE$73),0),"")</f>
        <v>84.315524761792418</v>
      </c>
      <c r="BF165" s="48">
        <f ca="1">IFERROR(BF31/VLOOKUP($B165,$B$121:$BZ$132,COUNTA($B$73:BF$73),0),"")</f>
        <v>107.43361054800759</v>
      </c>
      <c r="BG165" s="48">
        <f ca="1">IFERROR(BG31/VLOOKUP($B165,$B$121:$BZ$132,COUNTA($B$73:BG$73),0),"")</f>
        <v>82.557970535589874</v>
      </c>
      <c r="BH165" s="48">
        <f ca="1">IFERROR(BH31/VLOOKUP($B165,$B$121:$BZ$132,COUNTA($B$73:BH$73),0),"")</f>
        <v>136.38556953289472</v>
      </c>
      <c r="BI165" s="48">
        <f ca="1">IFERROR(BI31/VLOOKUP($B165,$B$121:$BZ$132,COUNTA($B$73:BI$73),0),"")</f>
        <v>55.335701168938819</v>
      </c>
      <c r="BJ165" s="48">
        <f ca="1">IFERROR(BJ31/VLOOKUP($B165,$B$121:$BZ$132,COUNTA($B$73:BJ$73),0),"")</f>
        <v>163.36650660261927</v>
      </c>
      <c r="BK165" s="48">
        <f ca="1">IFERROR(BK31/VLOOKUP($B165,$B$121:$BZ$132,COUNTA($B$73:BK$73),0),"")</f>
        <v>82.441344572405711</v>
      </c>
      <c r="BL165" s="48">
        <f ca="1">IFERROR(BL31/VLOOKUP($B165,$B$121:$BZ$132,COUNTA($B$73:BL$73),0),"")</f>
        <v>116.11220376502696</v>
      </c>
      <c r="BM165" s="48">
        <f ca="1">IFERROR(BM31/VLOOKUP($B165,$B$121:$BZ$132,COUNTA($B$73:BM$73),0),"")</f>
        <v>78.684411803645446</v>
      </c>
      <c r="BN165" s="48">
        <f ca="1">IFERROR(BN31/VLOOKUP($B165,$B$121:$BZ$132,COUNTA($B$73:BN$73),0),"")</f>
        <v>86.66004365155591</v>
      </c>
      <c r="BO165" s="48">
        <f ca="1">IFERROR(BO31/VLOOKUP($B165,$B$121:$BZ$132,COUNTA($B$73:BO$73),0),"")</f>
        <v>50.586619609341007</v>
      </c>
      <c r="BP165" s="48">
        <f ca="1">IFERROR(BP31/VLOOKUP($B165,$B$121:$BZ$132,COUNTA($B$73:BP$73),0),"")</f>
        <v>157.84902584828021</v>
      </c>
      <c r="BQ165" s="48">
        <f ca="1">IFERROR(BQ31/VLOOKUP($B165,$B$121:$BZ$132,COUNTA($B$73:BQ$73),0),"")</f>
        <v>81.776996463140833</v>
      </c>
      <c r="BR165" s="48">
        <f ca="1">IFERROR(BR31/VLOOKUP($B165,$B$121:$BZ$132,COUNTA($B$73:BR$73),0),"")</f>
        <v>84.685577336372688</v>
      </c>
      <c r="BS165" s="48">
        <f ca="1">IFERROR(BS31/VLOOKUP($B165,$B$121:$BZ$132,COUNTA($B$73:BS$73),0),"")</f>
        <v>99.940692193770019</v>
      </c>
      <c r="BT165" s="48">
        <f ca="1">IFERROR(BT31/VLOOKUP($B165,$B$121:$BZ$132,COUNTA($B$73:BT$73),0),"")</f>
        <v>143.39733540016817</v>
      </c>
      <c r="BU165" s="48">
        <f ca="1">IFERROR(BU31/VLOOKUP($B165,$B$121:$BZ$132,COUNTA($B$73:BU$73),0),"")</f>
        <v>64.615650064504251</v>
      </c>
      <c r="BV165" s="48">
        <f ca="1">IFERROR(BV31/VLOOKUP($B165,$B$121:$BZ$132,COUNTA($B$73:BV$73),0),"")</f>
        <v>35.285629348359677</v>
      </c>
      <c r="BW165" s="48">
        <f ca="1">IFERROR(BW31/VLOOKUP($B165,$B$121:$BZ$132,COUNTA($B$73:BW$73),0),"")</f>
        <v>100.77510291844087</v>
      </c>
      <c r="BX165" s="48">
        <f ca="1">IFERROR(BX31/VLOOKUP($B165,$B$121:$BZ$132,COUNTA($B$73:BX$73),0),"")</f>
        <v>134.19230147927814</v>
      </c>
      <c r="BY165" s="48">
        <f ca="1">IFERROR(BY31/VLOOKUP($B165,$B$121:$BZ$132,COUNTA($B$73:BY$73),0),"")</f>
        <v>108.1741862538736</v>
      </c>
      <c r="BZ165" s="48">
        <f ca="1">IFERROR(BZ31/VLOOKUP($B165,$B$121:$BZ$132,COUNTA($B$73:BZ$73),0),"")</f>
        <v>112.87350126815835</v>
      </c>
    </row>
    <row r="166" spans="1:78" hidden="1" outlineLevel="1" x14ac:dyDescent="0.25">
      <c r="A166">
        <f t="shared" si="136"/>
        <v>2015</v>
      </c>
      <c r="B166" t="str">
        <f t="shared" si="136"/>
        <v>Jul</v>
      </c>
      <c r="C166" s="48">
        <f ca="1">IFERROR(C32/VLOOKUP($B166,$B$121:$BZ$132,COUNTA($B$73:C$73),0),"")</f>
        <v>77.45323062678122</v>
      </c>
      <c r="D166" s="48">
        <f ca="1">IFERROR(D32/VLOOKUP($B166,$B$121:$BZ$132,COUNTA($B$73:D$73),0),"")</f>
        <v>73.288005879403656</v>
      </c>
      <c r="E166" s="48">
        <f ca="1">IFERROR(E32/VLOOKUP($B166,$B$121:$BZ$132,COUNTA($B$73:E$73),0),"")</f>
        <v>83.612519691243051</v>
      </c>
      <c r="F166" s="48">
        <f ca="1">IFERROR(F32/VLOOKUP($B166,$B$121:$BZ$132,COUNTA($B$73:F$73),0),"")</f>
        <v>57.759018550056403</v>
      </c>
      <c r="G166" s="48">
        <f ca="1">IFERROR(G32/VLOOKUP($B166,$B$121:$BZ$132,COUNTA($B$73:G$73),0),"")</f>
        <v>99.637176745433308</v>
      </c>
      <c r="H166" s="48">
        <f ca="1">IFERROR(H32/VLOOKUP($B166,$B$121:$BZ$132,COUNTA($B$73:H$73),0),"")</f>
        <v>85.76951565180606</v>
      </c>
      <c r="I166" s="48">
        <f ca="1">IFERROR(I32/VLOOKUP($B166,$B$121:$BZ$132,COUNTA($B$73:I$73),0),"")</f>
        <v>107.08571908394046</v>
      </c>
      <c r="J166" s="48">
        <f ca="1">IFERROR(J32/VLOOKUP($B166,$B$121:$BZ$132,COUNTA($B$73:J$73),0),"")</f>
        <v>137.11684196028554</v>
      </c>
      <c r="K166" s="48">
        <f ca="1">IFERROR(K32/VLOOKUP($B166,$B$121:$BZ$132,COUNTA($B$73:K$73),0),"")</f>
        <v>94.150894629804128</v>
      </c>
      <c r="L166" s="48">
        <f ca="1">IFERROR(L32/VLOOKUP($B166,$B$121:$BZ$132,COUNTA($B$73:L$73),0),"")</f>
        <v>141.69915293372631</v>
      </c>
      <c r="M166" s="48">
        <f ca="1">IFERROR(M32/VLOOKUP($B166,$B$121:$BZ$132,COUNTA($B$73:M$73),0),"")</f>
        <v>111.59171331179836</v>
      </c>
      <c r="N166" s="48">
        <f ca="1">IFERROR(N32/VLOOKUP($B166,$B$121:$BZ$132,COUNTA($B$73:N$73),0),"")</f>
        <v>116.56741597288548</v>
      </c>
      <c r="O166" s="48">
        <f ca="1">IFERROR(O32/VLOOKUP($B166,$B$121:$BZ$132,COUNTA($B$73:O$73),0),"")</f>
        <v>99.438363782583323</v>
      </c>
      <c r="P166" s="48">
        <f ca="1">IFERROR(P32/VLOOKUP($B166,$B$121:$BZ$132,COUNTA($B$73:P$73),0),"")</f>
        <v>110.42491741294749</v>
      </c>
      <c r="Q166" s="48">
        <f ca="1">IFERROR(Q32/VLOOKUP($B166,$B$121:$BZ$132,COUNTA($B$73:Q$73),0),"")</f>
        <v>115.57337463184462</v>
      </c>
      <c r="R166" s="48">
        <f ca="1">IFERROR(R32/VLOOKUP($B166,$B$121:$BZ$132,COUNTA($B$73:R$73),0),"")</f>
        <v>71.596712840639867</v>
      </c>
      <c r="S166" s="48">
        <f ca="1">IFERROR(S32/VLOOKUP($B166,$B$121:$BZ$132,COUNTA($B$73:S$73),0),"")</f>
        <v>83.672831907772235</v>
      </c>
      <c r="T166" s="48">
        <f ca="1">IFERROR(T32/VLOOKUP($B166,$B$121:$BZ$132,COUNTA($B$73:T$73),0),"")</f>
        <v>81.20704797625703</v>
      </c>
      <c r="U166" s="48">
        <f ca="1">IFERROR(U32/VLOOKUP($B166,$B$121:$BZ$132,COUNTA($B$73:U$73),0),"")</f>
        <v>73.891147249107519</v>
      </c>
      <c r="V166" s="48">
        <f ca="1">IFERROR(V32/VLOOKUP($B166,$B$121:$BZ$132,COUNTA($B$73:V$73),0),"")</f>
        <v>91.796698087374594</v>
      </c>
      <c r="W166" s="48">
        <f ca="1">IFERROR(W32/VLOOKUP($B166,$B$121:$BZ$132,COUNTA($B$73:W$73),0),"")</f>
        <v>70.261185496253674</v>
      </c>
      <c r="X166" s="48">
        <f ca="1">IFERROR(X32/VLOOKUP($B166,$B$121:$BZ$132,COUNTA($B$73:X$73),0),"")</f>
        <v>96.597473342407611</v>
      </c>
      <c r="Y166" s="48">
        <f ca="1">IFERROR(Y32/VLOOKUP($B166,$B$121:$BZ$132,COUNTA($B$73:Y$73),0),"")</f>
        <v>140.42782069590729</v>
      </c>
      <c r="Z166" s="48">
        <f ca="1">IFERROR(Z32/VLOOKUP($B166,$B$121:$BZ$132,COUNTA($B$73:Z$73),0),"")</f>
        <v>70.910652635484141</v>
      </c>
      <c r="AA166" s="48">
        <f ca="1">IFERROR(AA32/VLOOKUP($B166,$B$121:$BZ$132,COUNTA($B$73:AA$73),0),"")</f>
        <v>108.83769290669206</v>
      </c>
      <c r="AB166" s="48">
        <f ca="1">IFERROR(AB32/VLOOKUP($B166,$B$121:$BZ$132,COUNTA($B$73:AB$73),0),"")</f>
        <v>126.1693820050601</v>
      </c>
      <c r="AC166" s="48">
        <f ca="1">IFERROR(AC32/VLOOKUP($B166,$B$121:$BZ$132,COUNTA($B$73:AC$73),0),"")</f>
        <v>66.098864929717195</v>
      </c>
      <c r="AD166" s="48">
        <f ca="1">IFERROR(AD32/VLOOKUP($B166,$B$121:$BZ$132,COUNTA($B$73:AD$73),0),"")</f>
        <v>42.288010410412397</v>
      </c>
      <c r="AE166" s="48">
        <f ca="1">IFERROR(AE32/VLOOKUP($B166,$B$121:$BZ$132,COUNTA($B$73:AE$73),0),"")</f>
        <v>92.263351872418525</v>
      </c>
      <c r="AF166" s="48">
        <f ca="1">IFERROR(AF32/VLOOKUP($B166,$B$121:$BZ$132,COUNTA($B$73:AF$73),0),"")</f>
        <v>103.7588515134825</v>
      </c>
      <c r="AG166" s="48">
        <f ca="1">IFERROR(AG32/VLOOKUP($B166,$B$121:$BZ$132,COUNTA($B$73:AG$73),0),"")</f>
        <v>96.745400017155291</v>
      </c>
      <c r="AH166" s="48">
        <f ca="1">IFERROR(AH32/VLOOKUP($B166,$B$121:$BZ$132,COUNTA($B$73:AH$73),0),"")</f>
        <v>130.75277503459557</v>
      </c>
      <c r="AI166" s="48">
        <f ca="1">IFERROR(AI32/VLOOKUP($B166,$B$121:$BZ$132,COUNTA($B$73:AI$73),0),"")</f>
        <v>132.62816438045442</v>
      </c>
      <c r="AJ166" s="48">
        <f ca="1">IFERROR(AJ32/VLOOKUP($B166,$B$121:$BZ$132,COUNTA($B$73:AJ$73),0),"")</f>
        <v>76.730698089267662</v>
      </c>
      <c r="AK166" s="48">
        <f ca="1">IFERROR(AK32/VLOOKUP($B166,$B$121:$BZ$132,COUNTA($B$73:AK$73),0),"")</f>
        <v>130.03080910679671</v>
      </c>
      <c r="AL166" s="48">
        <f ca="1">IFERROR(AL32/VLOOKUP($B166,$B$121:$BZ$132,COUNTA($B$73:AL$73),0),"")</f>
        <v>116.93776094942112</v>
      </c>
      <c r="AM166" s="48">
        <f ca="1">IFERROR(AM32/VLOOKUP($B166,$B$121:$BZ$132,COUNTA($B$73:AM$73),0),"")</f>
        <v>58.644058525599071</v>
      </c>
      <c r="AN166" s="48">
        <f ca="1">IFERROR(AN32/VLOOKUP($B166,$B$121:$BZ$132,COUNTA($B$73:AN$73),0),"")</f>
        <v>97.985072279867225</v>
      </c>
      <c r="AO166" s="48">
        <f ca="1">IFERROR(AO32/VLOOKUP($B166,$B$121:$BZ$132,COUNTA($B$73:AO$73),0),"")</f>
        <v>40.045052546332307</v>
      </c>
      <c r="AP166" s="48">
        <f ca="1">IFERROR(AP32/VLOOKUP($B166,$B$121:$BZ$132,COUNTA($B$73:AP$73),0),"")</f>
        <v>51.699576972125875</v>
      </c>
      <c r="AQ166" s="48">
        <f ca="1">IFERROR(AQ32/VLOOKUP($B166,$B$121:$BZ$132,COUNTA($B$73:AQ$73),0),"")</f>
        <v>57.70951682550016</v>
      </c>
      <c r="AR166" s="48">
        <f ca="1">IFERROR(AR32/VLOOKUP($B166,$B$121:$BZ$132,COUNTA($B$73:AR$73),0),"")</f>
        <v>134.15207703848898</v>
      </c>
      <c r="AS166" s="48">
        <f ca="1">IFERROR(AS32/VLOOKUP($B166,$B$121:$BZ$132,COUNTA($B$73:AS$73),0),"")</f>
        <v>77.519842164083855</v>
      </c>
      <c r="AT166" s="48">
        <f ca="1">IFERROR(AT32/VLOOKUP($B166,$B$121:$BZ$132,COUNTA($B$73:AT$73),0),"")</f>
        <v>91.982089032952175</v>
      </c>
      <c r="AU166" s="48">
        <f ca="1">IFERROR(AU32/VLOOKUP($B166,$B$121:$BZ$132,COUNTA($B$73:AU$73),0),"")</f>
        <v>81.64944965131933</v>
      </c>
      <c r="AV166" s="48">
        <f ca="1">IFERROR(AV32/VLOOKUP($B166,$B$121:$BZ$132,COUNTA($B$73:AV$73),0),"")</f>
        <v>110.26622513566329</v>
      </c>
      <c r="AW166" s="48">
        <f ca="1">IFERROR(AW32/VLOOKUP($B166,$B$121:$BZ$132,COUNTA($B$73:AW$73),0),"")</f>
        <v>100.96770494898979</v>
      </c>
      <c r="AX166" s="48">
        <f ca="1">IFERROR(AX32/VLOOKUP($B166,$B$121:$BZ$132,COUNTA($B$73:AX$73),0),"")</f>
        <v>116.14355251323116</v>
      </c>
      <c r="AY166" s="48">
        <f ca="1">IFERROR(AY32/VLOOKUP($B166,$B$121:$BZ$132,COUNTA($B$73:AY$73),0),"")</f>
        <v>128.00994956615671</v>
      </c>
      <c r="AZ166" s="48">
        <f ca="1">IFERROR(AZ32/VLOOKUP($B166,$B$121:$BZ$132,COUNTA($B$73:AZ$73),0),"")</f>
        <v>49.876028162716047</v>
      </c>
      <c r="BA166" s="48">
        <f ca="1">IFERROR(BA32/VLOOKUP($B166,$B$121:$BZ$132,COUNTA($B$73:BA$73),0),"")</f>
        <v>47.763687988096592</v>
      </c>
      <c r="BB166" s="48">
        <f ca="1">IFERROR(BB32/VLOOKUP($B166,$B$121:$BZ$132,COUNTA($B$73:BB$73),0),"")</f>
        <v>89.911153762555685</v>
      </c>
      <c r="BC166" s="48">
        <f ca="1">IFERROR(BC32/VLOOKUP($B166,$B$121:$BZ$132,COUNTA($B$73:BC$73),0),"")</f>
        <v>90.290338596188619</v>
      </c>
      <c r="BD166" s="48">
        <f ca="1">IFERROR(BD32/VLOOKUP($B166,$B$121:$BZ$132,COUNTA($B$73:BD$73),0),"")</f>
        <v>109.34151421950379</v>
      </c>
      <c r="BE166" s="48">
        <f ca="1">IFERROR(BE32/VLOOKUP($B166,$B$121:$BZ$132,COUNTA($B$73:BE$73),0),"")</f>
        <v>65.426811864542216</v>
      </c>
      <c r="BF166" s="48">
        <f ca="1">IFERROR(BF32/VLOOKUP($B166,$B$121:$BZ$132,COUNTA($B$73:BF$73),0),"")</f>
        <v>131.98769006319691</v>
      </c>
      <c r="BG166" s="48">
        <f ca="1">IFERROR(BG32/VLOOKUP($B166,$B$121:$BZ$132,COUNTA($B$73:BG$73),0),"")</f>
        <v>108.68278923862549</v>
      </c>
      <c r="BH166" s="48">
        <f ca="1">IFERROR(BH32/VLOOKUP($B166,$B$121:$BZ$132,COUNTA($B$73:BH$73),0),"")</f>
        <v>88.804934358177121</v>
      </c>
      <c r="BI166" s="48">
        <f ca="1">IFERROR(BI32/VLOOKUP($B166,$B$121:$BZ$132,COUNTA($B$73:BI$73),0),"")</f>
        <v>151.78113008721104</v>
      </c>
      <c r="BJ166" s="48">
        <f ca="1">IFERROR(BJ32/VLOOKUP($B166,$B$121:$BZ$132,COUNTA($B$73:BJ$73),0),"")</f>
        <v>124.47303027755837</v>
      </c>
      <c r="BK166" s="48">
        <f ca="1">IFERROR(BK32/VLOOKUP($B166,$B$121:$BZ$132,COUNTA($B$73:BK$73),0),"")</f>
        <v>82.238920628295503</v>
      </c>
      <c r="BL166" s="48">
        <f ca="1">IFERROR(BL32/VLOOKUP($B166,$B$121:$BZ$132,COUNTA($B$73:BL$73),0),"")</f>
        <v>109.06961610252843</v>
      </c>
      <c r="BM166" s="48">
        <f ca="1">IFERROR(BM32/VLOOKUP($B166,$B$121:$BZ$132,COUNTA($B$73:BM$73),0),"")</f>
        <v>63.795971341213814</v>
      </c>
      <c r="BN166" s="48">
        <f ca="1">IFERROR(BN32/VLOOKUP($B166,$B$121:$BZ$132,COUNTA($B$73:BN$73),0),"")</f>
        <v>76.207477399341144</v>
      </c>
      <c r="BO166" s="48">
        <f ca="1">IFERROR(BO32/VLOOKUP($B166,$B$121:$BZ$132,COUNTA($B$73:BO$73),0),"")</f>
        <v>118.48105741705244</v>
      </c>
      <c r="BP166" s="48">
        <f ca="1">IFERROR(BP32/VLOOKUP($B166,$B$121:$BZ$132,COUNTA($B$73:BP$73),0),"")</f>
        <v>79.374021509094121</v>
      </c>
      <c r="BQ166" s="48">
        <f ca="1">IFERROR(BQ32/VLOOKUP($B166,$B$121:$BZ$132,COUNTA($B$73:BQ$73),0),"")</f>
        <v>146.33503566676953</v>
      </c>
      <c r="BR166" s="48">
        <f ca="1">IFERROR(BR32/VLOOKUP($B166,$B$121:$BZ$132,COUNTA($B$73:BR$73),0),"")</f>
        <v>85.17331223165894</v>
      </c>
      <c r="BS166" s="48">
        <f ca="1">IFERROR(BS32/VLOOKUP($B166,$B$121:$BZ$132,COUNTA($B$73:BS$73),0),"")</f>
        <v>104.83039468546711</v>
      </c>
      <c r="BT166" s="48">
        <f ca="1">IFERROR(BT32/VLOOKUP($B166,$B$121:$BZ$132,COUNTA($B$73:BT$73),0),"")</f>
        <v>59.434452329001424</v>
      </c>
      <c r="BU166" s="48">
        <f ca="1">IFERROR(BU32/VLOOKUP($B166,$B$121:$BZ$132,COUNTA($B$73:BU$73),0),"")</f>
        <v>100.37169202515636</v>
      </c>
      <c r="BV166" s="48">
        <f ca="1">IFERROR(BV32/VLOOKUP($B166,$B$121:$BZ$132,COUNTA($B$73:BV$73),0),"")</f>
        <v>85.124355514549165</v>
      </c>
      <c r="BW166" s="48">
        <f ca="1">IFERROR(BW32/VLOOKUP($B166,$B$121:$BZ$132,COUNTA($B$73:BW$73),0),"")</f>
        <v>122.54913069774597</v>
      </c>
      <c r="BX166" s="48">
        <f ca="1">IFERROR(BX32/VLOOKUP($B166,$B$121:$BZ$132,COUNTA($B$73:BX$73),0),"")</f>
        <v>76.54347334168321</v>
      </c>
      <c r="BY166" s="48">
        <f ca="1">IFERROR(BY32/VLOOKUP($B166,$B$121:$BZ$132,COUNTA($B$73:BY$73),0),"")</f>
        <v>32.055972341681077</v>
      </c>
      <c r="BZ166" s="48">
        <f ca="1">IFERROR(BZ32/VLOOKUP($B166,$B$121:$BZ$132,COUNTA($B$73:BZ$73),0),"")</f>
        <v>138.79782153601354</v>
      </c>
    </row>
    <row r="167" spans="1:78" hidden="1" outlineLevel="1" x14ac:dyDescent="0.25">
      <c r="A167">
        <f t="shared" si="136"/>
        <v>2015</v>
      </c>
      <c r="B167" t="str">
        <f t="shared" si="136"/>
        <v>Aug</v>
      </c>
      <c r="C167" s="48">
        <f ca="1">IFERROR(C33/VLOOKUP($B167,$B$121:$BZ$132,COUNTA($B$73:C$73),0),"")</f>
        <v>40.119432877331171</v>
      </c>
      <c r="D167" s="48">
        <f ca="1">IFERROR(D33/VLOOKUP($B167,$B$121:$BZ$132,COUNTA($B$73:D$73),0),"")</f>
        <v>70.723831637002007</v>
      </c>
      <c r="E167" s="48">
        <f ca="1">IFERROR(E33/VLOOKUP($B167,$B$121:$BZ$132,COUNTA($B$73:E$73),0),"")</f>
        <v>81.018738042957636</v>
      </c>
      <c r="F167" s="48">
        <f ca="1">IFERROR(F33/VLOOKUP($B167,$B$121:$BZ$132,COUNTA($B$73:F$73),0),"")</f>
        <v>113.82339883578527</v>
      </c>
      <c r="G167" s="48">
        <f ca="1">IFERROR(G33/VLOOKUP($B167,$B$121:$BZ$132,COUNTA($B$73:G$73),0),"")</f>
        <v>55.549365275728668</v>
      </c>
      <c r="H167" s="48">
        <f ca="1">IFERROR(H33/VLOOKUP($B167,$B$121:$BZ$132,COUNTA($B$73:H$73),0),"")</f>
        <v>94.982044160745815</v>
      </c>
      <c r="I167" s="48">
        <f ca="1">IFERROR(I33/VLOOKUP($B167,$B$121:$BZ$132,COUNTA($B$73:I$73),0),"")</f>
        <v>120.08729148236586</v>
      </c>
      <c r="J167" s="48">
        <f ca="1">IFERROR(J33/VLOOKUP($B167,$B$121:$BZ$132,COUNTA($B$73:J$73),0),"")</f>
        <v>73.893805725168647</v>
      </c>
      <c r="K167" s="48">
        <f ca="1">IFERROR(K33/VLOOKUP($B167,$B$121:$BZ$132,COUNTA($B$73:K$73),0),"")</f>
        <v>69.211454237979069</v>
      </c>
      <c r="L167" s="48">
        <f ca="1">IFERROR(L33/VLOOKUP($B167,$B$121:$BZ$132,COUNTA($B$73:L$73),0),"")</f>
        <v>146.19308905047936</v>
      </c>
      <c r="M167" s="48">
        <f ca="1">IFERROR(M33/VLOOKUP($B167,$B$121:$BZ$132,COUNTA($B$73:M$73),0),"")</f>
        <v>117.42230365136309</v>
      </c>
      <c r="N167" s="48">
        <f ca="1">IFERROR(N33/VLOOKUP($B167,$B$121:$BZ$132,COUNTA($B$73:N$73),0),"")</f>
        <v>74.07182972470676</v>
      </c>
      <c r="O167" s="48">
        <f ca="1">IFERROR(O33/VLOOKUP($B167,$B$121:$BZ$132,COUNTA($B$73:O$73),0),"")</f>
        <v>35.834685644122281</v>
      </c>
      <c r="P167" s="48">
        <f ca="1">IFERROR(P33/VLOOKUP($B167,$B$121:$BZ$132,COUNTA($B$73:P$73),0),"")</f>
        <v>165.37019417637495</v>
      </c>
      <c r="Q167" s="48">
        <f ca="1">IFERROR(Q33/VLOOKUP($B167,$B$121:$BZ$132,COUNTA($B$73:Q$73),0),"")</f>
        <v>77.842077800112563</v>
      </c>
      <c r="R167" s="48">
        <f ca="1">IFERROR(R33/VLOOKUP($B167,$B$121:$BZ$132,COUNTA($B$73:R$73),0),"")</f>
        <v>74.405407977944179</v>
      </c>
      <c r="S167" s="48">
        <f ca="1">IFERROR(S33/VLOOKUP($B167,$B$121:$BZ$132,COUNTA($B$73:S$73),0),"")</f>
        <v>112.0961007354861</v>
      </c>
      <c r="T167" s="48">
        <f ca="1">IFERROR(T33/VLOOKUP($B167,$B$121:$BZ$132,COUNTA($B$73:T$73),0),"")</f>
        <v>105.57000119461675</v>
      </c>
      <c r="U167" s="48">
        <f ca="1">IFERROR(U33/VLOOKUP($B167,$B$121:$BZ$132,COUNTA($B$73:U$73),0),"")</f>
        <v>102.2417144765048</v>
      </c>
      <c r="V167" s="48">
        <f ca="1">IFERROR(V33/VLOOKUP($B167,$B$121:$BZ$132,COUNTA($B$73:V$73),0),"")</f>
        <v>75.524562686221628</v>
      </c>
      <c r="W167" s="48">
        <f ca="1">IFERROR(W33/VLOOKUP($B167,$B$121:$BZ$132,COUNTA($B$73:W$73),0),"")</f>
        <v>93.14121485537828</v>
      </c>
      <c r="X167" s="48">
        <f ca="1">IFERROR(X33/VLOOKUP($B167,$B$121:$BZ$132,COUNTA($B$73:X$73),0),"")</f>
        <v>98.098144892829907</v>
      </c>
      <c r="Y167" s="48">
        <f ca="1">IFERROR(Y33/VLOOKUP($B167,$B$121:$BZ$132,COUNTA($B$73:Y$73),0),"")</f>
        <v>128.37930940057029</v>
      </c>
      <c r="Z167" s="48">
        <f ca="1">IFERROR(Z33/VLOOKUP($B167,$B$121:$BZ$132,COUNTA($B$73:Z$73),0),"")</f>
        <v>106.6069354202788</v>
      </c>
      <c r="AA167" s="48">
        <f ca="1">IFERROR(AA33/VLOOKUP($B167,$B$121:$BZ$132,COUNTA($B$73:AA$73),0),"")</f>
        <v>137.4519948838317</v>
      </c>
      <c r="AB167" s="48">
        <f ca="1">IFERROR(AB33/VLOOKUP($B167,$B$121:$BZ$132,COUNTA($B$73:AB$73),0),"")</f>
        <v>70.908593945967453</v>
      </c>
      <c r="AC167" s="48">
        <f ca="1">IFERROR(AC33/VLOOKUP($B167,$B$121:$BZ$132,COUNTA($B$73:AC$73),0),"")</f>
        <v>80.755549115904529</v>
      </c>
      <c r="AD167" s="48">
        <f ca="1">IFERROR(AD33/VLOOKUP($B167,$B$121:$BZ$132,COUNTA($B$73:AD$73),0),"")</f>
        <v>71.346781585634602</v>
      </c>
      <c r="AE167" s="48">
        <f ca="1">IFERROR(AE33/VLOOKUP($B167,$B$121:$BZ$132,COUNTA($B$73:AE$73),0),"")</f>
        <v>111.9613294479939</v>
      </c>
      <c r="AF167" s="48">
        <f ca="1">IFERROR(AF33/VLOOKUP($B167,$B$121:$BZ$132,COUNTA($B$73:AF$73),0),"")</f>
        <v>89.278947935272285</v>
      </c>
      <c r="AG167" s="48">
        <f ca="1">IFERROR(AG33/VLOOKUP($B167,$B$121:$BZ$132,COUNTA($B$73:AG$73),0),"")</f>
        <v>116.24226373028534</v>
      </c>
      <c r="AH167" s="48">
        <f ca="1">IFERROR(AH33/VLOOKUP($B167,$B$121:$BZ$132,COUNTA($B$73:AH$73),0),"")</f>
        <v>58.231069537852939</v>
      </c>
      <c r="AI167" s="48">
        <f ca="1">IFERROR(AI33/VLOOKUP($B167,$B$121:$BZ$132,COUNTA($B$73:AI$73),0),"")</f>
        <v>46.491357420755001</v>
      </c>
      <c r="AJ167" s="48">
        <f ca="1">IFERROR(AJ33/VLOOKUP($B167,$B$121:$BZ$132,COUNTA($B$73:AJ$73),0),"")</f>
        <v>85.110278250561123</v>
      </c>
      <c r="AK167" s="48">
        <f ca="1">IFERROR(AK33/VLOOKUP($B167,$B$121:$BZ$132,COUNTA($B$73:AK$73),0),"")</f>
        <v>132.4594847450854</v>
      </c>
      <c r="AL167" s="48">
        <f ca="1">IFERROR(AL33/VLOOKUP($B167,$B$121:$BZ$132,COUNTA($B$73:AL$73),0),"")</f>
        <v>66.03310501090175</v>
      </c>
      <c r="AM167" s="48">
        <f ca="1">IFERROR(AM33/VLOOKUP($B167,$B$121:$BZ$132,COUNTA($B$73:AM$73),0),"")</f>
        <v>113.69217948702804</v>
      </c>
      <c r="AN167" s="48">
        <f ca="1">IFERROR(AN33/VLOOKUP($B167,$B$121:$BZ$132,COUNTA($B$73:AN$73),0),"")</f>
        <v>67.190506960873023</v>
      </c>
      <c r="AO167" s="48">
        <f ca="1">IFERROR(AO33/VLOOKUP($B167,$B$121:$BZ$132,COUNTA($B$73:AO$73),0),"")</f>
        <v>78.853161665493232</v>
      </c>
      <c r="AP167" s="48">
        <f ca="1">IFERROR(AP33/VLOOKUP($B167,$B$121:$BZ$132,COUNTA($B$73:AP$73),0),"")</f>
        <v>98.24333176552048</v>
      </c>
      <c r="AQ167" s="48">
        <f ca="1">IFERROR(AQ33/VLOOKUP($B167,$B$121:$BZ$132,COUNTA($B$73:AQ$73),0),"")</f>
        <v>66.414813347575318</v>
      </c>
      <c r="AR167" s="48">
        <f ca="1">IFERROR(AR33/VLOOKUP($B167,$B$121:$BZ$132,COUNTA($B$73:AR$73),0),"")</f>
        <v>98.619886091517614</v>
      </c>
      <c r="AS167" s="48">
        <f ca="1">IFERROR(AS33/VLOOKUP($B167,$B$121:$BZ$132,COUNTA($B$73:AS$73),0),"")</f>
        <v>121.38876150423843</v>
      </c>
      <c r="AT167" s="48">
        <f ca="1">IFERROR(AT33/VLOOKUP($B167,$B$121:$BZ$132,COUNTA($B$73:AT$73),0),"")</f>
        <v>108.82687206435341</v>
      </c>
      <c r="AU167" s="48">
        <f ca="1">IFERROR(AU33/VLOOKUP($B167,$B$121:$BZ$132,COUNTA($B$73:AU$73),0),"")</f>
        <v>149.18572450972229</v>
      </c>
      <c r="AV167" s="48">
        <f ca="1">IFERROR(AV33/VLOOKUP($B167,$B$121:$BZ$132,COUNTA($B$73:AV$73),0),"")</f>
        <v>121.875258992719</v>
      </c>
      <c r="AW167" s="48">
        <f ca="1">IFERROR(AW33/VLOOKUP($B167,$B$121:$BZ$132,COUNTA($B$73:AW$73),0),"")</f>
        <v>91.580830214450714</v>
      </c>
      <c r="AX167" s="48">
        <f ca="1">IFERROR(AX33/VLOOKUP($B167,$B$121:$BZ$132,COUNTA($B$73:AX$73),0),"")</f>
        <v>102.76908111503744</v>
      </c>
      <c r="AY167" s="48">
        <f ca="1">IFERROR(AY33/VLOOKUP($B167,$B$121:$BZ$132,COUNTA($B$73:AY$73),0),"")</f>
        <v>111.16197738489376</v>
      </c>
      <c r="AZ167" s="48">
        <f ca="1">IFERROR(AZ33/VLOOKUP($B167,$B$121:$BZ$132,COUNTA($B$73:AZ$73),0),"")</f>
        <v>101.41870292286727</v>
      </c>
      <c r="BA167" s="48">
        <f ca="1">IFERROR(BA33/VLOOKUP($B167,$B$121:$BZ$132,COUNTA($B$73:BA$73),0),"")</f>
        <v>111.24354101456433</v>
      </c>
      <c r="BB167" s="48">
        <f ca="1">IFERROR(BB33/VLOOKUP($B167,$B$121:$BZ$132,COUNTA($B$73:BB$73),0),"")</f>
        <v>112.22911620559084</v>
      </c>
      <c r="BC167" s="48">
        <f ca="1">IFERROR(BC33/VLOOKUP($B167,$B$121:$BZ$132,COUNTA($B$73:BC$73),0),"")</f>
        <v>140.49152532073336</v>
      </c>
      <c r="BD167" s="48">
        <f ca="1">IFERROR(BD33/VLOOKUP($B167,$B$121:$BZ$132,COUNTA($B$73:BD$73),0),"")</f>
        <v>38.120790779646406</v>
      </c>
      <c r="BE167" s="48">
        <f ca="1">IFERROR(BE33/VLOOKUP($B167,$B$121:$BZ$132,COUNTA($B$73:BE$73),0),"")</f>
        <v>166.60701188333255</v>
      </c>
      <c r="BF167" s="48">
        <f ca="1">IFERROR(BF33/VLOOKUP($B167,$B$121:$BZ$132,COUNTA($B$73:BF$73),0),"")</f>
        <v>79.522676996799632</v>
      </c>
      <c r="BG167" s="48">
        <f ca="1">IFERROR(BG33/VLOOKUP($B167,$B$121:$BZ$132,COUNTA($B$73:BG$73),0),"")</f>
        <v>150.08615022485097</v>
      </c>
      <c r="BH167" s="48">
        <f ca="1">IFERROR(BH33/VLOOKUP($B167,$B$121:$BZ$132,COUNTA($B$73:BH$73),0),"")</f>
        <v>57.354917556954312</v>
      </c>
      <c r="BI167" s="48">
        <f ca="1">IFERROR(BI33/VLOOKUP($B167,$B$121:$BZ$132,COUNTA($B$73:BI$73),0),"")</f>
        <v>63.365347904469736</v>
      </c>
      <c r="BJ167" s="48">
        <f ca="1">IFERROR(BJ33/VLOOKUP($B167,$B$121:$BZ$132,COUNTA($B$73:BJ$73),0),"")</f>
        <v>51.147733137626204</v>
      </c>
      <c r="BK167" s="48">
        <f ca="1">IFERROR(BK33/VLOOKUP($B167,$B$121:$BZ$132,COUNTA($B$73:BK$73),0),"")</f>
        <v>106.97838120592048</v>
      </c>
      <c r="BL167" s="48">
        <f ca="1">IFERROR(BL33/VLOOKUP($B167,$B$121:$BZ$132,COUNTA($B$73:BL$73),0),"")</f>
        <v>89.874355164253501</v>
      </c>
      <c r="BM167" s="48">
        <f ca="1">IFERROR(BM33/VLOOKUP($B167,$B$121:$BZ$132,COUNTA($B$73:BM$73),0),"")</f>
        <v>116.1947411325726</v>
      </c>
      <c r="BN167" s="48">
        <f ca="1">IFERROR(BN33/VLOOKUP($B167,$B$121:$BZ$132,COUNTA($B$73:BN$73),0),"")</f>
        <v>136.81548812940446</v>
      </c>
      <c r="BO167" s="48">
        <f ca="1">IFERROR(BO33/VLOOKUP($B167,$B$121:$BZ$132,COUNTA($B$73:BO$73),0),"")</f>
        <v>44.648652319605013</v>
      </c>
      <c r="BP167" s="48">
        <f ca="1">IFERROR(BP33/VLOOKUP($B167,$B$121:$BZ$132,COUNTA($B$73:BP$73),0),"")</f>
        <v>100.365444438278</v>
      </c>
      <c r="BQ167" s="48">
        <f ca="1">IFERROR(BQ33/VLOOKUP($B167,$B$121:$BZ$132,COUNTA($B$73:BQ$73),0),"")</f>
        <v>72.225126207094675</v>
      </c>
      <c r="BR167" s="48">
        <f ca="1">IFERROR(BR33/VLOOKUP($B167,$B$121:$BZ$132,COUNTA($B$73:BR$73),0),"")</f>
        <v>154.90778993037497</v>
      </c>
      <c r="BS167" s="48">
        <f ca="1">IFERROR(BS33/VLOOKUP($B167,$B$121:$BZ$132,COUNTA($B$73:BS$73),0),"")</f>
        <v>81.542480789365186</v>
      </c>
      <c r="BT167" s="48">
        <f ca="1">IFERROR(BT33/VLOOKUP($B167,$B$121:$BZ$132,COUNTA($B$73:BT$73),0),"")</f>
        <v>82.980584985496122</v>
      </c>
      <c r="BU167" s="48">
        <f ca="1">IFERROR(BU33/VLOOKUP($B167,$B$121:$BZ$132,COUNTA($B$73:BU$73),0),"")</f>
        <v>171.779894318152</v>
      </c>
      <c r="BV167" s="48">
        <f ca="1">IFERROR(BV33/VLOOKUP($B167,$B$121:$BZ$132,COUNTA($B$73:BV$73),0),"")</f>
        <v>49.405288341224839</v>
      </c>
      <c r="BW167" s="48">
        <f ca="1">IFERROR(BW33/VLOOKUP($B167,$B$121:$BZ$132,COUNTA($B$73:BW$73),0),"")</f>
        <v>124.77681799228652</v>
      </c>
      <c r="BX167" s="48">
        <f ca="1">IFERROR(BX33/VLOOKUP($B167,$B$121:$BZ$132,COUNTA($B$73:BX$73),0),"")</f>
        <v>56.242488430197653</v>
      </c>
      <c r="BY167" s="48">
        <f ca="1">IFERROR(BY33/VLOOKUP($B167,$B$121:$BZ$132,COUNTA($B$73:BY$73),0),"")</f>
        <v>83.222239800430458</v>
      </c>
      <c r="BZ167" s="48">
        <f ca="1">IFERROR(BZ33/VLOOKUP($B167,$B$121:$BZ$132,COUNTA($B$73:BZ$73),0),"")</f>
        <v>64.02274854937545</v>
      </c>
    </row>
    <row r="168" spans="1:78" hidden="1" outlineLevel="1" x14ac:dyDescent="0.25">
      <c r="A168">
        <f t="shared" si="136"/>
        <v>2015</v>
      </c>
      <c r="B168" t="str">
        <f t="shared" si="136"/>
        <v>Sep</v>
      </c>
      <c r="C168" s="48">
        <f ca="1">IFERROR(C34/VLOOKUP($B168,$B$121:$BZ$132,COUNTA($B$73:C$73),0),"")</f>
        <v>105.45429288679674</v>
      </c>
      <c r="D168" s="48">
        <f ca="1">IFERROR(D34/VLOOKUP($B168,$B$121:$BZ$132,COUNTA($B$73:D$73),0),"")</f>
        <v>80.655104855408467</v>
      </c>
      <c r="E168" s="48">
        <f ca="1">IFERROR(E34/VLOOKUP($B168,$B$121:$BZ$132,COUNTA($B$73:E$73),0),"")</f>
        <v>87.881384064661503</v>
      </c>
      <c r="F168" s="48">
        <f ca="1">IFERROR(F34/VLOOKUP($B168,$B$121:$BZ$132,COUNTA($B$73:F$73),0),"")</f>
        <v>79.473983853396845</v>
      </c>
      <c r="G168" s="48">
        <f ca="1">IFERROR(G34/VLOOKUP($B168,$B$121:$BZ$132,COUNTA($B$73:G$73),0),"")</f>
        <v>186.73531464278267</v>
      </c>
      <c r="H168" s="48">
        <f ca="1">IFERROR(H34/VLOOKUP($B168,$B$121:$BZ$132,COUNTA($B$73:H$73),0),"")</f>
        <v>102.51039264497336</v>
      </c>
      <c r="I168" s="48">
        <f ca="1">IFERROR(I34/VLOOKUP($B168,$B$121:$BZ$132,COUNTA($B$73:I$73),0),"")</f>
        <v>84.525434026974096</v>
      </c>
      <c r="J168" s="48">
        <f ca="1">IFERROR(J34/VLOOKUP($B168,$B$121:$BZ$132,COUNTA($B$73:J$73),0),"")</f>
        <v>68.219603743686122</v>
      </c>
      <c r="K168" s="48">
        <f ca="1">IFERROR(K34/VLOOKUP($B168,$B$121:$BZ$132,COUNTA($B$73:K$73),0),"")</f>
        <v>118.09238970270671</v>
      </c>
      <c r="L168" s="48">
        <f ca="1">IFERROR(L34/VLOOKUP($B168,$B$121:$BZ$132,COUNTA($B$73:L$73),0),"")</f>
        <v>92.226344224432054</v>
      </c>
      <c r="M168" s="48">
        <f ca="1">IFERROR(M34/VLOOKUP($B168,$B$121:$BZ$132,COUNTA($B$73:M$73),0),"")</f>
        <v>66.754348906746372</v>
      </c>
      <c r="N168" s="48">
        <f ca="1">IFERROR(N34/VLOOKUP($B168,$B$121:$BZ$132,COUNTA($B$73:N$73),0),"")</f>
        <v>69.298078215330662</v>
      </c>
      <c r="O168" s="48">
        <f ca="1">IFERROR(O34/VLOOKUP($B168,$B$121:$BZ$132,COUNTA($B$73:O$73),0),"")</f>
        <v>101.57058973806444</v>
      </c>
      <c r="P168" s="48">
        <f ca="1">IFERROR(P34/VLOOKUP($B168,$B$121:$BZ$132,COUNTA($B$73:P$73),0),"")</f>
        <v>154.74561737059287</v>
      </c>
      <c r="Q168" s="48">
        <f ca="1">IFERROR(Q34/VLOOKUP($B168,$B$121:$BZ$132,COUNTA($B$73:Q$73),0),"")</f>
        <v>85.659844784863651</v>
      </c>
      <c r="R168" s="48">
        <f ca="1">IFERROR(R34/VLOOKUP($B168,$B$121:$BZ$132,COUNTA($B$73:R$73),0),"")</f>
        <v>156.0434374532407</v>
      </c>
      <c r="S168" s="48">
        <f ca="1">IFERROR(S34/VLOOKUP($B168,$B$121:$BZ$132,COUNTA($B$73:S$73),0),"")</f>
        <v>67.370412385468555</v>
      </c>
      <c r="T168" s="48">
        <f ca="1">IFERROR(T34/VLOOKUP($B168,$B$121:$BZ$132,COUNTA($B$73:T$73),0),"")</f>
        <v>88.209880247755208</v>
      </c>
      <c r="U168" s="48">
        <f ca="1">IFERROR(U34/VLOOKUP($B168,$B$121:$BZ$132,COUNTA($B$73:U$73),0),"")</f>
        <v>69.76337700086863</v>
      </c>
      <c r="V168" s="48">
        <f ca="1">IFERROR(V34/VLOOKUP($B168,$B$121:$BZ$132,COUNTA($B$73:V$73),0),"")</f>
        <v>108.28068335803106</v>
      </c>
      <c r="W168" s="48">
        <f ca="1">IFERROR(W34/VLOOKUP($B168,$B$121:$BZ$132,COUNTA($B$73:W$73),0),"")</f>
        <v>121.23001091467111</v>
      </c>
      <c r="X168" s="48">
        <f ca="1">IFERROR(X34/VLOOKUP($B168,$B$121:$BZ$132,COUNTA($B$73:X$73),0),"")</f>
        <v>94.510807835325167</v>
      </c>
      <c r="Y168" s="48">
        <f ca="1">IFERROR(Y34/VLOOKUP($B168,$B$121:$BZ$132,COUNTA($B$73:Y$73),0),"")</f>
        <v>149.58300404757117</v>
      </c>
      <c r="Z168" s="48">
        <f ca="1">IFERROR(Z34/VLOOKUP($B168,$B$121:$BZ$132,COUNTA($B$73:Z$73),0),"")</f>
        <v>148.4446737137566</v>
      </c>
      <c r="AA168" s="48">
        <f ca="1">IFERROR(AA34/VLOOKUP($B168,$B$121:$BZ$132,COUNTA($B$73:AA$73),0),"")</f>
        <v>74.258737899480948</v>
      </c>
      <c r="AB168" s="48">
        <f ca="1">IFERROR(AB34/VLOOKUP($B168,$B$121:$BZ$132,COUNTA($B$73:AB$73),0),"")</f>
        <v>120.65670472660837</v>
      </c>
      <c r="AC168" s="48">
        <f ca="1">IFERROR(AC34/VLOOKUP($B168,$B$121:$BZ$132,COUNTA($B$73:AC$73),0),"")</f>
        <v>43.924005751098946</v>
      </c>
      <c r="AD168" s="48">
        <f ca="1">IFERROR(AD34/VLOOKUP($B168,$B$121:$BZ$132,COUNTA($B$73:AD$73),0),"")</f>
        <v>61.282593566855205</v>
      </c>
      <c r="AE168" s="48">
        <f ca="1">IFERROR(AE34/VLOOKUP($B168,$B$121:$BZ$132,COUNTA($B$73:AE$73),0),"")</f>
        <v>67.188411831579671</v>
      </c>
      <c r="AF168" s="48">
        <f ca="1">IFERROR(AF34/VLOOKUP($B168,$B$121:$BZ$132,COUNTA($B$73:AF$73),0),"")</f>
        <v>57.186836344840408</v>
      </c>
      <c r="AG168" s="48">
        <f ca="1">IFERROR(AG34/VLOOKUP($B168,$B$121:$BZ$132,COUNTA($B$73:AG$73),0),"")</f>
        <v>71.898313311091215</v>
      </c>
      <c r="AH168" s="48">
        <f ca="1">IFERROR(AH34/VLOOKUP($B168,$B$121:$BZ$132,COUNTA($B$73:AH$73),0),"")</f>
        <v>57.129969546850212</v>
      </c>
      <c r="AI168" s="48">
        <f ca="1">IFERROR(AI34/VLOOKUP($B168,$B$121:$BZ$132,COUNTA($B$73:AI$73),0),"")</f>
        <v>112.84651150111972</v>
      </c>
      <c r="AJ168" s="48">
        <f ca="1">IFERROR(AJ34/VLOOKUP($B168,$B$121:$BZ$132,COUNTA($B$73:AJ$73),0),"")</f>
        <v>114.18897959664091</v>
      </c>
      <c r="AK168" s="48">
        <f ca="1">IFERROR(AK34/VLOOKUP($B168,$B$121:$BZ$132,COUNTA($B$73:AK$73),0),"")</f>
        <v>112.19178232128536</v>
      </c>
      <c r="AL168" s="48">
        <f ca="1">IFERROR(AL34/VLOOKUP($B168,$B$121:$BZ$132,COUNTA($B$73:AL$73),0),"")</f>
        <v>101.4696855134308</v>
      </c>
      <c r="AM168" s="48">
        <f ca="1">IFERROR(AM34/VLOOKUP($B168,$B$121:$BZ$132,COUNTA($B$73:AM$73),0),"")</f>
        <v>131.29971488080318</v>
      </c>
      <c r="AN168" s="48">
        <f ca="1">IFERROR(AN34/VLOOKUP($B168,$B$121:$BZ$132,COUNTA($B$73:AN$73),0),"")</f>
        <v>75.403369332049309</v>
      </c>
      <c r="AO168" s="48">
        <f ca="1">IFERROR(AO34/VLOOKUP($B168,$B$121:$BZ$132,COUNTA($B$73:AO$73),0),"")</f>
        <v>60.823296289756016</v>
      </c>
      <c r="AP168" s="48">
        <f ca="1">IFERROR(AP34/VLOOKUP($B168,$B$121:$BZ$132,COUNTA($B$73:AP$73),0),"")</f>
        <v>107.87834338140534</v>
      </c>
      <c r="AQ168" s="48">
        <f ca="1">IFERROR(AQ34/VLOOKUP($B168,$B$121:$BZ$132,COUNTA($B$73:AQ$73),0),"")</f>
        <v>90.909433448860781</v>
      </c>
      <c r="AR168" s="48">
        <f ca="1">IFERROR(AR34/VLOOKUP($B168,$B$121:$BZ$132,COUNTA($B$73:AR$73),0),"")</f>
        <v>40.367334725543849</v>
      </c>
      <c r="AS168" s="48">
        <f ca="1">IFERROR(AS34/VLOOKUP($B168,$B$121:$BZ$132,COUNTA($B$73:AS$73),0),"")</f>
        <v>159.11049906554257</v>
      </c>
      <c r="AT168" s="48">
        <f ca="1">IFERROR(AT34/VLOOKUP($B168,$B$121:$BZ$132,COUNTA($B$73:AT$73),0),"")</f>
        <v>86.588462414495282</v>
      </c>
      <c r="AU168" s="48">
        <f ca="1">IFERROR(AU34/VLOOKUP($B168,$B$121:$BZ$132,COUNTA($B$73:AU$73),0),"")</f>
        <v>86.39796964000189</v>
      </c>
      <c r="AV168" s="48">
        <f ca="1">IFERROR(AV34/VLOOKUP($B168,$B$121:$BZ$132,COUNTA($B$73:AV$73),0),"")</f>
        <v>79.381462002163346</v>
      </c>
      <c r="AW168" s="48">
        <f ca="1">IFERROR(AW34/VLOOKUP($B168,$B$121:$BZ$132,COUNTA($B$73:AW$73),0),"")</f>
        <v>102.86976696783958</v>
      </c>
      <c r="AX168" s="48">
        <f ca="1">IFERROR(AX34/VLOOKUP($B168,$B$121:$BZ$132,COUNTA($B$73:AX$73),0),"")</f>
        <v>99.930154621411674</v>
      </c>
      <c r="AY168" s="48">
        <f ca="1">IFERROR(AY34/VLOOKUP($B168,$B$121:$BZ$132,COUNTA($B$73:AY$73),0),"")</f>
        <v>125.76381612787186</v>
      </c>
      <c r="AZ168" s="48">
        <f ca="1">IFERROR(AZ34/VLOOKUP($B168,$B$121:$BZ$132,COUNTA($B$73:AZ$73),0),"")</f>
        <v>90.373927705571433</v>
      </c>
      <c r="BA168" s="48">
        <f ca="1">IFERROR(BA34/VLOOKUP($B168,$B$121:$BZ$132,COUNTA($B$73:BA$73),0),"")</f>
        <v>95.3103881087697</v>
      </c>
      <c r="BB168" s="48">
        <f ca="1">IFERROR(BB34/VLOOKUP($B168,$B$121:$BZ$132,COUNTA($B$73:BB$73),0),"")</f>
        <v>126.84534163375722</v>
      </c>
      <c r="BC168" s="48">
        <f ca="1">IFERROR(BC34/VLOOKUP($B168,$B$121:$BZ$132,COUNTA($B$73:BC$73),0),"")</f>
        <v>70.121298168827693</v>
      </c>
      <c r="BD168" s="48">
        <f ca="1">IFERROR(BD34/VLOOKUP($B168,$B$121:$BZ$132,COUNTA($B$73:BD$73),0),"")</f>
        <v>46.677116146898669</v>
      </c>
      <c r="BE168" s="48">
        <f ca="1">IFERROR(BE34/VLOOKUP($B168,$B$121:$BZ$132,COUNTA($B$73:BE$73),0),"")</f>
        <v>150.6208721607141</v>
      </c>
      <c r="BF168" s="48">
        <f ca="1">IFERROR(BF34/VLOOKUP($B168,$B$121:$BZ$132,COUNTA($B$73:BF$73),0),"")</f>
        <v>81.967565031356457</v>
      </c>
      <c r="BG168" s="48">
        <f ca="1">IFERROR(BG34/VLOOKUP($B168,$B$121:$BZ$132,COUNTA($B$73:BG$73),0),"")</f>
        <v>54.841411685669868</v>
      </c>
      <c r="BH168" s="48">
        <f ca="1">IFERROR(BH34/VLOOKUP($B168,$B$121:$BZ$132,COUNTA($B$73:BH$73),0),"")</f>
        <v>94.816756914989313</v>
      </c>
      <c r="BI168" s="48">
        <f ca="1">IFERROR(BI34/VLOOKUP($B168,$B$121:$BZ$132,COUNTA($B$73:BI$73),0),"")</f>
        <v>143.93479515103971</v>
      </c>
      <c r="BJ168" s="48">
        <f ca="1">IFERROR(BJ34/VLOOKUP($B168,$B$121:$BZ$132,COUNTA($B$73:BJ$73),0),"")</f>
        <v>107.77876690122511</v>
      </c>
      <c r="BK168" s="48">
        <f ca="1">IFERROR(BK34/VLOOKUP($B168,$B$121:$BZ$132,COUNTA($B$73:BK$73),0),"")</f>
        <v>78.596369316185914</v>
      </c>
      <c r="BL168" s="48">
        <f ca="1">IFERROR(BL34/VLOOKUP($B168,$B$121:$BZ$132,COUNTA($B$73:BL$73),0),"")</f>
        <v>122.20431112058382</v>
      </c>
      <c r="BM168" s="48">
        <f ca="1">IFERROR(BM34/VLOOKUP($B168,$B$121:$BZ$132,COUNTA($B$73:BM$73),0),"")</f>
        <v>134.10928431489418</v>
      </c>
      <c r="BN168" s="48">
        <f ca="1">IFERROR(BN34/VLOOKUP($B168,$B$121:$BZ$132,COUNTA($B$73:BN$73),0),"")</f>
        <v>114.13693760348632</v>
      </c>
      <c r="BO168" s="48">
        <f ca="1">IFERROR(BO34/VLOOKUP($B168,$B$121:$BZ$132,COUNTA($B$73:BO$73),0),"")</f>
        <v>97.830250872860361</v>
      </c>
      <c r="BP168" s="48">
        <f ca="1">IFERROR(BP34/VLOOKUP($B168,$B$121:$BZ$132,COUNTA($B$73:BP$73),0),"")</f>
        <v>106.4724120096912</v>
      </c>
      <c r="BQ168" s="48">
        <f ca="1">IFERROR(BQ34/VLOOKUP($B168,$B$121:$BZ$132,COUNTA($B$73:BQ$73),0),"")</f>
        <v>100.46487500447581</v>
      </c>
      <c r="BR168" s="48">
        <f ca="1">IFERROR(BR34/VLOOKUP($B168,$B$121:$BZ$132,COUNTA($B$73:BR$73),0),"")</f>
        <v>104.63548878547113</v>
      </c>
      <c r="BS168" s="48">
        <f ca="1">IFERROR(BS34/VLOOKUP($B168,$B$121:$BZ$132,COUNTA($B$73:BS$73),0),"")</f>
        <v>107.12030789796042</v>
      </c>
      <c r="BT168" s="48">
        <f ca="1">IFERROR(BT34/VLOOKUP($B168,$B$121:$BZ$132,COUNTA($B$73:BT$73),0),"")</f>
        <v>80.274488765664103</v>
      </c>
      <c r="BU168" s="48">
        <f ca="1">IFERROR(BU34/VLOOKUP($B168,$B$121:$BZ$132,COUNTA($B$73:BU$73),0),"")</f>
        <v>193.38779635027373</v>
      </c>
      <c r="BV168" s="48">
        <f ca="1">IFERROR(BV34/VLOOKUP($B168,$B$121:$BZ$132,COUNTA($B$73:BV$73),0),"")</f>
        <v>95.738557760912911</v>
      </c>
      <c r="BW168" s="48">
        <f ca="1">IFERROR(BW34/VLOOKUP($B168,$B$121:$BZ$132,COUNTA($B$73:BW$73),0),"")</f>
        <v>90.570653339855568</v>
      </c>
      <c r="BX168" s="48">
        <f ca="1">IFERROR(BX34/VLOOKUP($B168,$B$121:$BZ$132,COUNTA($B$73:BX$73),0),"")</f>
        <v>116.61549629262129</v>
      </c>
      <c r="BY168" s="48">
        <f ca="1">IFERROR(BY34/VLOOKUP($B168,$B$121:$BZ$132,COUNTA($B$73:BY$73),0),"")</f>
        <v>74.09198030687611</v>
      </c>
      <c r="BZ168" s="48">
        <f ca="1">IFERROR(BZ34/VLOOKUP($B168,$B$121:$BZ$132,COUNTA($B$73:BZ$73),0),"")</f>
        <v>46.666783182741064</v>
      </c>
    </row>
    <row r="169" spans="1:78" hidden="1" outlineLevel="1" x14ac:dyDescent="0.25">
      <c r="A169">
        <f t="shared" si="136"/>
        <v>2015</v>
      </c>
      <c r="B169" t="str">
        <f t="shared" si="136"/>
        <v>Oct</v>
      </c>
      <c r="C169" s="48">
        <f ca="1">IFERROR(C35/VLOOKUP($B169,$B$121:$BZ$132,COUNTA($B$73:C$73),0),"")</f>
        <v>130.05065911243466</v>
      </c>
      <c r="D169" s="48">
        <f ca="1">IFERROR(D35/VLOOKUP($B169,$B$121:$BZ$132,COUNTA($B$73:D$73),0),"")</f>
        <v>101.66276904301482</v>
      </c>
      <c r="E169" s="48">
        <f ca="1">IFERROR(E35/VLOOKUP($B169,$B$121:$BZ$132,COUNTA($B$73:E$73),0),"")</f>
        <v>126.47220900209726</v>
      </c>
      <c r="F169" s="48">
        <f ca="1">IFERROR(F35/VLOOKUP($B169,$B$121:$BZ$132,COUNTA($B$73:F$73),0),"")</f>
        <v>88.959704759675162</v>
      </c>
      <c r="G169" s="48">
        <f ca="1">IFERROR(G35/VLOOKUP($B169,$B$121:$BZ$132,COUNTA($B$73:G$73),0),"")</f>
        <v>68.209683086440023</v>
      </c>
      <c r="H169" s="48">
        <f ca="1">IFERROR(H35/VLOOKUP($B169,$B$121:$BZ$132,COUNTA($B$73:H$73),0),"")</f>
        <v>113.04156624523856</v>
      </c>
      <c r="I169" s="48">
        <f ca="1">IFERROR(I35/VLOOKUP($B169,$B$121:$BZ$132,COUNTA($B$73:I$73),0),"")</f>
        <v>90.176112926390431</v>
      </c>
      <c r="J169" s="48">
        <f ca="1">IFERROR(J35/VLOOKUP($B169,$B$121:$BZ$132,COUNTA($B$73:J$73),0),"")</f>
        <v>124.17561091397428</v>
      </c>
      <c r="K169" s="48">
        <f ca="1">IFERROR(K35/VLOOKUP($B169,$B$121:$BZ$132,COUNTA($B$73:K$73),0),"")</f>
        <v>119.24841012344565</v>
      </c>
      <c r="L169" s="48">
        <f ca="1">IFERROR(L35/VLOOKUP($B169,$B$121:$BZ$132,COUNTA($B$73:L$73),0),"")</f>
        <v>85.736064455400964</v>
      </c>
      <c r="M169" s="48">
        <f ca="1">IFERROR(M35/VLOOKUP($B169,$B$121:$BZ$132,COUNTA($B$73:M$73),0),"")</f>
        <v>121.92177968047434</v>
      </c>
      <c r="N169" s="48">
        <f ca="1">IFERROR(N35/VLOOKUP($B169,$B$121:$BZ$132,COUNTA($B$73:N$73),0),"")</f>
        <v>137.05356861515429</v>
      </c>
      <c r="O169" s="48">
        <f ca="1">IFERROR(O35/VLOOKUP($B169,$B$121:$BZ$132,COUNTA($B$73:O$73),0),"")</f>
        <v>77.618613666788562</v>
      </c>
      <c r="P169" s="48">
        <f ca="1">IFERROR(P35/VLOOKUP($B169,$B$121:$BZ$132,COUNTA($B$73:P$73),0),"")</f>
        <v>115.36836441113718</v>
      </c>
      <c r="Q169" s="48">
        <f ca="1">IFERROR(Q35/VLOOKUP($B169,$B$121:$BZ$132,COUNTA($B$73:Q$73),0),"")</f>
        <v>60.170864621164604</v>
      </c>
      <c r="R169" s="48">
        <f ca="1">IFERROR(R35/VLOOKUP($B169,$B$121:$BZ$132,COUNTA($B$73:R$73),0),"")</f>
        <v>144.66396693362861</v>
      </c>
      <c r="S169" s="48">
        <f ca="1">IFERROR(S35/VLOOKUP($B169,$B$121:$BZ$132,COUNTA($B$73:S$73),0),"")</f>
        <v>138.00412331915408</v>
      </c>
      <c r="T169" s="48">
        <f ca="1">IFERROR(T35/VLOOKUP($B169,$B$121:$BZ$132,COUNTA($B$73:T$73),0),"")</f>
        <v>86.037913453256451</v>
      </c>
      <c r="U169" s="48">
        <f ca="1">IFERROR(U35/VLOOKUP($B169,$B$121:$BZ$132,COUNTA($B$73:U$73),0),"")</f>
        <v>108.9539032267373</v>
      </c>
      <c r="V169" s="48">
        <f ca="1">IFERROR(V35/VLOOKUP($B169,$B$121:$BZ$132,COUNTA($B$73:V$73),0),"")</f>
        <v>131.1476212780432</v>
      </c>
      <c r="W169" s="48">
        <f ca="1">IFERROR(W35/VLOOKUP($B169,$B$121:$BZ$132,COUNTA($B$73:W$73),0),"")</f>
        <v>159.21065498505504</v>
      </c>
      <c r="X169" s="48">
        <f ca="1">IFERROR(X35/VLOOKUP($B169,$B$121:$BZ$132,COUNTA($B$73:X$73),0),"")</f>
        <v>123.75882410546991</v>
      </c>
      <c r="Y169" s="48">
        <f ca="1">IFERROR(Y35/VLOOKUP($B169,$B$121:$BZ$132,COUNTA($B$73:Y$73),0),"")</f>
        <v>146.04205334620798</v>
      </c>
      <c r="Z169" s="48">
        <f ca="1">IFERROR(Z35/VLOOKUP($B169,$B$121:$BZ$132,COUNTA($B$73:Z$73),0),"")</f>
        <v>134.06066821054637</v>
      </c>
      <c r="AA169" s="48">
        <f ca="1">IFERROR(AA35/VLOOKUP($B169,$B$121:$BZ$132,COUNTA($B$73:AA$73),0),"")</f>
        <v>69.18209807910506</v>
      </c>
      <c r="AB169" s="48">
        <f ca="1">IFERROR(AB35/VLOOKUP($B169,$B$121:$BZ$132,COUNTA($B$73:AB$73),0),"")</f>
        <v>146.66555968188473</v>
      </c>
      <c r="AC169" s="48">
        <f ca="1">IFERROR(AC35/VLOOKUP($B169,$B$121:$BZ$132,COUNTA($B$73:AC$73),0),"")</f>
        <v>102.79632500232994</v>
      </c>
      <c r="AD169" s="48">
        <f ca="1">IFERROR(AD35/VLOOKUP($B169,$B$121:$BZ$132,COUNTA($B$73:AD$73),0),"")</f>
        <v>44.657200491628679</v>
      </c>
      <c r="AE169" s="48">
        <f ca="1">IFERROR(AE35/VLOOKUP($B169,$B$121:$BZ$132,COUNTA($B$73:AE$73),0),"")</f>
        <v>147.38499632949674</v>
      </c>
      <c r="AF169" s="48">
        <f ca="1">IFERROR(AF35/VLOOKUP($B169,$B$121:$BZ$132,COUNTA($B$73:AF$73),0),"")</f>
        <v>108.99342561076683</v>
      </c>
      <c r="AG169" s="48">
        <f ca="1">IFERROR(AG35/VLOOKUP($B169,$B$121:$BZ$132,COUNTA($B$73:AG$73),0),"")</f>
        <v>126.3513452456788</v>
      </c>
      <c r="AH169" s="48">
        <f ca="1">IFERROR(AH35/VLOOKUP($B169,$B$121:$BZ$132,COUNTA($B$73:AH$73),0),"")</f>
        <v>117.18912059626498</v>
      </c>
      <c r="AI169" s="48">
        <f ca="1">IFERROR(AI35/VLOOKUP($B169,$B$121:$BZ$132,COUNTA($B$73:AI$73),0),"")</f>
        <v>45.919111955266501</v>
      </c>
      <c r="AJ169" s="48">
        <f ca="1">IFERROR(AJ35/VLOOKUP($B169,$B$121:$BZ$132,COUNTA($B$73:AJ$73),0),"")</f>
        <v>71.667331396640876</v>
      </c>
      <c r="AK169" s="48">
        <f ca="1">IFERROR(AK35/VLOOKUP($B169,$B$121:$BZ$132,COUNTA($B$73:AK$73),0),"")</f>
        <v>111.15866100375374</v>
      </c>
      <c r="AL169" s="48">
        <f ca="1">IFERROR(AL35/VLOOKUP($B169,$B$121:$BZ$132,COUNTA($B$73:AL$73),0),"")</f>
        <v>111.21525315737337</v>
      </c>
      <c r="AM169" s="48">
        <f ca="1">IFERROR(AM35/VLOOKUP($B169,$B$121:$BZ$132,COUNTA($B$73:AM$73),0),"")</f>
        <v>168.12973603727482</v>
      </c>
      <c r="AN169" s="48">
        <f ca="1">IFERROR(AN35/VLOOKUP($B169,$B$121:$BZ$132,COUNTA($B$73:AN$73),0),"")</f>
        <v>127.81807261634206</v>
      </c>
      <c r="AO169" s="48">
        <f ca="1">IFERROR(AO35/VLOOKUP($B169,$B$121:$BZ$132,COUNTA($B$73:AO$73),0),"")</f>
        <v>106.55392903643934</v>
      </c>
      <c r="AP169" s="48">
        <f ca="1">IFERROR(AP35/VLOOKUP($B169,$B$121:$BZ$132,COUNTA($B$73:AP$73),0),"")</f>
        <v>90.444523386753005</v>
      </c>
      <c r="AQ169" s="48">
        <f ca="1">IFERROR(AQ35/VLOOKUP($B169,$B$121:$BZ$132,COUNTA($B$73:AQ$73),0),"")</f>
        <v>106.797433633084</v>
      </c>
      <c r="AR169" s="48">
        <f ca="1">IFERROR(AR35/VLOOKUP($B169,$B$121:$BZ$132,COUNTA($B$73:AR$73),0),"")</f>
        <v>39.02193071829263</v>
      </c>
      <c r="AS169" s="48">
        <f ca="1">IFERROR(AS35/VLOOKUP($B169,$B$121:$BZ$132,COUNTA($B$73:AS$73),0),"")</f>
        <v>100.89446436482532</v>
      </c>
      <c r="AT169" s="48">
        <f ca="1">IFERROR(AT35/VLOOKUP($B169,$B$121:$BZ$132,COUNTA($B$73:AT$73),0),"")</f>
        <v>90.302983319618932</v>
      </c>
      <c r="AU169" s="48">
        <f ca="1">IFERROR(AU35/VLOOKUP($B169,$B$121:$BZ$132,COUNTA($B$73:AU$73),0),"")</f>
        <v>114.98802702406643</v>
      </c>
      <c r="AV169" s="48">
        <f ca="1">IFERROR(AV35/VLOOKUP($B169,$B$121:$BZ$132,COUNTA($B$73:AV$73),0),"")</f>
        <v>98.433641246799937</v>
      </c>
      <c r="AW169" s="48">
        <f ca="1">IFERROR(AW35/VLOOKUP($B169,$B$121:$BZ$132,COUNTA($B$73:AW$73),0),"")</f>
        <v>99.736299092966846</v>
      </c>
      <c r="AX169" s="48">
        <f ca="1">IFERROR(AX35/VLOOKUP($B169,$B$121:$BZ$132,COUNTA($B$73:AX$73),0),"")</f>
        <v>68.35441939599032</v>
      </c>
      <c r="AY169" s="48">
        <f ca="1">IFERROR(AY35/VLOOKUP($B169,$B$121:$BZ$132,COUNTA($B$73:AY$73),0),"")</f>
        <v>65.491563023325611</v>
      </c>
      <c r="AZ169" s="48">
        <f ca="1">IFERROR(AZ35/VLOOKUP($B169,$B$121:$BZ$132,COUNTA($B$73:AZ$73),0),"")</f>
        <v>139.387557127593</v>
      </c>
      <c r="BA169" s="48">
        <f ca="1">IFERROR(BA35/VLOOKUP($B169,$B$121:$BZ$132,COUNTA($B$73:BA$73),0),"")</f>
        <v>39.174365907502285</v>
      </c>
      <c r="BB169" s="48">
        <f ca="1">IFERROR(BB35/VLOOKUP($B169,$B$121:$BZ$132,COUNTA($B$73:BB$73),0),"")</f>
        <v>118.55634231936412</v>
      </c>
      <c r="BC169" s="48">
        <f ca="1">IFERROR(BC35/VLOOKUP($B169,$B$121:$BZ$132,COUNTA($B$73:BC$73),0),"")</f>
        <v>87.836447067384015</v>
      </c>
      <c r="BD169" s="48">
        <f ca="1">IFERROR(BD35/VLOOKUP($B169,$B$121:$BZ$132,COUNTA($B$73:BD$73),0),"")</f>
        <v>121.02414239783083</v>
      </c>
      <c r="BE169" s="48">
        <f ca="1">IFERROR(BE35/VLOOKUP($B169,$B$121:$BZ$132,COUNTA($B$73:BE$73),0),"")</f>
        <v>53.306070209345123</v>
      </c>
      <c r="BF169" s="48">
        <f ca="1">IFERROR(BF35/VLOOKUP($B169,$B$121:$BZ$132,COUNTA($B$73:BF$73),0),"")</f>
        <v>90.872171367151736</v>
      </c>
      <c r="BG169" s="48">
        <f ca="1">IFERROR(BG35/VLOOKUP($B169,$B$121:$BZ$132,COUNTA($B$73:BG$73),0),"")</f>
        <v>117.20708544170758</v>
      </c>
      <c r="BH169" s="48">
        <f ca="1">IFERROR(BH35/VLOOKUP($B169,$B$121:$BZ$132,COUNTA($B$73:BH$73),0),"")</f>
        <v>140.13977020221634</v>
      </c>
      <c r="BI169" s="48">
        <f ca="1">IFERROR(BI35/VLOOKUP($B169,$B$121:$BZ$132,COUNTA($B$73:BI$73),0),"")</f>
        <v>107.19296088541672</v>
      </c>
      <c r="BJ169" s="48">
        <f ca="1">IFERROR(BJ35/VLOOKUP($B169,$B$121:$BZ$132,COUNTA($B$73:BJ$73),0),"")</f>
        <v>159.04963309051311</v>
      </c>
      <c r="BK169" s="48">
        <f ca="1">IFERROR(BK35/VLOOKUP($B169,$B$121:$BZ$132,COUNTA($B$73:BK$73),0),"")</f>
        <v>77.167437444144966</v>
      </c>
      <c r="BL169" s="48">
        <f ca="1">IFERROR(BL35/VLOOKUP($B169,$B$121:$BZ$132,COUNTA($B$73:BL$73),0),"")</f>
        <v>124.18415316868958</v>
      </c>
      <c r="BM169" s="48">
        <f ca="1">IFERROR(BM35/VLOOKUP($B169,$B$121:$BZ$132,COUNTA($B$73:BM$73),0),"")</f>
        <v>33.585266745315394</v>
      </c>
      <c r="BN169" s="48">
        <f ca="1">IFERROR(BN35/VLOOKUP($B169,$B$121:$BZ$132,COUNTA($B$73:BN$73),0),"")</f>
        <v>123.87147302134336</v>
      </c>
      <c r="BO169" s="48">
        <f ca="1">IFERROR(BO35/VLOOKUP($B169,$B$121:$BZ$132,COUNTA($B$73:BO$73),0),"")</f>
        <v>79.834869524371982</v>
      </c>
      <c r="BP169" s="48">
        <f ca="1">IFERROR(BP35/VLOOKUP($B169,$B$121:$BZ$132,COUNTA($B$73:BP$73),0),"")</f>
        <v>94.055369930814848</v>
      </c>
      <c r="BQ169" s="48">
        <f ca="1">IFERROR(BQ35/VLOOKUP($B169,$B$121:$BZ$132,COUNTA($B$73:BQ$73),0),"")</f>
        <v>54.698628911928211</v>
      </c>
      <c r="BR169" s="48">
        <f ca="1">IFERROR(BR35/VLOOKUP($B169,$B$121:$BZ$132,COUNTA($B$73:BR$73),0),"")</f>
        <v>154.01021732185356</v>
      </c>
      <c r="BS169" s="48">
        <f ca="1">IFERROR(BS35/VLOOKUP($B169,$B$121:$BZ$132,COUNTA($B$73:BS$73),0),"")</f>
        <v>70.400935755277715</v>
      </c>
      <c r="BT169" s="48">
        <f ca="1">IFERROR(BT35/VLOOKUP($B169,$B$121:$BZ$132,COUNTA($B$73:BT$73),0),"")</f>
        <v>170.99956148833797</v>
      </c>
      <c r="BU169" s="48">
        <f ca="1">IFERROR(BU35/VLOOKUP($B169,$B$121:$BZ$132,COUNTA($B$73:BU$73),0),"")</f>
        <v>117.51568641055982</v>
      </c>
      <c r="BV169" s="48">
        <f ca="1">IFERROR(BV35/VLOOKUP($B169,$B$121:$BZ$132,COUNTA($B$73:BV$73),0),"")</f>
        <v>63.593594727278514</v>
      </c>
      <c r="BW169" s="48">
        <f ca="1">IFERROR(BW35/VLOOKUP($B169,$B$121:$BZ$132,COUNTA($B$73:BW$73),0),"")</f>
        <v>128.82966681588869</v>
      </c>
      <c r="BX169" s="48">
        <f ca="1">IFERROR(BX35/VLOOKUP($B169,$B$121:$BZ$132,COUNTA($B$73:BX$73),0),"")</f>
        <v>104.66439179085232</v>
      </c>
      <c r="BY169" s="48">
        <f ca="1">IFERROR(BY35/VLOOKUP($B169,$B$121:$BZ$132,COUNTA($B$73:BY$73),0),"")</f>
        <v>120.56839794313187</v>
      </c>
      <c r="BZ169" s="48">
        <f ca="1">IFERROR(BZ35/VLOOKUP($B169,$B$121:$BZ$132,COUNTA($B$73:BZ$73),0),"")</f>
        <v>88.135841812608845</v>
      </c>
    </row>
    <row r="170" spans="1:78" hidden="1" outlineLevel="1" x14ac:dyDescent="0.25">
      <c r="A170">
        <f t="shared" si="136"/>
        <v>2015</v>
      </c>
      <c r="B170" t="str">
        <f t="shared" si="136"/>
        <v>Nov</v>
      </c>
      <c r="C170" s="48">
        <f ca="1">IFERROR(C36/VLOOKUP($B170,$B$121:$BZ$132,COUNTA($B$73:C$73),0),"")</f>
        <v>83.321876701357027</v>
      </c>
      <c r="D170" s="48">
        <f ca="1">IFERROR(D36/VLOOKUP($B170,$B$121:$BZ$132,COUNTA($B$73:D$73),0),"")</f>
        <v>123.01340324345011</v>
      </c>
      <c r="E170" s="48">
        <f ca="1">IFERROR(E36/VLOOKUP($B170,$B$121:$BZ$132,COUNTA($B$73:E$73),0),"")</f>
        <v>135.94355071387815</v>
      </c>
      <c r="F170" s="48">
        <f ca="1">IFERROR(F36/VLOOKUP($B170,$B$121:$BZ$132,COUNTA($B$73:F$73),0),"")</f>
        <v>94.94749576043057</v>
      </c>
      <c r="G170" s="48">
        <f ca="1">IFERROR(G36/VLOOKUP($B170,$B$121:$BZ$132,COUNTA($B$73:G$73),0),"")</f>
        <v>75.411785462257512</v>
      </c>
      <c r="H170" s="48">
        <f ca="1">IFERROR(H36/VLOOKUP($B170,$B$121:$BZ$132,COUNTA($B$73:H$73),0),"")</f>
        <v>58.558828548311659</v>
      </c>
      <c r="I170" s="48">
        <f ca="1">IFERROR(I36/VLOOKUP($B170,$B$121:$BZ$132,COUNTA($B$73:I$73),0),"")</f>
        <v>122.81613805363182</v>
      </c>
      <c r="J170" s="48">
        <f ca="1">IFERROR(J36/VLOOKUP($B170,$B$121:$BZ$132,COUNTA($B$73:J$73),0),"")</f>
        <v>55.873774249617995</v>
      </c>
      <c r="K170" s="48">
        <f ca="1">IFERROR(K36/VLOOKUP($B170,$B$121:$BZ$132,COUNTA($B$73:K$73),0),"")</f>
        <v>132.31063690324902</v>
      </c>
      <c r="L170" s="48">
        <f ca="1">IFERROR(L36/VLOOKUP($B170,$B$121:$BZ$132,COUNTA($B$73:L$73),0),"")</f>
        <v>47.582260757144269</v>
      </c>
      <c r="M170" s="48">
        <f ca="1">IFERROR(M36/VLOOKUP($B170,$B$121:$BZ$132,COUNTA($B$73:M$73),0),"")</f>
        <v>86.060286121527085</v>
      </c>
      <c r="N170" s="48">
        <f ca="1">IFERROR(N36/VLOOKUP($B170,$B$121:$BZ$132,COUNTA($B$73:N$73),0),"")</f>
        <v>147.67581010464696</v>
      </c>
      <c r="O170" s="48">
        <f ca="1">IFERROR(O36/VLOOKUP($B170,$B$121:$BZ$132,COUNTA($B$73:O$73),0),"")</f>
        <v>49.997540964366692</v>
      </c>
      <c r="P170" s="48">
        <f ca="1">IFERROR(P36/VLOOKUP($B170,$B$121:$BZ$132,COUNTA($B$73:P$73),0),"")</f>
        <v>144.79322701659402</v>
      </c>
      <c r="Q170" s="48">
        <f ca="1">IFERROR(Q36/VLOOKUP($B170,$B$121:$BZ$132,COUNTA($B$73:Q$73),0),"")</f>
        <v>37.025851680764937</v>
      </c>
      <c r="R170" s="48">
        <f ca="1">IFERROR(R36/VLOOKUP($B170,$B$121:$BZ$132,COUNTA($B$73:R$73),0),"")</f>
        <v>53.669005125141396</v>
      </c>
      <c r="S170" s="48">
        <f ca="1">IFERROR(S36/VLOOKUP($B170,$B$121:$BZ$132,COUNTA($B$73:S$73),0),"")</f>
        <v>90.914407948579509</v>
      </c>
      <c r="T170" s="48">
        <f ca="1">IFERROR(T36/VLOOKUP($B170,$B$121:$BZ$132,COUNTA($B$73:T$73),0),"")</f>
        <v>123.60489084424333</v>
      </c>
      <c r="U170" s="48">
        <f ca="1">IFERROR(U36/VLOOKUP($B170,$B$121:$BZ$132,COUNTA($B$73:U$73),0),"")</f>
        <v>155.13454079712437</v>
      </c>
      <c r="V170" s="48">
        <f ca="1">IFERROR(V36/VLOOKUP($B170,$B$121:$BZ$132,COUNTA($B$73:V$73),0),"")</f>
        <v>98.751863041829196</v>
      </c>
      <c r="W170" s="48">
        <f ca="1">IFERROR(W36/VLOOKUP($B170,$B$121:$BZ$132,COUNTA($B$73:W$73),0),"")</f>
        <v>52.751401631424891</v>
      </c>
      <c r="X170" s="48">
        <f ca="1">IFERROR(X36/VLOOKUP($B170,$B$121:$BZ$132,COUNTA($B$73:X$73),0),"")</f>
        <v>193.07817577108091</v>
      </c>
      <c r="Y170" s="48">
        <f ca="1">IFERROR(Y36/VLOOKUP($B170,$B$121:$BZ$132,COUNTA($B$73:Y$73),0),"")</f>
        <v>93.18050768091878</v>
      </c>
      <c r="Z170" s="48">
        <f ca="1">IFERROR(Z36/VLOOKUP($B170,$B$121:$BZ$132,COUNTA($B$73:Z$73),0),"")</f>
        <v>110.26618862584796</v>
      </c>
      <c r="AA170" s="48">
        <f ca="1">IFERROR(AA36/VLOOKUP($B170,$B$121:$BZ$132,COUNTA($B$73:AA$73),0),"")</f>
        <v>39.764607017080714</v>
      </c>
      <c r="AB170" s="48">
        <f ca="1">IFERROR(AB36/VLOOKUP($B170,$B$121:$BZ$132,COUNTA($B$73:AB$73),0),"")</f>
        <v>89.670314192941291</v>
      </c>
      <c r="AC170" s="48">
        <f ca="1">IFERROR(AC36/VLOOKUP($B170,$B$121:$BZ$132,COUNTA($B$73:AC$73),0),"")</f>
        <v>128.66368866099555</v>
      </c>
      <c r="AD170" s="48">
        <f ca="1">IFERROR(AD36/VLOOKUP($B170,$B$121:$BZ$132,COUNTA($B$73:AD$73),0),"")</f>
        <v>160.52072625496987</v>
      </c>
      <c r="AE170" s="48">
        <f ca="1">IFERROR(AE36/VLOOKUP($B170,$B$121:$BZ$132,COUNTA($B$73:AE$73),0),"")</f>
        <v>96.559474974634227</v>
      </c>
      <c r="AF170" s="48">
        <f ca="1">IFERROR(AF36/VLOOKUP($B170,$B$121:$BZ$132,COUNTA($B$73:AF$73),0),"")</f>
        <v>94.17407978943794</v>
      </c>
      <c r="AG170" s="48">
        <f ca="1">IFERROR(AG36/VLOOKUP($B170,$B$121:$BZ$132,COUNTA($B$73:AG$73),0),"")</f>
        <v>85.421692906417391</v>
      </c>
      <c r="AH170" s="48">
        <f ca="1">IFERROR(AH36/VLOOKUP($B170,$B$121:$BZ$132,COUNTA($B$73:AH$73),0),"")</f>
        <v>98.222466231331765</v>
      </c>
      <c r="AI170" s="48">
        <f ca="1">IFERROR(AI36/VLOOKUP($B170,$B$121:$BZ$132,COUNTA($B$73:AI$73),0),"")</f>
        <v>85.010796495128801</v>
      </c>
      <c r="AJ170" s="48">
        <f ca="1">IFERROR(AJ36/VLOOKUP($B170,$B$121:$BZ$132,COUNTA($B$73:AJ$73),0),"")</f>
        <v>88.846020465507337</v>
      </c>
      <c r="AK170" s="48">
        <f ca="1">IFERROR(AK36/VLOOKUP($B170,$B$121:$BZ$132,COUNTA($B$73:AK$73),0),"")</f>
        <v>129.05560201450857</v>
      </c>
      <c r="AL170" s="48">
        <f ca="1">IFERROR(AL36/VLOOKUP($B170,$B$121:$BZ$132,COUNTA($B$73:AL$73),0),"")</f>
        <v>50.870205651712666</v>
      </c>
      <c r="AM170" s="48">
        <f ca="1">IFERROR(AM36/VLOOKUP($B170,$B$121:$BZ$132,COUNTA($B$73:AM$73),0),"")</f>
        <v>127.03364952838881</v>
      </c>
      <c r="AN170" s="48">
        <f ca="1">IFERROR(AN36/VLOOKUP($B170,$B$121:$BZ$132,COUNTA($B$73:AN$73),0),"")</f>
        <v>80.439922503154762</v>
      </c>
      <c r="AO170" s="48">
        <f ca="1">IFERROR(AO36/VLOOKUP($B170,$B$121:$BZ$132,COUNTA($B$73:AO$73),0),"")</f>
        <v>61.104006169493665</v>
      </c>
      <c r="AP170" s="48">
        <f ca="1">IFERROR(AP36/VLOOKUP($B170,$B$121:$BZ$132,COUNTA($B$73:AP$73),0),"")</f>
        <v>128.70196997119763</v>
      </c>
      <c r="AQ170" s="48">
        <f ca="1">IFERROR(AQ36/VLOOKUP($B170,$B$121:$BZ$132,COUNTA($B$73:AQ$73),0),"")</f>
        <v>115.80116269001371</v>
      </c>
      <c r="AR170" s="48">
        <f ca="1">IFERROR(AR36/VLOOKUP($B170,$B$121:$BZ$132,COUNTA($B$73:AR$73),0),"")</f>
        <v>64.997241442170406</v>
      </c>
      <c r="AS170" s="48">
        <f ca="1">IFERROR(AS36/VLOOKUP($B170,$B$121:$BZ$132,COUNTA($B$73:AS$73),0),"")</f>
        <v>80.962758420326722</v>
      </c>
      <c r="AT170" s="48">
        <f ca="1">IFERROR(AT36/VLOOKUP($B170,$B$121:$BZ$132,COUNTA($B$73:AT$73),0),"")</f>
        <v>132.14983276516909</v>
      </c>
      <c r="AU170" s="48">
        <f ca="1">IFERROR(AU36/VLOOKUP($B170,$B$121:$BZ$132,COUNTA($B$73:AU$73),0),"")</f>
        <v>187.53699598328595</v>
      </c>
      <c r="AV170" s="48">
        <f ca="1">IFERROR(AV36/VLOOKUP($B170,$B$121:$BZ$132,COUNTA($B$73:AV$73),0),"")</f>
        <v>131.54545864974696</v>
      </c>
      <c r="AW170" s="48">
        <f ca="1">IFERROR(AW36/VLOOKUP($B170,$B$121:$BZ$132,COUNTA($B$73:AW$73),0),"")</f>
        <v>103.79995966016764</v>
      </c>
      <c r="AX170" s="48">
        <f ca="1">IFERROR(AX36/VLOOKUP($B170,$B$121:$BZ$132,COUNTA($B$73:AX$73),0),"")</f>
        <v>33.262510110836622</v>
      </c>
      <c r="AY170" s="48">
        <f ca="1">IFERROR(AY36/VLOOKUP($B170,$B$121:$BZ$132,COUNTA($B$73:AY$73),0),"")</f>
        <v>118.58177441232719</v>
      </c>
      <c r="AZ170" s="48">
        <f ca="1">IFERROR(AZ36/VLOOKUP($B170,$B$121:$BZ$132,COUNTA($B$73:AZ$73),0),"")</f>
        <v>115.26336854068775</v>
      </c>
      <c r="BA170" s="48">
        <f ca="1">IFERROR(BA36/VLOOKUP($B170,$B$121:$BZ$132,COUNTA($B$73:BA$73),0),"")</f>
        <v>85.760840109187583</v>
      </c>
      <c r="BB170" s="48">
        <f ca="1">IFERROR(BB36/VLOOKUP($B170,$B$121:$BZ$132,COUNTA($B$73:BB$73),0),"")</f>
        <v>62.070965788850692</v>
      </c>
      <c r="BC170" s="48">
        <f ca="1">IFERROR(BC36/VLOOKUP($B170,$B$121:$BZ$132,COUNTA($B$73:BC$73),0),"")</f>
        <v>68.624690967073875</v>
      </c>
      <c r="BD170" s="48">
        <f ca="1">IFERROR(BD36/VLOOKUP($B170,$B$121:$BZ$132,COUNTA($B$73:BD$73),0),"")</f>
        <v>37.555206039177946</v>
      </c>
      <c r="BE170" s="48">
        <f ca="1">IFERROR(BE36/VLOOKUP($B170,$B$121:$BZ$132,COUNTA($B$73:BE$73),0),"")</f>
        <v>127.86036953311994</v>
      </c>
      <c r="BF170" s="48">
        <f ca="1">IFERROR(BF36/VLOOKUP($B170,$B$121:$BZ$132,COUNTA($B$73:BF$73),0),"")</f>
        <v>115.22238022544077</v>
      </c>
      <c r="BG170" s="48">
        <f ca="1">IFERROR(BG36/VLOOKUP($B170,$B$121:$BZ$132,COUNTA($B$73:BG$73),0),"")</f>
        <v>119.50896318287126</v>
      </c>
      <c r="BH170" s="48">
        <f ca="1">IFERROR(BH36/VLOOKUP($B170,$B$121:$BZ$132,COUNTA($B$73:BH$73),0),"")</f>
        <v>100.70907340365471</v>
      </c>
      <c r="BI170" s="48">
        <f ca="1">IFERROR(BI36/VLOOKUP($B170,$B$121:$BZ$132,COUNTA($B$73:BI$73),0),"")</f>
        <v>124.795143739712</v>
      </c>
      <c r="BJ170" s="48">
        <f ca="1">IFERROR(BJ36/VLOOKUP($B170,$B$121:$BZ$132,COUNTA($B$73:BJ$73),0),"")</f>
        <v>105.15819108078828</v>
      </c>
      <c r="BK170" s="48">
        <f ca="1">IFERROR(BK36/VLOOKUP($B170,$B$121:$BZ$132,COUNTA($B$73:BK$73),0),"")</f>
        <v>150.41027520114375</v>
      </c>
      <c r="BL170" s="48">
        <f ca="1">IFERROR(BL36/VLOOKUP($B170,$B$121:$BZ$132,COUNTA($B$73:BL$73),0),"")</f>
        <v>95.244288521424025</v>
      </c>
      <c r="BM170" s="48">
        <f ca="1">IFERROR(BM36/VLOOKUP($B170,$B$121:$BZ$132,COUNTA($B$73:BM$73),0),"")</f>
        <v>127.9168482789494</v>
      </c>
      <c r="BN170" s="48">
        <f ca="1">IFERROR(BN36/VLOOKUP($B170,$B$121:$BZ$132,COUNTA($B$73:BN$73),0),"")</f>
        <v>108.66360436823568</v>
      </c>
      <c r="BO170" s="48">
        <f ca="1">IFERROR(BO36/VLOOKUP($B170,$B$121:$BZ$132,COUNTA($B$73:BO$73),0),"")</f>
        <v>103.13199837977162</v>
      </c>
      <c r="BP170" s="48">
        <f ca="1">IFERROR(BP36/VLOOKUP($B170,$B$121:$BZ$132,COUNTA($B$73:BP$73),0),"")</f>
        <v>100.7381521300295</v>
      </c>
      <c r="BQ170" s="48">
        <f ca="1">IFERROR(BQ36/VLOOKUP($B170,$B$121:$BZ$132,COUNTA($B$73:BQ$73),0),"")</f>
        <v>145.29393455967718</v>
      </c>
      <c r="BR170" s="48">
        <f ca="1">IFERROR(BR36/VLOOKUP($B170,$B$121:$BZ$132,COUNTA($B$73:BR$73),0),"")</f>
        <v>79.58658365605713</v>
      </c>
      <c r="BS170" s="48">
        <f ca="1">IFERROR(BS36/VLOOKUP($B170,$B$121:$BZ$132,COUNTA($B$73:BS$73),0),"")</f>
        <v>68.214317481429759</v>
      </c>
      <c r="BT170" s="48">
        <f ca="1">IFERROR(BT36/VLOOKUP($B170,$B$121:$BZ$132,COUNTA($B$73:BT$73),0),"")</f>
        <v>99.71519486568431</v>
      </c>
      <c r="BU170" s="48">
        <f ca="1">IFERROR(BU36/VLOOKUP($B170,$B$121:$BZ$132,COUNTA($B$73:BU$73),0),"")</f>
        <v>120.202457961679</v>
      </c>
      <c r="BV170" s="48">
        <f ca="1">IFERROR(BV36/VLOOKUP($B170,$B$121:$BZ$132,COUNTA($B$73:BV$73),0),"")</f>
        <v>123.50530251987971</v>
      </c>
      <c r="BW170" s="48">
        <f ca="1">IFERROR(BW36/VLOOKUP($B170,$B$121:$BZ$132,COUNTA($B$73:BW$73),0),"")</f>
        <v>144.74512134261184</v>
      </c>
      <c r="BX170" s="48">
        <f ca="1">IFERROR(BX36/VLOOKUP($B170,$B$121:$BZ$132,COUNTA($B$73:BX$73),0),"")</f>
        <v>83.917353129486244</v>
      </c>
      <c r="BY170" s="48">
        <f ca="1">IFERROR(BY36/VLOOKUP($B170,$B$121:$BZ$132,COUNTA($B$73:BY$73),0),"")</f>
        <v>129.92657414018197</v>
      </c>
      <c r="BZ170" s="48">
        <f ca="1">IFERROR(BZ36/VLOOKUP($B170,$B$121:$BZ$132,COUNTA($B$73:BZ$73),0),"")</f>
        <v>100.39820673809422</v>
      </c>
    </row>
    <row r="171" spans="1:78" hidden="1" outlineLevel="1" x14ac:dyDescent="0.25">
      <c r="A171">
        <f t="shared" si="136"/>
        <v>2015</v>
      </c>
      <c r="B171" t="str">
        <f t="shared" si="136"/>
        <v>Dec</v>
      </c>
      <c r="C171" s="48">
        <f ca="1">IFERROR(C37/VLOOKUP($B171,$B$121:$BZ$132,COUNTA($B$73:C$73),0),"")</f>
        <v>54.998983187357794</v>
      </c>
      <c r="D171" s="48">
        <f ca="1">IFERROR(D37/VLOOKUP($B171,$B$121:$BZ$132,COUNTA($B$73:D$73),0),"")</f>
        <v>126.58208579796313</v>
      </c>
      <c r="E171" s="48">
        <f ca="1">IFERROR(E37/VLOOKUP($B171,$B$121:$BZ$132,COUNTA($B$73:E$73),0),"")</f>
        <v>94.361185172086593</v>
      </c>
      <c r="F171" s="48">
        <f ca="1">IFERROR(F37/VLOOKUP($B171,$B$121:$BZ$132,COUNTA($B$73:F$73),0),"")</f>
        <v>123.94092301322847</v>
      </c>
      <c r="G171" s="48">
        <f ca="1">IFERROR(G37/VLOOKUP($B171,$B$121:$BZ$132,COUNTA($B$73:G$73),0),"")</f>
        <v>53.07362408696612</v>
      </c>
      <c r="H171" s="48">
        <f ca="1">IFERROR(H37/VLOOKUP($B171,$B$121:$BZ$132,COUNTA($B$73:H$73),0),"")</f>
        <v>98.634231945423238</v>
      </c>
      <c r="I171" s="48">
        <f ca="1">IFERROR(I37/VLOOKUP($B171,$B$121:$BZ$132,COUNTA($B$73:I$73),0),"")</f>
        <v>96.128425233650432</v>
      </c>
      <c r="J171" s="48">
        <f ca="1">IFERROR(J37/VLOOKUP($B171,$B$121:$BZ$132,COUNTA($B$73:J$73),0),"")</f>
        <v>93.999851474436625</v>
      </c>
      <c r="K171" s="48">
        <f ca="1">IFERROR(K37/VLOOKUP($B171,$B$121:$BZ$132,COUNTA($B$73:K$73),0),"")</f>
        <v>82.807893230260603</v>
      </c>
      <c r="L171" s="48">
        <f ca="1">IFERROR(L37/VLOOKUP($B171,$B$121:$BZ$132,COUNTA($B$73:L$73),0),"")</f>
        <v>85.597202433140708</v>
      </c>
      <c r="M171" s="48">
        <f ca="1">IFERROR(M37/VLOOKUP($B171,$B$121:$BZ$132,COUNTA($B$73:M$73),0),"")</f>
        <v>37.054147039265182</v>
      </c>
      <c r="N171" s="48">
        <f ca="1">IFERROR(N37/VLOOKUP($B171,$B$121:$BZ$132,COUNTA($B$73:N$73),0),"")</f>
        <v>76.594685431517163</v>
      </c>
      <c r="O171" s="48">
        <f ca="1">IFERROR(O37/VLOOKUP($B171,$B$121:$BZ$132,COUNTA($B$73:O$73),0),"")</f>
        <v>62.743489538210561</v>
      </c>
      <c r="P171" s="48">
        <f ca="1">IFERROR(P37/VLOOKUP($B171,$B$121:$BZ$132,COUNTA($B$73:P$73),0),"")</f>
        <v>109.48021346052269</v>
      </c>
      <c r="Q171" s="48">
        <f ca="1">IFERROR(Q37/VLOOKUP($B171,$B$121:$BZ$132,COUNTA($B$73:Q$73),0),"")</f>
        <v>157.40551465067082</v>
      </c>
      <c r="R171" s="48">
        <f ca="1">IFERROR(R37/VLOOKUP($B171,$B$121:$BZ$132,COUNTA($B$73:R$73),0),"")</f>
        <v>120.41062711075234</v>
      </c>
      <c r="S171" s="48">
        <f ca="1">IFERROR(S37/VLOOKUP($B171,$B$121:$BZ$132,COUNTA($B$73:S$73),0),"")</f>
        <v>83.829052781745474</v>
      </c>
      <c r="T171" s="48">
        <f ca="1">IFERROR(T37/VLOOKUP($B171,$B$121:$BZ$132,COUNTA($B$73:T$73),0),"")</f>
        <v>91.872982945588248</v>
      </c>
      <c r="U171" s="48">
        <f ca="1">IFERROR(U37/VLOOKUP($B171,$B$121:$BZ$132,COUNTA($B$73:U$73),0),"")</f>
        <v>148.75007251404767</v>
      </c>
      <c r="V171" s="48">
        <f ca="1">IFERROR(V37/VLOOKUP($B171,$B$121:$BZ$132,COUNTA($B$73:V$73),0),"")</f>
        <v>114.19046804075272</v>
      </c>
      <c r="W171" s="48">
        <f ca="1">IFERROR(W37/VLOOKUP($B171,$B$121:$BZ$132,COUNTA($B$73:W$73),0),"")</f>
        <v>122.85456550159189</v>
      </c>
      <c r="X171" s="48">
        <f ca="1">IFERROR(X37/VLOOKUP($B171,$B$121:$BZ$132,COUNTA($B$73:X$73),0),"")</f>
        <v>65.532986078110909</v>
      </c>
      <c r="Y171" s="48">
        <f ca="1">IFERROR(Y37/VLOOKUP($B171,$B$121:$BZ$132,COUNTA($B$73:Y$73),0),"")</f>
        <v>125.6996821755</v>
      </c>
      <c r="Z171" s="48">
        <f ca="1">IFERROR(Z37/VLOOKUP($B171,$B$121:$BZ$132,COUNTA($B$73:Z$73),0),"")</f>
        <v>141.20188697518688</v>
      </c>
      <c r="AA171" s="48">
        <f ca="1">IFERROR(AA37/VLOOKUP($B171,$B$121:$BZ$132,COUNTA($B$73:AA$73),0),"")</f>
        <v>134.94087921276429</v>
      </c>
      <c r="AB171" s="48">
        <f ca="1">IFERROR(AB37/VLOOKUP($B171,$B$121:$BZ$132,COUNTA($B$73:AB$73),0),"")</f>
        <v>110.17158959769995</v>
      </c>
      <c r="AC171" s="48">
        <f ca="1">IFERROR(AC37/VLOOKUP($B171,$B$121:$BZ$132,COUNTA($B$73:AC$73),0),"")</f>
        <v>65.581995344355661</v>
      </c>
      <c r="AD171" s="48">
        <f ca="1">IFERROR(AD37/VLOOKUP($B171,$B$121:$BZ$132,COUNTA($B$73:AD$73),0),"")</f>
        <v>110.0446864974917</v>
      </c>
      <c r="AE171" s="48">
        <f ca="1">IFERROR(AE37/VLOOKUP($B171,$B$121:$BZ$132,COUNTA($B$73:AE$73),0),"")</f>
        <v>83.421392095164762</v>
      </c>
      <c r="AF171" s="48">
        <f ca="1">IFERROR(AF37/VLOOKUP($B171,$B$121:$BZ$132,COUNTA($B$73:AF$73),0),"")</f>
        <v>134.95587792208806</v>
      </c>
      <c r="AG171" s="48">
        <f ca="1">IFERROR(AG37/VLOOKUP($B171,$B$121:$BZ$132,COUNTA($B$73:AG$73),0),"")</f>
        <v>115.00572292846087</v>
      </c>
      <c r="AH171" s="48">
        <f ca="1">IFERROR(AH37/VLOOKUP($B171,$B$121:$BZ$132,COUNTA($B$73:AH$73),0),"")</f>
        <v>95.331546130849176</v>
      </c>
      <c r="AI171" s="48">
        <f ca="1">IFERROR(AI37/VLOOKUP($B171,$B$121:$BZ$132,COUNTA($B$73:AI$73),0),"")</f>
        <v>65.855028255277333</v>
      </c>
      <c r="AJ171" s="48">
        <f ca="1">IFERROR(AJ37/VLOOKUP($B171,$B$121:$BZ$132,COUNTA($B$73:AJ$73),0),"")</f>
        <v>114.1757446392496</v>
      </c>
      <c r="AK171" s="48">
        <f ca="1">IFERROR(AK37/VLOOKUP($B171,$B$121:$BZ$132,COUNTA($B$73:AK$73),0),"")</f>
        <v>129.5805383527115</v>
      </c>
      <c r="AL171" s="48">
        <f ca="1">IFERROR(AL37/VLOOKUP($B171,$B$121:$BZ$132,COUNTA($B$73:AL$73),0),"")</f>
        <v>112.67561756126632</v>
      </c>
      <c r="AM171" s="48">
        <f ca="1">IFERROR(AM37/VLOOKUP($B171,$B$121:$BZ$132,COUNTA($B$73:AM$73),0),"")</f>
        <v>51.999003563019109</v>
      </c>
      <c r="AN171" s="48">
        <f ca="1">IFERROR(AN37/VLOOKUP($B171,$B$121:$BZ$132,COUNTA($B$73:AN$73),0),"")</f>
        <v>54.286016533152555</v>
      </c>
      <c r="AO171" s="48">
        <f ca="1">IFERROR(AO37/VLOOKUP($B171,$B$121:$BZ$132,COUNTA($B$73:AO$73),0),"")</f>
        <v>36.052133034972279</v>
      </c>
      <c r="AP171" s="48">
        <f ca="1">IFERROR(AP37/VLOOKUP($B171,$B$121:$BZ$132,COUNTA($B$73:AP$73),0),"")</f>
        <v>120.55366910724021</v>
      </c>
      <c r="AQ171" s="48">
        <f ca="1">IFERROR(AQ37/VLOOKUP($B171,$B$121:$BZ$132,COUNTA($B$73:AQ$73),0),"")</f>
        <v>71.69339377430056</v>
      </c>
      <c r="AR171" s="48">
        <f ca="1">IFERROR(AR37/VLOOKUP($B171,$B$121:$BZ$132,COUNTA($B$73:AR$73),0),"")</f>
        <v>105.5060131868955</v>
      </c>
      <c r="AS171" s="48">
        <f ca="1">IFERROR(AS37/VLOOKUP($B171,$B$121:$BZ$132,COUNTA($B$73:AS$73),0),"")</f>
        <v>110.84597621724346</v>
      </c>
      <c r="AT171" s="48">
        <f ca="1">IFERROR(AT37/VLOOKUP($B171,$B$121:$BZ$132,COUNTA($B$73:AT$73),0),"")</f>
        <v>82.022523076407936</v>
      </c>
      <c r="AU171" s="48">
        <f ca="1">IFERROR(AU37/VLOOKUP($B171,$B$121:$BZ$132,COUNTA($B$73:AU$73),0),"")</f>
        <v>111.58728073099752</v>
      </c>
      <c r="AV171" s="48">
        <f ca="1">IFERROR(AV37/VLOOKUP($B171,$B$121:$BZ$132,COUNTA($B$73:AV$73),0),"")</f>
        <v>93.415665001916196</v>
      </c>
      <c r="AW171" s="48">
        <f ca="1">IFERROR(AW37/VLOOKUP($B171,$B$121:$BZ$132,COUNTA($B$73:AW$73),0),"")</f>
        <v>112.77783623430993</v>
      </c>
      <c r="AX171" s="48">
        <f ca="1">IFERROR(AX37/VLOOKUP($B171,$B$121:$BZ$132,COUNTA($B$73:AX$73),0),"")</f>
        <v>135.54550034620593</v>
      </c>
      <c r="AY171" s="48">
        <f ca="1">IFERROR(AY37/VLOOKUP($B171,$B$121:$BZ$132,COUNTA($B$73:AY$73),0),"")</f>
        <v>168.08498646603098</v>
      </c>
      <c r="AZ171" s="48">
        <f ca="1">IFERROR(AZ37/VLOOKUP($B171,$B$121:$BZ$132,COUNTA($B$73:AZ$73),0),"")</f>
        <v>132.08486813282821</v>
      </c>
      <c r="BA171" s="48">
        <f ca="1">IFERROR(BA37/VLOOKUP($B171,$B$121:$BZ$132,COUNTA($B$73:BA$73),0),"")</f>
        <v>95.085234272416358</v>
      </c>
      <c r="BB171" s="48">
        <f ca="1">IFERROR(BB37/VLOOKUP($B171,$B$121:$BZ$132,COUNTA($B$73:BB$73),0),"")</f>
        <v>67.346324790392913</v>
      </c>
      <c r="BC171" s="48">
        <f ca="1">IFERROR(BC37/VLOOKUP($B171,$B$121:$BZ$132,COUNTA($B$73:BC$73),0),"")</f>
        <v>126.69619036086733</v>
      </c>
      <c r="BD171" s="48">
        <f ca="1">IFERROR(BD37/VLOOKUP($B171,$B$121:$BZ$132,COUNTA($B$73:BD$73),0),"")</f>
        <v>61.895251536415422</v>
      </c>
      <c r="BE171" s="48">
        <f ca="1">IFERROR(BE37/VLOOKUP($B171,$B$121:$BZ$132,COUNTA($B$73:BE$73),0),"")</f>
        <v>95.637158120825958</v>
      </c>
      <c r="BF171" s="48">
        <f ca="1">IFERROR(BF37/VLOOKUP($B171,$B$121:$BZ$132,COUNTA($B$73:BF$73),0),"")</f>
        <v>130.73307624934</v>
      </c>
      <c r="BG171" s="48">
        <f ca="1">IFERROR(BG37/VLOOKUP($B171,$B$121:$BZ$132,COUNTA($B$73:BG$73),0),"")</f>
        <v>104.82984730062719</v>
      </c>
      <c r="BH171" s="48">
        <f ca="1">IFERROR(BH37/VLOOKUP($B171,$B$121:$BZ$132,COUNTA($B$73:BH$73),0),"")</f>
        <v>141.55020215948892</v>
      </c>
      <c r="BI171" s="48">
        <f ca="1">IFERROR(BI37/VLOOKUP($B171,$B$121:$BZ$132,COUNTA($B$73:BI$73),0),"")</f>
        <v>47.140991134094463</v>
      </c>
      <c r="BJ171" s="48">
        <f ca="1">IFERROR(BJ37/VLOOKUP($B171,$B$121:$BZ$132,COUNTA($B$73:BJ$73),0),"")</f>
        <v>62.711790875560204</v>
      </c>
      <c r="BK171" s="48">
        <f ca="1">IFERROR(BK37/VLOOKUP($B171,$B$121:$BZ$132,COUNTA($B$73:BK$73),0),"")</f>
        <v>156.48082517745638</v>
      </c>
      <c r="BL171" s="48">
        <f ca="1">IFERROR(BL37/VLOOKUP($B171,$B$121:$BZ$132,COUNTA($B$73:BL$73),0),"")</f>
        <v>89.937133732801399</v>
      </c>
      <c r="BM171" s="48">
        <f ca="1">IFERROR(BM37/VLOOKUP($B171,$B$121:$BZ$132,COUNTA($B$73:BM$73),0),"")</f>
        <v>112.49801995012022</v>
      </c>
      <c r="BN171" s="48">
        <f ca="1">IFERROR(BN37/VLOOKUP($B171,$B$121:$BZ$132,COUNTA($B$73:BN$73),0),"")</f>
        <v>147.90132602324803</v>
      </c>
      <c r="BO171" s="48">
        <f ca="1">IFERROR(BO37/VLOOKUP($B171,$B$121:$BZ$132,COUNTA($B$73:BO$73),0),"")</f>
        <v>91.240924429207695</v>
      </c>
      <c r="BP171" s="48">
        <f ca="1">IFERROR(BP37/VLOOKUP($B171,$B$121:$BZ$132,COUNTA($B$73:BP$73),0),"")</f>
        <v>117.6108631912831</v>
      </c>
      <c r="BQ171" s="48">
        <f ca="1">IFERROR(BQ37/VLOOKUP($B171,$B$121:$BZ$132,COUNTA($B$73:BQ$73),0),"")</f>
        <v>124.70661177573164</v>
      </c>
      <c r="BR171" s="48">
        <f ca="1">IFERROR(BR37/VLOOKUP($B171,$B$121:$BZ$132,COUNTA($B$73:BR$73),0),"")</f>
        <v>156.50672976320982</v>
      </c>
      <c r="BS171" s="48">
        <f ca="1">IFERROR(BS37/VLOOKUP($B171,$B$121:$BZ$132,COUNTA($B$73:BS$73),0),"")</f>
        <v>126.70420555360442</v>
      </c>
      <c r="BT171" s="48">
        <f ca="1">IFERROR(BT37/VLOOKUP($B171,$B$121:$BZ$132,COUNTA($B$73:BT$73),0),"")</f>
        <v>119.86151847457617</v>
      </c>
      <c r="BU171" s="48">
        <f ca="1">IFERROR(BU37/VLOOKUP($B171,$B$121:$BZ$132,COUNTA($B$73:BU$73),0),"")</f>
        <v>131.09016900075736</v>
      </c>
      <c r="BV171" s="48">
        <f ca="1">IFERROR(BV37/VLOOKUP($B171,$B$121:$BZ$132,COUNTA($B$73:BV$73),0),"")</f>
        <v>67.582371143767034</v>
      </c>
      <c r="BW171" s="48">
        <f ca="1">IFERROR(BW37/VLOOKUP($B171,$B$121:$BZ$132,COUNTA($B$73:BW$73),0),"")</f>
        <v>144.64616500254425</v>
      </c>
      <c r="BX171" s="48">
        <f ca="1">IFERROR(BX37/VLOOKUP($B171,$B$121:$BZ$132,COUNTA($B$73:BX$73),0),"")</f>
        <v>86.502581593464683</v>
      </c>
      <c r="BY171" s="48">
        <f ca="1">IFERROR(BY37/VLOOKUP($B171,$B$121:$BZ$132,COUNTA($B$73:BY$73),0),"")</f>
        <v>51.090150779373353</v>
      </c>
      <c r="BZ171" s="48">
        <f ca="1">IFERROR(BZ37/VLOOKUP($B171,$B$121:$BZ$132,COUNTA($B$73:BZ$73),0),"")</f>
        <v>96.017330222958378</v>
      </c>
    </row>
    <row r="172" spans="1:78" hidden="1" outlineLevel="1" x14ac:dyDescent="0.25">
      <c r="A172">
        <f t="shared" si="136"/>
        <v>2016</v>
      </c>
      <c r="B172" t="str">
        <f t="shared" si="136"/>
        <v>Jan</v>
      </c>
      <c r="C172" s="48">
        <f ca="1">IFERROR(C38/VLOOKUP($B172,$B$121:$BZ$132,COUNTA($B$73:C$73),0),"")</f>
        <v>114.69257996197892</v>
      </c>
      <c r="D172" s="48">
        <f ca="1">IFERROR(D38/VLOOKUP($B172,$B$121:$BZ$132,COUNTA($B$73:D$73),0),"")</f>
        <v>89.290988447000316</v>
      </c>
      <c r="E172" s="48">
        <f ca="1">IFERROR(E38/VLOOKUP($B172,$B$121:$BZ$132,COUNTA($B$73:E$73),0),"")</f>
        <v>39.634590221427146</v>
      </c>
      <c r="F172" s="48">
        <f ca="1">IFERROR(F38/VLOOKUP($B172,$B$121:$BZ$132,COUNTA($B$73:F$73),0),"")</f>
        <v>123.45364323207706</v>
      </c>
      <c r="G172" s="48">
        <f ca="1">IFERROR(G38/VLOOKUP($B172,$B$121:$BZ$132,COUNTA($B$73:G$73),0),"")</f>
        <v>71.924146503589341</v>
      </c>
      <c r="H172" s="48">
        <f ca="1">IFERROR(H38/VLOOKUP($B172,$B$121:$BZ$132,COUNTA($B$73:H$73),0),"")</f>
        <v>99.141850560077117</v>
      </c>
      <c r="I172" s="48">
        <f ca="1">IFERROR(I38/VLOOKUP($B172,$B$121:$BZ$132,COUNTA($B$73:I$73),0),"")</f>
        <v>115.53392789332931</v>
      </c>
      <c r="J172" s="48">
        <f ca="1">IFERROR(J38/VLOOKUP($B172,$B$121:$BZ$132,COUNTA($B$73:J$73),0),"")</f>
        <v>67.855697264680558</v>
      </c>
      <c r="K172" s="48">
        <f ca="1">IFERROR(K38/VLOOKUP($B172,$B$121:$BZ$132,COUNTA($B$73:K$73),0),"")</f>
        <v>108.88920773779856</v>
      </c>
      <c r="L172" s="48">
        <f ca="1">IFERROR(L38/VLOOKUP($B172,$B$121:$BZ$132,COUNTA($B$73:L$73),0),"")</f>
        <v>123.00265786335679</v>
      </c>
      <c r="M172" s="48">
        <f ca="1">IFERROR(M38/VLOOKUP($B172,$B$121:$BZ$132,COUNTA($B$73:M$73),0),"")</f>
        <v>147.25319765926278</v>
      </c>
      <c r="N172" s="48">
        <f ca="1">IFERROR(N38/VLOOKUP($B172,$B$121:$BZ$132,COUNTA($B$73:N$73),0),"")</f>
        <v>60.511757682884351</v>
      </c>
      <c r="O172" s="48">
        <f ca="1">IFERROR(O38/VLOOKUP($B172,$B$121:$BZ$132,COUNTA($B$73:O$73),0),"")</f>
        <v>114.90380952916031</v>
      </c>
      <c r="P172" s="48">
        <f ca="1">IFERROR(P38/VLOOKUP($B172,$B$121:$BZ$132,COUNTA($B$73:P$73),0),"")</f>
        <v>133.72561018871292</v>
      </c>
      <c r="Q172" s="48">
        <f ca="1">IFERROR(Q38/VLOOKUP($B172,$B$121:$BZ$132,COUNTA($B$73:Q$73),0),"")</f>
        <v>85.873751240249163</v>
      </c>
      <c r="R172" s="48">
        <f ca="1">IFERROR(R38/VLOOKUP($B172,$B$121:$BZ$132,COUNTA($B$73:R$73),0),"")</f>
        <v>96.005206477962815</v>
      </c>
      <c r="S172" s="48">
        <f ca="1">IFERROR(S38/VLOOKUP($B172,$B$121:$BZ$132,COUNTA($B$73:S$73),0),"")</f>
        <v>136.50905894930978</v>
      </c>
      <c r="T172" s="48">
        <f ca="1">IFERROR(T38/VLOOKUP($B172,$B$121:$BZ$132,COUNTA($B$73:T$73),0),"")</f>
        <v>74.709640471508635</v>
      </c>
      <c r="U172" s="48">
        <f ca="1">IFERROR(U38/VLOOKUP($B172,$B$121:$BZ$132,COUNTA($B$73:U$73),0),"")</f>
        <v>85.34280616548871</v>
      </c>
      <c r="V172" s="48">
        <f ca="1">IFERROR(V38/VLOOKUP($B172,$B$121:$BZ$132,COUNTA($B$73:V$73),0),"")</f>
        <v>199.16180608197686</v>
      </c>
      <c r="W172" s="48">
        <f ca="1">IFERROR(W38/VLOOKUP($B172,$B$121:$BZ$132,COUNTA($B$73:W$73),0),"")</f>
        <v>152.55376019031743</v>
      </c>
      <c r="X172" s="48">
        <f ca="1">IFERROR(X38/VLOOKUP($B172,$B$121:$BZ$132,COUNTA($B$73:X$73),0),"")</f>
        <v>98.323264514408038</v>
      </c>
      <c r="Y172" s="48">
        <f ca="1">IFERROR(Y38/VLOOKUP($B172,$B$121:$BZ$132,COUNTA($B$73:Y$73),0),"")</f>
        <v>70.315098791433527</v>
      </c>
      <c r="Z172" s="48">
        <f ca="1">IFERROR(Z38/VLOOKUP($B172,$B$121:$BZ$132,COUNTA($B$73:Z$73),0),"")</f>
        <v>112.31178980048094</v>
      </c>
      <c r="AA172" s="48">
        <f ca="1">IFERROR(AA38/VLOOKUP($B172,$B$121:$BZ$132,COUNTA($B$73:AA$73),0),"")</f>
        <v>129.73742420460815</v>
      </c>
      <c r="AB172" s="48">
        <f ca="1">IFERROR(AB38/VLOOKUP($B172,$B$121:$BZ$132,COUNTA($B$73:AB$73),0),"")</f>
        <v>72.911326180760483</v>
      </c>
      <c r="AC172" s="48">
        <f ca="1">IFERROR(AC38/VLOOKUP($B172,$B$121:$BZ$132,COUNTA($B$73:AC$73),0),"")</f>
        <v>64.63147337405951</v>
      </c>
      <c r="AD172" s="48">
        <f ca="1">IFERROR(AD38/VLOOKUP($B172,$B$121:$BZ$132,COUNTA($B$73:AD$73),0),"")</f>
        <v>56.666335271933086</v>
      </c>
      <c r="AE172" s="48">
        <f ca="1">IFERROR(AE38/VLOOKUP($B172,$B$121:$BZ$132,COUNTA($B$73:AE$73),0),"")</f>
        <v>82.279208244404003</v>
      </c>
      <c r="AF172" s="48">
        <f ca="1">IFERROR(AF38/VLOOKUP($B172,$B$121:$BZ$132,COUNTA($B$73:AF$73),0),"")</f>
        <v>72.292927442658169</v>
      </c>
      <c r="AG172" s="48">
        <f ca="1">IFERROR(AG38/VLOOKUP($B172,$B$121:$BZ$132,COUNTA($B$73:AG$73),0),"")</f>
        <v>100.18976913606384</v>
      </c>
      <c r="AH172" s="48">
        <f ca="1">IFERROR(AH38/VLOOKUP($B172,$B$121:$BZ$132,COUNTA($B$73:AH$73),0),"")</f>
        <v>104.21706453434032</v>
      </c>
      <c r="AI172" s="48">
        <f ca="1">IFERROR(AI38/VLOOKUP($B172,$B$121:$BZ$132,COUNTA($B$73:AI$73),0),"")</f>
        <v>118.71206759257636</v>
      </c>
      <c r="AJ172" s="48">
        <f ca="1">IFERROR(AJ38/VLOOKUP($B172,$B$121:$BZ$132,COUNTA($B$73:AJ$73),0),"")</f>
        <v>149.51391307660936</v>
      </c>
      <c r="AK172" s="48">
        <f ca="1">IFERROR(AK38/VLOOKUP($B172,$B$121:$BZ$132,COUNTA($B$73:AK$73),0),"")</f>
        <v>49.783953358117039</v>
      </c>
      <c r="AL172" s="48">
        <f ca="1">IFERROR(AL38/VLOOKUP($B172,$B$121:$BZ$132,COUNTA($B$73:AL$73),0),"")</f>
        <v>129.83513014832042</v>
      </c>
      <c r="AM172" s="48">
        <f ca="1">IFERROR(AM38/VLOOKUP($B172,$B$121:$BZ$132,COUNTA($B$73:AM$73),0),"")</f>
        <v>38.535707529107583</v>
      </c>
      <c r="AN172" s="48">
        <f ca="1">IFERROR(AN38/VLOOKUP($B172,$B$121:$BZ$132,COUNTA($B$73:AN$73),0),"")</f>
        <v>86.393116963243642</v>
      </c>
      <c r="AO172" s="48">
        <f ca="1">IFERROR(AO38/VLOOKUP($B172,$B$121:$BZ$132,COUNTA($B$73:AO$73),0),"")</f>
        <v>172.56728923363968</v>
      </c>
      <c r="AP172" s="48">
        <f ca="1">IFERROR(AP38/VLOOKUP($B172,$B$121:$BZ$132,COUNTA($B$73:AP$73),0),"")</f>
        <v>104.99463224914452</v>
      </c>
      <c r="AQ172" s="48">
        <f ca="1">IFERROR(AQ38/VLOOKUP($B172,$B$121:$BZ$132,COUNTA($B$73:AQ$73),0),"")</f>
        <v>111.90740523825815</v>
      </c>
      <c r="AR172" s="48">
        <f ca="1">IFERROR(AR38/VLOOKUP($B172,$B$121:$BZ$132,COUNTA($B$73:AR$73),0),"")</f>
        <v>74.829311526819922</v>
      </c>
      <c r="AS172" s="48">
        <f ca="1">IFERROR(AS38/VLOOKUP($B172,$B$121:$BZ$132,COUNTA($B$73:AS$73),0),"")</f>
        <v>87.855668597852855</v>
      </c>
      <c r="AT172" s="48">
        <f ca="1">IFERROR(AT38/VLOOKUP($B172,$B$121:$BZ$132,COUNTA($B$73:AT$73),0),"")</f>
        <v>86.696465027941713</v>
      </c>
      <c r="AU172" s="48">
        <f ca="1">IFERROR(AU38/VLOOKUP($B172,$B$121:$BZ$132,COUNTA($B$73:AU$73),0),"")</f>
        <v>96.255641643779015</v>
      </c>
      <c r="AV172" s="48">
        <f ca="1">IFERROR(AV38/VLOOKUP($B172,$B$121:$BZ$132,COUNTA($B$73:AV$73),0),"")</f>
        <v>64.023477363339424</v>
      </c>
      <c r="AW172" s="48">
        <f ca="1">IFERROR(AW38/VLOOKUP($B172,$B$121:$BZ$132,COUNTA($B$73:AW$73),0),"")</f>
        <v>90.965715056833588</v>
      </c>
      <c r="AX172" s="48">
        <f ca="1">IFERROR(AX38/VLOOKUP($B172,$B$121:$BZ$132,COUNTA($B$73:AX$73),0),"")</f>
        <v>120.77879148946136</v>
      </c>
      <c r="AY172" s="48">
        <f ca="1">IFERROR(AY38/VLOOKUP($B172,$B$121:$BZ$132,COUNTA($B$73:AY$73),0),"")</f>
        <v>57.726199192294786</v>
      </c>
      <c r="AZ172" s="48">
        <f ca="1">IFERROR(AZ38/VLOOKUP($B172,$B$121:$BZ$132,COUNTA($B$73:AZ$73),0),"")</f>
        <v>88.192529837941208</v>
      </c>
      <c r="BA172" s="48">
        <f ca="1">IFERROR(BA38/VLOOKUP($B172,$B$121:$BZ$132,COUNTA($B$73:BA$73),0),"")</f>
        <v>77.67692721053352</v>
      </c>
      <c r="BB172" s="48">
        <f ca="1">IFERROR(BB38/VLOOKUP($B172,$B$121:$BZ$132,COUNTA($B$73:BB$73),0),"")</f>
        <v>122.80752616614726</v>
      </c>
      <c r="BC172" s="48">
        <f ca="1">IFERROR(BC38/VLOOKUP($B172,$B$121:$BZ$132,COUNTA($B$73:BC$73),0),"")</f>
        <v>144.70884606685502</v>
      </c>
      <c r="BD172" s="48">
        <f ca="1">IFERROR(BD38/VLOOKUP($B172,$B$121:$BZ$132,COUNTA($B$73:BD$73),0),"")</f>
        <v>105.05737531597163</v>
      </c>
      <c r="BE172" s="48">
        <f ca="1">IFERROR(BE38/VLOOKUP($B172,$B$121:$BZ$132,COUNTA($B$73:BE$73),0),"")</f>
        <v>155.48552116397559</v>
      </c>
      <c r="BF172" s="48">
        <f ca="1">IFERROR(BF38/VLOOKUP($B172,$B$121:$BZ$132,COUNTA($B$73:BF$73),0),"")</f>
        <v>166.88755169398615</v>
      </c>
      <c r="BG172" s="48">
        <f ca="1">IFERROR(BG38/VLOOKUP($B172,$B$121:$BZ$132,COUNTA($B$73:BG$73),0),"")</f>
        <v>122.7872906136451</v>
      </c>
      <c r="BH172" s="48">
        <f ca="1">IFERROR(BH38/VLOOKUP($B172,$B$121:$BZ$132,COUNTA($B$73:BH$73),0),"")</f>
        <v>130.90404622485329</v>
      </c>
      <c r="BI172" s="48">
        <f ca="1">IFERROR(BI38/VLOOKUP($B172,$B$121:$BZ$132,COUNTA($B$73:BI$73),0),"")</f>
        <v>128.72335199892086</v>
      </c>
      <c r="BJ172" s="48">
        <f ca="1">IFERROR(BJ38/VLOOKUP($B172,$B$121:$BZ$132,COUNTA($B$73:BJ$73),0),"")</f>
        <v>97.859002482282705</v>
      </c>
      <c r="BK172" s="48">
        <f ca="1">IFERROR(BK38/VLOOKUP($B172,$B$121:$BZ$132,COUNTA($B$73:BK$73),0),"")</f>
        <v>85.408519232076316</v>
      </c>
      <c r="BL172" s="48">
        <f ca="1">IFERROR(BL38/VLOOKUP($B172,$B$121:$BZ$132,COUNTA($B$73:BL$73),0),"")</f>
        <v>93.717938497912201</v>
      </c>
      <c r="BM172" s="48">
        <f ca="1">IFERROR(BM38/VLOOKUP($B172,$B$121:$BZ$132,COUNTA($B$73:BM$73),0),"")</f>
        <v>105.83989352406026</v>
      </c>
      <c r="BN172" s="48">
        <f ca="1">IFERROR(BN38/VLOOKUP($B172,$B$121:$BZ$132,COUNTA($B$73:BN$73),0),"")</f>
        <v>83.979788857440809</v>
      </c>
      <c r="BO172" s="48">
        <f ca="1">IFERROR(BO38/VLOOKUP($B172,$B$121:$BZ$132,COUNTA($B$73:BO$73),0),"")</f>
        <v>156.19722839197036</v>
      </c>
      <c r="BP172" s="48">
        <f ca="1">IFERROR(BP38/VLOOKUP($B172,$B$121:$BZ$132,COUNTA($B$73:BP$73),0),"")</f>
        <v>58.463067432321843</v>
      </c>
      <c r="BQ172" s="48">
        <f ca="1">IFERROR(BQ38/VLOOKUP($B172,$B$121:$BZ$132,COUNTA($B$73:BQ$73),0),"")</f>
        <v>39.472376799049485</v>
      </c>
      <c r="BR172" s="48">
        <f ca="1">IFERROR(BR38/VLOOKUP($B172,$B$121:$BZ$132,COUNTA($B$73:BR$73),0),"")</f>
        <v>26.667035063478988</v>
      </c>
      <c r="BS172" s="48">
        <f ca="1">IFERROR(BS38/VLOOKUP($B172,$B$121:$BZ$132,COUNTA($B$73:BS$73),0),"")</f>
        <v>102.34385256927993</v>
      </c>
      <c r="BT172" s="48">
        <f ca="1">IFERROR(BT38/VLOOKUP($B172,$B$121:$BZ$132,COUNTA($B$73:BT$73),0),"")</f>
        <v>51.757679892178658</v>
      </c>
      <c r="BU172" s="48">
        <f ca="1">IFERROR(BU38/VLOOKUP($B172,$B$121:$BZ$132,COUNTA($B$73:BU$73),0),"")</f>
        <v>80.134503363613092</v>
      </c>
      <c r="BV172" s="48">
        <f ca="1">IFERROR(BV38/VLOOKUP($B172,$B$121:$BZ$132,COUNTA($B$73:BV$73),0),"")</f>
        <v>127.34617829364016</v>
      </c>
      <c r="BW172" s="48">
        <f ca="1">IFERROR(BW38/VLOOKUP($B172,$B$121:$BZ$132,COUNTA($B$73:BW$73),0),"")</f>
        <v>78.416511997717961</v>
      </c>
      <c r="BX172" s="48">
        <f ca="1">IFERROR(BX38/VLOOKUP($B172,$B$121:$BZ$132,COUNTA($B$73:BX$73),0),"")</f>
        <v>109.3686264040047</v>
      </c>
      <c r="BY172" s="48">
        <f ca="1">IFERROR(BY38/VLOOKUP($B172,$B$121:$BZ$132,COUNTA($B$73:BY$73),0),"")</f>
        <v>107.89880828246115</v>
      </c>
      <c r="BZ172" s="48">
        <f ca="1">IFERROR(BZ38/VLOOKUP($B172,$B$121:$BZ$132,COUNTA($B$73:BZ$73),0),"")</f>
        <v>97.426979839108611</v>
      </c>
    </row>
    <row r="173" spans="1:78" hidden="1" outlineLevel="1" x14ac:dyDescent="0.25">
      <c r="A173">
        <f t="shared" si="136"/>
        <v>2016</v>
      </c>
      <c r="B173" t="str">
        <f t="shared" si="136"/>
        <v>feb</v>
      </c>
      <c r="C173" s="48">
        <f ca="1">IFERROR(C39/VLOOKUP($B173,$B$121:$BZ$132,COUNTA($B$73:C$73),0),"")</f>
        <v>79.49124696070524</v>
      </c>
      <c r="D173" s="48">
        <f ca="1">IFERROR(D39/VLOOKUP($B173,$B$121:$BZ$132,COUNTA($B$73:D$73),0),"")</f>
        <v>130.13090835030908</v>
      </c>
      <c r="E173" s="48">
        <f ca="1">IFERROR(E39/VLOOKUP($B173,$B$121:$BZ$132,COUNTA($B$73:E$73),0),"")</f>
        <v>84.225365811087769</v>
      </c>
      <c r="F173" s="48">
        <f ca="1">IFERROR(F39/VLOOKUP($B173,$B$121:$BZ$132,COUNTA($B$73:F$73),0),"")</f>
        <v>147.61460369234715</v>
      </c>
      <c r="G173" s="48">
        <f ca="1">IFERROR(G39/VLOOKUP($B173,$B$121:$BZ$132,COUNTA($B$73:G$73),0),"")</f>
        <v>147.00126235908431</v>
      </c>
      <c r="H173" s="48">
        <f ca="1">IFERROR(H39/VLOOKUP($B173,$B$121:$BZ$132,COUNTA($B$73:H$73),0),"")</f>
        <v>73.153008821259789</v>
      </c>
      <c r="I173" s="48">
        <f ca="1">IFERROR(I39/VLOOKUP($B173,$B$121:$BZ$132,COUNTA($B$73:I$73),0),"")</f>
        <v>151.25743040829897</v>
      </c>
      <c r="J173" s="48">
        <f ca="1">IFERROR(J39/VLOOKUP($B173,$B$121:$BZ$132,COUNTA($B$73:J$73),0),"")</f>
        <v>113.85348694905115</v>
      </c>
      <c r="K173" s="48">
        <f ca="1">IFERROR(K39/VLOOKUP($B173,$B$121:$BZ$132,COUNTA($B$73:K$73),0),"")</f>
        <v>101.70132893892314</v>
      </c>
      <c r="L173" s="48">
        <f ca="1">IFERROR(L39/VLOOKUP($B173,$B$121:$BZ$132,COUNTA($B$73:L$73),0),"")</f>
        <v>110.25974367306604</v>
      </c>
      <c r="M173" s="48">
        <f ca="1">IFERROR(M39/VLOOKUP($B173,$B$121:$BZ$132,COUNTA($B$73:M$73),0),"")</f>
        <v>116.62519215507274</v>
      </c>
      <c r="N173" s="48">
        <f ca="1">IFERROR(N39/VLOOKUP($B173,$B$121:$BZ$132,COUNTA($B$73:N$73),0),"")</f>
        <v>125.5237234432129</v>
      </c>
      <c r="O173" s="48">
        <f ca="1">IFERROR(O39/VLOOKUP($B173,$B$121:$BZ$132,COUNTA($B$73:O$73),0),"")</f>
        <v>113.27911658342315</v>
      </c>
      <c r="P173" s="48">
        <f ca="1">IFERROR(P39/VLOOKUP($B173,$B$121:$BZ$132,COUNTA($B$73:P$73),0),"")</f>
        <v>33.900406313207164</v>
      </c>
      <c r="Q173" s="48">
        <f ca="1">IFERROR(Q39/VLOOKUP($B173,$B$121:$BZ$132,COUNTA($B$73:Q$73),0),"")</f>
        <v>61.495255428713165</v>
      </c>
      <c r="R173" s="48">
        <f ca="1">IFERROR(R39/VLOOKUP($B173,$B$121:$BZ$132,COUNTA($B$73:R$73),0),"")</f>
        <v>109.90963568086843</v>
      </c>
      <c r="S173" s="48">
        <f ca="1">IFERROR(S39/VLOOKUP($B173,$B$121:$BZ$132,COUNTA($B$73:S$73),0),"")</f>
        <v>131.33781591620559</v>
      </c>
      <c r="T173" s="48">
        <f ca="1">IFERROR(T39/VLOOKUP($B173,$B$121:$BZ$132,COUNTA($B$73:T$73),0),"")</f>
        <v>85.665581013761923</v>
      </c>
      <c r="U173" s="48">
        <f ca="1">IFERROR(U39/VLOOKUP($B173,$B$121:$BZ$132,COUNTA($B$73:U$73),0),"")</f>
        <v>125.30824353405805</v>
      </c>
      <c r="V173" s="48">
        <f ca="1">IFERROR(V39/VLOOKUP($B173,$B$121:$BZ$132,COUNTA($B$73:V$73),0),"")</f>
        <v>139.76450511196182</v>
      </c>
      <c r="W173" s="48">
        <f ca="1">IFERROR(W39/VLOOKUP($B173,$B$121:$BZ$132,COUNTA($B$73:W$73),0),"")</f>
        <v>161.45750218704114</v>
      </c>
      <c r="X173" s="48">
        <f ca="1">IFERROR(X39/VLOOKUP($B173,$B$121:$BZ$132,COUNTA($B$73:X$73),0),"")</f>
        <v>133.61810569704235</v>
      </c>
      <c r="Y173" s="48">
        <f ca="1">IFERROR(Y39/VLOOKUP($B173,$B$121:$BZ$132,COUNTA($B$73:Y$73),0),"")</f>
        <v>122.02200477083997</v>
      </c>
      <c r="Z173" s="48">
        <f ca="1">IFERROR(Z39/VLOOKUP($B173,$B$121:$BZ$132,COUNTA($B$73:Z$73),0),"")</f>
        <v>89.181762171676382</v>
      </c>
      <c r="AA173" s="48">
        <f ca="1">IFERROR(AA39/VLOOKUP($B173,$B$121:$BZ$132,COUNTA($B$73:AA$73),0),"")</f>
        <v>140.10289759982325</v>
      </c>
      <c r="AB173" s="48">
        <f ca="1">IFERROR(AB39/VLOOKUP($B173,$B$121:$BZ$132,COUNTA($B$73:AB$73),0),"")</f>
        <v>32.936591136529927</v>
      </c>
      <c r="AC173" s="48">
        <f ca="1">IFERROR(AC39/VLOOKUP($B173,$B$121:$BZ$132,COUNTA($B$73:AC$73),0),"")</f>
        <v>88.416510286509833</v>
      </c>
      <c r="AD173" s="48">
        <f ca="1">IFERROR(AD39/VLOOKUP($B173,$B$121:$BZ$132,COUNTA($B$73:AD$73),0),"")</f>
        <v>160.46012664157277</v>
      </c>
      <c r="AE173" s="48">
        <f ca="1">IFERROR(AE39/VLOOKUP($B173,$B$121:$BZ$132,COUNTA($B$73:AE$73),0),"")</f>
        <v>106.75809809543358</v>
      </c>
      <c r="AF173" s="48">
        <f ca="1">IFERROR(AF39/VLOOKUP($B173,$B$121:$BZ$132,COUNTA($B$73:AF$73),0),"")</f>
        <v>64.464890646158452</v>
      </c>
      <c r="AG173" s="48">
        <f ca="1">IFERROR(AG39/VLOOKUP($B173,$B$121:$BZ$132,COUNTA($B$73:AG$73),0),"")</f>
        <v>69.122956296241455</v>
      </c>
      <c r="AH173" s="48">
        <f ca="1">IFERROR(AH39/VLOOKUP($B173,$B$121:$BZ$132,COUNTA($B$73:AH$73),0),"")</f>
        <v>99.222893738520597</v>
      </c>
      <c r="AI173" s="48">
        <f ca="1">IFERROR(AI39/VLOOKUP($B173,$B$121:$BZ$132,COUNTA($B$73:AI$73),0),"")</f>
        <v>114.55491298639005</v>
      </c>
      <c r="AJ173" s="48">
        <f ca="1">IFERROR(AJ39/VLOOKUP($B173,$B$121:$BZ$132,COUNTA($B$73:AJ$73),0),"")</f>
        <v>130.11466675109361</v>
      </c>
      <c r="AK173" s="48">
        <f ca="1">IFERROR(AK39/VLOOKUP($B173,$B$121:$BZ$132,COUNTA($B$73:AK$73),0),"")</f>
        <v>116.95830262792195</v>
      </c>
      <c r="AL173" s="48">
        <f ca="1">IFERROR(AL39/VLOOKUP($B173,$B$121:$BZ$132,COUNTA($B$73:AL$73),0),"")</f>
        <v>79.9834410937938</v>
      </c>
      <c r="AM173" s="48">
        <f ca="1">IFERROR(AM39/VLOOKUP($B173,$B$121:$BZ$132,COUNTA($B$73:AM$73),0),"")</f>
        <v>93.516838466221969</v>
      </c>
      <c r="AN173" s="48">
        <f ca="1">IFERROR(AN39/VLOOKUP($B173,$B$121:$BZ$132,COUNTA($B$73:AN$73),0),"")</f>
        <v>111.09517468838895</v>
      </c>
      <c r="AO173" s="48">
        <f ca="1">IFERROR(AO39/VLOOKUP($B173,$B$121:$BZ$132,COUNTA($B$73:AO$73),0),"")</f>
        <v>61.643542990060546</v>
      </c>
      <c r="AP173" s="48">
        <f ca="1">IFERROR(AP39/VLOOKUP($B173,$B$121:$BZ$132,COUNTA($B$73:AP$73),0),"")</f>
        <v>142.99070794137066</v>
      </c>
      <c r="AQ173" s="48">
        <f ca="1">IFERROR(AQ39/VLOOKUP($B173,$B$121:$BZ$132,COUNTA($B$73:AQ$73),0),"")</f>
        <v>64.536252045992882</v>
      </c>
      <c r="AR173" s="48">
        <f ca="1">IFERROR(AR39/VLOOKUP($B173,$B$121:$BZ$132,COUNTA($B$73:AR$73),0),"")</f>
        <v>86.179330341119524</v>
      </c>
      <c r="AS173" s="48">
        <f ca="1">IFERROR(AS39/VLOOKUP($B173,$B$121:$BZ$132,COUNTA($B$73:AS$73),0),"")</f>
        <v>157.67402479394588</v>
      </c>
      <c r="AT173" s="48">
        <f ca="1">IFERROR(AT39/VLOOKUP($B173,$B$121:$BZ$132,COUNTA($B$73:AT$73),0),"")</f>
        <v>113.02702741678726</v>
      </c>
      <c r="AU173" s="48">
        <f ca="1">IFERROR(AU39/VLOOKUP($B173,$B$121:$BZ$132,COUNTA($B$73:AU$73),0),"")</f>
        <v>112.54785370422728</v>
      </c>
      <c r="AV173" s="48">
        <f ca="1">IFERROR(AV39/VLOOKUP($B173,$B$121:$BZ$132,COUNTA($B$73:AV$73),0),"")</f>
        <v>119.78319807257753</v>
      </c>
      <c r="AW173" s="48">
        <f ca="1">IFERROR(AW39/VLOOKUP($B173,$B$121:$BZ$132,COUNTA($B$73:AW$73),0),"")</f>
        <v>146.43313824488064</v>
      </c>
      <c r="AX173" s="48">
        <f ca="1">IFERROR(AX39/VLOOKUP($B173,$B$121:$BZ$132,COUNTA($B$73:AX$73),0),"")</f>
        <v>115.92648149381444</v>
      </c>
      <c r="AY173" s="48">
        <f ca="1">IFERROR(AY39/VLOOKUP($B173,$B$121:$BZ$132,COUNTA($B$73:AY$73),0),"")</f>
        <v>115.99350339373699</v>
      </c>
      <c r="AZ173" s="48">
        <f ca="1">IFERROR(AZ39/VLOOKUP($B173,$B$121:$BZ$132,COUNTA($B$73:AZ$73),0),"")</f>
        <v>104.50306317237522</v>
      </c>
      <c r="BA173" s="48">
        <f ca="1">IFERROR(BA39/VLOOKUP($B173,$B$121:$BZ$132,COUNTA($B$73:BA$73),0),"")</f>
        <v>82.096910985931601</v>
      </c>
      <c r="BB173" s="48">
        <f ca="1">IFERROR(BB39/VLOOKUP($B173,$B$121:$BZ$132,COUNTA($B$73:BB$73),0),"")</f>
        <v>60.064645475708708</v>
      </c>
      <c r="BC173" s="48">
        <f ca="1">IFERROR(BC39/VLOOKUP($B173,$B$121:$BZ$132,COUNTA($B$73:BC$73),0),"")</f>
        <v>88.590373480818428</v>
      </c>
      <c r="BD173" s="48">
        <f ca="1">IFERROR(BD39/VLOOKUP($B173,$B$121:$BZ$132,COUNTA($B$73:BD$73),0),"")</f>
        <v>137.16974164838689</v>
      </c>
      <c r="BE173" s="48">
        <f ca="1">IFERROR(BE39/VLOOKUP($B173,$B$121:$BZ$132,COUNTA($B$73:BE$73),0),"")</f>
        <v>72.412442277341867</v>
      </c>
      <c r="BF173" s="48">
        <f ca="1">IFERROR(BF39/VLOOKUP($B173,$B$121:$BZ$132,COUNTA($B$73:BF$73),0),"")</f>
        <v>130.45874865066361</v>
      </c>
      <c r="BG173" s="48">
        <f ca="1">IFERROR(BG39/VLOOKUP($B173,$B$121:$BZ$132,COUNTA($B$73:BG$73),0),"")</f>
        <v>113.66003567767008</v>
      </c>
      <c r="BH173" s="48">
        <f ca="1">IFERROR(BH39/VLOOKUP($B173,$B$121:$BZ$132,COUNTA($B$73:BH$73),0),"")</f>
        <v>98.659939479595124</v>
      </c>
      <c r="BI173" s="48">
        <f ca="1">IFERROR(BI39/VLOOKUP($B173,$B$121:$BZ$132,COUNTA($B$73:BI$73),0),"")</f>
        <v>79.345019287959744</v>
      </c>
      <c r="BJ173" s="48">
        <f ca="1">IFERROR(BJ39/VLOOKUP($B173,$B$121:$BZ$132,COUNTA($B$73:BJ$73),0),"")</f>
        <v>93.405356049542576</v>
      </c>
      <c r="BK173" s="48">
        <f ca="1">IFERROR(BK39/VLOOKUP($B173,$B$121:$BZ$132,COUNTA($B$73:BK$73),0),"")</f>
        <v>49.107015744783531</v>
      </c>
      <c r="BL173" s="48">
        <f ca="1">IFERROR(BL39/VLOOKUP($B173,$B$121:$BZ$132,COUNTA($B$73:BL$73),0),"")</f>
        <v>73.305673562425341</v>
      </c>
      <c r="BM173" s="48">
        <f ca="1">IFERROR(BM39/VLOOKUP($B173,$B$121:$BZ$132,COUNTA($B$73:BM$73),0),"")</f>
        <v>108.04976560362876</v>
      </c>
      <c r="BN173" s="48">
        <f ca="1">IFERROR(BN39/VLOOKUP($B173,$B$121:$BZ$132,COUNTA($B$73:BN$73),0),"")</f>
        <v>80.84153300795171</v>
      </c>
      <c r="BO173" s="48">
        <f ca="1">IFERROR(BO39/VLOOKUP($B173,$B$121:$BZ$132,COUNTA($B$73:BO$73),0),"")</f>
        <v>151.89889332123576</v>
      </c>
      <c r="BP173" s="48">
        <f ca="1">IFERROR(BP39/VLOOKUP($B173,$B$121:$BZ$132,COUNTA($B$73:BP$73),0),"")</f>
        <v>92.304760907583557</v>
      </c>
      <c r="BQ173" s="48">
        <f ca="1">IFERROR(BQ39/VLOOKUP($B173,$B$121:$BZ$132,COUNTA($B$73:BQ$73),0),"")</f>
        <v>106.69059018312794</v>
      </c>
      <c r="BR173" s="48">
        <f ca="1">IFERROR(BR39/VLOOKUP($B173,$B$121:$BZ$132,COUNTA($B$73:BR$73),0),"")</f>
        <v>69.92793682534662</v>
      </c>
      <c r="BS173" s="48">
        <f ca="1">IFERROR(BS39/VLOOKUP($B173,$B$121:$BZ$132,COUNTA($B$73:BS$73),0),"")</f>
        <v>78.027863881831365</v>
      </c>
      <c r="BT173" s="48">
        <f ca="1">IFERROR(BT39/VLOOKUP($B173,$B$121:$BZ$132,COUNTA($B$73:BT$73),0),"")</f>
        <v>96.549173930672026</v>
      </c>
      <c r="BU173" s="48">
        <f ca="1">IFERROR(BU39/VLOOKUP($B173,$B$121:$BZ$132,COUNTA($B$73:BU$73),0),"")</f>
        <v>117.57914630664465</v>
      </c>
      <c r="BV173" s="48">
        <f ca="1">IFERROR(BV39/VLOOKUP($B173,$B$121:$BZ$132,COUNTA($B$73:BV$73),0),"")</f>
        <v>99.924864737998178</v>
      </c>
      <c r="BW173" s="48">
        <f ca="1">IFERROR(BW39/VLOOKUP($B173,$B$121:$BZ$132,COUNTA($B$73:BW$73),0),"")</f>
        <v>129.30197378611771</v>
      </c>
      <c r="BX173" s="48">
        <f ca="1">IFERROR(BX39/VLOOKUP($B173,$B$121:$BZ$132,COUNTA($B$73:BX$73),0),"")</f>
        <v>139.66832953384508</v>
      </c>
      <c r="BY173" s="48">
        <f ca="1">IFERROR(BY39/VLOOKUP($B173,$B$121:$BZ$132,COUNTA($B$73:BY$73),0),"")</f>
        <v>95.760907126742396</v>
      </c>
      <c r="BZ173" s="48">
        <f ca="1">IFERROR(BZ39/VLOOKUP($B173,$B$121:$BZ$132,COUNTA($B$73:BZ$73),0),"")</f>
        <v>123.90643208091318</v>
      </c>
    </row>
    <row r="174" spans="1:78" hidden="1" outlineLevel="1" x14ac:dyDescent="0.25">
      <c r="A174">
        <f t="shared" si="136"/>
        <v>2016</v>
      </c>
      <c r="B174" t="str">
        <f t="shared" si="136"/>
        <v>Mar</v>
      </c>
      <c r="C174" s="48">
        <f ca="1">IFERROR(C40/VLOOKUP($B174,$B$121:$BZ$132,COUNTA($B$73:C$73),0),"")</f>
        <v>127.16702803685229</v>
      </c>
      <c r="D174" s="48">
        <f ca="1">IFERROR(D40/VLOOKUP($B174,$B$121:$BZ$132,COUNTA($B$73:D$73),0),"")</f>
        <v>65.319942391343176</v>
      </c>
      <c r="E174" s="48">
        <f ca="1">IFERROR(E40/VLOOKUP($B174,$B$121:$BZ$132,COUNTA($B$73:E$73),0),"")</f>
        <v>81.139279820651936</v>
      </c>
      <c r="F174" s="48">
        <f ca="1">IFERROR(F40/VLOOKUP($B174,$B$121:$BZ$132,COUNTA($B$73:F$73),0),"")</f>
        <v>151.34572957734792</v>
      </c>
      <c r="G174" s="48">
        <f ca="1">IFERROR(G40/VLOOKUP($B174,$B$121:$BZ$132,COUNTA($B$73:G$73),0),"")</f>
        <v>132.00536609413942</v>
      </c>
      <c r="H174" s="48">
        <f ca="1">IFERROR(H40/VLOOKUP($B174,$B$121:$BZ$132,COUNTA($B$73:H$73),0),"")</f>
        <v>136.42579990618484</v>
      </c>
      <c r="I174" s="48">
        <f ca="1">IFERROR(I40/VLOOKUP($B174,$B$121:$BZ$132,COUNTA($B$73:I$73),0),"")</f>
        <v>107.38169002366864</v>
      </c>
      <c r="J174" s="48">
        <f ca="1">IFERROR(J40/VLOOKUP($B174,$B$121:$BZ$132,COUNTA($B$73:J$73),0),"")</f>
        <v>100.21720580804271</v>
      </c>
      <c r="K174" s="48">
        <f ca="1">IFERROR(K40/VLOOKUP($B174,$B$121:$BZ$132,COUNTA($B$73:K$73),0),"")</f>
        <v>92.339609050697263</v>
      </c>
      <c r="L174" s="48">
        <f ca="1">IFERROR(L40/VLOOKUP($B174,$B$121:$BZ$132,COUNTA($B$73:L$73),0),"")</f>
        <v>71.812327395935654</v>
      </c>
      <c r="M174" s="48">
        <f ca="1">IFERROR(M40/VLOOKUP($B174,$B$121:$BZ$132,COUNTA($B$73:M$73),0),"")</f>
        <v>46.240853301814106</v>
      </c>
      <c r="N174" s="48">
        <f ca="1">IFERROR(N40/VLOOKUP($B174,$B$121:$BZ$132,COUNTA($B$73:N$73),0),"")</f>
        <v>151.29799732199376</v>
      </c>
      <c r="O174" s="48">
        <f ca="1">IFERROR(O40/VLOOKUP($B174,$B$121:$BZ$132,COUNTA($B$73:O$73),0),"")</f>
        <v>124.41578727051584</v>
      </c>
      <c r="P174" s="48">
        <f ca="1">IFERROR(P40/VLOOKUP($B174,$B$121:$BZ$132,COUNTA($B$73:P$73),0),"")</f>
        <v>122.64235648749326</v>
      </c>
      <c r="Q174" s="48">
        <f ca="1">IFERROR(Q40/VLOOKUP($B174,$B$121:$BZ$132,COUNTA($B$73:Q$73),0),"")</f>
        <v>152.72305996130453</v>
      </c>
      <c r="R174" s="48">
        <f ca="1">IFERROR(R40/VLOOKUP($B174,$B$121:$BZ$132,COUNTA($B$73:R$73),0),"")</f>
        <v>79.063069302768866</v>
      </c>
      <c r="S174" s="48">
        <f ca="1">IFERROR(S40/VLOOKUP($B174,$B$121:$BZ$132,COUNTA($B$73:S$73),0),"")</f>
        <v>73.119855800532164</v>
      </c>
      <c r="T174" s="48">
        <f ca="1">IFERROR(T40/VLOOKUP($B174,$B$121:$BZ$132,COUNTA($B$73:T$73),0),"")</f>
        <v>69.363865379212655</v>
      </c>
      <c r="U174" s="48">
        <f ca="1">IFERROR(U40/VLOOKUP($B174,$B$121:$BZ$132,COUNTA($B$73:U$73),0),"")</f>
        <v>68.314186653428408</v>
      </c>
      <c r="V174" s="48">
        <f ca="1">IFERROR(V40/VLOOKUP($B174,$B$121:$BZ$132,COUNTA($B$73:V$73),0),"")</f>
        <v>57.472419677124563</v>
      </c>
      <c r="W174" s="48">
        <f ca="1">IFERROR(W40/VLOOKUP($B174,$B$121:$BZ$132,COUNTA($B$73:W$73),0),"")</f>
        <v>98.443095486096269</v>
      </c>
      <c r="X174" s="48">
        <f ca="1">IFERROR(X40/VLOOKUP($B174,$B$121:$BZ$132,COUNTA($B$73:X$73),0),"")</f>
        <v>106.32788010955353</v>
      </c>
      <c r="Y174" s="48">
        <f ca="1">IFERROR(Y40/VLOOKUP($B174,$B$121:$BZ$132,COUNTA($B$73:Y$73),0),"")</f>
        <v>90.849000181936503</v>
      </c>
      <c r="Z174" s="48">
        <f ca="1">IFERROR(Z40/VLOOKUP($B174,$B$121:$BZ$132,COUNTA($B$73:Z$73),0),"")</f>
        <v>110.41553273640226</v>
      </c>
      <c r="AA174" s="48">
        <f ca="1">IFERROR(AA40/VLOOKUP($B174,$B$121:$BZ$132,COUNTA($B$73:AA$73),0),"")</f>
        <v>140.90738610681788</v>
      </c>
      <c r="AB174" s="48">
        <f ca="1">IFERROR(AB40/VLOOKUP($B174,$B$121:$BZ$132,COUNTA($B$73:AB$73),0),"")</f>
        <v>140.09467654093174</v>
      </c>
      <c r="AC174" s="48">
        <f ca="1">IFERROR(AC40/VLOOKUP($B174,$B$121:$BZ$132,COUNTA($B$73:AC$73),0),"")</f>
        <v>119.49862721749663</v>
      </c>
      <c r="AD174" s="48">
        <f ca="1">IFERROR(AD40/VLOOKUP($B174,$B$121:$BZ$132,COUNTA($B$73:AD$73),0),"")</f>
        <v>93.419432966353384</v>
      </c>
      <c r="AE174" s="48">
        <f ca="1">IFERROR(AE40/VLOOKUP($B174,$B$121:$BZ$132,COUNTA($B$73:AE$73),0),"")</f>
        <v>144.33038691848762</v>
      </c>
      <c r="AF174" s="48">
        <f ca="1">IFERROR(AF40/VLOOKUP($B174,$B$121:$BZ$132,COUNTA($B$73:AF$73),0),"")</f>
        <v>107.50076527300402</v>
      </c>
      <c r="AG174" s="48">
        <f ca="1">IFERROR(AG40/VLOOKUP($B174,$B$121:$BZ$132,COUNTA($B$73:AG$73),0),"")</f>
        <v>103.16634585685061</v>
      </c>
      <c r="AH174" s="48">
        <f ca="1">IFERROR(AH40/VLOOKUP($B174,$B$121:$BZ$132,COUNTA($B$73:AH$73),0),"")</f>
        <v>87.089889694577877</v>
      </c>
      <c r="AI174" s="48">
        <f ca="1">IFERROR(AI40/VLOOKUP($B174,$B$121:$BZ$132,COUNTA($B$73:AI$73),0),"")</f>
        <v>174.80414554354564</v>
      </c>
      <c r="AJ174" s="48">
        <f ca="1">IFERROR(AJ40/VLOOKUP($B174,$B$121:$BZ$132,COUNTA($B$73:AJ$73),0),"")</f>
        <v>101.28031650322264</v>
      </c>
      <c r="AK174" s="48">
        <f ca="1">IFERROR(AK40/VLOOKUP($B174,$B$121:$BZ$132,COUNTA($B$73:AK$73),0),"")</f>
        <v>83.808881355461892</v>
      </c>
      <c r="AL174" s="48">
        <f ca="1">IFERROR(AL40/VLOOKUP($B174,$B$121:$BZ$132,COUNTA($B$73:AL$73),0),"")</f>
        <v>109.44968486538775</v>
      </c>
      <c r="AM174" s="48">
        <f ca="1">IFERROR(AM40/VLOOKUP($B174,$B$121:$BZ$132,COUNTA($B$73:AM$73),0),"")</f>
        <v>134.63203637055514</v>
      </c>
      <c r="AN174" s="48">
        <f ca="1">IFERROR(AN40/VLOOKUP($B174,$B$121:$BZ$132,COUNTA($B$73:AN$73),0),"")</f>
        <v>121.20366917158616</v>
      </c>
      <c r="AO174" s="48">
        <f ca="1">IFERROR(AO40/VLOOKUP($B174,$B$121:$BZ$132,COUNTA($B$73:AO$73),0),"")</f>
        <v>121.69233857647038</v>
      </c>
      <c r="AP174" s="48">
        <f ca="1">IFERROR(AP40/VLOOKUP($B174,$B$121:$BZ$132,COUNTA($B$73:AP$73),0),"")</f>
        <v>116.15215023323569</v>
      </c>
      <c r="AQ174" s="48">
        <f ca="1">IFERROR(AQ40/VLOOKUP($B174,$B$121:$BZ$132,COUNTA($B$73:AQ$73),0),"")</f>
        <v>98.065516021981978</v>
      </c>
      <c r="AR174" s="48">
        <f ca="1">IFERROR(AR40/VLOOKUP($B174,$B$121:$BZ$132,COUNTA($B$73:AR$73),0),"")</f>
        <v>55.043084100342661</v>
      </c>
      <c r="AS174" s="48">
        <f ca="1">IFERROR(AS40/VLOOKUP($B174,$B$121:$BZ$132,COUNTA($B$73:AS$73),0),"")</f>
        <v>127.43302392031289</v>
      </c>
      <c r="AT174" s="48">
        <f ca="1">IFERROR(AT40/VLOOKUP($B174,$B$121:$BZ$132,COUNTA($B$73:AT$73),0),"")</f>
        <v>61.191218152134326</v>
      </c>
      <c r="AU174" s="48">
        <f ca="1">IFERROR(AU40/VLOOKUP($B174,$B$121:$BZ$132,COUNTA($B$73:AU$73),0),"")</f>
        <v>135.42166436845315</v>
      </c>
      <c r="AV174" s="48">
        <f ca="1">IFERROR(AV40/VLOOKUP($B174,$B$121:$BZ$132,COUNTA($B$73:AV$73),0),"")</f>
        <v>119.81132690718394</v>
      </c>
      <c r="AW174" s="48">
        <f ca="1">IFERROR(AW40/VLOOKUP($B174,$B$121:$BZ$132,COUNTA($B$73:AW$73),0),"")</f>
        <v>56.119052403203291</v>
      </c>
      <c r="AX174" s="48">
        <f ca="1">IFERROR(AX40/VLOOKUP($B174,$B$121:$BZ$132,COUNTA($B$73:AX$73),0),"")</f>
        <v>113.16354496349415</v>
      </c>
      <c r="AY174" s="48">
        <f ca="1">IFERROR(AY40/VLOOKUP($B174,$B$121:$BZ$132,COUNTA($B$73:AY$73),0),"")</f>
        <v>84.337076795921249</v>
      </c>
      <c r="AZ174" s="48">
        <f ca="1">IFERROR(AZ40/VLOOKUP($B174,$B$121:$BZ$132,COUNTA($B$73:AZ$73),0),"")</f>
        <v>132.99511974833919</v>
      </c>
      <c r="BA174" s="48">
        <f ca="1">IFERROR(BA40/VLOOKUP($B174,$B$121:$BZ$132,COUNTA($B$73:BA$73),0),"")</f>
        <v>108.0359875699973</v>
      </c>
      <c r="BB174" s="48">
        <f ca="1">IFERROR(BB40/VLOOKUP($B174,$B$121:$BZ$132,COUNTA($B$73:BB$73),0),"")</f>
        <v>66.864759975876567</v>
      </c>
      <c r="BC174" s="48">
        <f ca="1">IFERROR(BC40/VLOOKUP($B174,$B$121:$BZ$132,COUNTA($B$73:BC$73),0),"")</f>
        <v>100.17635953217024</v>
      </c>
      <c r="BD174" s="48">
        <f ca="1">IFERROR(BD40/VLOOKUP($B174,$B$121:$BZ$132,COUNTA($B$73:BD$73),0),"")</f>
        <v>118.30863517005349</v>
      </c>
      <c r="BE174" s="48">
        <f ca="1">IFERROR(BE40/VLOOKUP($B174,$B$121:$BZ$132,COUNTA($B$73:BE$73),0),"")</f>
        <v>79.211443196381154</v>
      </c>
      <c r="BF174" s="48">
        <f ca="1">IFERROR(BF40/VLOOKUP($B174,$B$121:$BZ$132,COUNTA($B$73:BF$73),0),"")</f>
        <v>90.533628625043903</v>
      </c>
      <c r="BG174" s="48">
        <f ca="1">IFERROR(BG40/VLOOKUP($B174,$B$121:$BZ$132,COUNTA($B$73:BG$73),0),"")</f>
        <v>106.99012464503889</v>
      </c>
      <c r="BH174" s="48">
        <f ca="1">IFERROR(BH40/VLOOKUP($B174,$B$121:$BZ$132,COUNTA($B$73:BH$73),0),"")</f>
        <v>114.73795589475858</v>
      </c>
      <c r="BI174" s="48">
        <f ca="1">IFERROR(BI40/VLOOKUP($B174,$B$121:$BZ$132,COUNTA($B$73:BI$73),0),"")</f>
        <v>113.26117973904475</v>
      </c>
      <c r="BJ174" s="48">
        <f ca="1">IFERROR(BJ40/VLOOKUP($B174,$B$121:$BZ$132,COUNTA($B$73:BJ$73),0),"")</f>
        <v>107.20562534483697</v>
      </c>
      <c r="BK174" s="48">
        <f ca="1">IFERROR(BK40/VLOOKUP($B174,$B$121:$BZ$132,COUNTA($B$73:BK$73),0),"")</f>
        <v>116.49751113289466</v>
      </c>
      <c r="BL174" s="48">
        <f ca="1">IFERROR(BL40/VLOOKUP($B174,$B$121:$BZ$132,COUNTA($B$73:BL$73),0),"")</f>
        <v>109.74060799852104</v>
      </c>
      <c r="BM174" s="48">
        <f ca="1">IFERROR(BM40/VLOOKUP($B174,$B$121:$BZ$132,COUNTA($B$73:BM$73),0),"")</f>
        <v>123.88069991581952</v>
      </c>
      <c r="BN174" s="48">
        <f ca="1">IFERROR(BN40/VLOOKUP($B174,$B$121:$BZ$132,COUNTA($B$73:BN$73),0),"")</f>
        <v>37.532096469682351</v>
      </c>
      <c r="BO174" s="48">
        <f ca="1">IFERROR(BO40/VLOOKUP($B174,$B$121:$BZ$132,COUNTA($B$73:BO$73),0),"")</f>
        <v>89.147148458515062</v>
      </c>
      <c r="BP174" s="48">
        <f ca="1">IFERROR(BP40/VLOOKUP($B174,$B$121:$BZ$132,COUNTA($B$73:BP$73),0),"")</f>
        <v>146.13958674763862</v>
      </c>
      <c r="BQ174" s="48">
        <f ca="1">IFERROR(BQ40/VLOOKUP($B174,$B$121:$BZ$132,COUNTA($B$73:BQ$73),0),"")</f>
        <v>109.87381404501292</v>
      </c>
      <c r="BR174" s="48">
        <f ca="1">IFERROR(BR40/VLOOKUP($B174,$B$121:$BZ$132,COUNTA($B$73:BR$73),0),"")</f>
        <v>169.11099456013289</v>
      </c>
      <c r="BS174" s="48">
        <f ca="1">IFERROR(BS40/VLOOKUP($B174,$B$121:$BZ$132,COUNTA($B$73:BS$73),0),"")</f>
        <v>75.838248047737849</v>
      </c>
      <c r="BT174" s="48">
        <f ca="1">IFERROR(BT40/VLOOKUP($B174,$B$121:$BZ$132,COUNTA($B$73:BT$73),0),"")</f>
        <v>65.341839183464799</v>
      </c>
      <c r="BU174" s="48">
        <f ca="1">IFERROR(BU40/VLOOKUP($B174,$B$121:$BZ$132,COUNTA($B$73:BU$73),0),"")</f>
        <v>99.95759762997686</v>
      </c>
      <c r="BV174" s="48">
        <f ca="1">IFERROR(BV40/VLOOKUP($B174,$B$121:$BZ$132,COUNTA($B$73:BV$73),0),"")</f>
        <v>109.07038323236969</v>
      </c>
      <c r="BW174" s="48">
        <f ca="1">IFERROR(BW40/VLOOKUP($B174,$B$121:$BZ$132,COUNTA($B$73:BW$73),0),"")</f>
        <v>90.662766775072072</v>
      </c>
      <c r="BX174" s="48">
        <f ca="1">IFERROR(BX40/VLOOKUP($B174,$B$121:$BZ$132,COUNTA($B$73:BX$73),0),"")</f>
        <v>83.135346576777152</v>
      </c>
      <c r="BY174" s="48">
        <f ca="1">IFERROR(BY40/VLOOKUP($B174,$B$121:$BZ$132,COUNTA($B$73:BY$73),0),"")</f>
        <v>139.5045179713409</v>
      </c>
      <c r="BZ174" s="48">
        <f ca="1">IFERROR(BZ40/VLOOKUP($B174,$B$121:$BZ$132,COUNTA($B$73:BZ$73),0),"")</f>
        <v>100.079801430812</v>
      </c>
    </row>
    <row r="175" spans="1:78" hidden="1" outlineLevel="1" x14ac:dyDescent="0.25">
      <c r="A175">
        <f t="shared" si="136"/>
        <v>2016</v>
      </c>
      <c r="B175" t="str">
        <f t="shared" si="136"/>
        <v>Apr</v>
      </c>
      <c r="C175" s="48">
        <f ca="1">IFERROR(C41/VLOOKUP($B175,$B$121:$BZ$132,COUNTA($B$73:C$73),0),"")</f>
        <v>174.9886595322096</v>
      </c>
      <c r="D175" s="48">
        <f ca="1">IFERROR(D41/VLOOKUP($B175,$B$121:$BZ$132,COUNTA($B$73:D$73),0),"")</f>
        <v>42.728335650827795</v>
      </c>
      <c r="E175" s="48">
        <f ca="1">IFERROR(E41/VLOOKUP($B175,$B$121:$BZ$132,COUNTA($B$73:E$73),0),"")</f>
        <v>58.963528495002429</v>
      </c>
      <c r="F175" s="48">
        <f ca="1">IFERROR(F41/VLOOKUP($B175,$B$121:$BZ$132,COUNTA($B$73:F$73),0),"")</f>
        <v>133.31066797970371</v>
      </c>
      <c r="G175" s="48">
        <f ca="1">IFERROR(G41/VLOOKUP($B175,$B$121:$BZ$132,COUNTA($B$73:G$73),0),"")</f>
        <v>135.33339076074373</v>
      </c>
      <c r="H175" s="48">
        <f ca="1">IFERROR(H41/VLOOKUP($B175,$B$121:$BZ$132,COUNTA($B$73:H$73),0),"")</f>
        <v>131.05154750629723</v>
      </c>
      <c r="I175" s="48">
        <f ca="1">IFERROR(I41/VLOOKUP($B175,$B$121:$BZ$132,COUNTA($B$73:I$73),0),"")</f>
        <v>97.776030317727106</v>
      </c>
      <c r="J175" s="48">
        <f ca="1">IFERROR(J41/VLOOKUP($B175,$B$121:$BZ$132,COUNTA($B$73:J$73),0),"")</f>
        <v>79.564770793267641</v>
      </c>
      <c r="K175" s="48">
        <f ca="1">IFERROR(K41/VLOOKUP($B175,$B$121:$BZ$132,COUNTA($B$73:K$73),0),"")</f>
        <v>49.430255402414645</v>
      </c>
      <c r="L175" s="48">
        <f ca="1">IFERROR(L41/VLOOKUP($B175,$B$121:$BZ$132,COUNTA($B$73:L$73),0),"")</f>
        <v>18.937755483631214</v>
      </c>
      <c r="M175" s="48">
        <f ca="1">IFERROR(M41/VLOOKUP($B175,$B$121:$BZ$132,COUNTA($B$73:M$73),0),"")</f>
        <v>124.83540831103204</v>
      </c>
      <c r="N175" s="48">
        <f ca="1">IFERROR(N41/VLOOKUP($B175,$B$121:$BZ$132,COUNTA($B$73:N$73),0),"")</f>
        <v>153.91792396665184</v>
      </c>
      <c r="O175" s="48">
        <f ca="1">IFERROR(O41/VLOOKUP($B175,$B$121:$BZ$132,COUNTA($B$73:O$73),0),"")</f>
        <v>71.43504654550047</v>
      </c>
      <c r="P175" s="48">
        <f ca="1">IFERROR(P41/VLOOKUP($B175,$B$121:$BZ$132,COUNTA($B$73:P$73),0),"")</f>
        <v>131.85943227629591</v>
      </c>
      <c r="Q175" s="48">
        <f ca="1">IFERROR(Q41/VLOOKUP($B175,$B$121:$BZ$132,COUNTA($B$73:Q$73),0),"")</f>
        <v>104.06966313554439</v>
      </c>
      <c r="R175" s="48">
        <f ca="1">IFERROR(R41/VLOOKUP($B175,$B$121:$BZ$132,COUNTA($B$73:R$73),0),"")</f>
        <v>65.508642815572315</v>
      </c>
      <c r="S175" s="48">
        <f ca="1">IFERROR(S41/VLOOKUP($B175,$B$121:$BZ$132,COUNTA($B$73:S$73),0),"")</f>
        <v>139.64476921825687</v>
      </c>
      <c r="T175" s="48">
        <f ca="1">IFERROR(T41/VLOOKUP($B175,$B$121:$BZ$132,COUNTA($B$73:T$73),0),"")</f>
        <v>61.275341422235357</v>
      </c>
      <c r="U175" s="48">
        <f ca="1">IFERROR(U41/VLOOKUP($B175,$B$121:$BZ$132,COUNTA($B$73:U$73),0),"")</f>
        <v>99.708905476417783</v>
      </c>
      <c r="V175" s="48">
        <f ca="1">IFERROR(V41/VLOOKUP($B175,$B$121:$BZ$132,COUNTA($B$73:V$73),0),"")</f>
        <v>116.14102251814315</v>
      </c>
      <c r="W175" s="48">
        <f ca="1">IFERROR(W41/VLOOKUP($B175,$B$121:$BZ$132,COUNTA($B$73:W$73),0),"")</f>
        <v>45.549718906015215</v>
      </c>
      <c r="X175" s="48">
        <f ca="1">IFERROR(X41/VLOOKUP($B175,$B$121:$BZ$132,COUNTA($B$73:X$73),0),"")</f>
        <v>75.786847250094297</v>
      </c>
      <c r="Y175" s="48">
        <f ca="1">IFERROR(Y41/VLOOKUP($B175,$B$121:$BZ$132,COUNTA($B$73:Y$73),0),"")</f>
        <v>53.883761070851449</v>
      </c>
      <c r="Z175" s="48">
        <f ca="1">IFERROR(Z41/VLOOKUP($B175,$B$121:$BZ$132,COUNTA($B$73:Z$73),0),"")</f>
        <v>48.773179063957038</v>
      </c>
      <c r="AA175" s="48">
        <f ca="1">IFERROR(AA41/VLOOKUP($B175,$B$121:$BZ$132,COUNTA($B$73:AA$73),0),"")</f>
        <v>134.14506858773984</v>
      </c>
      <c r="AB175" s="48">
        <f ca="1">IFERROR(AB41/VLOOKUP($B175,$B$121:$BZ$132,COUNTA($B$73:AB$73),0),"")</f>
        <v>120.12412144471911</v>
      </c>
      <c r="AC175" s="48">
        <f ca="1">IFERROR(AC41/VLOOKUP($B175,$B$121:$BZ$132,COUNTA($B$73:AC$73),0),"")</f>
        <v>33.861260415795677</v>
      </c>
      <c r="AD175" s="48">
        <f ca="1">IFERROR(AD41/VLOOKUP($B175,$B$121:$BZ$132,COUNTA($B$73:AD$73),0),"")</f>
        <v>80.100159171091519</v>
      </c>
      <c r="AE175" s="48">
        <f ca="1">IFERROR(AE41/VLOOKUP($B175,$B$121:$BZ$132,COUNTA($B$73:AE$73),0),"")</f>
        <v>84.43130571768566</v>
      </c>
      <c r="AF175" s="48">
        <f ca="1">IFERROR(AF41/VLOOKUP($B175,$B$121:$BZ$132,COUNTA($B$73:AF$73),0),"")</f>
        <v>82.825849629154405</v>
      </c>
      <c r="AG175" s="48">
        <f ca="1">IFERROR(AG41/VLOOKUP($B175,$B$121:$BZ$132,COUNTA($B$73:AG$73),0),"")</f>
        <v>44.454038027355622</v>
      </c>
      <c r="AH175" s="48">
        <f ca="1">IFERROR(AH41/VLOOKUP($B175,$B$121:$BZ$132,COUNTA($B$73:AH$73),0),"")</f>
        <v>66.141807704276786</v>
      </c>
      <c r="AI175" s="48">
        <f ca="1">IFERROR(AI41/VLOOKUP($B175,$B$121:$BZ$132,COUNTA($B$73:AI$73),0),"")</f>
        <v>106.89893427936583</v>
      </c>
      <c r="AJ175" s="48">
        <f ca="1">IFERROR(AJ41/VLOOKUP($B175,$B$121:$BZ$132,COUNTA($B$73:AJ$73),0),"")</f>
        <v>155.89061317734388</v>
      </c>
      <c r="AK175" s="48">
        <f ca="1">IFERROR(AK41/VLOOKUP($B175,$B$121:$BZ$132,COUNTA($B$73:AK$73),0),"")</f>
        <v>125.87476664500068</v>
      </c>
      <c r="AL175" s="48">
        <f ca="1">IFERROR(AL41/VLOOKUP($B175,$B$121:$BZ$132,COUNTA($B$73:AL$73),0),"")</f>
        <v>60.529371847901224</v>
      </c>
      <c r="AM175" s="48">
        <f ca="1">IFERROR(AM41/VLOOKUP($B175,$B$121:$BZ$132,COUNTA($B$73:AM$73),0),"")</f>
        <v>131.89182981850558</v>
      </c>
      <c r="AN175" s="48">
        <f ca="1">IFERROR(AN41/VLOOKUP($B175,$B$121:$BZ$132,COUNTA($B$73:AN$73),0),"")</f>
        <v>40.451864542422406</v>
      </c>
      <c r="AO175" s="48">
        <f ca="1">IFERROR(AO41/VLOOKUP($B175,$B$121:$BZ$132,COUNTA($B$73:AO$73),0),"")</f>
        <v>131.25076678601306</v>
      </c>
      <c r="AP175" s="48">
        <f ca="1">IFERROR(AP41/VLOOKUP($B175,$B$121:$BZ$132,COUNTA($B$73:AP$73),0),"")</f>
        <v>101.66892736268029</v>
      </c>
      <c r="AQ175" s="48">
        <f ca="1">IFERROR(AQ41/VLOOKUP($B175,$B$121:$BZ$132,COUNTA($B$73:AQ$73),0),"")</f>
        <v>156.66730772879353</v>
      </c>
      <c r="AR175" s="48">
        <f ca="1">IFERROR(AR41/VLOOKUP($B175,$B$121:$BZ$132,COUNTA($B$73:AR$73),0),"")</f>
        <v>112.95542997310356</v>
      </c>
      <c r="AS175" s="48">
        <f ca="1">IFERROR(AS41/VLOOKUP($B175,$B$121:$BZ$132,COUNTA($B$73:AS$73),0),"")</f>
        <v>92.692645354608601</v>
      </c>
      <c r="AT175" s="48">
        <f ca="1">IFERROR(AT41/VLOOKUP($B175,$B$121:$BZ$132,COUNTA($B$73:AT$73),0),"")</f>
        <v>129.37083699689154</v>
      </c>
      <c r="AU175" s="48">
        <f ca="1">IFERROR(AU41/VLOOKUP($B175,$B$121:$BZ$132,COUNTA($B$73:AU$73),0),"")</f>
        <v>112.29901973880055</v>
      </c>
      <c r="AV175" s="48">
        <f ca="1">IFERROR(AV41/VLOOKUP($B175,$B$121:$BZ$132,COUNTA($B$73:AV$73),0),"")</f>
        <v>200.02276392006922</v>
      </c>
      <c r="AW175" s="48">
        <f ca="1">IFERROR(AW41/VLOOKUP($B175,$B$121:$BZ$132,COUNTA($B$73:AW$73),0),"")</f>
        <v>70.886713144750942</v>
      </c>
      <c r="AX175" s="48">
        <f ca="1">IFERROR(AX41/VLOOKUP($B175,$B$121:$BZ$132,COUNTA($B$73:AX$73),0),"")</f>
        <v>114.11189481747455</v>
      </c>
      <c r="AY175" s="48">
        <f ca="1">IFERROR(AY41/VLOOKUP($B175,$B$121:$BZ$132,COUNTA($B$73:AY$73),0),"")</f>
        <v>144.65356374952518</v>
      </c>
      <c r="AZ175" s="48">
        <f ca="1">IFERROR(AZ41/VLOOKUP($B175,$B$121:$BZ$132,COUNTA($B$73:AZ$73),0),"")</f>
        <v>90.466478654317257</v>
      </c>
      <c r="BA175" s="48">
        <f ca="1">IFERROR(BA41/VLOOKUP($B175,$B$121:$BZ$132,COUNTA($B$73:BA$73),0),"")</f>
        <v>76.804464500707141</v>
      </c>
      <c r="BB175" s="48">
        <f ca="1">IFERROR(BB41/VLOOKUP($B175,$B$121:$BZ$132,COUNTA($B$73:BB$73),0),"")</f>
        <v>103.295812737658</v>
      </c>
      <c r="BC175" s="48">
        <f ca="1">IFERROR(BC41/VLOOKUP($B175,$B$121:$BZ$132,COUNTA($B$73:BC$73),0),"")</f>
        <v>167.39344544266021</v>
      </c>
      <c r="BD175" s="48">
        <f ca="1">IFERROR(BD41/VLOOKUP($B175,$B$121:$BZ$132,COUNTA($B$73:BD$73),0),"")</f>
        <v>153.80122406911744</v>
      </c>
      <c r="BE175" s="48">
        <f ca="1">IFERROR(BE41/VLOOKUP($B175,$B$121:$BZ$132,COUNTA($B$73:BE$73),0),"")</f>
        <v>120.94737884601049</v>
      </c>
      <c r="BF175" s="48">
        <f ca="1">IFERROR(BF41/VLOOKUP($B175,$B$121:$BZ$132,COUNTA($B$73:BF$73),0),"")</f>
        <v>110.18505372552382</v>
      </c>
      <c r="BG175" s="48">
        <f ca="1">IFERROR(BG41/VLOOKUP($B175,$B$121:$BZ$132,COUNTA($B$73:BG$73),0),"")</f>
        <v>102.72800568876103</v>
      </c>
      <c r="BH175" s="48">
        <f ca="1">IFERROR(BH41/VLOOKUP($B175,$B$121:$BZ$132,COUNTA($B$73:BH$73),0),"")</f>
        <v>144.11673722871282</v>
      </c>
      <c r="BI175" s="48">
        <f ca="1">IFERROR(BI41/VLOOKUP($B175,$B$121:$BZ$132,COUNTA($B$73:BI$73),0),"")</f>
        <v>149.83784990870561</v>
      </c>
      <c r="BJ175" s="48">
        <f ca="1">IFERROR(BJ41/VLOOKUP($B175,$B$121:$BZ$132,COUNTA($B$73:BJ$73),0),"")</f>
        <v>131.04935349529015</v>
      </c>
      <c r="BK175" s="48">
        <f ca="1">IFERROR(BK41/VLOOKUP($B175,$B$121:$BZ$132,COUNTA($B$73:BK$73),0),"")</f>
        <v>104.35631352168264</v>
      </c>
      <c r="BL175" s="48">
        <f ca="1">IFERROR(BL41/VLOOKUP($B175,$B$121:$BZ$132,COUNTA($B$73:BL$73),0),"")</f>
        <v>51.32031366246175</v>
      </c>
      <c r="BM175" s="48">
        <f ca="1">IFERROR(BM41/VLOOKUP($B175,$B$121:$BZ$132,COUNTA($B$73:BM$73),0),"")</f>
        <v>123.93840957803889</v>
      </c>
      <c r="BN175" s="48">
        <f ca="1">IFERROR(BN41/VLOOKUP($B175,$B$121:$BZ$132,COUNTA($B$73:BN$73),0),"")</f>
        <v>135.89390477924692</v>
      </c>
      <c r="BO175" s="48">
        <f ca="1">IFERROR(BO41/VLOOKUP($B175,$B$121:$BZ$132,COUNTA($B$73:BO$73),0),"")</f>
        <v>139.40414975409143</v>
      </c>
      <c r="BP175" s="48">
        <f ca="1">IFERROR(BP41/VLOOKUP($B175,$B$121:$BZ$132,COUNTA($B$73:BP$73),0),"")</f>
        <v>64.821077338640691</v>
      </c>
      <c r="BQ175" s="48">
        <f ca="1">IFERROR(BQ41/VLOOKUP($B175,$B$121:$BZ$132,COUNTA($B$73:BQ$73),0),"")</f>
        <v>78.649214843523438</v>
      </c>
      <c r="BR175" s="48">
        <f ca="1">IFERROR(BR41/VLOOKUP($B175,$B$121:$BZ$132,COUNTA($B$73:BR$73),0),"")</f>
        <v>94.549102315383678</v>
      </c>
      <c r="BS175" s="48">
        <f ca="1">IFERROR(BS41/VLOOKUP($B175,$B$121:$BZ$132,COUNTA($B$73:BS$73),0),"")</f>
        <v>68.471693248344934</v>
      </c>
      <c r="BT175" s="48">
        <f ca="1">IFERROR(BT41/VLOOKUP($B175,$B$121:$BZ$132,COUNTA($B$73:BT$73),0),"")</f>
        <v>110.73484133067349</v>
      </c>
      <c r="BU175" s="48">
        <f ca="1">IFERROR(BU41/VLOOKUP($B175,$B$121:$BZ$132,COUNTA($B$73:BU$73),0),"")</f>
        <v>68.180305772159315</v>
      </c>
      <c r="BV175" s="48">
        <f ca="1">IFERROR(BV41/VLOOKUP($B175,$B$121:$BZ$132,COUNTA($B$73:BV$73),0),"")</f>
        <v>47.090562955579614</v>
      </c>
      <c r="BW175" s="48">
        <f ca="1">IFERROR(BW41/VLOOKUP($B175,$B$121:$BZ$132,COUNTA($B$73:BW$73),0),"")</f>
        <v>115.80670993836669</v>
      </c>
      <c r="BX175" s="48">
        <f ca="1">IFERROR(BX41/VLOOKUP($B175,$B$121:$BZ$132,COUNTA($B$73:BX$73),0),"")</f>
        <v>75.918956829642397</v>
      </c>
      <c r="BY175" s="48">
        <f ca="1">IFERROR(BY41/VLOOKUP($B175,$B$121:$BZ$132,COUNTA($B$73:BY$73),0),"")</f>
        <v>69.948881928995718</v>
      </c>
      <c r="BZ175" s="48">
        <f ca="1">IFERROR(BZ41/VLOOKUP($B175,$B$121:$BZ$132,COUNTA($B$73:BZ$73),0),"")</f>
        <v>110.13170052707487</v>
      </c>
    </row>
    <row r="176" spans="1:78" hidden="1" outlineLevel="1" x14ac:dyDescent="0.25">
      <c r="A176">
        <f t="shared" ref="A176:B195" si="137">A42</f>
        <v>2016</v>
      </c>
      <c r="B176" t="str">
        <f t="shared" si="137"/>
        <v>May</v>
      </c>
      <c r="C176" s="48">
        <f ca="1">IFERROR(C42/VLOOKUP($B176,$B$121:$BZ$132,COUNTA($B$73:C$73),0),"")</f>
        <v>94.966803600767648</v>
      </c>
      <c r="D176" s="48">
        <f ca="1">IFERROR(D42/VLOOKUP($B176,$B$121:$BZ$132,COUNTA($B$73:D$73),0),"")</f>
        <v>61.80816651242651</v>
      </c>
      <c r="E176" s="48">
        <f ca="1">IFERROR(E42/VLOOKUP($B176,$B$121:$BZ$132,COUNTA($B$73:E$73),0),"")</f>
        <v>148.26463876938067</v>
      </c>
      <c r="F176" s="48">
        <f ca="1">IFERROR(F42/VLOOKUP($B176,$B$121:$BZ$132,COUNTA($B$73:F$73),0),"")</f>
        <v>84.97340219526285</v>
      </c>
      <c r="G176" s="48">
        <f ca="1">IFERROR(G42/VLOOKUP($B176,$B$121:$BZ$132,COUNTA($B$73:G$73),0),"")</f>
        <v>78.369085025564914</v>
      </c>
      <c r="H176" s="48">
        <f ca="1">IFERROR(H42/VLOOKUP($B176,$B$121:$BZ$132,COUNTA($B$73:H$73),0),"")</f>
        <v>107.21594939043266</v>
      </c>
      <c r="I176" s="48">
        <f ca="1">IFERROR(I42/VLOOKUP($B176,$B$121:$BZ$132,COUNTA($B$73:I$73),0),"")</f>
        <v>116.6861305108195</v>
      </c>
      <c r="J176" s="48">
        <f ca="1">IFERROR(J42/VLOOKUP($B176,$B$121:$BZ$132,COUNTA($B$73:J$73),0),"")</f>
        <v>187.77924682283958</v>
      </c>
      <c r="K176" s="48">
        <f ca="1">IFERROR(K42/VLOOKUP($B176,$B$121:$BZ$132,COUNTA($B$73:K$73),0),"")</f>
        <v>65.256243281460883</v>
      </c>
      <c r="L176" s="48">
        <f ca="1">IFERROR(L42/VLOOKUP($B176,$B$121:$BZ$132,COUNTA($B$73:L$73),0),"")</f>
        <v>132.23669632104645</v>
      </c>
      <c r="M176" s="48">
        <f ca="1">IFERROR(M42/VLOOKUP($B176,$B$121:$BZ$132,COUNTA($B$73:M$73),0),"")</f>
        <v>131.47420817922037</v>
      </c>
      <c r="N176" s="48">
        <f ca="1">IFERROR(N42/VLOOKUP($B176,$B$121:$BZ$132,COUNTA($B$73:N$73),0),"")</f>
        <v>109.4567642252599</v>
      </c>
      <c r="O176" s="48">
        <f ca="1">IFERROR(O42/VLOOKUP($B176,$B$121:$BZ$132,COUNTA($B$73:O$73),0),"")</f>
        <v>92.740688609194564</v>
      </c>
      <c r="P176" s="48">
        <f ca="1">IFERROR(P42/VLOOKUP($B176,$B$121:$BZ$132,COUNTA($B$73:P$73),0),"")</f>
        <v>117.00997512562721</v>
      </c>
      <c r="Q176" s="48">
        <f ca="1">IFERROR(Q42/VLOOKUP($B176,$B$121:$BZ$132,COUNTA($B$73:Q$73),0),"")</f>
        <v>144.12276654867773</v>
      </c>
      <c r="R176" s="48">
        <f ca="1">IFERROR(R42/VLOOKUP($B176,$B$121:$BZ$132,COUNTA($B$73:R$73),0),"")</f>
        <v>120.21311822811882</v>
      </c>
      <c r="S176" s="48">
        <f ca="1">IFERROR(S42/VLOOKUP($B176,$B$121:$BZ$132,COUNTA($B$73:S$73),0),"")</f>
        <v>115.08442522952437</v>
      </c>
      <c r="T176" s="48">
        <f ca="1">IFERROR(T42/VLOOKUP($B176,$B$121:$BZ$132,COUNTA($B$73:T$73),0),"")</f>
        <v>141.27998595118936</v>
      </c>
      <c r="U176" s="48">
        <f ca="1">IFERROR(U42/VLOOKUP($B176,$B$121:$BZ$132,COUNTA($B$73:U$73),0),"")</f>
        <v>71.293328213069387</v>
      </c>
      <c r="V176" s="48">
        <f ca="1">IFERROR(V42/VLOOKUP($B176,$B$121:$BZ$132,COUNTA($B$73:V$73),0),"")</f>
        <v>109.36576128518307</v>
      </c>
      <c r="W176" s="48">
        <f ca="1">IFERROR(W42/VLOOKUP($B176,$B$121:$BZ$132,COUNTA($B$73:W$73),0),"")</f>
        <v>100.20936824116446</v>
      </c>
      <c r="X176" s="48">
        <f ca="1">IFERROR(X42/VLOOKUP($B176,$B$121:$BZ$132,COUNTA($B$73:X$73),0),"")</f>
        <v>81.201717707551538</v>
      </c>
      <c r="Y176" s="48">
        <f ca="1">IFERROR(Y42/VLOOKUP($B176,$B$121:$BZ$132,COUNTA($B$73:Y$73),0),"")</f>
        <v>83.515377496311743</v>
      </c>
      <c r="Z176" s="48">
        <f ca="1">IFERROR(Z42/VLOOKUP($B176,$B$121:$BZ$132,COUNTA($B$73:Z$73),0),"")</f>
        <v>88.371497678578081</v>
      </c>
      <c r="AA176" s="48">
        <f ca="1">IFERROR(AA42/VLOOKUP($B176,$B$121:$BZ$132,COUNTA($B$73:AA$73),0),"")</f>
        <v>101.9028905901157</v>
      </c>
      <c r="AB176" s="48">
        <f ca="1">IFERROR(AB42/VLOOKUP($B176,$B$121:$BZ$132,COUNTA($B$73:AB$73),0),"")</f>
        <v>115.66588126657854</v>
      </c>
      <c r="AC176" s="48">
        <f ca="1">IFERROR(AC42/VLOOKUP($B176,$B$121:$BZ$132,COUNTA($B$73:AC$73),0),"")</f>
        <v>150.19287570884032</v>
      </c>
      <c r="AD176" s="48">
        <f ca="1">IFERROR(AD42/VLOOKUP($B176,$B$121:$BZ$132,COUNTA($B$73:AD$73),0),"")</f>
        <v>100.04171890534148</v>
      </c>
      <c r="AE176" s="48">
        <f ca="1">IFERROR(AE42/VLOOKUP($B176,$B$121:$BZ$132,COUNTA($B$73:AE$73),0),"")</f>
        <v>84.159226001092549</v>
      </c>
      <c r="AF176" s="48">
        <f ca="1">IFERROR(AF42/VLOOKUP($B176,$B$121:$BZ$132,COUNTA($B$73:AF$73),0),"")</f>
        <v>122.54030867156655</v>
      </c>
      <c r="AG176" s="48">
        <f ca="1">IFERROR(AG42/VLOOKUP($B176,$B$121:$BZ$132,COUNTA($B$73:AG$73),0),"")</f>
        <v>69.981755886966809</v>
      </c>
      <c r="AH176" s="48">
        <f ca="1">IFERROR(AH42/VLOOKUP($B176,$B$121:$BZ$132,COUNTA($B$73:AH$73),0),"")</f>
        <v>53.966916681465911</v>
      </c>
      <c r="AI176" s="48">
        <f ca="1">IFERROR(AI42/VLOOKUP($B176,$B$121:$BZ$132,COUNTA($B$73:AI$73),0),"")</f>
        <v>128.01290505562372</v>
      </c>
      <c r="AJ176" s="48">
        <f ca="1">IFERROR(AJ42/VLOOKUP($B176,$B$121:$BZ$132,COUNTA($B$73:AJ$73),0),"")</f>
        <v>105.22143672704685</v>
      </c>
      <c r="AK176" s="48">
        <f ca="1">IFERROR(AK42/VLOOKUP($B176,$B$121:$BZ$132,COUNTA($B$73:AK$73),0),"")</f>
        <v>66.10272196722164</v>
      </c>
      <c r="AL176" s="48">
        <f ca="1">IFERROR(AL42/VLOOKUP($B176,$B$121:$BZ$132,COUNTA($B$73:AL$73),0),"")</f>
        <v>143.89401469220229</v>
      </c>
      <c r="AM176" s="48">
        <f ca="1">IFERROR(AM42/VLOOKUP($B176,$B$121:$BZ$132,COUNTA($B$73:AM$73),0),"")</f>
        <v>141.91212526711095</v>
      </c>
      <c r="AN176" s="48">
        <f ca="1">IFERROR(AN42/VLOOKUP($B176,$B$121:$BZ$132,COUNTA($B$73:AN$73),0),"")</f>
        <v>106.51606297601286</v>
      </c>
      <c r="AO176" s="48">
        <f ca="1">IFERROR(AO42/VLOOKUP($B176,$B$121:$BZ$132,COUNTA($B$73:AO$73),0),"")</f>
        <v>109.07078186923728</v>
      </c>
      <c r="AP176" s="48">
        <f ca="1">IFERROR(AP42/VLOOKUP($B176,$B$121:$BZ$132,COUNTA($B$73:AP$73),0),"")</f>
        <v>141.02922969946397</v>
      </c>
      <c r="AQ176" s="48">
        <f ca="1">IFERROR(AQ42/VLOOKUP($B176,$B$121:$BZ$132,COUNTA($B$73:AQ$73),0),"")</f>
        <v>47.211977589810886</v>
      </c>
      <c r="AR176" s="48">
        <f ca="1">IFERROR(AR42/VLOOKUP($B176,$B$121:$BZ$132,COUNTA($B$73:AR$73),0),"")</f>
        <v>96.999799506320656</v>
      </c>
      <c r="AS176" s="48">
        <f ca="1">IFERROR(AS42/VLOOKUP($B176,$B$121:$BZ$132,COUNTA($B$73:AS$73),0),"")</f>
        <v>79.026669112026198</v>
      </c>
      <c r="AT176" s="48">
        <f ca="1">IFERROR(AT42/VLOOKUP($B176,$B$121:$BZ$132,COUNTA($B$73:AT$73),0),"")</f>
        <v>83.026259782322484</v>
      </c>
      <c r="AU176" s="48">
        <f ca="1">IFERROR(AU42/VLOOKUP($B176,$B$121:$BZ$132,COUNTA($B$73:AU$73),0),"")</f>
        <v>99.183060901834637</v>
      </c>
      <c r="AV176" s="48">
        <f ca="1">IFERROR(AV42/VLOOKUP($B176,$B$121:$BZ$132,COUNTA($B$73:AV$73),0),"")</f>
        <v>109.86724977384119</v>
      </c>
      <c r="AW176" s="48">
        <f ca="1">IFERROR(AW42/VLOOKUP($B176,$B$121:$BZ$132,COUNTA($B$73:AW$73),0),"")</f>
        <v>131.99836135236183</v>
      </c>
      <c r="AX176" s="48">
        <f ca="1">IFERROR(AX42/VLOOKUP($B176,$B$121:$BZ$132,COUNTA($B$73:AX$73),0),"")</f>
        <v>92.919338013879852</v>
      </c>
      <c r="AY176" s="48">
        <f ca="1">IFERROR(AY42/VLOOKUP($B176,$B$121:$BZ$132,COUNTA($B$73:AY$73),0),"")</f>
        <v>72.248300458078589</v>
      </c>
      <c r="AZ176" s="48">
        <f ca="1">IFERROR(AZ42/VLOOKUP($B176,$B$121:$BZ$132,COUNTA($B$73:AZ$73),0),"")</f>
        <v>114.67610897568846</v>
      </c>
      <c r="BA176" s="48">
        <f ca="1">IFERROR(BA42/VLOOKUP($B176,$B$121:$BZ$132,COUNTA($B$73:BA$73),0),"")</f>
        <v>108.76861402450059</v>
      </c>
      <c r="BB176" s="48">
        <f ca="1">IFERROR(BB42/VLOOKUP($B176,$B$121:$BZ$132,COUNTA($B$73:BB$73),0),"")</f>
        <v>121.9903777989045</v>
      </c>
      <c r="BC176" s="48">
        <f ca="1">IFERROR(BC42/VLOOKUP($B176,$B$121:$BZ$132,COUNTA($B$73:BC$73),0),"")</f>
        <v>121.30549213799702</v>
      </c>
      <c r="BD176" s="48">
        <f ca="1">IFERROR(BD42/VLOOKUP($B176,$B$121:$BZ$132,COUNTA($B$73:BD$73),0),"")</f>
        <v>160.69041931864464</v>
      </c>
      <c r="BE176" s="48">
        <f ca="1">IFERROR(BE42/VLOOKUP($B176,$B$121:$BZ$132,COUNTA($B$73:BE$73),0),"")</f>
        <v>136.7267056128774</v>
      </c>
      <c r="BF176" s="48">
        <f ca="1">IFERROR(BF42/VLOOKUP($B176,$B$121:$BZ$132,COUNTA($B$73:BF$73),0),"")</f>
        <v>101.4097682461953</v>
      </c>
      <c r="BG176" s="48">
        <f ca="1">IFERROR(BG42/VLOOKUP($B176,$B$121:$BZ$132,COUNTA($B$73:BG$73),0),"")</f>
        <v>142.1190019782893</v>
      </c>
      <c r="BH176" s="48">
        <f ca="1">IFERROR(BH42/VLOOKUP($B176,$B$121:$BZ$132,COUNTA($B$73:BH$73),0),"")</f>
        <v>116.86634538296752</v>
      </c>
      <c r="BI176" s="48">
        <f ca="1">IFERROR(BI42/VLOOKUP($B176,$B$121:$BZ$132,COUNTA($B$73:BI$73),0),"")</f>
        <v>118.24871954843127</v>
      </c>
      <c r="BJ176" s="48">
        <f ca="1">IFERROR(BJ42/VLOOKUP($B176,$B$121:$BZ$132,COUNTA($B$73:BJ$73),0),"")</f>
        <v>85.391076864632012</v>
      </c>
      <c r="BK176" s="48">
        <f ca="1">IFERROR(BK42/VLOOKUP($B176,$B$121:$BZ$132,COUNTA($B$73:BK$73),0),"")</f>
        <v>36.476677095960696</v>
      </c>
      <c r="BL176" s="48">
        <f ca="1">IFERROR(BL42/VLOOKUP($B176,$B$121:$BZ$132,COUNTA($B$73:BL$73),0),"")</f>
        <v>122.97627395964361</v>
      </c>
      <c r="BM176" s="48">
        <f ca="1">IFERROR(BM42/VLOOKUP($B176,$B$121:$BZ$132,COUNTA($B$73:BM$73),0),"")</f>
        <v>115.01970220172795</v>
      </c>
      <c r="BN176" s="48">
        <f ca="1">IFERROR(BN42/VLOOKUP($B176,$B$121:$BZ$132,COUNTA($B$73:BN$73),0),"")</f>
        <v>124.16376895754928</v>
      </c>
      <c r="BO176" s="48">
        <f ca="1">IFERROR(BO42/VLOOKUP($B176,$B$121:$BZ$132,COUNTA($B$73:BO$73),0),"")</f>
        <v>110.7859550804846</v>
      </c>
      <c r="BP176" s="48">
        <f ca="1">IFERROR(BP42/VLOOKUP($B176,$B$121:$BZ$132,COUNTA($B$73:BP$73),0),"")</f>
        <v>100.02629101739119</v>
      </c>
      <c r="BQ176" s="48">
        <f ca="1">IFERROR(BQ42/VLOOKUP($B176,$B$121:$BZ$132,COUNTA($B$73:BQ$73),0),"")</f>
        <v>80.068735547358926</v>
      </c>
      <c r="BR176" s="48">
        <f ca="1">IFERROR(BR42/VLOOKUP($B176,$B$121:$BZ$132,COUNTA($B$73:BR$73),0),"")</f>
        <v>115.88944915251598</v>
      </c>
      <c r="BS176" s="48">
        <f ca="1">IFERROR(BS42/VLOOKUP($B176,$B$121:$BZ$132,COUNTA($B$73:BS$73),0),"")</f>
        <v>88.957935247903023</v>
      </c>
      <c r="BT176" s="48">
        <f ca="1">IFERROR(BT42/VLOOKUP($B176,$B$121:$BZ$132,COUNTA($B$73:BT$73),0),"")</f>
        <v>111.14578160994245</v>
      </c>
      <c r="BU176" s="48">
        <f ca="1">IFERROR(BU42/VLOOKUP($B176,$B$121:$BZ$132,COUNTA($B$73:BU$73),0),"")</f>
        <v>146.00082883713824</v>
      </c>
      <c r="BV176" s="48">
        <f ca="1">IFERROR(BV42/VLOOKUP($B176,$B$121:$BZ$132,COUNTA($B$73:BV$73),0),"")</f>
        <v>36.716461822846007</v>
      </c>
      <c r="BW176" s="48">
        <f ca="1">IFERROR(BW42/VLOOKUP($B176,$B$121:$BZ$132,COUNTA($B$73:BW$73),0),"")</f>
        <v>87.797558910467885</v>
      </c>
      <c r="BX176" s="48">
        <f ca="1">IFERROR(BX42/VLOOKUP($B176,$B$121:$BZ$132,COUNTA($B$73:BX$73),0),"")</f>
        <v>107.74071634923955</v>
      </c>
      <c r="BY176" s="48">
        <f ca="1">IFERROR(BY42/VLOOKUP($B176,$B$121:$BZ$132,COUNTA($B$73:BY$73),0),"")</f>
        <v>93.638278828018699</v>
      </c>
      <c r="BZ176" s="48">
        <f ca="1">IFERROR(BZ42/VLOOKUP($B176,$B$121:$BZ$132,COUNTA($B$73:BZ$73),0),"")</f>
        <v>114.91821971435674</v>
      </c>
    </row>
    <row r="177" spans="1:78" hidden="1" outlineLevel="1" x14ac:dyDescent="0.25">
      <c r="A177">
        <f t="shared" si="137"/>
        <v>2016</v>
      </c>
      <c r="B177" t="str">
        <f t="shared" si="137"/>
        <v>Jun</v>
      </c>
      <c r="C177" s="48">
        <f ca="1">IFERROR(C43/VLOOKUP($B177,$B$121:$BZ$132,COUNTA($B$73:C$73),0),"")</f>
        <v>86.965155038660569</v>
      </c>
      <c r="D177" s="48">
        <f ca="1">IFERROR(D43/VLOOKUP($B177,$B$121:$BZ$132,COUNTA($B$73:D$73),0),"")</f>
        <v>121.10537465016129</v>
      </c>
      <c r="E177" s="48">
        <f ca="1">IFERROR(E43/VLOOKUP($B177,$B$121:$BZ$132,COUNTA($B$73:E$73),0),"")</f>
        <v>71.196395173493315</v>
      </c>
      <c r="F177" s="48">
        <f ca="1">IFERROR(F43/VLOOKUP($B177,$B$121:$BZ$132,COUNTA($B$73:F$73),0),"")</f>
        <v>116.75514660751153</v>
      </c>
      <c r="G177" s="48">
        <f ca="1">IFERROR(G43/VLOOKUP($B177,$B$121:$BZ$132,COUNTA($B$73:G$73),0),"")</f>
        <v>76.694690064296012</v>
      </c>
      <c r="H177" s="48">
        <f ca="1">IFERROR(H43/VLOOKUP($B177,$B$121:$BZ$132,COUNTA($B$73:H$73),0),"")</f>
        <v>90.884950993054517</v>
      </c>
      <c r="I177" s="48">
        <f ca="1">IFERROR(I43/VLOOKUP($B177,$B$121:$BZ$132,COUNTA($B$73:I$73),0),"")</f>
        <v>69.610852701999065</v>
      </c>
      <c r="J177" s="48">
        <f ca="1">IFERROR(J43/VLOOKUP($B177,$B$121:$BZ$132,COUNTA($B$73:J$73),0),"")</f>
        <v>86.749427508288591</v>
      </c>
      <c r="K177" s="48">
        <f ca="1">IFERROR(K43/VLOOKUP($B177,$B$121:$BZ$132,COUNTA($B$73:K$73),0),"")</f>
        <v>133.13650841928532</v>
      </c>
      <c r="L177" s="48">
        <f ca="1">IFERROR(L43/VLOOKUP($B177,$B$121:$BZ$132,COUNTA($B$73:L$73),0),"")</f>
        <v>59.130841650051295</v>
      </c>
      <c r="M177" s="48">
        <f ca="1">IFERROR(M43/VLOOKUP($B177,$B$121:$BZ$132,COUNTA($B$73:M$73),0),"")</f>
        <v>118.69877778080604</v>
      </c>
      <c r="N177" s="48">
        <f ca="1">IFERROR(N43/VLOOKUP($B177,$B$121:$BZ$132,COUNTA($B$73:N$73),0),"")</f>
        <v>69.796629915741605</v>
      </c>
      <c r="O177" s="48">
        <f ca="1">IFERROR(O43/VLOOKUP($B177,$B$121:$BZ$132,COUNTA($B$73:O$73),0),"")</f>
        <v>38.29710768304691</v>
      </c>
      <c r="P177" s="48">
        <f ca="1">IFERROR(P43/VLOOKUP($B177,$B$121:$BZ$132,COUNTA($B$73:P$73),0),"")</f>
        <v>144.86951939047748</v>
      </c>
      <c r="Q177" s="48">
        <f ca="1">IFERROR(Q43/VLOOKUP($B177,$B$121:$BZ$132,COUNTA($B$73:Q$73),0),"")</f>
        <v>119.60248700616569</v>
      </c>
      <c r="R177" s="48">
        <f ca="1">IFERROR(R43/VLOOKUP($B177,$B$121:$BZ$132,COUNTA($B$73:R$73),0),"")</f>
        <v>153.34116765867253</v>
      </c>
      <c r="S177" s="48">
        <f ca="1">IFERROR(S43/VLOOKUP($B177,$B$121:$BZ$132,COUNTA($B$73:S$73),0),"")</f>
        <v>134.8099081693222</v>
      </c>
      <c r="T177" s="48">
        <f ca="1">IFERROR(T43/VLOOKUP($B177,$B$121:$BZ$132,COUNTA($B$73:T$73),0),"")</f>
        <v>97.651761954593752</v>
      </c>
      <c r="U177" s="48">
        <f ca="1">IFERROR(U43/VLOOKUP($B177,$B$121:$BZ$132,COUNTA($B$73:U$73),0),"")</f>
        <v>126.14074826376704</v>
      </c>
      <c r="V177" s="48">
        <f ca="1">IFERROR(V43/VLOOKUP($B177,$B$121:$BZ$132,COUNTA($B$73:V$73),0),"")</f>
        <v>117.53770000431687</v>
      </c>
      <c r="W177" s="48">
        <f ca="1">IFERROR(W43/VLOOKUP($B177,$B$121:$BZ$132,COUNTA($B$73:W$73),0),"")</f>
        <v>85.652880311486911</v>
      </c>
      <c r="X177" s="48">
        <f ca="1">IFERROR(X43/VLOOKUP($B177,$B$121:$BZ$132,COUNTA($B$73:X$73),0),"")</f>
        <v>85.933247943215036</v>
      </c>
      <c r="Y177" s="48">
        <f ca="1">IFERROR(Y43/VLOOKUP($B177,$B$121:$BZ$132,COUNTA($B$73:Y$73),0),"")</f>
        <v>60.21087330872777</v>
      </c>
      <c r="Z177" s="48">
        <f ca="1">IFERROR(Z43/VLOOKUP($B177,$B$121:$BZ$132,COUNTA($B$73:Z$73),0),"")</f>
        <v>101.10882186516244</v>
      </c>
      <c r="AA177" s="48">
        <f ca="1">IFERROR(AA43/VLOOKUP($B177,$B$121:$BZ$132,COUNTA($B$73:AA$73),0),"")</f>
        <v>109.30124328409454</v>
      </c>
      <c r="AB177" s="48">
        <f ca="1">IFERROR(AB43/VLOOKUP($B177,$B$121:$BZ$132,COUNTA($B$73:AB$73),0),"")</f>
        <v>105.08542340470997</v>
      </c>
      <c r="AC177" s="48">
        <f ca="1">IFERROR(AC43/VLOOKUP($B177,$B$121:$BZ$132,COUNTA($B$73:AC$73),0),"")</f>
        <v>105.57624944342362</v>
      </c>
      <c r="AD177" s="48">
        <f ca="1">IFERROR(AD43/VLOOKUP($B177,$B$121:$BZ$132,COUNTA($B$73:AD$73),0),"")</f>
        <v>52.754552528284989</v>
      </c>
      <c r="AE177" s="48">
        <f ca="1">IFERROR(AE43/VLOOKUP($B177,$B$121:$BZ$132,COUNTA($B$73:AE$73),0),"")</f>
        <v>168.06725876476244</v>
      </c>
      <c r="AF177" s="48">
        <f ca="1">IFERROR(AF43/VLOOKUP($B177,$B$121:$BZ$132,COUNTA($B$73:AF$73),0),"")</f>
        <v>51.969615509431819</v>
      </c>
      <c r="AG177" s="48">
        <f ca="1">IFERROR(AG43/VLOOKUP($B177,$B$121:$BZ$132,COUNTA($B$73:AG$73),0),"")</f>
        <v>111.70738664789499</v>
      </c>
      <c r="AH177" s="48">
        <f ca="1">IFERROR(AH43/VLOOKUP($B177,$B$121:$BZ$132,COUNTA($B$73:AH$73),0),"")</f>
        <v>68.373651945936189</v>
      </c>
      <c r="AI177" s="48">
        <f ca="1">IFERROR(AI43/VLOOKUP($B177,$B$121:$BZ$132,COUNTA($B$73:AI$73),0),"")</f>
        <v>37.287941256786375</v>
      </c>
      <c r="AJ177" s="48">
        <f ca="1">IFERROR(AJ43/VLOOKUP($B177,$B$121:$BZ$132,COUNTA($B$73:AJ$73),0),"")</f>
        <v>94.568483210551136</v>
      </c>
      <c r="AK177" s="48">
        <f ca="1">IFERROR(AK43/VLOOKUP($B177,$B$121:$BZ$132,COUNTA($B$73:AK$73),0),"")</f>
        <v>89.533873958640015</v>
      </c>
      <c r="AL177" s="48">
        <f ca="1">IFERROR(AL43/VLOOKUP($B177,$B$121:$BZ$132,COUNTA($B$73:AL$73),0),"")</f>
        <v>79.211046417098501</v>
      </c>
      <c r="AM177" s="48">
        <f ca="1">IFERROR(AM43/VLOOKUP($B177,$B$121:$BZ$132,COUNTA($B$73:AM$73),0),"")</f>
        <v>156.3082836506247</v>
      </c>
      <c r="AN177" s="48">
        <f ca="1">IFERROR(AN43/VLOOKUP($B177,$B$121:$BZ$132,COUNTA($B$73:AN$73),0),"")</f>
        <v>76.045310383576677</v>
      </c>
      <c r="AO177" s="48">
        <f ca="1">IFERROR(AO43/VLOOKUP($B177,$B$121:$BZ$132,COUNTA($B$73:AO$73),0),"")</f>
        <v>32.429504461023924</v>
      </c>
      <c r="AP177" s="48">
        <f ca="1">IFERROR(AP43/VLOOKUP($B177,$B$121:$BZ$132,COUNTA($B$73:AP$73),0),"")</f>
        <v>81.009576718572674</v>
      </c>
      <c r="AQ177" s="48">
        <f ca="1">IFERROR(AQ43/VLOOKUP($B177,$B$121:$BZ$132,COUNTA($B$73:AQ$73),0),"")</f>
        <v>71.502050971349178</v>
      </c>
      <c r="AR177" s="48">
        <f ca="1">IFERROR(AR43/VLOOKUP($B177,$B$121:$BZ$132,COUNTA($B$73:AR$73),0),"")</f>
        <v>96.945508981414591</v>
      </c>
      <c r="AS177" s="48">
        <f ca="1">IFERROR(AS43/VLOOKUP($B177,$B$121:$BZ$132,COUNTA($B$73:AS$73),0),"")</f>
        <v>167.80570633611441</v>
      </c>
      <c r="AT177" s="48">
        <f ca="1">IFERROR(AT43/VLOOKUP($B177,$B$121:$BZ$132,COUNTA($B$73:AT$73),0),"")</f>
        <v>113.45976248845061</v>
      </c>
      <c r="AU177" s="48">
        <f ca="1">IFERROR(AU43/VLOOKUP($B177,$B$121:$BZ$132,COUNTA($B$73:AU$73),0),"")</f>
        <v>128.4725875960153</v>
      </c>
      <c r="AV177" s="48">
        <f ca="1">IFERROR(AV43/VLOOKUP($B177,$B$121:$BZ$132,COUNTA($B$73:AV$73),0),"")</f>
        <v>61.49349379825</v>
      </c>
      <c r="AW177" s="48">
        <f ca="1">IFERROR(AW43/VLOOKUP($B177,$B$121:$BZ$132,COUNTA($B$73:AW$73),0),"")</f>
        <v>34.464958467186342</v>
      </c>
      <c r="AX177" s="48">
        <f ca="1">IFERROR(AX43/VLOOKUP($B177,$B$121:$BZ$132,COUNTA($B$73:AX$73),0),"")</f>
        <v>75.447836310665267</v>
      </c>
      <c r="AY177" s="48">
        <f ca="1">IFERROR(AY43/VLOOKUP($B177,$B$121:$BZ$132,COUNTA($B$73:AY$73),0),"")</f>
        <v>102.45688201226582</v>
      </c>
      <c r="AZ177" s="48">
        <f ca="1">IFERROR(AZ43/VLOOKUP($B177,$B$121:$BZ$132,COUNTA($B$73:AZ$73),0),"")</f>
        <v>99.358874055886346</v>
      </c>
      <c r="BA177" s="48">
        <f ca="1">IFERROR(BA43/VLOOKUP($B177,$B$121:$BZ$132,COUNTA($B$73:BA$73),0),"")</f>
        <v>132.73320800252358</v>
      </c>
      <c r="BB177" s="48">
        <f ca="1">IFERROR(BB43/VLOOKUP($B177,$B$121:$BZ$132,COUNTA($B$73:BB$73),0),"")</f>
        <v>115.50986459500515</v>
      </c>
      <c r="BC177" s="48">
        <f ca="1">IFERROR(BC43/VLOOKUP($B177,$B$121:$BZ$132,COUNTA($B$73:BC$73),0),"")</f>
        <v>114.02304609171955</v>
      </c>
      <c r="BD177" s="48">
        <f ca="1">IFERROR(BD43/VLOOKUP($B177,$B$121:$BZ$132,COUNTA($B$73:BD$73),0),"")</f>
        <v>115.34231453276364</v>
      </c>
      <c r="BE177" s="48">
        <f ca="1">IFERROR(BE43/VLOOKUP($B177,$B$121:$BZ$132,COUNTA($B$73:BE$73),0),"")</f>
        <v>80.175419756573177</v>
      </c>
      <c r="BF177" s="48">
        <f ca="1">IFERROR(BF43/VLOOKUP($B177,$B$121:$BZ$132,COUNTA($B$73:BF$73),0),"")</f>
        <v>65.787696374071984</v>
      </c>
      <c r="BG177" s="48">
        <f ca="1">IFERROR(BG43/VLOOKUP($B177,$B$121:$BZ$132,COUNTA($B$73:BG$73),0),"")</f>
        <v>138.8650140843389</v>
      </c>
      <c r="BH177" s="48">
        <f ca="1">IFERROR(BH43/VLOOKUP($B177,$B$121:$BZ$132,COUNTA($B$73:BH$73),0),"")</f>
        <v>77.900660137614807</v>
      </c>
      <c r="BI177" s="48">
        <f ca="1">IFERROR(BI43/VLOOKUP($B177,$B$121:$BZ$132,COUNTA($B$73:BI$73),0),"")</f>
        <v>135.97428661390782</v>
      </c>
      <c r="BJ177" s="48">
        <f ca="1">IFERROR(BJ43/VLOOKUP($B177,$B$121:$BZ$132,COUNTA($B$73:BJ$73),0),"")</f>
        <v>62.307956380118796</v>
      </c>
      <c r="BK177" s="48">
        <f ca="1">IFERROR(BK43/VLOOKUP($B177,$B$121:$BZ$132,COUNTA($B$73:BK$73),0),"")</f>
        <v>90.657836143344184</v>
      </c>
      <c r="BL177" s="48">
        <f ca="1">IFERROR(BL43/VLOOKUP($B177,$B$121:$BZ$132,COUNTA($B$73:BL$73),0),"")</f>
        <v>71.394063939879814</v>
      </c>
      <c r="BM177" s="48">
        <f ca="1">IFERROR(BM43/VLOOKUP($B177,$B$121:$BZ$132,COUNTA($B$73:BM$73),0),"")</f>
        <v>90.221263878952229</v>
      </c>
      <c r="BN177" s="48">
        <f ca="1">IFERROR(BN43/VLOOKUP($B177,$B$121:$BZ$132,COUNTA($B$73:BN$73),0),"")</f>
        <v>117.81390854028071</v>
      </c>
      <c r="BO177" s="48">
        <f ca="1">IFERROR(BO43/VLOOKUP($B177,$B$121:$BZ$132,COUNTA($B$73:BO$73),0),"")</f>
        <v>82.80338140503666</v>
      </c>
      <c r="BP177" s="48">
        <f ca="1">IFERROR(BP43/VLOOKUP($B177,$B$121:$BZ$132,COUNTA($B$73:BP$73),0),"")</f>
        <v>145.0329395493095</v>
      </c>
      <c r="BQ177" s="48">
        <f ca="1">IFERROR(BQ43/VLOOKUP($B177,$B$121:$BZ$132,COUNTA($B$73:BQ$73),0),"")</f>
        <v>68.24786245829074</v>
      </c>
      <c r="BR177" s="48">
        <f ca="1">IFERROR(BR43/VLOOKUP($B177,$B$121:$BZ$132,COUNTA($B$73:BR$73),0),"")</f>
        <v>103.15602218278298</v>
      </c>
      <c r="BS177" s="48">
        <f ca="1">IFERROR(BS43/VLOOKUP($B177,$B$121:$BZ$132,COUNTA($B$73:BS$73),0),"")</f>
        <v>75.5852803629395</v>
      </c>
      <c r="BT177" s="48">
        <f ca="1">IFERROR(BT43/VLOOKUP($B177,$B$121:$BZ$132,COUNTA($B$73:BT$73),0),"")</f>
        <v>121.55936587490422</v>
      </c>
      <c r="BU177" s="48">
        <f ca="1">IFERROR(BU43/VLOOKUP($B177,$B$121:$BZ$132,COUNTA($B$73:BU$73),0),"")</f>
        <v>134.45703571643924</v>
      </c>
      <c r="BV177" s="48">
        <f ca="1">IFERROR(BV43/VLOOKUP($B177,$B$121:$BZ$132,COUNTA($B$73:BV$73),0),"")</f>
        <v>56.424533142266498</v>
      </c>
      <c r="BW177" s="48">
        <f ca="1">IFERROR(BW43/VLOOKUP($B177,$B$121:$BZ$132,COUNTA($B$73:BW$73),0),"")</f>
        <v>35.705510860253099</v>
      </c>
      <c r="BX177" s="48">
        <f ca="1">IFERROR(BX43/VLOOKUP($B177,$B$121:$BZ$132,COUNTA($B$73:BX$73),0),"")</f>
        <v>114.35064909980976</v>
      </c>
      <c r="BY177" s="48">
        <f ca="1">IFERROR(BY43/VLOOKUP($B177,$B$121:$BZ$132,COUNTA($B$73:BY$73),0),"")</f>
        <v>107.48824998196403</v>
      </c>
      <c r="BZ177" s="48">
        <f ca="1">IFERROR(BZ43/VLOOKUP($B177,$B$121:$BZ$132,COUNTA($B$73:BZ$73),0),"")</f>
        <v>97.627072855417467</v>
      </c>
    </row>
    <row r="178" spans="1:78" hidden="1" outlineLevel="1" x14ac:dyDescent="0.25">
      <c r="A178">
        <f t="shared" si="137"/>
        <v>2016</v>
      </c>
      <c r="B178" t="str">
        <f t="shared" si="137"/>
        <v>Jul</v>
      </c>
      <c r="C178" s="48">
        <f ca="1">IFERROR(C44/VLOOKUP($B178,$B$121:$BZ$132,COUNTA($B$73:C$73),0),"")</f>
        <v>108.72720029912323</v>
      </c>
      <c r="D178" s="48">
        <f ca="1">IFERROR(D44/VLOOKUP($B178,$B$121:$BZ$132,COUNTA($B$73:D$73),0),"")</f>
        <v>127.54441028847531</v>
      </c>
      <c r="E178" s="48">
        <f ca="1">IFERROR(E44/VLOOKUP($B178,$B$121:$BZ$132,COUNTA($B$73:E$73),0),"")</f>
        <v>69.288822838190057</v>
      </c>
      <c r="F178" s="48">
        <f ca="1">IFERROR(F44/VLOOKUP($B178,$B$121:$BZ$132,COUNTA($B$73:F$73),0),"")</f>
        <v>100.81470118555951</v>
      </c>
      <c r="G178" s="48">
        <f ca="1">IFERROR(G44/VLOOKUP($B178,$B$121:$BZ$132,COUNTA($B$73:G$73),0),"")</f>
        <v>96.660611230203926</v>
      </c>
      <c r="H178" s="48">
        <f ca="1">IFERROR(H44/VLOOKUP($B178,$B$121:$BZ$132,COUNTA($B$73:H$73),0),"")</f>
        <v>116.99208687761026</v>
      </c>
      <c r="I178" s="48">
        <f ca="1">IFERROR(I44/VLOOKUP($B178,$B$121:$BZ$132,COUNTA($B$73:I$73),0),"")</f>
        <v>109.7835404010515</v>
      </c>
      <c r="J178" s="48">
        <f ca="1">IFERROR(J44/VLOOKUP($B178,$B$121:$BZ$132,COUNTA($B$73:J$73),0),"")</f>
        <v>47.74413324862266</v>
      </c>
      <c r="K178" s="48">
        <f ca="1">IFERROR(K44/VLOOKUP($B178,$B$121:$BZ$132,COUNTA($B$73:K$73),0),"")</f>
        <v>83.678600663385112</v>
      </c>
      <c r="L178" s="48">
        <f ca="1">IFERROR(L44/VLOOKUP($B178,$B$121:$BZ$132,COUNTA($B$73:L$73),0),"")</f>
        <v>165.15701637918562</v>
      </c>
      <c r="M178" s="48">
        <f ca="1">IFERROR(M44/VLOOKUP($B178,$B$121:$BZ$132,COUNTA($B$73:M$73),0),"")</f>
        <v>87.800141825361308</v>
      </c>
      <c r="N178" s="48">
        <f ca="1">IFERROR(N44/VLOOKUP($B178,$B$121:$BZ$132,COUNTA($B$73:N$73),0),"")</f>
        <v>109.19084766606755</v>
      </c>
      <c r="O178" s="48">
        <f ca="1">IFERROR(O44/VLOOKUP($B178,$B$121:$BZ$132,COUNTA($B$73:O$73),0),"")</f>
        <v>76.88215677052554</v>
      </c>
      <c r="P178" s="48">
        <f ca="1">IFERROR(P44/VLOOKUP($B178,$B$121:$BZ$132,COUNTA($B$73:P$73),0),"")</f>
        <v>62.629415360648331</v>
      </c>
      <c r="Q178" s="48">
        <f ca="1">IFERROR(Q44/VLOOKUP($B178,$B$121:$BZ$132,COUNTA($B$73:Q$73),0),"")</f>
        <v>141.88176921753114</v>
      </c>
      <c r="R178" s="48">
        <f ca="1">IFERROR(R44/VLOOKUP($B178,$B$121:$BZ$132,COUNTA($B$73:R$73),0),"")</f>
        <v>83.867106717577286</v>
      </c>
      <c r="S178" s="48">
        <f ca="1">IFERROR(S44/VLOOKUP($B178,$B$121:$BZ$132,COUNTA($B$73:S$73),0),"")</f>
        <v>159.18173987905374</v>
      </c>
      <c r="T178" s="48">
        <f ca="1">IFERROR(T44/VLOOKUP($B178,$B$121:$BZ$132,COUNTA($B$73:T$73),0),"")</f>
        <v>134.88187833846911</v>
      </c>
      <c r="U178" s="48">
        <f ca="1">IFERROR(U44/VLOOKUP($B178,$B$121:$BZ$132,COUNTA($B$73:U$73),0),"")</f>
        <v>36.208235666236938</v>
      </c>
      <c r="V178" s="48">
        <f ca="1">IFERROR(V44/VLOOKUP($B178,$B$121:$BZ$132,COUNTA($B$73:V$73),0),"")</f>
        <v>95.383540928132092</v>
      </c>
      <c r="W178" s="48">
        <f ca="1">IFERROR(W44/VLOOKUP($B178,$B$121:$BZ$132,COUNTA($B$73:W$73),0),"")</f>
        <v>104.2800977143669</v>
      </c>
      <c r="X178" s="48">
        <f ca="1">IFERROR(X44/VLOOKUP($B178,$B$121:$BZ$132,COUNTA($B$73:X$73),0),"")</f>
        <v>99.951791277007047</v>
      </c>
      <c r="Y178" s="48">
        <f ca="1">IFERROR(Y44/VLOOKUP($B178,$B$121:$BZ$132,COUNTA($B$73:Y$73),0),"")</f>
        <v>79.227717916140094</v>
      </c>
      <c r="Z178" s="48">
        <f ca="1">IFERROR(Z44/VLOOKUP($B178,$B$121:$BZ$132,COUNTA($B$73:Z$73),0),"")</f>
        <v>97.448067135049698</v>
      </c>
      <c r="AA178" s="48">
        <f ca="1">IFERROR(AA44/VLOOKUP($B178,$B$121:$BZ$132,COUNTA($B$73:AA$73),0),"")</f>
        <v>66.281534317289598</v>
      </c>
      <c r="AB178" s="48">
        <f ca="1">IFERROR(AB44/VLOOKUP($B178,$B$121:$BZ$132,COUNTA($B$73:AB$73),0),"")</f>
        <v>96.644512656347899</v>
      </c>
      <c r="AC178" s="48">
        <f ca="1">IFERROR(AC44/VLOOKUP($B178,$B$121:$BZ$132,COUNTA($B$73:AC$73),0),"")</f>
        <v>106.47029630302474</v>
      </c>
      <c r="AD178" s="48">
        <f ca="1">IFERROR(AD44/VLOOKUP($B178,$B$121:$BZ$132,COUNTA($B$73:AD$73),0),"")</f>
        <v>56.694498033765257</v>
      </c>
      <c r="AE178" s="48">
        <f ca="1">IFERROR(AE44/VLOOKUP($B178,$B$121:$BZ$132,COUNTA($B$73:AE$73),0),"")</f>
        <v>64.553034608389581</v>
      </c>
      <c r="AF178" s="48">
        <f ca="1">IFERROR(AF44/VLOOKUP($B178,$B$121:$BZ$132,COUNTA($B$73:AF$73),0),"")</f>
        <v>51.674247872391334</v>
      </c>
      <c r="AG178" s="48">
        <f ca="1">IFERROR(AG44/VLOOKUP($B178,$B$121:$BZ$132,COUNTA($B$73:AG$73),0),"")</f>
        <v>71.371982867391878</v>
      </c>
      <c r="AH178" s="48">
        <f ca="1">IFERROR(AH44/VLOOKUP($B178,$B$121:$BZ$132,COUNTA($B$73:AH$73),0),"")</f>
        <v>107.48261899472244</v>
      </c>
      <c r="AI178" s="48">
        <f ca="1">IFERROR(AI44/VLOOKUP($B178,$B$121:$BZ$132,COUNTA($B$73:AI$73),0),"")</f>
        <v>84.186341044425319</v>
      </c>
      <c r="AJ178" s="48">
        <f ca="1">IFERROR(AJ44/VLOOKUP($B178,$B$121:$BZ$132,COUNTA($B$73:AJ$73),0),"")</f>
        <v>101.8373526739426</v>
      </c>
      <c r="AK178" s="48">
        <f ca="1">IFERROR(AK44/VLOOKUP($B178,$B$121:$BZ$132,COUNTA($B$73:AK$73),0),"")</f>
        <v>45.162641006537008</v>
      </c>
      <c r="AL178" s="48">
        <f ca="1">IFERROR(AL44/VLOOKUP($B178,$B$121:$BZ$132,COUNTA($B$73:AL$73),0),"")</f>
        <v>150.91810812214879</v>
      </c>
      <c r="AM178" s="48">
        <f ca="1">IFERROR(AM44/VLOOKUP($B178,$B$121:$BZ$132,COUNTA($B$73:AM$73),0),"")</f>
        <v>97.197884774499244</v>
      </c>
      <c r="AN178" s="48">
        <f ca="1">IFERROR(AN44/VLOOKUP($B178,$B$121:$BZ$132,COUNTA($B$73:AN$73),0),"")</f>
        <v>113.99739680777459</v>
      </c>
      <c r="AO178" s="48">
        <f ca="1">IFERROR(AO44/VLOOKUP($B178,$B$121:$BZ$132,COUNTA($B$73:AO$73),0),"")</f>
        <v>120.07750610196533</v>
      </c>
      <c r="AP178" s="48">
        <f ca="1">IFERROR(AP44/VLOOKUP($B178,$B$121:$BZ$132,COUNTA($B$73:AP$73),0),"")</f>
        <v>149.64864095118398</v>
      </c>
      <c r="AQ178" s="48">
        <f ca="1">IFERROR(AQ44/VLOOKUP($B178,$B$121:$BZ$132,COUNTA($B$73:AQ$73),0),"")</f>
        <v>100.11682449307062</v>
      </c>
      <c r="AR178" s="48">
        <f ca="1">IFERROR(AR44/VLOOKUP($B178,$B$121:$BZ$132,COUNTA($B$73:AR$73),0),"")</f>
        <v>107.02993289186432</v>
      </c>
      <c r="AS178" s="48">
        <f ca="1">IFERROR(AS44/VLOOKUP($B178,$B$121:$BZ$132,COUNTA($B$73:AS$73),0),"")</f>
        <v>91.510363348480638</v>
      </c>
      <c r="AT178" s="48">
        <f ca="1">IFERROR(AT44/VLOOKUP($B178,$B$121:$BZ$132,COUNTA($B$73:AT$73),0),"")</f>
        <v>61.39278008121201</v>
      </c>
      <c r="AU178" s="48">
        <f ca="1">IFERROR(AU44/VLOOKUP($B178,$B$121:$BZ$132,COUNTA($B$73:AU$73),0),"")</f>
        <v>109.40532104559587</v>
      </c>
      <c r="AV178" s="48">
        <f ca="1">IFERROR(AV44/VLOOKUP($B178,$B$121:$BZ$132,COUNTA($B$73:AV$73),0),"")</f>
        <v>93.573893236380485</v>
      </c>
      <c r="AW178" s="48">
        <f ca="1">IFERROR(AW44/VLOOKUP($B178,$B$121:$BZ$132,COUNTA($B$73:AW$73),0),"")</f>
        <v>118.28174334024344</v>
      </c>
      <c r="AX178" s="48">
        <f ca="1">IFERROR(AX44/VLOOKUP($B178,$B$121:$BZ$132,COUNTA($B$73:AX$73),0),"")</f>
        <v>97.00046895873308</v>
      </c>
      <c r="AY178" s="48">
        <f ca="1">IFERROR(AY44/VLOOKUP($B178,$B$121:$BZ$132,COUNTA($B$73:AY$73),0),"")</f>
        <v>75.711869602038433</v>
      </c>
      <c r="AZ178" s="48">
        <f ca="1">IFERROR(AZ44/VLOOKUP($B178,$B$121:$BZ$132,COUNTA($B$73:AZ$73),0),"")</f>
        <v>129.72437831994336</v>
      </c>
      <c r="BA178" s="48">
        <f ca="1">IFERROR(BA44/VLOOKUP($B178,$B$121:$BZ$132,COUNTA($B$73:BA$73),0),"")</f>
        <v>93.970099896578844</v>
      </c>
      <c r="BB178" s="48">
        <f ca="1">IFERROR(BB44/VLOOKUP($B178,$B$121:$BZ$132,COUNTA($B$73:BB$73),0),"")</f>
        <v>106.64143440058128</v>
      </c>
      <c r="BC178" s="48">
        <f ca="1">IFERROR(BC44/VLOOKUP($B178,$B$121:$BZ$132,COUNTA($B$73:BC$73),0),"")</f>
        <v>74.09431474773919</v>
      </c>
      <c r="BD178" s="48">
        <f ca="1">IFERROR(BD44/VLOOKUP($B178,$B$121:$BZ$132,COUNTA($B$73:BD$73),0),"")</f>
        <v>64.559919536853698</v>
      </c>
      <c r="BE178" s="48">
        <f ca="1">IFERROR(BE44/VLOOKUP($B178,$B$121:$BZ$132,COUNTA($B$73:BE$73),0),"")</f>
        <v>92.14761229726588</v>
      </c>
      <c r="BF178" s="48">
        <f ca="1">IFERROR(BF44/VLOOKUP($B178,$B$121:$BZ$132,COUNTA($B$73:BF$73),0),"")</f>
        <v>91.358062590358216</v>
      </c>
      <c r="BG178" s="48">
        <f ca="1">IFERROR(BG44/VLOOKUP($B178,$B$121:$BZ$132,COUNTA($B$73:BG$73),0),"")</f>
        <v>95.31050420664964</v>
      </c>
      <c r="BH178" s="48">
        <f ca="1">IFERROR(BH44/VLOOKUP($B178,$B$121:$BZ$132,COUNTA($B$73:BH$73),0),"")</f>
        <v>62.647271600363126</v>
      </c>
      <c r="BI178" s="48">
        <f ca="1">IFERROR(BI44/VLOOKUP($B178,$B$121:$BZ$132,COUNTA($B$73:BI$73),0),"")</f>
        <v>76.806866011771348</v>
      </c>
      <c r="BJ178" s="48">
        <f ca="1">IFERROR(BJ44/VLOOKUP($B178,$B$121:$BZ$132,COUNTA($B$73:BJ$73),0),"")</f>
        <v>47.234288719185102</v>
      </c>
      <c r="BK178" s="48">
        <f ca="1">IFERROR(BK44/VLOOKUP($B178,$B$121:$BZ$132,COUNTA($B$73:BK$73),0),"")</f>
        <v>83.425700053206469</v>
      </c>
      <c r="BL178" s="48">
        <f ca="1">IFERROR(BL44/VLOOKUP($B178,$B$121:$BZ$132,COUNTA($B$73:BL$73),0),"")</f>
        <v>62.180556506394851</v>
      </c>
      <c r="BM178" s="48">
        <f ca="1">IFERROR(BM44/VLOOKUP($B178,$B$121:$BZ$132,COUNTA($B$73:BM$73),0),"")</f>
        <v>130.9181334044772</v>
      </c>
      <c r="BN178" s="48">
        <f ca="1">IFERROR(BN44/VLOOKUP($B178,$B$121:$BZ$132,COUNTA($B$73:BN$73),0),"")</f>
        <v>136.58350236870234</v>
      </c>
      <c r="BO178" s="48">
        <f ca="1">IFERROR(BO44/VLOOKUP($B178,$B$121:$BZ$132,COUNTA($B$73:BO$73),0),"")</f>
        <v>73.726679968423738</v>
      </c>
      <c r="BP178" s="48">
        <f ca="1">IFERROR(BP44/VLOOKUP($B178,$B$121:$BZ$132,COUNTA($B$73:BP$73),0),"")</f>
        <v>84.836342516718702</v>
      </c>
      <c r="BQ178" s="48">
        <f ca="1">IFERROR(BQ44/VLOOKUP($B178,$B$121:$BZ$132,COUNTA($B$73:BQ$73),0),"")</f>
        <v>60.633367860590447</v>
      </c>
      <c r="BR178" s="48">
        <f ca="1">IFERROR(BR44/VLOOKUP($B178,$B$121:$BZ$132,COUNTA($B$73:BR$73),0),"")</f>
        <v>70.44282744719078</v>
      </c>
      <c r="BS178" s="48">
        <f ca="1">IFERROR(BS44/VLOOKUP($B178,$B$121:$BZ$132,COUNTA($B$73:BS$73),0),"")</f>
        <v>63.63639835074391</v>
      </c>
      <c r="BT178" s="48">
        <f ca="1">IFERROR(BT44/VLOOKUP($B178,$B$121:$BZ$132,COUNTA($B$73:BT$73),0),"")</f>
        <v>77.533015023274501</v>
      </c>
      <c r="BU178" s="48">
        <f ca="1">IFERROR(BU44/VLOOKUP($B178,$B$121:$BZ$132,COUNTA($B$73:BU$73),0),"")</f>
        <v>176.88374206946867</v>
      </c>
      <c r="BV178" s="48">
        <f ca="1">IFERROR(BV44/VLOOKUP($B178,$B$121:$BZ$132,COUNTA($B$73:BV$73),0),"")</f>
        <v>93.955474474661699</v>
      </c>
      <c r="BW178" s="48">
        <f ca="1">IFERROR(BW44/VLOOKUP($B178,$B$121:$BZ$132,COUNTA($B$73:BW$73),0),"")</f>
        <v>134.25400110828522</v>
      </c>
      <c r="BX178" s="48">
        <f ca="1">IFERROR(BX44/VLOOKUP($B178,$B$121:$BZ$132,COUNTA($B$73:BX$73),0),"")</f>
        <v>62.276181165402946</v>
      </c>
      <c r="BY178" s="48">
        <f ca="1">IFERROR(BY44/VLOOKUP($B178,$B$121:$BZ$132,COUNTA($B$73:BY$73),0),"")</f>
        <v>117.25280750633561</v>
      </c>
      <c r="BZ178" s="48">
        <f ca="1">IFERROR(BZ44/VLOOKUP($B178,$B$121:$BZ$132,COUNTA($B$73:BZ$73),0),"")</f>
        <v>73.659137112652715</v>
      </c>
    </row>
    <row r="179" spans="1:78" hidden="1" outlineLevel="1" x14ac:dyDescent="0.25">
      <c r="A179">
        <f t="shared" si="137"/>
        <v>2016</v>
      </c>
      <c r="B179" t="str">
        <f t="shared" si="137"/>
        <v>Aug</v>
      </c>
      <c r="C179" s="48">
        <f ca="1">IFERROR(C45/VLOOKUP($B179,$B$121:$BZ$132,COUNTA($B$73:C$73),0),"")</f>
        <v>132.70711296275903</v>
      </c>
      <c r="D179" s="48">
        <f ca="1">IFERROR(D45/VLOOKUP($B179,$B$121:$BZ$132,COUNTA($B$73:D$73),0),"")</f>
        <v>80.624007565817323</v>
      </c>
      <c r="E179" s="48">
        <f ca="1">IFERROR(E45/VLOOKUP($B179,$B$121:$BZ$132,COUNTA($B$73:E$73),0),"")</f>
        <v>126.56148976781105</v>
      </c>
      <c r="F179" s="48">
        <f ca="1">IFERROR(F45/VLOOKUP($B179,$B$121:$BZ$132,COUNTA($B$73:F$73),0),"")</f>
        <v>103.36977236207625</v>
      </c>
      <c r="G179" s="48">
        <f ca="1">IFERROR(G45/VLOOKUP($B179,$B$121:$BZ$132,COUNTA($B$73:G$73),0),"")</f>
        <v>72.074552386171888</v>
      </c>
      <c r="H179" s="48">
        <f ca="1">IFERROR(H45/VLOOKUP($B179,$B$121:$BZ$132,COUNTA($B$73:H$73),0),"")</f>
        <v>89.438526562820442</v>
      </c>
      <c r="I179" s="48">
        <f ca="1">IFERROR(I45/VLOOKUP($B179,$B$121:$BZ$132,COUNTA($B$73:I$73),0),"")</f>
        <v>136.51090231715537</v>
      </c>
      <c r="J179" s="48">
        <f ca="1">IFERROR(J45/VLOOKUP($B179,$B$121:$BZ$132,COUNTA($B$73:J$73),0),"")</f>
        <v>126.39521252404653</v>
      </c>
      <c r="K179" s="48">
        <f ca="1">IFERROR(K45/VLOOKUP($B179,$B$121:$BZ$132,COUNTA($B$73:K$73),0),"")</f>
        <v>60.873147867178112</v>
      </c>
      <c r="L179" s="48">
        <f ca="1">IFERROR(L45/VLOOKUP($B179,$B$121:$BZ$132,COUNTA($B$73:L$73),0),"")</f>
        <v>119.78361796386979</v>
      </c>
      <c r="M179" s="48">
        <f ca="1">IFERROR(M45/VLOOKUP($B179,$B$121:$BZ$132,COUNTA($B$73:M$73),0),"")</f>
        <v>128.49365948451239</v>
      </c>
      <c r="N179" s="48">
        <f ca="1">IFERROR(N45/VLOOKUP($B179,$B$121:$BZ$132,COUNTA($B$73:N$73),0),"")</f>
        <v>117.03484542910391</v>
      </c>
      <c r="O179" s="48">
        <f ca="1">IFERROR(O45/VLOOKUP($B179,$B$121:$BZ$132,COUNTA($B$73:O$73),0),"")</f>
        <v>121.57230617967961</v>
      </c>
      <c r="P179" s="48">
        <f ca="1">IFERROR(P45/VLOOKUP($B179,$B$121:$BZ$132,COUNTA($B$73:P$73),0),"")</f>
        <v>40.129541820851422</v>
      </c>
      <c r="Q179" s="48">
        <f ca="1">IFERROR(Q45/VLOOKUP($B179,$B$121:$BZ$132,COUNTA($B$73:Q$73),0),"")</f>
        <v>117.0778554608688</v>
      </c>
      <c r="R179" s="48">
        <f ca="1">IFERROR(R45/VLOOKUP($B179,$B$121:$BZ$132,COUNTA($B$73:R$73),0),"")</f>
        <v>87.375253278048334</v>
      </c>
      <c r="S179" s="48">
        <f ca="1">IFERROR(S45/VLOOKUP($B179,$B$121:$BZ$132,COUNTA($B$73:S$73),0),"")</f>
        <v>94.408085318567629</v>
      </c>
      <c r="T179" s="48">
        <f ca="1">IFERROR(T45/VLOOKUP($B179,$B$121:$BZ$132,COUNTA($B$73:T$73),0),"")</f>
        <v>63.006252517712653</v>
      </c>
      <c r="U179" s="48">
        <f ca="1">IFERROR(U45/VLOOKUP($B179,$B$121:$BZ$132,COUNTA($B$73:U$73),0),"")</f>
        <v>59.101384236684446</v>
      </c>
      <c r="V179" s="48">
        <f ca="1">IFERROR(V45/VLOOKUP($B179,$B$121:$BZ$132,COUNTA($B$73:V$73),0),"")</f>
        <v>118.82174778895904</v>
      </c>
      <c r="W179" s="48">
        <f ca="1">IFERROR(W45/VLOOKUP($B179,$B$121:$BZ$132,COUNTA($B$73:W$73),0),"")</f>
        <v>93.597417987341458</v>
      </c>
      <c r="X179" s="48">
        <f ca="1">IFERROR(X45/VLOOKUP($B179,$B$121:$BZ$132,COUNTA($B$73:X$73),0),"")</f>
        <v>155.16951847359101</v>
      </c>
      <c r="Y179" s="48">
        <f ca="1">IFERROR(Y45/VLOOKUP($B179,$B$121:$BZ$132,COUNTA($B$73:Y$73),0),"")</f>
        <v>72.923205546427411</v>
      </c>
      <c r="Z179" s="48">
        <f ca="1">IFERROR(Z45/VLOOKUP($B179,$B$121:$BZ$132,COUNTA($B$73:Z$73),0),"")</f>
        <v>93.546580230752866</v>
      </c>
      <c r="AA179" s="48">
        <f ca="1">IFERROR(AA45/VLOOKUP($B179,$B$121:$BZ$132,COUNTA($B$73:AA$73),0),"")</f>
        <v>104.06477113385264</v>
      </c>
      <c r="AB179" s="48">
        <f ca="1">IFERROR(AB45/VLOOKUP($B179,$B$121:$BZ$132,COUNTA($B$73:AB$73),0),"")</f>
        <v>68.608563190925835</v>
      </c>
      <c r="AC179" s="48">
        <f ca="1">IFERROR(AC45/VLOOKUP($B179,$B$121:$BZ$132,COUNTA($B$73:AC$73),0),"")</f>
        <v>122.25223209526548</v>
      </c>
      <c r="AD179" s="48">
        <f ca="1">IFERROR(AD45/VLOOKUP($B179,$B$121:$BZ$132,COUNTA($B$73:AD$73),0),"")</f>
        <v>113.36478281449563</v>
      </c>
      <c r="AE179" s="48">
        <f ca="1">IFERROR(AE45/VLOOKUP($B179,$B$121:$BZ$132,COUNTA($B$73:AE$73),0),"")</f>
        <v>100.17432284800564</v>
      </c>
      <c r="AF179" s="48">
        <f ca="1">IFERROR(AF45/VLOOKUP($B179,$B$121:$BZ$132,COUNTA($B$73:AF$73),0),"")</f>
        <v>90.492846165452477</v>
      </c>
      <c r="AG179" s="48">
        <f ca="1">IFERROR(AG45/VLOOKUP($B179,$B$121:$BZ$132,COUNTA($B$73:AG$73),0),"")</f>
        <v>84.462005982694592</v>
      </c>
      <c r="AH179" s="48">
        <f ca="1">IFERROR(AH45/VLOOKUP($B179,$B$121:$BZ$132,COUNTA($B$73:AH$73),0),"")</f>
        <v>107.04698144809068</v>
      </c>
      <c r="AI179" s="48">
        <f ca="1">IFERROR(AI45/VLOOKUP($B179,$B$121:$BZ$132,COUNTA($B$73:AI$73),0),"")</f>
        <v>140.334755963064</v>
      </c>
      <c r="AJ179" s="48">
        <f ca="1">IFERROR(AJ45/VLOOKUP($B179,$B$121:$BZ$132,COUNTA($B$73:AJ$73),0),"")</f>
        <v>67.611509797348774</v>
      </c>
      <c r="AK179" s="48">
        <f ca="1">IFERROR(AK45/VLOOKUP($B179,$B$121:$BZ$132,COUNTA($B$73:AK$73),0),"")</f>
        <v>132.7751951597071</v>
      </c>
      <c r="AL179" s="48">
        <f ca="1">IFERROR(AL45/VLOOKUP($B179,$B$121:$BZ$132,COUNTA($B$73:AL$73),0),"")</f>
        <v>170.75302520367322</v>
      </c>
      <c r="AM179" s="48">
        <f ca="1">IFERROR(AM45/VLOOKUP($B179,$B$121:$BZ$132,COUNTA($B$73:AM$73),0),"")</f>
        <v>115.94798556164464</v>
      </c>
      <c r="AN179" s="48">
        <f ca="1">IFERROR(AN45/VLOOKUP($B179,$B$121:$BZ$132,COUNTA($B$73:AN$73),0),"")</f>
        <v>133.64656535291493</v>
      </c>
      <c r="AO179" s="48">
        <f ca="1">IFERROR(AO45/VLOOKUP($B179,$B$121:$BZ$132,COUNTA($B$73:AO$73),0),"")</f>
        <v>72.458006544541334</v>
      </c>
      <c r="AP179" s="48">
        <f ca="1">IFERROR(AP45/VLOOKUP($B179,$B$121:$BZ$132,COUNTA($B$73:AP$73),0),"")</f>
        <v>68.964641928478457</v>
      </c>
      <c r="AQ179" s="48">
        <f ca="1">IFERROR(AQ45/VLOOKUP($B179,$B$121:$BZ$132,COUNTA($B$73:AQ$73),0),"")</f>
        <v>102.72978565903976</v>
      </c>
      <c r="AR179" s="48">
        <f ca="1">IFERROR(AR45/VLOOKUP($B179,$B$121:$BZ$132,COUNTA($B$73:AR$73),0),"")</f>
        <v>102.70586721274415</v>
      </c>
      <c r="AS179" s="48">
        <f ca="1">IFERROR(AS45/VLOOKUP($B179,$B$121:$BZ$132,COUNTA($B$73:AS$73),0),"")</f>
        <v>130.83799440402296</v>
      </c>
      <c r="AT179" s="48">
        <f ca="1">IFERROR(AT45/VLOOKUP($B179,$B$121:$BZ$132,COUNTA($B$73:AT$73),0),"")</f>
        <v>159.03660336432654</v>
      </c>
      <c r="AU179" s="48">
        <f ca="1">IFERROR(AU45/VLOOKUP($B179,$B$121:$BZ$132,COUNTA($B$73:AU$73),0),"")</f>
        <v>68.252995510070704</v>
      </c>
      <c r="AV179" s="48">
        <f ca="1">IFERROR(AV45/VLOOKUP($B179,$B$121:$BZ$132,COUNTA($B$73:AV$73),0),"")</f>
        <v>69.278794769465861</v>
      </c>
      <c r="AW179" s="48">
        <f ca="1">IFERROR(AW45/VLOOKUP($B179,$B$121:$BZ$132,COUNTA($B$73:AW$73),0),"")</f>
        <v>135.43868265434685</v>
      </c>
      <c r="AX179" s="48">
        <f ca="1">IFERROR(AX45/VLOOKUP($B179,$B$121:$BZ$132,COUNTA($B$73:AX$73),0),"")</f>
        <v>75.614680934377603</v>
      </c>
      <c r="AY179" s="48">
        <f ca="1">IFERROR(AY45/VLOOKUP($B179,$B$121:$BZ$132,COUNTA($B$73:AY$73),0),"")</f>
        <v>58.170147595208171</v>
      </c>
      <c r="AZ179" s="48">
        <f ca="1">IFERROR(AZ45/VLOOKUP($B179,$B$121:$BZ$132,COUNTA($B$73:AZ$73),0),"")</f>
        <v>99.975893161847139</v>
      </c>
      <c r="BA179" s="48">
        <f ca="1">IFERROR(BA45/VLOOKUP($B179,$B$121:$BZ$132,COUNTA($B$73:BA$73),0),"")</f>
        <v>61.461118479059529</v>
      </c>
      <c r="BB179" s="48">
        <f ca="1">IFERROR(BB45/VLOOKUP($B179,$B$121:$BZ$132,COUNTA($B$73:BB$73),0),"")</f>
        <v>66.250539553361222</v>
      </c>
      <c r="BC179" s="48">
        <f ca="1">IFERROR(BC45/VLOOKUP($B179,$B$121:$BZ$132,COUNTA($B$73:BC$73),0),"")</f>
        <v>64.976011243789117</v>
      </c>
      <c r="BD179" s="48">
        <f ca="1">IFERROR(BD45/VLOOKUP($B179,$B$121:$BZ$132,COUNTA($B$73:BD$73),0),"")</f>
        <v>94.730206291561615</v>
      </c>
      <c r="BE179" s="48">
        <f ca="1">IFERROR(BE45/VLOOKUP($B179,$B$121:$BZ$132,COUNTA($B$73:BE$73),0),"")</f>
        <v>114.35855075041128</v>
      </c>
      <c r="BF179" s="48">
        <f ca="1">IFERROR(BF45/VLOOKUP($B179,$B$121:$BZ$132,COUNTA($B$73:BF$73),0),"")</f>
        <v>80.921767306865874</v>
      </c>
      <c r="BG179" s="48">
        <f ca="1">IFERROR(BG45/VLOOKUP($B179,$B$121:$BZ$132,COUNTA($B$73:BG$73),0),"")</f>
        <v>123.39297881013351</v>
      </c>
      <c r="BH179" s="48">
        <f ca="1">IFERROR(BH45/VLOOKUP($B179,$B$121:$BZ$132,COUNTA($B$73:BH$73),0),"")</f>
        <v>51.12040638123559</v>
      </c>
      <c r="BI179" s="48">
        <f ca="1">IFERROR(BI45/VLOOKUP($B179,$B$121:$BZ$132,COUNTA($B$73:BI$73),0),"")</f>
        <v>100.24525413245406</v>
      </c>
      <c r="BJ179" s="48">
        <f ca="1">IFERROR(BJ45/VLOOKUP($B179,$B$121:$BZ$132,COUNTA($B$73:BJ$73),0),"")</f>
        <v>142.85177358921027</v>
      </c>
      <c r="BK179" s="48">
        <f ca="1">IFERROR(BK45/VLOOKUP($B179,$B$121:$BZ$132,COUNTA($B$73:BK$73),0),"")</f>
        <v>51.049713486630097</v>
      </c>
      <c r="BL179" s="48">
        <f ca="1">IFERROR(BL45/VLOOKUP($B179,$B$121:$BZ$132,COUNTA($B$73:BL$73),0),"")</f>
        <v>124.40927697987316</v>
      </c>
      <c r="BM179" s="48">
        <f ca="1">IFERROR(BM45/VLOOKUP($B179,$B$121:$BZ$132,COUNTA($B$73:BM$73),0),"")</f>
        <v>98.24285154040578</v>
      </c>
      <c r="BN179" s="48">
        <f ca="1">IFERROR(BN45/VLOOKUP($B179,$B$121:$BZ$132,COUNTA($B$73:BN$73),0),"")</f>
        <v>102.94447023745155</v>
      </c>
      <c r="BO179" s="48">
        <f ca="1">IFERROR(BO45/VLOOKUP($B179,$B$121:$BZ$132,COUNTA($B$73:BO$73),0),"")</f>
        <v>92.899224825870874</v>
      </c>
      <c r="BP179" s="48">
        <f ca="1">IFERROR(BP45/VLOOKUP($B179,$B$121:$BZ$132,COUNTA($B$73:BP$73),0),"")</f>
        <v>115.07533425101593</v>
      </c>
      <c r="BQ179" s="48">
        <f ca="1">IFERROR(BQ45/VLOOKUP($B179,$B$121:$BZ$132,COUNTA($B$73:BQ$73),0),"")</f>
        <v>101.68726249690283</v>
      </c>
      <c r="BR179" s="48">
        <f ca="1">IFERROR(BR45/VLOOKUP($B179,$B$121:$BZ$132,COUNTA($B$73:BR$73),0),"")</f>
        <v>113.96656203662907</v>
      </c>
      <c r="BS179" s="48">
        <f ca="1">IFERROR(BS45/VLOOKUP($B179,$B$121:$BZ$132,COUNTA($B$73:BS$73),0),"")</f>
        <v>98.089249445154522</v>
      </c>
      <c r="BT179" s="48">
        <f ca="1">IFERROR(BT45/VLOOKUP($B179,$B$121:$BZ$132,COUNTA($B$73:BT$73),0),"")</f>
        <v>67.048654310843176</v>
      </c>
      <c r="BU179" s="48">
        <f ca="1">IFERROR(BU45/VLOOKUP($B179,$B$121:$BZ$132,COUNTA($B$73:BU$73),0),"")</f>
        <v>100.79131146994163</v>
      </c>
      <c r="BV179" s="48">
        <f ca="1">IFERROR(BV45/VLOOKUP($B179,$B$121:$BZ$132,COUNTA($B$73:BV$73),0),"")</f>
        <v>105.65386868577271</v>
      </c>
      <c r="BW179" s="48">
        <f ca="1">IFERROR(BW45/VLOOKUP($B179,$B$121:$BZ$132,COUNTA($B$73:BW$73),0),"")</f>
        <v>121.22989287025223</v>
      </c>
      <c r="BX179" s="48">
        <f ca="1">IFERROR(BX45/VLOOKUP($B179,$B$121:$BZ$132,COUNTA($B$73:BX$73),0),"")</f>
        <v>96.201718569385804</v>
      </c>
      <c r="BY179" s="48">
        <f ca="1">IFERROR(BY45/VLOOKUP($B179,$B$121:$BZ$132,COUNTA($B$73:BY$73),0),"")</f>
        <v>128.15910009846877</v>
      </c>
      <c r="BZ179" s="48">
        <f ca="1">IFERROR(BZ45/VLOOKUP($B179,$B$121:$BZ$132,COUNTA($B$73:BZ$73),0),"")</f>
        <v>160.74996737452122</v>
      </c>
    </row>
    <row r="180" spans="1:78" hidden="1" outlineLevel="1" x14ac:dyDescent="0.25">
      <c r="A180">
        <f t="shared" si="137"/>
        <v>2016</v>
      </c>
      <c r="B180" t="str">
        <f t="shared" si="137"/>
        <v>Sep</v>
      </c>
      <c r="C180" s="48">
        <f ca="1">IFERROR(C46/VLOOKUP($B180,$B$121:$BZ$132,COUNTA($B$73:C$73),0),"")</f>
        <v>123.00493502199849</v>
      </c>
      <c r="D180" s="48">
        <f ca="1">IFERROR(D46/VLOOKUP($B180,$B$121:$BZ$132,COUNTA($B$73:D$73),0),"")</f>
        <v>112.69639626771777</v>
      </c>
      <c r="E180" s="48">
        <f ca="1">IFERROR(E46/VLOOKUP($B180,$B$121:$BZ$132,COUNTA($B$73:E$73),0),"")</f>
        <v>85.570439694234835</v>
      </c>
      <c r="F180" s="48">
        <f ca="1">IFERROR(F46/VLOOKUP($B180,$B$121:$BZ$132,COUNTA($B$73:F$73),0),"")</f>
        <v>79.768923381157634</v>
      </c>
      <c r="G180" s="48">
        <f ca="1">IFERROR(G46/VLOOKUP($B180,$B$121:$BZ$132,COUNTA($B$73:G$73),0),"")</f>
        <v>116.8727476919675</v>
      </c>
      <c r="H180" s="48">
        <f ca="1">IFERROR(H46/VLOOKUP($B180,$B$121:$BZ$132,COUNTA($B$73:H$73),0),"")</f>
        <v>57.202496927567751</v>
      </c>
      <c r="I180" s="48">
        <f ca="1">IFERROR(I46/VLOOKUP($B180,$B$121:$BZ$132,COUNTA($B$73:I$73),0),"")</f>
        <v>81.566421649515362</v>
      </c>
      <c r="J180" s="48">
        <f ca="1">IFERROR(J46/VLOOKUP($B180,$B$121:$BZ$132,COUNTA($B$73:J$73),0),"")</f>
        <v>111.88542319533434</v>
      </c>
      <c r="K180" s="48">
        <f ca="1">IFERROR(K46/VLOOKUP($B180,$B$121:$BZ$132,COUNTA($B$73:K$73),0),"")</f>
        <v>84.138834545235426</v>
      </c>
      <c r="L180" s="48">
        <f ca="1">IFERROR(L46/VLOOKUP($B180,$B$121:$BZ$132,COUNTA($B$73:L$73),0),"")</f>
        <v>84.440310768643542</v>
      </c>
      <c r="M180" s="48">
        <f ca="1">IFERROR(M46/VLOOKUP($B180,$B$121:$BZ$132,COUNTA($B$73:M$73),0),"")</f>
        <v>129.71505577833463</v>
      </c>
      <c r="N180" s="48">
        <f ca="1">IFERROR(N46/VLOOKUP($B180,$B$121:$BZ$132,COUNTA($B$73:N$73),0),"")</f>
        <v>103.97296910139048</v>
      </c>
      <c r="O180" s="48">
        <f ca="1">IFERROR(O46/VLOOKUP($B180,$B$121:$BZ$132,COUNTA($B$73:O$73),0),"")</f>
        <v>108.32901034732359</v>
      </c>
      <c r="P180" s="48">
        <f ca="1">IFERROR(P46/VLOOKUP($B180,$B$121:$BZ$132,COUNTA($B$73:P$73),0),"")</f>
        <v>110.46755186636146</v>
      </c>
      <c r="Q180" s="48">
        <f ca="1">IFERROR(Q46/VLOOKUP($B180,$B$121:$BZ$132,COUNTA($B$73:Q$73),0),"")</f>
        <v>95.7045723025538</v>
      </c>
      <c r="R180" s="48">
        <f ca="1">IFERROR(R46/VLOOKUP($B180,$B$121:$BZ$132,COUNTA($B$73:R$73),0),"")</f>
        <v>79.892372709972548</v>
      </c>
      <c r="S180" s="48">
        <f ca="1">IFERROR(S46/VLOOKUP($B180,$B$121:$BZ$132,COUNTA($B$73:S$73),0),"")</f>
        <v>83.365890809430127</v>
      </c>
      <c r="T180" s="48">
        <f ca="1">IFERROR(T46/VLOOKUP($B180,$B$121:$BZ$132,COUNTA($B$73:T$73),0),"")</f>
        <v>98.858158206230513</v>
      </c>
      <c r="U180" s="48">
        <f ca="1">IFERROR(U46/VLOOKUP($B180,$B$121:$BZ$132,COUNTA($B$73:U$73),0),"")</f>
        <v>101.67397349922936</v>
      </c>
      <c r="V180" s="48">
        <f ca="1">IFERROR(V46/VLOOKUP($B180,$B$121:$BZ$132,COUNTA($B$73:V$73),0),"")</f>
        <v>108.84566670352483</v>
      </c>
      <c r="W180" s="48">
        <f ca="1">IFERROR(W46/VLOOKUP($B180,$B$121:$BZ$132,COUNTA($B$73:W$73),0),"")</f>
        <v>125.5469874473974</v>
      </c>
      <c r="X180" s="48">
        <f ca="1">IFERROR(X46/VLOOKUP($B180,$B$121:$BZ$132,COUNTA($B$73:X$73),0),"")</f>
        <v>121.0794618229895</v>
      </c>
      <c r="Y180" s="48">
        <f ca="1">IFERROR(Y46/VLOOKUP($B180,$B$121:$BZ$132,COUNTA($B$73:Y$73),0),"")</f>
        <v>93.545868528099604</v>
      </c>
      <c r="Z180" s="48">
        <f ca="1">IFERROR(Z46/VLOOKUP($B180,$B$121:$BZ$132,COUNTA($B$73:Z$73),0),"")</f>
        <v>43.911871055502388</v>
      </c>
      <c r="AA180" s="48">
        <f ca="1">IFERROR(AA46/VLOOKUP($B180,$B$121:$BZ$132,COUNTA($B$73:AA$73),0),"")</f>
        <v>142.27560535870373</v>
      </c>
      <c r="AB180" s="48">
        <f ca="1">IFERROR(AB46/VLOOKUP($B180,$B$121:$BZ$132,COUNTA($B$73:AB$73),0),"")</f>
        <v>33.821598917682536</v>
      </c>
      <c r="AC180" s="48">
        <f ca="1">IFERROR(AC46/VLOOKUP($B180,$B$121:$BZ$132,COUNTA($B$73:AC$73),0),"")</f>
        <v>95.719890798806304</v>
      </c>
      <c r="AD180" s="48">
        <f ca="1">IFERROR(AD46/VLOOKUP($B180,$B$121:$BZ$132,COUNTA($B$73:AD$73),0),"")</f>
        <v>141.55825328258405</v>
      </c>
      <c r="AE180" s="48">
        <f ca="1">IFERROR(AE46/VLOOKUP($B180,$B$121:$BZ$132,COUNTA($B$73:AE$73),0),"")</f>
        <v>165.51046499815021</v>
      </c>
      <c r="AF180" s="48">
        <f ca="1">IFERROR(AF46/VLOOKUP($B180,$B$121:$BZ$132,COUNTA($B$73:AF$73),0),"")</f>
        <v>115.79145263585843</v>
      </c>
      <c r="AG180" s="48">
        <f ca="1">IFERROR(AG46/VLOOKUP($B180,$B$121:$BZ$132,COUNTA($B$73:AG$73),0),"")</f>
        <v>67.032282828881407</v>
      </c>
      <c r="AH180" s="48">
        <f ca="1">IFERROR(AH46/VLOOKUP($B180,$B$121:$BZ$132,COUNTA($B$73:AH$73),0),"")</f>
        <v>130.388132741985</v>
      </c>
      <c r="AI180" s="48">
        <f ca="1">IFERROR(AI46/VLOOKUP($B180,$B$121:$BZ$132,COUNTA($B$73:AI$73),0),"")</f>
        <v>135.52088019023458</v>
      </c>
      <c r="AJ180" s="48">
        <f ca="1">IFERROR(AJ46/VLOOKUP($B180,$B$121:$BZ$132,COUNTA($B$73:AJ$73),0),"")</f>
        <v>120.25193332039339</v>
      </c>
      <c r="AK180" s="48">
        <f ca="1">IFERROR(AK46/VLOOKUP($B180,$B$121:$BZ$132,COUNTA($B$73:AK$73),0),"")</f>
        <v>140.88917583493372</v>
      </c>
      <c r="AL180" s="48">
        <f ca="1">IFERROR(AL46/VLOOKUP($B180,$B$121:$BZ$132,COUNTA($B$73:AL$73),0),"")</f>
        <v>104.88223564864985</v>
      </c>
      <c r="AM180" s="48">
        <f ca="1">IFERROR(AM46/VLOOKUP($B180,$B$121:$BZ$132,COUNTA($B$73:AM$73),0),"")</f>
        <v>77.4853935716786</v>
      </c>
      <c r="AN180" s="48">
        <f ca="1">IFERROR(AN46/VLOOKUP($B180,$B$121:$BZ$132,COUNTA($B$73:AN$73),0),"")</f>
        <v>79.594628108262</v>
      </c>
      <c r="AO180" s="48">
        <f ca="1">IFERROR(AO46/VLOOKUP($B180,$B$121:$BZ$132,COUNTA($B$73:AO$73),0),"")</f>
        <v>85.737933910841676</v>
      </c>
      <c r="AP180" s="48">
        <f ca="1">IFERROR(AP46/VLOOKUP($B180,$B$121:$BZ$132,COUNTA($B$73:AP$73),0),"")</f>
        <v>135.90177786417962</v>
      </c>
      <c r="AQ180" s="48">
        <f ca="1">IFERROR(AQ46/VLOOKUP($B180,$B$121:$BZ$132,COUNTA($B$73:AQ$73),0),"")</f>
        <v>135.56443008928969</v>
      </c>
      <c r="AR180" s="48">
        <f ca="1">IFERROR(AR46/VLOOKUP($B180,$B$121:$BZ$132,COUNTA($B$73:AR$73),0),"")</f>
        <v>108.37113170805993</v>
      </c>
      <c r="AS180" s="48">
        <f ca="1">IFERROR(AS46/VLOOKUP($B180,$B$121:$BZ$132,COUNTA($B$73:AS$73),0),"")</f>
        <v>62.467498542089309</v>
      </c>
      <c r="AT180" s="48">
        <f ca="1">IFERROR(AT46/VLOOKUP($B180,$B$121:$BZ$132,COUNTA($B$73:AT$73),0),"")</f>
        <v>114.9503130912137</v>
      </c>
      <c r="AU180" s="48">
        <f ca="1">IFERROR(AU46/VLOOKUP($B180,$B$121:$BZ$132,COUNTA($B$73:AU$73),0),"")</f>
        <v>138.97059352497467</v>
      </c>
      <c r="AV180" s="48">
        <f ca="1">IFERROR(AV46/VLOOKUP($B180,$B$121:$BZ$132,COUNTA($B$73:AV$73),0),"")</f>
        <v>100.63955814742091</v>
      </c>
      <c r="AW180" s="48">
        <f ca="1">IFERROR(AW46/VLOOKUP($B180,$B$121:$BZ$132,COUNTA($B$73:AW$73),0),"")</f>
        <v>149.19107925404541</v>
      </c>
      <c r="AX180" s="48">
        <f ca="1">IFERROR(AX46/VLOOKUP($B180,$B$121:$BZ$132,COUNTA($B$73:AX$73),0),"")</f>
        <v>90.023389050890998</v>
      </c>
      <c r="AY180" s="48">
        <f ca="1">IFERROR(AY46/VLOOKUP($B180,$B$121:$BZ$132,COUNTA($B$73:AY$73),0),"")</f>
        <v>107.44573855020332</v>
      </c>
      <c r="AZ180" s="48">
        <f ca="1">IFERROR(AZ46/VLOOKUP($B180,$B$121:$BZ$132,COUNTA($B$73:AZ$73),0),"")</f>
        <v>123.97901181969711</v>
      </c>
      <c r="BA180" s="48">
        <f ca="1">IFERROR(BA46/VLOOKUP($B180,$B$121:$BZ$132,COUNTA($B$73:BA$73),0),"")</f>
        <v>51.957864497998422</v>
      </c>
      <c r="BB180" s="48">
        <f ca="1">IFERROR(BB46/VLOOKUP($B180,$B$121:$BZ$132,COUNTA($B$73:BB$73),0),"")</f>
        <v>115.24669681183276</v>
      </c>
      <c r="BC180" s="48">
        <f ca="1">IFERROR(BC46/VLOOKUP($B180,$B$121:$BZ$132,COUNTA($B$73:BC$73),0),"")</f>
        <v>70.607834261777782</v>
      </c>
      <c r="BD180" s="48">
        <f ca="1">IFERROR(BD46/VLOOKUP($B180,$B$121:$BZ$132,COUNTA($B$73:BD$73),0),"")</f>
        <v>67.462414490802999</v>
      </c>
      <c r="BE180" s="48">
        <f ca="1">IFERROR(BE46/VLOOKUP($B180,$B$121:$BZ$132,COUNTA($B$73:BE$73),0),"")</f>
        <v>94.656895731682994</v>
      </c>
      <c r="BF180" s="48">
        <f ca="1">IFERROR(BF46/VLOOKUP($B180,$B$121:$BZ$132,COUNTA($B$73:BF$73),0),"")</f>
        <v>102.44683831082018</v>
      </c>
      <c r="BG180" s="48">
        <f ca="1">IFERROR(BG46/VLOOKUP($B180,$B$121:$BZ$132,COUNTA($B$73:BG$73),0),"")</f>
        <v>120.24368103612443</v>
      </c>
      <c r="BH180" s="48">
        <f ca="1">IFERROR(BH46/VLOOKUP($B180,$B$121:$BZ$132,COUNTA($B$73:BH$73),0),"")</f>
        <v>90.400993417575307</v>
      </c>
      <c r="BI180" s="48">
        <f ca="1">IFERROR(BI46/VLOOKUP($B180,$B$121:$BZ$132,COUNTA($B$73:BI$73),0),"")</f>
        <v>25.023401806445133</v>
      </c>
      <c r="BJ180" s="48">
        <f ca="1">IFERROR(BJ46/VLOOKUP($B180,$B$121:$BZ$132,COUNTA($B$73:BJ$73),0),"")</f>
        <v>135.29271070654062</v>
      </c>
      <c r="BK180" s="48">
        <f ca="1">IFERROR(BK46/VLOOKUP($B180,$B$121:$BZ$132,COUNTA($B$73:BK$73),0),"")</f>
        <v>157.29018592366765</v>
      </c>
      <c r="BL180" s="48">
        <f ca="1">IFERROR(BL46/VLOOKUP($B180,$B$121:$BZ$132,COUNTA($B$73:BL$73),0),"")</f>
        <v>90.394782062577008</v>
      </c>
      <c r="BM180" s="48">
        <f ca="1">IFERROR(BM46/VLOOKUP($B180,$B$121:$BZ$132,COUNTA($B$73:BM$73),0),"")</f>
        <v>134.47350418990254</v>
      </c>
      <c r="BN180" s="48">
        <f ca="1">IFERROR(BN46/VLOOKUP($B180,$B$121:$BZ$132,COUNTA($B$73:BN$73),0),"")</f>
        <v>99.30142898487928</v>
      </c>
      <c r="BO180" s="48">
        <f ca="1">IFERROR(BO46/VLOOKUP($B180,$B$121:$BZ$132,COUNTA($B$73:BO$73),0),"")</f>
        <v>97.797573597153928</v>
      </c>
      <c r="BP180" s="48">
        <f ca="1">IFERROR(BP46/VLOOKUP($B180,$B$121:$BZ$132,COUNTA($B$73:BP$73),0),"")</f>
        <v>72.907736902071932</v>
      </c>
      <c r="BQ180" s="48">
        <f ca="1">IFERROR(BQ46/VLOOKUP($B180,$B$121:$BZ$132,COUNTA($B$73:BQ$73),0),"")</f>
        <v>68.382354504574266</v>
      </c>
      <c r="BR180" s="48">
        <f ca="1">IFERROR(BR46/VLOOKUP($B180,$B$121:$BZ$132,COUNTA($B$73:BR$73),0),"")</f>
        <v>71.329035981626163</v>
      </c>
      <c r="BS180" s="48">
        <f ca="1">IFERROR(BS46/VLOOKUP($B180,$B$121:$BZ$132,COUNTA($B$73:BS$73),0),"")</f>
        <v>65.027877676327819</v>
      </c>
      <c r="BT180" s="48">
        <f ca="1">IFERROR(BT46/VLOOKUP($B180,$B$121:$BZ$132,COUNTA($B$73:BT$73),0),"")</f>
        <v>47.390516680481575</v>
      </c>
      <c r="BU180" s="48">
        <f ca="1">IFERROR(BU46/VLOOKUP($B180,$B$121:$BZ$132,COUNTA($B$73:BU$73),0),"")</f>
        <v>94.70308581302281</v>
      </c>
      <c r="BV180" s="48">
        <f ca="1">IFERROR(BV46/VLOOKUP($B180,$B$121:$BZ$132,COUNTA($B$73:BV$73),0),"")</f>
        <v>46.895349268770218</v>
      </c>
      <c r="BW180" s="48">
        <f ca="1">IFERROR(BW46/VLOOKUP($B180,$B$121:$BZ$132,COUNTA($B$73:BW$73),0),"")</f>
        <v>133.46604441527583</v>
      </c>
      <c r="BX180" s="48">
        <f ca="1">IFERROR(BX46/VLOOKUP($B180,$B$121:$BZ$132,COUNTA($B$73:BX$73),0),"")</f>
        <v>98.469455906248214</v>
      </c>
      <c r="BY180" s="48">
        <f ca="1">IFERROR(BY46/VLOOKUP($B180,$B$121:$BZ$132,COUNTA($B$73:BY$73),0),"")</f>
        <v>122.06433741916587</v>
      </c>
      <c r="BZ180" s="48">
        <f ca="1">IFERROR(BZ46/VLOOKUP($B180,$B$121:$BZ$132,COUNTA($B$73:BZ$73),0),"")</f>
        <v>77.041398427122374</v>
      </c>
    </row>
    <row r="181" spans="1:78" hidden="1" outlineLevel="1" x14ac:dyDescent="0.25">
      <c r="A181">
        <f t="shared" si="137"/>
        <v>2016</v>
      </c>
      <c r="B181" t="str">
        <f t="shared" si="137"/>
        <v>Oct</v>
      </c>
      <c r="C181" s="48">
        <f ca="1">IFERROR(C47/VLOOKUP($B181,$B$121:$BZ$132,COUNTA($B$73:C$73),0),"")</f>
        <v>111.94083539995874</v>
      </c>
      <c r="D181" s="48">
        <f ca="1">IFERROR(D47/VLOOKUP($B181,$B$121:$BZ$132,COUNTA($B$73:D$73),0),"")</f>
        <v>39.771433597018813</v>
      </c>
      <c r="E181" s="48">
        <f ca="1">IFERROR(E47/VLOOKUP($B181,$B$121:$BZ$132,COUNTA($B$73:E$73),0),"")</f>
        <v>60.617654782732217</v>
      </c>
      <c r="F181" s="48">
        <f ca="1">IFERROR(F47/VLOOKUP($B181,$B$121:$BZ$132,COUNTA($B$73:F$73),0),"")</f>
        <v>126.80152437167642</v>
      </c>
      <c r="G181" s="48">
        <f ca="1">IFERROR(G47/VLOOKUP($B181,$B$121:$BZ$132,COUNTA($B$73:G$73),0),"")</f>
        <v>74.348158146735173</v>
      </c>
      <c r="H181" s="48">
        <f ca="1">IFERROR(H47/VLOOKUP($B181,$B$121:$BZ$132,COUNTA($B$73:H$73),0),"")</f>
        <v>102.3524194639826</v>
      </c>
      <c r="I181" s="48">
        <f ca="1">IFERROR(I47/VLOOKUP($B181,$B$121:$BZ$132,COUNTA($B$73:I$73),0),"")</f>
        <v>64.037972801450465</v>
      </c>
      <c r="J181" s="48">
        <f ca="1">IFERROR(J47/VLOOKUP($B181,$B$121:$BZ$132,COUNTA($B$73:J$73),0),"")</f>
        <v>96.947834106791106</v>
      </c>
      <c r="K181" s="48">
        <f ca="1">IFERROR(K47/VLOOKUP($B181,$B$121:$BZ$132,COUNTA($B$73:K$73),0),"")</f>
        <v>55.45065189847783</v>
      </c>
      <c r="L181" s="48">
        <f ca="1">IFERROR(L47/VLOOKUP($B181,$B$121:$BZ$132,COUNTA($B$73:L$73),0),"")</f>
        <v>108.28036472696394</v>
      </c>
      <c r="M181" s="48">
        <f ca="1">IFERROR(M47/VLOOKUP($B181,$B$121:$BZ$132,COUNTA($B$73:M$73),0),"")</f>
        <v>93.641751823728669</v>
      </c>
      <c r="N181" s="48">
        <f ca="1">IFERROR(N47/VLOOKUP($B181,$B$121:$BZ$132,COUNTA($B$73:N$73),0),"")</f>
        <v>67.138952126861469</v>
      </c>
      <c r="O181" s="48">
        <f ca="1">IFERROR(O47/VLOOKUP($B181,$B$121:$BZ$132,COUNTA($B$73:O$73),0),"")</f>
        <v>65.732908816892675</v>
      </c>
      <c r="P181" s="48">
        <f ca="1">IFERROR(P47/VLOOKUP($B181,$B$121:$BZ$132,COUNTA($B$73:P$73),0),"")</f>
        <v>63.48845705609066</v>
      </c>
      <c r="Q181" s="48">
        <f ca="1">IFERROR(Q47/VLOOKUP($B181,$B$121:$BZ$132,COUNTA($B$73:Q$73),0),"")</f>
        <v>131.20873790001036</v>
      </c>
      <c r="R181" s="48">
        <f ca="1">IFERROR(R47/VLOOKUP($B181,$B$121:$BZ$132,COUNTA($B$73:R$73),0),"")</f>
        <v>106.22072129798146</v>
      </c>
      <c r="S181" s="48">
        <f ca="1">IFERROR(S47/VLOOKUP($B181,$B$121:$BZ$132,COUNTA($B$73:S$73),0),"")</f>
        <v>121.36294208477246</v>
      </c>
      <c r="T181" s="48">
        <f ca="1">IFERROR(T47/VLOOKUP($B181,$B$121:$BZ$132,COUNTA($B$73:T$73),0),"")</f>
        <v>115.62538731123604</v>
      </c>
      <c r="U181" s="48">
        <f ca="1">IFERROR(U47/VLOOKUP($B181,$B$121:$BZ$132,COUNTA($B$73:U$73),0),"")</f>
        <v>76.139330153131155</v>
      </c>
      <c r="V181" s="48">
        <f ca="1">IFERROR(V47/VLOOKUP($B181,$B$121:$BZ$132,COUNTA($B$73:V$73),0),"")</f>
        <v>123.94837284376671</v>
      </c>
      <c r="W181" s="48">
        <f ca="1">IFERROR(W47/VLOOKUP($B181,$B$121:$BZ$132,COUNTA($B$73:W$73),0),"")</f>
        <v>80.870804817099454</v>
      </c>
      <c r="X181" s="48">
        <f ca="1">IFERROR(X47/VLOOKUP($B181,$B$121:$BZ$132,COUNTA($B$73:X$73),0),"")</f>
        <v>51.770777933168361</v>
      </c>
      <c r="Y181" s="48">
        <f ca="1">IFERROR(Y47/VLOOKUP($B181,$B$121:$BZ$132,COUNTA($B$73:Y$73),0),"")</f>
        <v>74.255884896980717</v>
      </c>
      <c r="Z181" s="48">
        <f ca="1">IFERROR(Z47/VLOOKUP($B181,$B$121:$BZ$132,COUNTA($B$73:Z$73),0),"")</f>
        <v>93.466972780756549</v>
      </c>
      <c r="AA181" s="48">
        <f ca="1">IFERROR(AA47/VLOOKUP($B181,$B$121:$BZ$132,COUNTA($B$73:AA$73),0),"")</f>
        <v>100.73076016095072</v>
      </c>
      <c r="AB181" s="48">
        <f ca="1">IFERROR(AB47/VLOOKUP($B181,$B$121:$BZ$132,COUNTA($B$73:AB$73),0),"")</f>
        <v>108.45714357730007</v>
      </c>
      <c r="AC181" s="48">
        <f ca="1">IFERROR(AC47/VLOOKUP($B181,$B$121:$BZ$132,COUNTA($B$73:AC$73),0),"")</f>
        <v>118.33685946583952</v>
      </c>
      <c r="AD181" s="48">
        <f ca="1">IFERROR(AD47/VLOOKUP($B181,$B$121:$BZ$132,COUNTA($B$73:AD$73),0),"")</f>
        <v>106.03254084142219</v>
      </c>
      <c r="AE181" s="48">
        <f ca="1">IFERROR(AE47/VLOOKUP($B181,$B$121:$BZ$132,COUNTA($B$73:AE$73),0),"")</f>
        <v>65.123614599297852</v>
      </c>
      <c r="AF181" s="48">
        <f ca="1">IFERROR(AF47/VLOOKUP($B181,$B$121:$BZ$132,COUNTA($B$73:AF$73),0),"")</f>
        <v>91.650488029592438</v>
      </c>
      <c r="AG181" s="48">
        <f ca="1">IFERROR(AG47/VLOOKUP($B181,$B$121:$BZ$132,COUNTA($B$73:AG$73),0),"")</f>
        <v>116.35385311289056</v>
      </c>
      <c r="AH181" s="48">
        <f ca="1">IFERROR(AH47/VLOOKUP($B181,$B$121:$BZ$132,COUNTA($B$73:AH$73),0),"")</f>
        <v>103.84239665873488</v>
      </c>
      <c r="AI181" s="48">
        <f ca="1">IFERROR(AI47/VLOOKUP($B181,$B$121:$BZ$132,COUNTA($B$73:AI$73),0),"")</f>
        <v>96.131972526145887</v>
      </c>
      <c r="AJ181" s="48">
        <f ca="1">IFERROR(AJ47/VLOOKUP($B181,$B$121:$BZ$132,COUNTA($B$73:AJ$73),0),"")</f>
        <v>94.345702038477214</v>
      </c>
      <c r="AK181" s="48">
        <f ca="1">IFERROR(AK47/VLOOKUP($B181,$B$121:$BZ$132,COUNTA($B$73:AK$73),0),"")</f>
        <v>122.19596725954946</v>
      </c>
      <c r="AL181" s="48">
        <f ca="1">IFERROR(AL47/VLOOKUP($B181,$B$121:$BZ$132,COUNTA($B$73:AL$73),0),"")</f>
        <v>116.5056536760268</v>
      </c>
      <c r="AM181" s="48">
        <f ca="1">IFERROR(AM47/VLOOKUP($B181,$B$121:$BZ$132,COUNTA($B$73:AM$73),0),"")</f>
        <v>71.376322420225321</v>
      </c>
      <c r="AN181" s="48">
        <f ca="1">IFERROR(AN47/VLOOKUP($B181,$B$121:$BZ$132,COUNTA($B$73:AN$73),0),"")</f>
        <v>69.395223981324392</v>
      </c>
      <c r="AO181" s="48">
        <f ca="1">IFERROR(AO47/VLOOKUP($B181,$B$121:$BZ$132,COUNTA($B$73:AO$73),0),"")</f>
        <v>98.160321400928325</v>
      </c>
      <c r="AP181" s="48">
        <f ca="1">IFERROR(AP47/VLOOKUP($B181,$B$121:$BZ$132,COUNTA($B$73:AP$73),0),"")</f>
        <v>72.714367538874569</v>
      </c>
      <c r="AQ181" s="48">
        <f ca="1">IFERROR(AQ47/VLOOKUP($B181,$B$121:$BZ$132,COUNTA($B$73:AQ$73),0),"")</f>
        <v>125.61541349713755</v>
      </c>
      <c r="AR181" s="48">
        <f ca="1">IFERROR(AR47/VLOOKUP($B181,$B$121:$BZ$132,COUNTA($B$73:AR$73),0),"")</f>
        <v>148.09619804064812</v>
      </c>
      <c r="AS181" s="48">
        <f ca="1">IFERROR(AS47/VLOOKUP($B181,$B$121:$BZ$132,COUNTA($B$73:AS$73),0),"")</f>
        <v>106.22174558349461</v>
      </c>
      <c r="AT181" s="48">
        <f ca="1">IFERROR(AT47/VLOOKUP($B181,$B$121:$BZ$132,COUNTA($B$73:AT$73),0),"")</f>
        <v>105.76079598993819</v>
      </c>
      <c r="AU181" s="48">
        <f ca="1">IFERROR(AU47/VLOOKUP($B181,$B$121:$BZ$132,COUNTA($B$73:AU$73),0),"")</f>
        <v>123.12596205182483</v>
      </c>
      <c r="AV181" s="48">
        <f ca="1">IFERROR(AV47/VLOOKUP($B181,$B$121:$BZ$132,COUNTA($B$73:AV$73),0),"")</f>
        <v>59.059309153113894</v>
      </c>
      <c r="AW181" s="48">
        <f ca="1">IFERROR(AW47/VLOOKUP($B181,$B$121:$BZ$132,COUNTA($B$73:AW$73),0),"")</f>
        <v>81.630004320728844</v>
      </c>
      <c r="AX181" s="48">
        <f ca="1">IFERROR(AX47/VLOOKUP($B181,$B$121:$BZ$132,COUNTA($B$73:AX$73),0),"")</f>
        <v>131.79395269364994</v>
      </c>
      <c r="AY181" s="48">
        <f ca="1">IFERROR(AY47/VLOOKUP($B181,$B$121:$BZ$132,COUNTA($B$73:AY$73),0),"")</f>
        <v>103.04615922872226</v>
      </c>
      <c r="AZ181" s="48">
        <f ca="1">IFERROR(AZ47/VLOOKUP($B181,$B$121:$BZ$132,COUNTA($B$73:AZ$73),0),"")</f>
        <v>122.23983797364582</v>
      </c>
      <c r="BA181" s="48">
        <f ca="1">IFERROR(BA47/VLOOKUP($B181,$B$121:$BZ$132,COUNTA($B$73:BA$73),0),"")</f>
        <v>62.16347062469525</v>
      </c>
      <c r="BB181" s="48">
        <f ca="1">IFERROR(BB47/VLOOKUP($B181,$B$121:$BZ$132,COUNTA($B$73:BB$73),0),"")</f>
        <v>94.348837747958626</v>
      </c>
      <c r="BC181" s="48">
        <f ca="1">IFERROR(BC47/VLOOKUP($B181,$B$121:$BZ$132,COUNTA($B$73:BC$73),0),"")</f>
        <v>78.82039469236959</v>
      </c>
      <c r="BD181" s="48">
        <f ca="1">IFERROR(BD47/VLOOKUP($B181,$B$121:$BZ$132,COUNTA($B$73:BD$73),0),"")</f>
        <v>124.78339516187015</v>
      </c>
      <c r="BE181" s="48">
        <f ca="1">IFERROR(BE47/VLOOKUP($B181,$B$121:$BZ$132,COUNTA($B$73:BE$73),0),"")</f>
        <v>105.45441185425116</v>
      </c>
      <c r="BF181" s="48">
        <f ca="1">IFERROR(BF47/VLOOKUP($B181,$B$121:$BZ$132,COUNTA($B$73:BF$73),0),"")</f>
        <v>135.24905355141854</v>
      </c>
      <c r="BG181" s="48">
        <f ca="1">IFERROR(BG47/VLOOKUP($B181,$B$121:$BZ$132,COUNTA($B$73:BG$73),0),"")</f>
        <v>99.905125661447727</v>
      </c>
      <c r="BH181" s="48">
        <f ca="1">IFERROR(BH47/VLOOKUP($B181,$B$121:$BZ$132,COUNTA($B$73:BH$73),0),"")</f>
        <v>109.25948058236386</v>
      </c>
      <c r="BI181" s="48">
        <f ca="1">IFERROR(BI47/VLOOKUP($B181,$B$121:$BZ$132,COUNTA($B$73:BI$73),0),"")</f>
        <v>79.904723729681962</v>
      </c>
      <c r="BJ181" s="48">
        <f ca="1">IFERROR(BJ47/VLOOKUP($B181,$B$121:$BZ$132,COUNTA($B$73:BJ$73),0),"")</f>
        <v>73.097099175268156</v>
      </c>
      <c r="BK181" s="48">
        <f ca="1">IFERROR(BK47/VLOOKUP($B181,$B$121:$BZ$132,COUNTA($B$73:BK$73),0),"")</f>
        <v>98.557087984656008</v>
      </c>
      <c r="BL181" s="48">
        <f ca="1">IFERROR(BL47/VLOOKUP($B181,$B$121:$BZ$132,COUNTA($B$73:BL$73),0),"")</f>
        <v>44.155819528094753</v>
      </c>
      <c r="BM181" s="48">
        <f ca="1">IFERROR(BM47/VLOOKUP($B181,$B$121:$BZ$132,COUNTA($B$73:BM$73),0),"")</f>
        <v>78.093368362534207</v>
      </c>
      <c r="BN181" s="48">
        <f ca="1">IFERROR(BN47/VLOOKUP($B181,$B$121:$BZ$132,COUNTA($B$73:BN$73),0),"")</f>
        <v>96.185205642155765</v>
      </c>
      <c r="BO181" s="48">
        <f ca="1">IFERROR(BO47/VLOOKUP($B181,$B$121:$BZ$132,COUNTA($B$73:BO$73),0),"")</f>
        <v>88.578476259235615</v>
      </c>
      <c r="BP181" s="48">
        <f ca="1">IFERROR(BP47/VLOOKUP($B181,$B$121:$BZ$132,COUNTA($B$73:BP$73),0),"")</f>
        <v>91.6641202170035</v>
      </c>
      <c r="BQ181" s="48">
        <f ca="1">IFERROR(BQ47/VLOOKUP($B181,$B$121:$BZ$132,COUNTA($B$73:BQ$73),0),"")</f>
        <v>119.68867197122141</v>
      </c>
      <c r="BR181" s="48">
        <f ca="1">IFERROR(BR47/VLOOKUP($B181,$B$121:$BZ$132,COUNTA($B$73:BR$73),0),"")</f>
        <v>104.24590774729577</v>
      </c>
      <c r="BS181" s="48">
        <f ca="1">IFERROR(BS47/VLOOKUP($B181,$B$121:$BZ$132,COUNTA($B$73:BS$73),0),"")</f>
        <v>103.13336357952869</v>
      </c>
      <c r="BT181" s="48">
        <f ca="1">IFERROR(BT47/VLOOKUP($B181,$B$121:$BZ$132,COUNTA($B$73:BT$73),0),"")</f>
        <v>127.36906058877099</v>
      </c>
      <c r="BU181" s="48">
        <f ca="1">IFERROR(BU47/VLOOKUP($B181,$B$121:$BZ$132,COUNTA($B$73:BU$73),0),"")</f>
        <v>105.85151480296284</v>
      </c>
      <c r="BV181" s="48">
        <f ca="1">IFERROR(BV47/VLOOKUP($B181,$B$121:$BZ$132,COUNTA($B$73:BV$73),0),"")</f>
        <v>126.80675236024462</v>
      </c>
      <c r="BW181" s="48">
        <f ca="1">IFERROR(BW47/VLOOKUP($B181,$B$121:$BZ$132,COUNTA($B$73:BW$73),0),"")</f>
        <v>96.030331931858925</v>
      </c>
      <c r="BX181" s="48">
        <f ca="1">IFERROR(BX47/VLOOKUP($B181,$B$121:$BZ$132,COUNTA($B$73:BX$73),0),"")</f>
        <v>116.19695696141022</v>
      </c>
      <c r="BY181" s="48">
        <f ca="1">IFERROR(BY47/VLOOKUP($B181,$B$121:$BZ$132,COUNTA($B$73:BY$73),0),"")</f>
        <v>64.373302768347941</v>
      </c>
      <c r="BZ181" s="48">
        <f ca="1">IFERROR(BZ47/VLOOKUP($B181,$B$121:$BZ$132,COUNTA($B$73:BZ$73),0),"")</f>
        <v>66.233452834240182</v>
      </c>
    </row>
    <row r="182" spans="1:78" hidden="1" outlineLevel="1" x14ac:dyDescent="0.25">
      <c r="A182">
        <f t="shared" si="137"/>
        <v>2016</v>
      </c>
      <c r="B182" t="str">
        <f t="shared" si="137"/>
        <v>Nov</v>
      </c>
      <c r="C182" s="48">
        <f ca="1">IFERROR(C48/VLOOKUP($B182,$B$121:$BZ$132,COUNTA($B$73:C$73),0),"")</f>
        <v>122.90659587455347</v>
      </c>
      <c r="D182" s="48">
        <f ca="1">IFERROR(D48/VLOOKUP($B182,$B$121:$BZ$132,COUNTA($B$73:D$73),0),"")</f>
        <v>75.131969325198241</v>
      </c>
      <c r="E182" s="48">
        <f ca="1">IFERROR(E48/VLOOKUP($B182,$B$121:$BZ$132,COUNTA($B$73:E$73),0),"")</f>
        <v>145.2061952822578</v>
      </c>
      <c r="F182" s="48">
        <f ca="1">IFERROR(F48/VLOOKUP($B182,$B$121:$BZ$132,COUNTA($B$73:F$73),0),"")</f>
        <v>95.328404480703483</v>
      </c>
      <c r="G182" s="48">
        <f ca="1">IFERROR(G48/VLOOKUP($B182,$B$121:$BZ$132,COUNTA($B$73:G$73),0),"")</f>
        <v>135.77388458960186</v>
      </c>
      <c r="H182" s="48">
        <f ca="1">IFERROR(H48/VLOOKUP($B182,$B$121:$BZ$132,COUNTA($B$73:H$73),0),"")</f>
        <v>135.82747132724225</v>
      </c>
      <c r="I182" s="48">
        <f ca="1">IFERROR(I48/VLOOKUP($B182,$B$121:$BZ$132,COUNTA($B$73:I$73),0),"")</f>
        <v>121.66812681188455</v>
      </c>
      <c r="J182" s="48">
        <f ca="1">IFERROR(J48/VLOOKUP($B182,$B$121:$BZ$132,COUNTA($B$73:J$73),0),"")</f>
        <v>99.729662490348119</v>
      </c>
      <c r="K182" s="48">
        <f ca="1">IFERROR(K48/VLOOKUP($B182,$B$121:$BZ$132,COUNTA($B$73:K$73),0),"")</f>
        <v>96.790583159738375</v>
      </c>
      <c r="L182" s="48">
        <f ca="1">IFERROR(L48/VLOOKUP($B182,$B$121:$BZ$132,COUNTA($B$73:L$73),0),"")</f>
        <v>144.26414040512336</v>
      </c>
      <c r="M182" s="48">
        <f ca="1">IFERROR(M48/VLOOKUP($B182,$B$121:$BZ$132,COUNTA($B$73:M$73),0),"")</f>
        <v>76.913919520349765</v>
      </c>
      <c r="N182" s="48">
        <f ca="1">IFERROR(N48/VLOOKUP($B182,$B$121:$BZ$132,COUNTA($B$73:N$73),0),"")</f>
        <v>86.83539625920784</v>
      </c>
      <c r="O182" s="48">
        <f ca="1">IFERROR(O48/VLOOKUP($B182,$B$121:$BZ$132,COUNTA($B$73:O$73),0),"")</f>
        <v>78.486159014425851</v>
      </c>
      <c r="P182" s="48">
        <f ca="1">IFERROR(P48/VLOOKUP($B182,$B$121:$BZ$132,COUNTA($B$73:P$73),0),"")</f>
        <v>122.66302405933803</v>
      </c>
      <c r="Q182" s="48">
        <f ca="1">IFERROR(Q48/VLOOKUP($B182,$B$121:$BZ$132,COUNTA($B$73:Q$73),0),"")</f>
        <v>79.016639767807405</v>
      </c>
      <c r="R182" s="48">
        <f ca="1">IFERROR(R48/VLOOKUP($B182,$B$121:$BZ$132,COUNTA($B$73:R$73),0),"")</f>
        <v>137.54574550901768</v>
      </c>
      <c r="S182" s="48">
        <f ca="1">IFERROR(S48/VLOOKUP($B182,$B$121:$BZ$132,COUNTA($B$73:S$73),0),"")</f>
        <v>86.372258702128406</v>
      </c>
      <c r="T182" s="48">
        <f ca="1">IFERROR(T48/VLOOKUP($B182,$B$121:$BZ$132,COUNTA($B$73:T$73),0),"")</f>
        <v>71.105724695042554</v>
      </c>
      <c r="U182" s="48">
        <f ca="1">IFERROR(U48/VLOOKUP($B182,$B$121:$BZ$132,COUNTA($B$73:U$73),0),"")</f>
        <v>101.60897037940852</v>
      </c>
      <c r="V182" s="48">
        <f ca="1">IFERROR(V48/VLOOKUP($B182,$B$121:$BZ$132,COUNTA($B$73:V$73),0),"")</f>
        <v>52.311963083096934</v>
      </c>
      <c r="W182" s="48">
        <f ca="1">IFERROR(W48/VLOOKUP($B182,$B$121:$BZ$132,COUNTA($B$73:W$73),0),"")</f>
        <v>144.81998655802468</v>
      </c>
      <c r="X182" s="48">
        <f ca="1">IFERROR(X48/VLOOKUP($B182,$B$121:$BZ$132,COUNTA($B$73:X$73),0),"")</f>
        <v>61.089584945503091</v>
      </c>
      <c r="Y182" s="48">
        <f ca="1">IFERROR(Y48/VLOOKUP($B182,$B$121:$BZ$132,COUNTA($B$73:Y$73),0),"")</f>
        <v>97.554574810144402</v>
      </c>
      <c r="Z182" s="48">
        <f ca="1">IFERROR(Z48/VLOOKUP($B182,$B$121:$BZ$132,COUNTA($B$73:Z$73),0),"")</f>
        <v>88.449582402533778</v>
      </c>
      <c r="AA182" s="48">
        <f ca="1">IFERROR(AA48/VLOOKUP($B182,$B$121:$BZ$132,COUNTA($B$73:AA$73),0),"")</f>
        <v>126.3820277735647</v>
      </c>
      <c r="AB182" s="48">
        <f ca="1">IFERROR(AB48/VLOOKUP($B182,$B$121:$BZ$132,COUNTA($B$73:AB$73),0),"")</f>
        <v>94.08869051384282</v>
      </c>
      <c r="AC182" s="48">
        <f ca="1">IFERROR(AC48/VLOOKUP($B182,$B$121:$BZ$132,COUNTA($B$73:AC$73),0),"")</f>
        <v>63.678860911333182</v>
      </c>
      <c r="AD182" s="48">
        <f ca="1">IFERROR(AD48/VLOOKUP($B182,$B$121:$BZ$132,COUNTA($B$73:AD$73),0),"")</f>
        <v>38.610734353180064</v>
      </c>
      <c r="AE182" s="48">
        <f ca="1">IFERROR(AE48/VLOOKUP($B182,$B$121:$BZ$132,COUNTA($B$73:AE$73),0),"")</f>
        <v>99.09556111963164</v>
      </c>
      <c r="AF182" s="48">
        <f ca="1">IFERROR(AF48/VLOOKUP($B182,$B$121:$BZ$132,COUNTA($B$73:AF$73),0),"")</f>
        <v>118.11541801234394</v>
      </c>
      <c r="AG182" s="48">
        <f ca="1">IFERROR(AG48/VLOOKUP($B182,$B$121:$BZ$132,COUNTA($B$73:AG$73),0),"")</f>
        <v>98.202317214112256</v>
      </c>
      <c r="AH182" s="48">
        <f ca="1">IFERROR(AH48/VLOOKUP($B182,$B$121:$BZ$132,COUNTA($B$73:AH$73),0),"")</f>
        <v>97.453518621693974</v>
      </c>
      <c r="AI182" s="48">
        <f ca="1">IFERROR(AI48/VLOOKUP($B182,$B$121:$BZ$132,COUNTA($B$73:AI$73),0),"")</f>
        <v>89.13765008845526</v>
      </c>
      <c r="AJ182" s="48">
        <f ca="1">IFERROR(AJ48/VLOOKUP($B182,$B$121:$BZ$132,COUNTA($B$73:AJ$73),0),"")</f>
        <v>125.12634232214712</v>
      </c>
      <c r="AK182" s="48">
        <f ca="1">IFERROR(AK48/VLOOKUP($B182,$B$121:$BZ$132,COUNTA($B$73:AK$73),0),"")</f>
        <v>139.48820557530803</v>
      </c>
      <c r="AL182" s="48">
        <f ca="1">IFERROR(AL48/VLOOKUP($B182,$B$121:$BZ$132,COUNTA($B$73:AL$73),0),"")</f>
        <v>128.84909775271581</v>
      </c>
      <c r="AM182" s="48">
        <f ca="1">IFERROR(AM48/VLOOKUP($B182,$B$121:$BZ$132,COUNTA($B$73:AM$73),0),"")</f>
        <v>185.14686660986422</v>
      </c>
      <c r="AN182" s="48">
        <f ca="1">IFERROR(AN48/VLOOKUP($B182,$B$121:$BZ$132,COUNTA($B$73:AN$73),0),"")</f>
        <v>119.53668440376842</v>
      </c>
      <c r="AO182" s="48">
        <f ca="1">IFERROR(AO48/VLOOKUP($B182,$B$121:$BZ$132,COUNTA($B$73:AO$73),0),"")</f>
        <v>104.30361862093046</v>
      </c>
      <c r="AP182" s="48">
        <f ca="1">IFERROR(AP48/VLOOKUP($B182,$B$121:$BZ$132,COUNTA($B$73:AP$73),0),"")</f>
        <v>136.09778032919863</v>
      </c>
      <c r="AQ182" s="48">
        <f ca="1">IFERROR(AQ48/VLOOKUP($B182,$B$121:$BZ$132,COUNTA($B$73:AQ$73),0),"")</f>
        <v>61.014878153221311</v>
      </c>
      <c r="AR182" s="48">
        <f ca="1">IFERROR(AR48/VLOOKUP($B182,$B$121:$BZ$132,COUNTA($B$73:AR$73),0),"")</f>
        <v>113.41800894504848</v>
      </c>
      <c r="AS182" s="48">
        <f ca="1">IFERROR(AS48/VLOOKUP($B182,$B$121:$BZ$132,COUNTA($B$73:AS$73),0),"")</f>
        <v>65.888005363568993</v>
      </c>
      <c r="AT182" s="48">
        <f ca="1">IFERROR(AT48/VLOOKUP($B182,$B$121:$BZ$132,COUNTA($B$73:AT$73),0),"")</f>
        <v>139.7847116838947</v>
      </c>
      <c r="AU182" s="48">
        <f ca="1">IFERROR(AU48/VLOOKUP($B182,$B$121:$BZ$132,COUNTA($B$73:AU$73),0),"")</f>
        <v>81.165734942480285</v>
      </c>
      <c r="AV182" s="48">
        <f ca="1">IFERROR(AV48/VLOOKUP($B182,$B$121:$BZ$132,COUNTA($B$73:AV$73),0),"")</f>
        <v>101.07691053738044</v>
      </c>
      <c r="AW182" s="48">
        <f ca="1">IFERROR(AW48/VLOOKUP($B182,$B$121:$BZ$132,COUNTA($B$73:AW$73),0),"")</f>
        <v>95.969762626859449</v>
      </c>
      <c r="AX182" s="48">
        <f ca="1">IFERROR(AX48/VLOOKUP($B182,$B$121:$BZ$132,COUNTA($B$73:AX$73),0),"")</f>
        <v>69.210345077420129</v>
      </c>
      <c r="AY182" s="48">
        <f ca="1">IFERROR(AY48/VLOOKUP($B182,$B$121:$BZ$132,COUNTA($B$73:AY$73),0),"")</f>
        <v>94.99839463145365</v>
      </c>
      <c r="AZ182" s="48">
        <f ca="1">IFERROR(AZ48/VLOOKUP($B182,$B$121:$BZ$132,COUNTA($B$73:AZ$73),0),"")</f>
        <v>124.06557581412055</v>
      </c>
      <c r="BA182" s="48">
        <f ca="1">IFERROR(BA48/VLOOKUP($B182,$B$121:$BZ$132,COUNTA($B$73:BA$73),0),"")</f>
        <v>57.487379958349862</v>
      </c>
      <c r="BB182" s="48">
        <f ca="1">IFERROR(BB48/VLOOKUP($B182,$B$121:$BZ$132,COUNTA($B$73:BB$73),0),"")</f>
        <v>124.86066609350341</v>
      </c>
      <c r="BC182" s="48">
        <f ca="1">IFERROR(BC48/VLOOKUP($B182,$B$121:$BZ$132,COUNTA($B$73:BC$73),0),"")</f>
        <v>65.467308866633715</v>
      </c>
      <c r="BD182" s="48">
        <f ca="1">IFERROR(BD48/VLOOKUP($B182,$B$121:$BZ$132,COUNTA($B$73:BD$73),0),"")</f>
        <v>104.63095109985723</v>
      </c>
      <c r="BE182" s="48">
        <f ca="1">IFERROR(BE48/VLOOKUP($B182,$B$121:$BZ$132,COUNTA($B$73:BE$73),0),"")</f>
        <v>112.95152542308448</v>
      </c>
      <c r="BF182" s="48">
        <f ca="1">IFERROR(BF48/VLOOKUP($B182,$B$121:$BZ$132,COUNTA($B$73:BF$73),0),"")</f>
        <v>85.055086050029402</v>
      </c>
      <c r="BG182" s="48">
        <f ca="1">IFERROR(BG48/VLOOKUP($B182,$B$121:$BZ$132,COUNTA($B$73:BG$73),0),"")</f>
        <v>80.223721892503747</v>
      </c>
      <c r="BH182" s="48">
        <f ca="1">IFERROR(BH48/VLOOKUP($B182,$B$121:$BZ$132,COUNTA($B$73:BH$73),0),"")</f>
        <v>104.88688488537038</v>
      </c>
      <c r="BI182" s="48">
        <f ca="1">IFERROR(BI48/VLOOKUP($B182,$B$121:$BZ$132,COUNTA($B$73:BI$73),0),"")</f>
        <v>49.736146349197604</v>
      </c>
      <c r="BJ182" s="48">
        <f ca="1">IFERROR(BJ48/VLOOKUP($B182,$B$121:$BZ$132,COUNTA($B$73:BJ$73),0),"")</f>
        <v>80.048053865793378</v>
      </c>
      <c r="BK182" s="48">
        <f ca="1">IFERROR(BK48/VLOOKUP($B182,$B$121:$BZ$132,COUNTA($B$73:BK$73),0),"")</f>
        <v>132.34445904152517</v>
      </c>
      <c r="BL182" s="48">
        <f ca="1">IFERROR(BL48/VLOOKUP($B182,$B$121:$BZ$132,COUNTA($B$73:BL$73),0),"")</f>
        <v>96.046435151491679</v>
      </c>
      <c r="BM182" s="48">
        <f ca="1">IFERROR(BM48/VLOOKUP($B182,$B$121:$BZ$132,COUNTA($B$73:BM$73),0),"")</f>
        <v>88.81812945305839</v>
      </c>
      <c r="BN182" s="48">
        <f ca="1">IFERROR(BN48/VLOOKUP($B182,$B$121:$BZ$132,COUNTA($B$73:BN$73),0),"")</f>
        <v>114.60007941883971</v>
      </c>
      <c r="BO182" s="48">
        <f ca="1">IFERROR(BO48/VLOOKUP($B182,$B$121:$BZ$132,COUNTA($B$73:BO$73),0),"")</f>
        <v>77.322434335724935</v>
      </c>
      <c r="BP182" s="48">
        <f ca="1">IFERROR(BP48/VLOOKUP($B182,$B$121:$BZ$132,COUNTA($B$73:BP$73),0),"")</f>
        <v>110.66121084446478</v>
      </c>
      <c r="BQ182" s="48">
        <f ca="1">IFERROR(BQ48/VLOOKUP($B182,$B$121:$BZ$132,COUNTA($B$73:BQ$73),0),"")</f>
        <v>86.083422561143223</v>
      </c>
      <c r="BR182" s="48">
        <f ca="1">IFERROR(BR48/VLOOKUP($B182,$B$121:$BZ$132,COUNTA($B$73:BR$73),0),"")</f>
        <v>128.19764276468669</v>
      </c>
      <c r="BS182" s="48">
        <f ca="1">IFERROR(BS48/VLOOKUP($B182,$B$121:$BZ$132,COUNTA($B$73:BS$73),0),"")</f>
        <v>135.69251092556209</v>
      </c>
      <c r="BT182" s="48">
        <f ca="1">IFERROR(BT48/VLOOKUP($B182,$B$121:$BZ$132,COUNTA($B$73:BT$73),0),"")</f>
        <v>66.833768717884041</v>
      </c>
      <c r="BU182" s="48">
        <f ca="1">IFERROR(BU48/VLOOKUP($B182,$B$121:$BZ$132,COUNTA($B$73:BU$73),0),"")</f>
        <v>79.56502981743121</v>
      </c>
      <c r="BV182" s="48">
        <f ca="1">IFERROR(BV48/VLOOKUP($B182,$B$121:$BZ$132,COUNTA($B$73:BV$73),0),"")</f>
        <v>103.71096841842528</v>
      </c>
      <c r="BW182" s="48">
        <f ca="1">IFERROR(BW48/VLOOKUP($B182,$B$121:$BZ$132,COUNTA($B$73:BW$73),0),"")</f>
        <v>81.227735822923918</v>
      </c>
      <c r="BX182" s="48">
        <f ca="1">IFERROR(BX48/VLOOKUP($B182,$B$121:$BZ$132,COUNTA($B$73:BX$73),0),"")</f>
        <v>125.44490524166889</v>
      </c>
      <c r="BY182" s="48">
        <f ca="1">IFERROR(BY48/VLOOKUP($B182,$B$121:$BZ$132,COUNTA($B$73:BY$73),0),"")</f>
        <v>97.646247494181566</v>
      </c>
      <c r="BZ182" s="48">
        <f ca="1">IFERROR(BZ48/VLOOKUP($B182,$B$121:$BZ$132,COUNTA($B$73:BZ$73),0),"")</f>
        <v>87.474285647772049</v>
      </c>
    </row>
    <row r="183" spans="1:78" hidden="1" outlineLevel="1" x14ac:dyDescent="0.25">
      <c r="A183">
        <f t="shared" si="137"/>
        <v>2016</v>
      </c>
      <c r="B183" t="str">
        <f t="shared" si="137"/>
        <v>Dec</v>
      </c>
      <c r="C183" s="48">
        <f ca="1">IFERROR(C49/VLOOKUP($B183,$B$121:$BZ$132,COUNTA($B$73:C$73),0),"")</f>
        <v>91.072394249769729</v>
      </c>
      <c r="D183" s="48">
        <f ca="1">IFERROR(D49/VLOOKUP($B183,$B$121:$BZ$132,COUNTA($B$73:D$73),0),"")</f>
        <v>52.767154116154401</v>
      </c>
      <c r="E183" s="48">
        <f ca="1">IFERROR(E49/VLOOKUP($B183,$B$121:$BZ$132,COUNTA($B$73:E$73),0),"")</f>
        <v>116.23473596137791</v>
      </c>
      <c r="F183" s="48">
        <f ca="1">IFERROR(F49/VLOOKUP($B183,$B$121:$BZ$132,COUNTA($B$73:F$73),0),"")</f>
        <v>113.5312076559879</v>
      </c>
      <c r="G183" s="48">
        <f ca="1">IFERROR(G49/VLOOKUP($B183,$B$121:$BZ$132,COUNTA($B$73:G$73),0),"")</f>
        <v>76.017089858870506</v>
      </c>
      <c r="H183" s="48">
        <f ca="1">IFERROR(H49/VLOOKUP($B183,$B$121:$BZ$132,COUNTA($B$73:H$73),0),"")</f>
        <v>84.622002181697553</v>
      </c>
      <c r="I183" s="48">
        <f ca="1">IFERROR(I49/VLOOKUP($B183,$B$121:$BZ$132,COUNTA($B$73:I$73),0),"")</f>
        <v>34.742602131633653</v>
      </c>
      <c r="J183" s="48">
        <f ca="1">IFERROR(J49/VLOOKUP($B183,$B$121:$BZ$132,COUNTA($B$73:J$73),0),"")</f>
        <v>122.03455784177969</v>
      </c>
      <c r="K183" s="48">
        <f ca="1">IFERROR(K49/VLOOKUP($B183,$B$121:$BZ$132,COUNTA($B$73:K$73),0),"")</f>
        <v>104.11367564863792</v>
      </c>
      <c r="L183" s="48">
        <f ca="1">IFERROR(L49/VLOOKUP($B183,$B$121:$BZ$132,COUNTA($B$73:L$73),0),"")</f>
        <v>161.77567756296838</v>
      </c>
      <c r="M183" s="48">
        <f ca="1">IFERROR(M49/VLOOKUP($B183,$B$121:$BZ$132,COUNTA($B$73:M$73),0),"")</f>
        <v>104.21151395797564</v>
      </c>
      <c r="N183" s="48">
        <f ca="1">IFERROR(N49/VLOOKUP($B183,$B$121:$BZ$132,COUNTA($B$73:N$73),0),"")</f>
        <v>146.90882647373994</v>
      </c>
      <c r="O183" s="48">
        <f ca="1">IFERROR(O49/VLOOKUP($B183,$B$121:$BZ$132,COUNTA($B$73:O$73),0),"")</f>
        <v>115.3031033555208</v>
      </c>
      <c r="P183" s="48">
        <f ca="1">IFERROR(P49/VLOOKUP($B183,$B$121:$BZ$132,COUNTA($B$73:P$73),0),"")</f>
        <v>76.349167402288927</v>
      </c>
      <c r="Q183" s="48">
        <f ca="1">IFERROR(Q49/VLOOKUP($B183,$B$121:$BZ$132,COUNTA($B$73:Q$73),0),"")</f>
        <v>52.087335070587116</v>
      </c>
      <c r="R183" s="48">
        <f ca="1">IFERROR(R49/VLOOKUP($B183,$B$121:$BZ$132,COUNTA($B$73:R$73),0),"")</f>
        <v>88.666175692800266</v>
      </c>
      <c r="S183" s="48">
        <f ca="1">IFERROR(S49/VLOOKUP($B183,$B$121:$BZ$132,COUNTA($B$73:S$73),0),"")</f>
        <v>73.078680512672065</v>
      </c>
      <c r="T183" s="48">
        <f ca="1">IFERROR(T49/VLOOKUP($B183,$B$121:$BZ$132,COUNTA($B$73:T$73),0),"")</f>
        <v>130.33656972009064</v>
      </c>
      <c r="U183" s="48">
        <f ca="1">IFERROR(U49/VLOOKUP($B183,$B$121:$BZ$132,COUNTA($B$73:U$73),0),"")</f>
        <v>142.00011160618257</v>
      </c>
      <c r="V183" s="48">
        <f ca="1">IFERROR(V49/VLOOKUP($B183,$B$121:$BZ$132,COUNTA($B$73:V$73),0),"")</f>
        <v>85.869635165507205</v>
      </c>
      <c r="W183" s="48">
        <f ca="1">IFERROR(W49/VLOOKUP($B183,$B$121:$BZ$132,COUNTA($B$73:W$73),0),"")</f>
        <v>70.634081667488431</v>
      </c>
      <c r="X183" s="48">
        <f ca="1">IFERROR(X49/VLOOKUP($B183,$B$121:$BZ$132,COUNTA($B$73:X$73),0),"")</f>
        <v>80.917553505950309</v>
      </c>
      <c r="Y183" s="48">
        <f ca="1">IFERROR(Y49/VLOOKUP($B183,$B$121:$BZ$132,COUNTA($B$73:Y$73),0),"")</f>
        <v>88.434115607485239</v>
      </c>
      <c r="Z183" s="48">
        <f ca="1">IFERROR(Z49/VLOOKUP($B183,$B$121:$BZ$132,COUNTA($B$73:Z$73),0),"")</f>
        <v>71.31908960449293</v>
      </c>
      <c r="AA183" s="48">
        <f ca="1">IFERROR(AA49/VLOOKUP($B183,$B$121:$BZ$132,COUNTA($B$73:AA$73),0),"")</f>
        <v>36.762330393037786</v>
      </c>
      <c r="AB183" s="48">
        <f ca="1">IFERROR(AB49/VLOOKUP($B183,$B$121:$BZ$132,COUNTA($B$73:AB$73),0),"")</f>
        <v>79.275120648998907</v>
      </c>
      <c r="AC183" s="48">
        <f ca="1">IFERROR(AC49/VLOOKUP($B183,$B$121:$BZ$132,COUNTA($B$73:AC$73),0),"")</f>
        <v>81.20226928629593</v>
      </c>
      <c r="AD183" s="48">
        <f ca="1">IFERROR(AD49/VLOOKUP($B183,$B$121:$BZ$132,COUNTA($B$73:AD$73),0),"")</f>
        <v>111.41186254374287</v>
      </c>
      <c r="AE183" s="48">
        <f ca="1">IFERROR(AE49/VLOOKUP($B183,$B$121:$BZ$132,COUNTA($B$73:AE$73),0),"")</f>
        <v>91.237502343991395</v>
      </c>
      <c r="AF183" s="48">
        <f ca="1">IFERROR(AF49/VLOOKUP($B183,$B$121:$BZ$132,COUNTA($B$73:AF$73),0),"")</f>
        <v>47.273504792116782</v>
      </c>
      <c r="AG183" s="48">
        <f ca="1">IFERROR(AG49/VLOOKUP($B183,$B$121:$BZ$132,COUNTA($B$73:AG$73),0),"")</f>
        <v>103.09448374585776</v>
      </c>
      <c r="AH183" s="48">
        <f ca="1">IFERROR(AH49/VLOOKUP($B183,$B$121:$BZ$132,COUNTA($B$73:AH$73),0),"")</f>
        <v>60.48680748338375</v>
      </c>
      <c r="AI183" s="48">
        <f ca="1">IFERROR(AI49/VLOOKUP($B183,$B$121:$BZ$132,COUNTA($B$73:AI$73),0),"")</f>
        <v>107.99649276966569</v>
      </c>
      <c r="AJ183" s="48">
        <f ca="1">IFERROR(AJ49/VLOOKUP($B183,$B$121:$BZ$132,COUNTA($B$73:AJ$73),0),"")</f>
        <v>97.63898468268097</v>
      </c>
      <c r="AK183" s="48">
        <f ca="1">IFERROR(AK49/VLOOKUP($B183,$B$121:$BZ$132,COUNTA($B$73:AK$73),0),"")</f>
        <v>104.29621384893774</v>
      </c>
      <c r="AL183" s="48">
        <f ca="1">IFERROR(AL49/VLOOKUP($B183,$B$121:$BZ$132,COUNTA($B$73:AL$73),0),"")</f>
        <v>163.11871627722857</v>
      </c>
      <c r="AM183" s="48">
        <f ca="1">IFERROR(AM49/VLOOKUP($B183,$B$121:$BZ$132,COUNTA($B$73:AM$73),0),"")</f>
        <v>139.25430419854581</v>
      </c>
      <c r="AN183" s="48">
        <f ca="1">IFERROR(AN49/VLOOKUP($B183,$B$121:$BZ$132,COUNTA($B$73:AN$73),0),"")</f>
        <v>61.298247535616738</v>
      </c>
      <c r="AO183" s="48">
        <f ca="1">IFERROR(AO49/VLOOKUP($B183,$B$121:$BZ$132,COUNTA($B$73:AO$73),0),"")</f>
        <v>91.219064793559667</v>
      </c>
      <c r="AP183" s="48">
        <f ca="1">IFERROR(AP49/VLOOKUP($B183,$B$121:$BZ$132,COUNTA($B$73:AP$73),0),"")</f>
        <v>136.07852466435114</v>
      </c>
      <c r="AQ183" s="48">
        <f ca="1">IFERROR(AQ49/VLOOKUP($B183,$B$121:$BZ$132,COUNTA($B$73:AQ$73),0),"")</f>
        <v>83.503525548451961</v>
      </c>
      <c r="AR183" s="48">
        <f ca="1">IFERROR(AR49/VLOOKUP($B183,$B$121:$BZ$132,COUNTA($B$73:AR$73),0),"")</f>
        <v>87.954699621675459</v>
      </c>
      <c r="AS183" s="48">
        <f ca="1">IFERROR(AS49/VLOOKUP($B183,$B$121:$BZ$132,COUNTA($B$73:AS$73),0),"")</f>
        <v>102.26514457239911</v>
      </c>
      <c r="AT183" s="48">
        <f ca="1">IFERROR(AT49/VLOOKUP($B183,$B$121:$BZ$132,COUNTA($B$73:AT$73),0),"")</f>
        <v>116.57078132092413</v>
      </c>
      <c r="AU183" s="48">
        <f ca="1">IFERROR(AU49/VLOOKUP($B183,$B$121:$BZ$132,COUNTA($B$73:AU$73),0),"")</f>
        <v>52.934453013837739</v>
      </c>
      <c r="AV183" s="48">
        <f ca="1">IFERROR(AV49/VLOOKUP($B183,$B$121:$BZ$132,COUNTA($B$73:AV$73),0),"")</f>
        <v>104.17824781468468</v>
      </c>
      <c r="AW183" s="48">
        <f ca="1">IFERROR(AW49/VLOOKUP($B183,$B$121:$BZ$132,COUNTA($B$73:AW$73),0),"")</f>
        <v>69.146385088916375</v>
      </c>
      <c r="AX183" s="48">
        <f ca="1">IFERROR(AX49/VLOOKUP($B183,$B$121:$BZ$132,COUNTA($B$73:AX$73),0),"")</f>
        <v>81.188626413406553</v>
      </c>
      <c r="AY183" s="48">
        <f ca="1">IFERROR(AY49/VLOOKUP($B183,$B$121:$BZ$132,COUNTA($B$73:AY$73),0),"")</f>
        <v>84.12857850023299</v>
      </c>
      <c r="AZ183" s="48">
        <f ca="1">IFERROR(AZ49/VLOOKUP($B183,$B$121:$BZ$132,COUNTA($B$73:AZ$73),0),"")</f>
        <v>177.15422618077292</v>
      </c>
      <c r="BA183" s="48">
        <f ca="1">IFERROR(BA49/VLOOKUP($B183,$B$121:$BZ$132,COUNTA($B$73:BA$73),0),"")</f>
        <v>63.787920202740089</v>
      </c>
      <c r="BB183" s="48">
        <f ca="1">IFERROR(BB49/VLOOKUP($B183,$B$121:$BZ$132,COUNTA($B$73:BB$73),0),"")</f>
        <v>146.51833105215297</v>
      </c>
      <c r="BC183" s="48">
        <f ca="1">IFERROR(BC49/VLOOKUP($B183,$B$121:$BZ$132,COUNTA($B$73:BC$73),0),"")</f>
        <v>123.79368011682948</v>
      </c>
      <c r="BD183" s="48">
        <f ca="1">IFERROR(BD49/VLOOKUP($B183,$B$121:$BZ$132,COUNTA($B$73:BD$73),0),"")</f>
        <v>39.86375862524482</v>
      </c>
      <c r="BE183" s="48">
        <f ca="1">IFERROR(BE49/VLOOKUP($B183,$B$121:$BZ$132,COUNTA($B$73:BE$73),0),"")</f>
        <v>127.25463177060114</v>
      </c>
      <c r="BF183" s="48">
        <f ca="1">IFERROR(BF49/VLOOKUP($B183,$B$121:$BZ$132,COUNTA($B$73:BF$73),0),"")</f>
        <v>89.666549183140717</v>
      </c>
      <c r="BG183" s="48">
        <f ca="1">IFERROR(BG49/VLOOKUP($B183,$B$121:$BZ$132,COUNTA($B$73:BG$73),0),"")</f>
        <v>136.85220199498826</v>
      </c>
      <c r="BH183" s="48">
        <f ca="1">IFERROR(BH49/VLOOKUP($B183,$B$121:$BZ$132,COUNTA($B$73:BH$73),0),"")</f>
        <v>127.17524643792882</v>
      </c>
      <c r="BI183" s="48">
        <f ca="1">IFERROR(BI49/VLOOKUP($B183,$B$121:$BZ$132,COUNTA($B$73:BI$73),0),"")</f>
        <v>140.92871039994219</v>
      </c>
      <c r="BJ183" s="48">
        <f ca="1">IFERROR(BJ49/VLOOKUP($B183,$B$121:$BZ$132,COUNTA($B$73:BJ$73),0),"")</f>
        <v>65.076249117753733</v>
      </c>
      <c r="BK183" s="48">
        <f ca="1">IFERROR(BK49/VLOOKUP($B183,$B$121:$BZ$132,COUNTA($B$73:BK$73),0),"")</f>
        <v>93.615096836075566</v>
      </c>
      <c r="BL183" s="48">
        <f ca="1">IFERROR(BL49/VLOOKUP($B183,$B$121:$BZ$132,COUNTA($B$73:BL$73),0),"")</f>
        <v>66.116797376272785</v>
      </c>
      <c r="BM183" s="48">
        <f ca="1">IFERROR(BM49/VLOOKUP($B183,$B$121:$BZ$132,COUNTA($B$73:BM$73),0),"")</f>
        <v>46.028549058890611</v>
      </c>
      <c r="BN183" s="48">
        <f ca="1">IFERROR(BN49/VLOOKUP($B183,$B$121:$BZ$132,COUNTA($B$73:BN$73),0),"")</f>
        <v>84.03745185682034</v>
      </c>
      <c r="BO183" s="48">
        <f ca="1">IFERROR(BO49/VLOOKUP($B183,$B$121:$BZ$132,COUNTA($B$73:BO$73),0),"")</f>
        <v>113.79166054011105</v>
      </c>
      <c r="BP183" s="48">
        <f ca="1">IFERROR(BP49/VLOOKUP($B183,$B$121:$BZ$132,COUNTA($B$73:BP$73),0),"")</f>
        <v>109.69925346399775</v>
      </c>
      <c r="BQ183" s="48">
        <f ca="1">IFERROR(BQ49/VLOOKUP($B183,$B$121:$BZ$132,COUNTA($B$73:BQ$73),0),"")</f>
        <v>118.85097508644529</v>
      </c>
      <c r="BR183" s="48">
        <f ca="1">IFERROR(BR49/VLOOKUP($B183,$B$121:$BZ$132,COUNTA($B$73:BR$73),0),"")</f>
        <v>113.91073506685849</v>
      </c>
      <c r="BS183" s="48">
        <f ca="1">IFERROR(BS49/VLOOKUP($B183,$B$121:$BZ$132,COUNTA($B$73:BS$73),0),"")</f>
        <v>74.172886210053917</v>
      </c>
      <c r="BT183" s="48">
        <f ca="1">IFERROR(BT49/VLOOKUP($B183,$B$121:$BZ$132,COUNTA($B$73:BT$73),0),"")</f>
        <v>167.42558559464214</v>
      </c>
      <c r="BU183" s="48">
        <f ca="1">IFERROR(BU49/VLOOKUP($B183,$B$121:$BZ$132,COUNTA($B$73:BU$73),0),"")</f>
        <v>83.405340065448584</v>
      </c>
      <c r="BV183" s="48">
        <f ca="1">IFERROR(BV49/VLOOKUP($B183,$B$121:$BZ$132,COUNTA($B$73:BV$73),0),"")</f>
        <v>124.68503502700067</v>
      </c>
      <c r="BW183" s="48">
        <f ca="1">IFERROR(BW49/VLOOKUP($B183,$B$121:$BZ$132,COUNTA($B$73:BW$73),0),"")</f>
        <v>48.679879770955189</v>
      </c>
      <c r="BX183" s="48">
        <f ca="1">IFERROR(BX49/VLOOKUP($B183,$B$121:$BZ$132,COUNTA($B$73:BX$73),0),"")</f>
        <v>59.537951842088631</v>
      </c>
      <c r="BY183" s="48">
        <f ca="1">IFERROR(BY49/VLOOKUP($B183,$B$121:$BZ$132,COUNTA($B$73:BY$73),0),"")</f>
        <v>187.16326002505343</v>
      </c>
      <c r="BZ183" s="48">
        <f ca="1">IFERROR(BZ49/VLOOKUP($B183,$B$121:$BZ$132,COUNTA($B$73:BZ$73),0),"")</f>
        <v>92.222678450215511</v>
      </c>
    </row>
    <row r="184" spans="1:78" hidden="1" outlineLevel="1" x14ac:dyDescent="0.25">
      <c r="A184">
        <f t="shared" si="137"/>
        <v>2017</v>
      </c>
      <c r="B184" t="str">
        <f t="shared" si="137"/>
        <v>Jan</v>
      </c>
      <c r="C184" s="48">
        <f ca="1">IFERROR(C50/VLOOKUP($B184,$B$121:$BZ$132,COUNTA($B$73:C$73),0),"")</f>
        <v>102.14058686735807</v>
      </c>
      <c r="D184" s="48">
        <f ca="1">IFERROR(D50/VLOOKUP($B184,$B$121:$BZ$132,COUNTA($B$73:D$73),0),"")</f>
        <v>113.20115303239362</v>
      </c>
      <c r="E184" s="48">
        <f ca="1">IFERROR(E50/VLOOKUP($B184,$B$121:$BZ$132,COUNTA($B$73:E$73),0),"")</f>
        <v>107.66658695852483</v>
      </c>
      <c r="F184" s="48">
        <f ca="1">IFERROR(F50/VLOOKUP($B184,$B$121:$BZ$132,COUNTA($B$73:F$73),0),"")</f>
        <v>137.6474920818097</v>
      </c>
      <c r="G184" s="48">
        <f ca="1">IFERROR(G50/VLOOKUP($B184,$B$121:$BZ$132,COUNTA($B$73:G$73),0),"")</f>
        <v>127.33711429845984</v>
      </c>
      <c r="H184" s="48">
        <f ca="1">IFERROR(H50/VLOOKUP($B184,$B$121:$BZ$132,COUNTA($B$73:H$73),0),"")</f>
        <v>95.275278893594276</v>
      </c>
      <c r="I184" s="48">
        <f ca="1">IFERROR(I50/VLOOKUP($B184,$B$121:$BZ$132,COUNTA($B$73:I$73),0),"")</f>
        <v>91.810040849768541</v>
      </c>
      <c r="J184" s="48">
        <f ca="1">IFERROR(J50/VLOOKUP($B184,$B$121:$BZ$132,COUNTA($B$73:J$73),0),"")</f>
        <v>109.37548662649063</v>
      </c>
      <c r="K184" s="48">
        <f ca="1">IFERROR(K50/VLOOKUP($B184,$B$121:$BZ$132,COUNTA($B$73:K$73),0),"")</f>
        <v>63.213619383478381</v>
      </c>
      <c r="L184" s="48">
        <f ca="1">IFERROR(L50/VLOOKUP($B184,$B$121:$BZ$132,COUNTA($B$73:L$73),0),"")</f>
        <v>98.126132140624549</v>
      </c>
      <c r="M184" s="48">
        <f ca="1">IFERROR(M50/VLOOKUP($B184,$B$121:$BZ$132,COUNTA($B$73:M$73),0),"")</f>
        <v>84.462521656816236</v>
      </c>
      <c r="N184" s="48">
        <f ca="1">IFERROR(N50/VLOOKUP($B184,$B$121:$BZ$132,COUNTA($B$73:N$73),0),"")</f>
        <v>76.673185420651635</v>
      </c>
      <c r="O184" s="48">
        <f ca="1">IFERROR(O50/VLOOKUP($B184,$B$121:$BZ$132,COUNTA($B$73:O$73),0),"")</f>
        <v>93.416540415772914</v>
      </c>
      <c r="P184" s="48">
        <f ca="1">IFERROR(P50/VLOOKUP($B184,$B$121:$BZ$132,COUNTA($B$73:P$73),0),"")</f>
        <v>119.42383178927294</v>
      </c>
      <c r="Q184" s="48">
        <f ca="1">IFERROR(Q50/VLOOKUP($B184,$B$121:$BZ$132,COUNTA($B$73:Q$73),0),"")</f>
        <v>83.996021958527834</v>
      </c>
      <c r="R184" s="48">
        <f ca="1">IFERROR(R50/VLOOKUP($B184,$B$121:$BZ$132,COUNTA($B$73:R$73),0),"")</f>
        <v>47.91741728626053</v>
      </c>
      <c r="S184" s="48">
        <f ca="1">IFERROR(S50/VLOOKUP($B184,$B$121:$BZ$132,COUNTA($B$73:S$73),0),"")</f>
        <v>92.465176857942751</v>
      </c>
      <c r="T184" s="48">
        <f ca="1">IFERROR(T50/VLOOKUP($B184,$B$121:$BZ$132,COUNTA($B$73:T$73),0),"")</f>
        <v>93.278091945491795</v>
      </c>
      <c r="U184" s="48">
        <f ca="1">IFERROR(U50/VLOOKUP($B184,$B$121:$BZ$132,COUNTA($B$73:U$73),0),"")</f>
        <v>203.58623920693239</v>
      </c>
      <c r="V184" s="48">
        <f ca="1">IFERROR(V50/VLOOKUP($B184,$B$121:$BZ$132,COUNTA($B$73:V$73),0),"")</f>
        <v>140.74346454059628</v>
      </c>
      <c r="W184" s="48">
        <f ca="1">IFERROR(W50/VLOOKUP($B184,$B$121:$BZ$132,COUNTA($B$73:W$73),0),"")</f>
        <v>87.516197627198906</v>
      </c>
      <c r="X184" s="48">
        <f ca="1">IFERROR(X50/VLOOKUP($B184,$B$121:$BZ$132,COUNTA($B$73:X$73),0),"")</f>
        <v>63.213998220814695</v>
      </c>
      <c r="Y184" s="48">
        <f ca="1">IFERROR(Y50/VLOOKUP($B184,$B$121:$BZ$132,COUNTA($B$73:Y$73),0),"")</f>
        <v>112.63965191066768</v>
      </c>
      <c r="Z184" s="48">
        <f ca="1">IFERROR(Z50/VLOOKUP($B184,$B$121:$BZ$132,COUNTA($B$73:Z$73),0),"")</f>
        <v>115.77254508246396</v>
      </c>
      <c r="AA184" s="48">
        <f ca="1">IFERROR(AA50/VLOOKUP($B184,$B$121:$BZ$132,COUNTA($B$73:AA$73),0),"")</f>
        <v>98.848356780000231</v>
      </c>
      <c r="AB184" s="48">
        <f ca="1">IFERROR(AB50/VLOOKUP($B184,$B$121:$BZ$132,COUNTA($B$73:AB$73),0),"")</f>
        <v>99.937278935313685</v>
      </c>
      <c r="AC184" s="48">
        <f ca="1">IFERROR(AC50/VLOOKUP($B184,$B$121:$BZ$132,COUNTA($B$73:AC$73),0),"")</f>
        <v>47.588951923256978</v>
      </c>
      <c r="AD184" s="48">
        <f ca="1">IFERROR(AD50/VLOOKUP($B184,$B$121:$BZ$132,COUNTA($B$73:AD$73),0),"")</f>
        <v>110.32058904107065</v>
      </c>
      <c r="AE184" s="48">
        <f ca="1">IFERROR(AE50/VLOOKUP($B184,$B$121:$BZ$132,COUNTA($B$73:AE$73),0),"")</f>
        <v>54.939074616383706</v>
      </c>
      <c r="AF184" s="48">
        <f ca="1">IFERROR(AF50/VLOOKUP($B184,$B$121:$BZ$132,COUNTA($B$73:AF$73),0),"")</f>
        <v>33.912494458085774</v>
      </c>
      <c r="AG184" s="48">
        <f ca="1">IFERROR(AG50/VLOOKUP($B184,$B$121:$BZ$132,COUNTA($B$73:AG$73),0),"")</f>
        <v>117.82810866412176</v>
      </c>
      <c r="AH184" s="48">
        <f ca="1">IFERROR(AH50/VLOOKUP($B184,$B$121:$BZ$132,COUNTA($B$73:AH$73),0),"")</f>
        <v>61.271088273942766</v>
      </c>
      <c r="AI184" s="48">
        <f ca="1">IFERROR(AI50/VLOOKUP($B184,$B$121:$BZ$132,COUNTA($B$73:AI$73),0),"")</f>
        <v>115.33024127606356</v>
      </c>
      <c r="AJ184" s="48">
        <f ca="1">IFERROR(AJ50/VLOOKUP($B184,$B$121:$BZ$132,COUNTA($B$73:AJ$73),0),"")</f>
        <v>57.987703899682899</v>
      </c>
      <c r="AK184" s="48">
        <f ca="1">IFERROR(AK50/VLOOKUP($B184,$B$121:$BZ$132,COUNTA($B$73:AK$73),0),"")</f>
        <v>65.252931302860034</v>
      </c>
      <c r="AL184" s="48">
        <f ca="1">IFERROR(AL50/VLOOKUP($B184,$B$121:$BZ$132,COUNTA($B$73:AL$73),0),"")</f>
        <v>80.909133374786549</v>
      </c>
      <c r="AM184" s="48">
        <f ca="1">IFERROR(AM50/VLOOKUP($B184,$B$121:$BZ$132,COUNTA($B$73:AM$73),0),"")</f>
        <v>118.97129486386187</v>
      </c>
      <c r="AN184" s="48">
        <f ca="1">IFERROR(AN50/VLOOKUP($B184,$B$121:$BZ$132,COUNTA($B$73:AN$73),0),"")</f>
        <v>93.304810815484487</v>
      </c>
      <c r="AO184" s="48">
        <f ca="1">IFERROR(AO50/VLOOKUP($B184,$B$121:$BZ$132,COUNTA($B$73:AO$73),0),"")</f>
        <v>36.602992473977309</v>
      </c>
      <c r="AP184" s="48">
        <f ca="1">IFERROR(AP50/VLOOKUP($B184,$B$121:$BZ$132,COUNTA($B$73:AP$73),0),"")</f>
        <v>109.30244926217908</v>
      </c>
      <c r="AQ184" s="48">
        <f ca="1">IFERROR(AQ50/VLOOKUP($B184,$B$121:$BZ$132,COUNTA($B$73:AQ$73),0),"")</f>
        <v>70.842205703900845</v>
      </c>
      <c r="AR184" s="48">
        <f ca="1">IFERROR(AR50/VLOOKUP($B184,$B$121:$BZ$132,COUNTA($B$73:AR$73),0),"")</f>
        <v>120.50503202923952</v>
      </c>
      <c r="AS184" s="48">
        <f ca="1">IFERROR(AS50/VLOOKUP($B184,$B$121:$BZ$132,COUNTA($B$73:AS$73),0),"")</f>
        <v>114.10223995728614</v>
      </c>
      <c r="AT184" s="48">
        <f ca="1">IFERROR(AT50/VLOOKUP($B184,$B$121:$BZ$132,COUNTA($B$73:AT$73),0),"")</f>
        <v>81.68419881825703</v>
      </c>
      <c r="AU184" s="48">
        <f ca="1">IFERROR(AU50/VLOOKUP($B184,$B$121:$BZ$132,COUNTA($B$73:AU$73),0),"")</f>
        <v>83.461377029562726</v>
      </c>
      <c r="AV184" s="48">
        <f ca="1">IFERROR(AV50/VLOOKUP($B184,$B$121:$BZ$132,COUNTA($B$73:AV$73),0),"")</f>
        <v>117.16330004184961</v>
      </c>
      <c r="AW184" s="48">
        <f ca="1">IFERROR(AW50/VLOOKUP($B184,$B$121:$BZ$132,COUNTA($B$73:AW$73),0),"")</f>
        <v>160.23813811385654</v>
      </c>
      <c r="AX184" s="48">
        <f ca="1">IFERROR(AX50/VLOOKUP($B184,$B$121:$BZ$132,COUNTA($B$73:AX$73),0),"")</f>
        <v>51.790945178279458</v>
      </c>
      <c r="AY184" s="48">
        <f ca="1">IFERROR(AY50/VLOOKUP($B184,$B$121:$BZ$132,COUNTA($B$73:AY$73),0),"")</f>
        <v>132.12447316875637</v>
      </c>
      <c r="AZ184" s="48">
        <f ca="1">IFERROR(AZ50/VLOOKUP($B184,$B$121:$BZ$132,COUNTA($B$73:AZ$73),0),"")</f>
        <v>112.89761377321791</v>
      </c>
      <c r="BA184" s="48">
        <f ca="1">IFERROR(BA50/VLOOKUP($B184,$B$121:$BZ$132,COUNTA($B$73:BA$73),0),"")</f>
        <v>138.16065520054113</v>
      </c>
      <c r="BB184" s="48">
        <f ca="1">IFERROR(BB50/VLOOKUP($B184,$B$121:$BZ$132,COUNTA($B$73:BB$73),0),"")</f>
        <v>90.25383509517026</v>
      </c>
      <c r="BC184" s="48">
        <f ca="1">IFERROR(BC50/VLOOKUP($B184,$B$121:$BZ$132,COUNTA($B$73:BC$73),0),"")</f>
        <v>114.43709209209506</v>
      </c>
      <c r="BD184" s="48">
        <f ca="1">IFERROR(BD50/VLOOKUP($B184,$B$121:$BZ$132,COUNTA($B$73:BD$73),0),"")</f>
        <v>105.46004844149738</v>
      </c>
      <c r="BE184" s="48">
        <f ca="1">IFERROR(BE50/VLOOKUP($B184,$B$121:$BZ$132,COUNTA($B$73:BE$73),0),"")</f>
        <v>110.92368273515113</v>
      </c>
      <c r="BF184" s="48">
        <f ca="1">IFERROR(BF50/VLOOKUP($B184,$B$121:$BZ$132,COUNTA($B$73:BF$73),0),"")</f>
        <v>133.326836748407</v>
      </c>
      <c r="BG184" s="48">
        <f ca="1">IFERROR(BG50/VLOOKUP($B184,$B$121:$BZ$132,COUNTA($B$73:BG$73),0),"")</f>
        <v>80.66893479989713</v>
      </c>
      <c r="BH184" s="48">
        <f ca="1">IFERROR(BH50/VLOOKUP($B184,$B$121:$BZ$132,COUNTA($B$73:BH$73),0),"")</f>
        <v>106.99413814420802</v>
      </c>
      <c r="BI184" s="48">
        <f ca="1">IFERROR(BI50/VLOOKUP($B184,$B$121:$BZ$132,COUNTA($B$73:BI$73),0),"")</f>
        <v>49.531633599889723</v>
      </c>
      <c r="BJ184" s="48">
        <f ca="1">IFERROR(BJ50/VLOOKUP($B184,$B$121:$BZ$132,COUNTA($B$73:BJ$73),0),"")</f>
        <v>114.9554867788067</v>
      </c>
      <c r="BK184" s="48">
        <f ca="1">IFERROR(BK50/VLOOKUP($B184,$B$121:$BZ$132,COUNTA($B$73:BK$73),0),"")</f>
        <v>95.3857819497035</v>
      </c>
      <c r="BL184" s="48">
        <f ca="1">IFERROR(BL50/VLOOKUP($B184,$B$121:$BZ$132,COUNTA($B$73:BL$73),0),"")</f>
        <v>78.126927802778383</v>
      </c>
      <c r="BM184" s="48">
        <f ca="1">IFERROR(BM50/VLOOKUP($B184,$B$121:$BZ$132,COUNTA($B$73:BM$73),0),"")</f>
        <v>95.583708204855071</v>
      </c>
      <c r="BN184" s="48">
        <f ca="1">IFERROR(BN50/VLOOKUP($B184,$B$121:$BZ$132,COUNTA($B$73:BN$73),0),"")</f>
        <v>152.05433971096528</v>
      </c>
      <c r="BO184" s="48">
        <f ca="1">IFERROR(BO50/VLOOKUP($B184,$B$121:$BZ$132,COUNTA($B$73:BO$73),0),"")</f>
        <v>133.83646024487177</v>
      </c>
      <c r="BP184" s="48">
        <f ca="1">IFERROR(BP50/VLOOKUP($B184,$B$121:$BZ$132,COUNTA($B$73:BP$73),0),"")</f>
        <v>70.970019329142559</v>
      </c>
      <c r="BQ184" s="48">
        <f ca="1">IFERROR(BQ50/VLOOKUP($B184,$B$121:$BZ$132,COUNTA($B$73:BQ$73),0),"")</f>
        <v>100.83181875040547</v>
      </c>
      <c r="BR184" s="48">
        <f ca="1">IFERROR(BR50/VLOOKUP($B184,$B$121:$BZ$132,COUNTA($B$73:BR$73),0),"")</f>
        <v>111.42497338256463</v>
      </c>
      <c r="BS184" s="48">
        <f ca="1">IFERROR(BS50/VLOOKUP($B184,$B$121:$BZ$132,COUNTA($B$73:BS$73),0),"")</f>
        <v>92.924652472280442</v>
      </c>
      <c r="BT184" s="48">
        <f ca="1">IFERROR(BT50/VLOOKUP($B184,$B$121:$BZ$132,COUNTA($B$73:BT$73),0),"")</f>
        <v>151.53512953402415</v>
      </c>
      <c r="BU184" s="48">
        <f ca="1">IFERROR(BU50/VLOOKUP($B184,$B$121:$BZ$132,COUNTA($B$73:BU$73),0),"")</f>
        <v>110.61319037663873</v>
      </c>
      <c r="BV184" s="48">
        <f ca="1">IFERROR(BV50/VLOOKUP($B184,$B$121:$BZ$132,COUNTA($B$73:BV$73),0),"")</f>
        <v>96.116640124314642</v>
      </c>
      <c r="BW184" s="48">
        <f ca="1">IFERROR(BW50/VLOOKUP($B184,$B$121:$BZ$132,COUNTA($B$73:BW$73),0),"")</f>
        <v>63.076065326102189</v>
      </c>
      <c r="BX184" s="48">
        <f ca="1">IFERROR(BX50/VLOOKUP($B184,$B$121:$BZ$132,COUNTA($B$73:BX$73),0),"")</f>
        <v>151.5073259479019</v>
      </c>
      <c r="BY184" s="48">
        <f ca="1">IFERROR(BY50/VLOOKUP($B184,$B$121:$BZ$132,COUNTA($B$73:BY$73),0),"")</f>
        <v>103.30274672811785</v>
      </c>
      <c r="BZ184" s="48">
        <f ca="1">IFERROR(BZ50/VLOOKUP($B184,$B$121:$BZ$132,COUNTA($B$73:BZ$73),0),"")</f>
        <v>36.057577714869133</v>
      </c>
    </row>
    <row r="185" spans="1:78" hidden="1" outlineLevel="1" x14ac:dyDescent="0.25">
      <c r="A185">
        <f t="shared" si="137"/>
        <v>2017</v>
      </c>
      <c r="B185" t="str">
        <f t="shared" si="137"/>
        <v>Feb</v>
      </c>
      <c r="C185" s="48">
        <f ca="1">IFERROR(C51/VLOOKUP($B185,$B$121:$BZ$132,COUNTA($B$73:C$73),0),"")</f>
        <v>91.034327836201982</v>
      </c>
      <c r="D185" s="48">
        <f ca="1">IFERROR(D51/VLOOKUP($B185,$B$121:$BZ$132,COUNTA($B$73:D$73),0),"")</f>
        <v>149.02058650633685</v>
      </c>
      <c r="E185" s="48">
        <f ca="1">IFERROR(E51/VLOOKUP($B185,$B$121:$BZ$132,COUNTA($B$73:E$73),0),"")</f>
        <v>109.77885788763591</v>
      </c>
      <c r="F185" s="48">
        <f ca="1">IFERROR(F51/VLOOKUP($B185,$B$121:$BZ$132,COUNTA($B$73:F$73),0),"")</f>
        <v>103.11914746448802</v>
      </c>
      <c r="G185" s="48">
        <f ca="1">IFERROR(G51/VLOOKUP($B185,$B$121:$BZ$132,COUNTA($B$73:G$73),0),"")</f>
        <v>121.18697613902305</v>
      </c>
      <c r="H185" s="48">
        <f ca="1">IFERROR(H51/VLOOKUP($B185,$B$121:$BZ$132,COUNTA($B$73:H$73),0),"")</f>
        <v>79.267133981424379</v>
      </c>
      <c r="I185" s="48">
        <f ca="1">IFERROR(I51/VLOOKUP($B185,$B$121:$BZ$132,COUNTA($B$73:I$73),0),"")</f>
        <v>72.242903082726272</v>
      </c>
      <c r="J185" s="48">
        <f ca="1">IFERROR(J51/VLOOKUP($B185,$B$121:$BZ$132,COUNTA($B$73:J$73),0),"")</f>
        <v>116.20887881660921</v>
      </c>
      <c r="K185" s="48">
        <f ca="1">IFERROR(K51/VLOOKUP($B185,$B$121:$BZ$132,COUNTA($B$73:K$73),0),"")</f>
        <v>125.25313415831258</v>
      </c>
      <c r="L185" s="48">
        <f ca="1">IFERROR(L51/VLOOKUP($B185,$B$121:$BZ$132,COUNTA($B$73:L$73),0),"")</f>
        <v>129.3382337643807</v>
      </c>
      <c r="M185" s="48">
        <f ca="1">IFERROR(M51/VLOOKUP($B185,$B$121:$BZ$132,COUNTA($B$73:M$73),0),"")</f>
        <v>136.47614404893258</v>
      </c>
      <c r="N185" s="48">
        <f ca="1">IFERROR(N51/VLOOKUP($B185,$B$121:$BZ$132,COUNTA($B$73:N$73),0),"")</f>
        <v>145.99352299818744</v>
      </c>
      <c r="O185" s="48">
        <f ca="1">IFERROR(O51/VLOOKUP($B185,$B$121:$BZ$132,COUNTA($B$73:O$73),0),"")</f>
        <v>151.76419958751859</v>
      </c>
      <c r="P185" s="48">
        <f ca="1">IFERROR(P51/VLOOKUP($B185,$B$121:$BZ$132,COUNTA($B$73:P$73),0),"")</f>
        <v>110.15174088321371</v>
      </c>
      <c r="Q185" s="48">
        <f ca="1">IFERROR(Q51/VLOOKUP($B185,$B$121:$BZ$132,COUNTA($B$73:Q$73),0),"")</f>
        <v>122.68815775681293</v>
      </c>
      <c r="R185" s="48">
        <f ca="1">IFERROR(R51/VLOOKUP($B185,$B$121:$BZ$132,COUNTA($B$73:R$73),0),"")</f>
        <v>90.196019198194151</v>
      </c>
      <c r="S185" s="48">
        <f ca="1">IFERROR(S51/VLOOKUP($B185,$B$121:$BZ$132,COUNTA($B$73:S$73),0),"")</f>
        <v>102.64320569796072</v>
      </c>
      <c r="T185" s="48">
        <f ca="1">IFERROR(T51/VLOOKUP($B185,$B$121:$BZ$132,COUNTA($B$73:T$73),0),"")</f>
        <v>120.06059566921606</v>
      </c>
      <c r="U185" s="48">
        <f ca="1">IFERROR(U51/VLOOKUP($B185,$B$121:$BZ$132,COUNTA($B$73:U$73),0),"")</f>
        <v>74.985341953668012</v>
      </c>
      <c r="V185" s="48">
        <f ca="1">IFERROR(V51/VLOOKUP($B185,$B$121:$BZ$132,COUNTA($B$73:V$73),0),"")</f>
        <v>125.90248659699741</v>
      </c>
      <c r="W185" s="48">
        <f ca="1">IFERROR(W51/VLOOKUP($B185,$B$121:$BZ$132,COUNTA($B$73:W$73),0),"")</f>
        <v>86.18486777348393</v>
      </c>
      <c r="X185" s="48">
        <f ca="1">IFERROR(X51/VLOOKUP($B185,$B$121:$BZ$132,COUNTA($B$73:X$73),0),"")</f>
        <v>117.33465760179963</v>
      </c>
      <c r="Y185" s="48">
        <f ca="1">IFERROR(Y51/VLOOKUP($B185,$B$121:$BZ$132,COUNTA($B$73:Y$73),0),"")</f>
        <v>99.274331524451611</v>
      </c>
      <c r="Z185" s="48">
        <f ca="1">IFERROR(Z51/VLOOKUP($B185,$B$121:$BZ$132,COUNTA($B$73:Z$73),0),"")</f>
        <v>134.08783689821084</v>
      </c>
      <c r="AA185" s="48">
        <f ca="1">IFERROR(AA51/VLOOKUP($B185,$B$121:$BZ$132,COUNTA($B$73:AA$73),0),"")</f>
        <v>79.192732292571719</v>
      </c>
      <c r="AB185" s="48">
        <f ca="1">IFERROR(AB51/VLOOKUP($B185,$B$121:$BZ$132,COUNTA($B$73:AB$73),0),"")</f>
        <v>125.44576842353742</v>
      </c>
      <c r="AC185" s="48">
        <f ca="1">IFERROR(AC51/VLOOKUP($B185,$B$121:$BZ$132,COUNTA($B$73:AC$73),0),"")</f>
        <v>57.446400930772448</v>
      </c>
      <c r="AD185" s="48">
        <f ca="1">IFERROR(AD51/VLOOKUP($B185,$B$121:$BZ$132,COUNTA($B$73:AD$73),0),"")</f>
        <v>57.857452184939703</v>
      </c>
      <c r="AE185" s="48">
        <f ca="1">IFERROR(AE51/VLOOKUP($B185,$B$121:$BZ$132,COUNTA($B$73:AE$73),0),"")</f>
        <v>118.68823957230003</v>
      </c>
      <c r="AF185" s="48">
        <f ca="1">IFERROR(AF51/VLOOKUP($B185,$B$121:$BZ$132,COUNTA($B$73:AF$73),0),"")</f>
        <v>84.958595128533133</v>
      </c>
      <c r="AG185" s="48">
        <f ca="1">IFERROR(AG51/VLOOKUP($B185,$B$121:$BZ$132,COUNTA($B$73:AG$73),0),"")</f>
        <v>118.61392607957927</v>
      </c>
      <c r="AH185" s="48">
        <f ca="1">IFERROR(AH51/VLOOKUP($B185,$B$121:$BZ$132,COUNTA($B$73:AH$73),0),"")</f>
        <v>103.23895660170938</v>
      </c>
      <c r="AI185" s="48">
        <f ca="1">IFERROR(AI51/VLOOKUP($B185,$B$121:$BZ$132,COUNTA($B$73:AI$73),0),"")</f>
        <v>65.899865853394886</v>
      </c>
      <c r="AJ185" s="48">
        <f ca="1">IFERROR(AJ51/VLOOKUP($B185,$B$121:$BZ$132,COUNTA($B$73:AJ$73),0),"")</f>
        <v>101.72946342194788</v>
      </c>
      <c r="AK185" s="48">
        <f ca="1">IFERROR(AK51/VLOOKUP($B185,$B$121:$BZ$132,COUNTA($B$73:AK$73),0),"")</f>
        <v>116.08365071927336</v>
      </c>
      <c r="AL185" s="48">
        <f ca="1">IFERROR(AL51/VLOOKUP($B185,$B$121:$BZ$132,COUNTA($B$73:AL$73),0),"")</f>
        <v>80.976981492045155</v>
      </c>
      <c r="AM185" s="48">
        <f ca="1">IFERROR(AM51/VLOOKUP($B185,$B$121:$BZ$132,COUNTA($B$73:AM$73),0),"")</f>
        <v>141.45891318442827</v>
      </c>
      <c r="AN185" s="48">
        <f ca="1">IFERROR(AN51/VLOOKUP($B185,$B$121:$BZ$132,COUNTA($B$73:AN$73),0),"")</f>
        <v>101.07603321313759</v>
      </c>
      <c r="AO185" s="48">
        <f ca="1">IFERROR(AO51/VLOOKUP($B185,$B$121:$BZ$132,COUNTA($B$73:AO$73),0),"")</f>
        <v>150.37387355164418</v>
      </c>
      <c r="AP185" s="48">
        <f ca="1">IFERROR(AP51/VLOOKUP($B185,$B$121:$BZ$132,COUNTA($B$73:AP$73),0),"")</f>
        <v>79.163236409597204</v>
      </c>
      <c r="AQ185" s="48">
        <f ca="1">IFERROR(AQ51/VLOOKUP($B185,$B$121:$BZ$132,COUNTA($B$73:AQ$73),0),"")</f>
        <v>107.75491431980092</v>
      </c>
      <c r="AR185" s="48">
        <f ca="1">IFERROR(AR51/VLOOKUP($B185,$B$121:$BZ$132,COUNTA($B$73:AR$73),0),"")</f>
        <v>95.477143899505975</v>
      </c>
      <c r="AS185" s="48">
        <f ca="1">IFERROR(AS51/VLOOKUP($B185,$B$121:$BZ$132,COUNTA($B$73:AS$73),0),"")</f>
        <v>102.07914293301282</v>
      </c>
      <c r="AT185" s="48">
        <f ca="1">IFERROR(AT51/VLOOKUP($B185,$B$121:$BZ$132,COUNTA($B$73:AT$73),0),"")</f>
        <v>101.19080799235405</v>
      </c>
      <c r="AU185" s="48">
        <f ca="1">IFERROR(AU51/VLOOKUP($B185,$B$121:$BZ$132,COUNTA($B$73:AU$73),0),"")</f>
        <v>37.888596983722529</v>
      </c>
      <c r="AV185" s="48">
        <f ca="1">IFERROR(AV51/VLOOKUP($B185,$B$121:$BZ$132,COUNTA($B$73:AV$73),0),"")</f>
        <v>106.82910217418284</v>
      </c>
      <c r="AW185" s="48">
        <f ca="1">IFERROR(AW51/VLOOKUP($B185,$B$121:$BZ$132,COUNTA($B$73:AW$73),0),"")</f>
        <v>49.629839427862443</v>
      </c>
      <c r="AX185" s="48">
        <f ca="1">IFERROR(AX51/VLOOKUP($B185,$B$121:$BZ$132,COUNTA($B$73:AX$73),0),"")</f>
        <v>158.40929011754847</v>
      </c>
      <c r="AY185" s="48">
        <f ca="1">IFERROR(AY51/VLOOKUP($B185,$B$121:$BZ$132,COUNTA($B$73:AY$73),0),"")</f>
        <v>140.68795134819362</v>
      </c>
      <c r="AZ185" s="48">
        <f ca="1">IFERROR(AZ51/VLOOKUP($B185,$B$121:$BZ$132,COUNTA($B$73:AZ$73),0),"")</f>
        <v>125.23055685999522</v>
      </c>
      <c r="BA185" s="48">
        <f ca="1">IFERROR(BA51/VLOOKUP($B185,$B$121:$BZ$132,COUNTA($B$73:BA$73),0),"")</f>
        <v>36.511585330430961</v>
      </c>
      <c r="BB185" s="48">
        <f ca="1">IFERROR(BB51/VLOOKUP($B185,$B$121:$BZ$132,COUNTA($B$73:BB$73),0),"")</f>
        <v>165.54275411304766</v>
      </c>
      <c r="BC185" s="48">
        <f ca="1">IFERROR(BC51/VLOOKUP($B185,$B$121:$BZ$132,COUNTA($B$73:BC$73),0),"")</f>
        <v>37.586385850098587</v>
      </c>
      <c r="BD185" s="48">
        <f ca="1">IFERROR(BD51/VLOOKUP($B185,$B$121:$BZ$132,COUNTA($B$73:BD$73),0),"")</f>
        <v>106.33365051869956</v>
      </c>
      <c r="BE185" s="48">
        <f ca="1">IFERROR(BE51/VLOOKUP($B185,$B$121:$BZ$132,COUNTA($B$73:BE$73),0),"")</f>
        <v>101.16155723389366</v>
      </c>
      <c r="BF185" s="48">
        <f ca="1">IFERROR(BF51/VLOOKUP($B185,$B$121:$BZ$132,COUNTA($B$73:BF$73),0),"")</f>
        <v>163.80886582881806</v>
      </c>
      <c r="BG185" s="48">
        <f ca="1">IFERROR(BG51/VLOOKUP($B185,$B$121:$BZ$132,COUNTA($B$73:BG$73),0),"")</f>
        <v>121.73755038374169</v>
      </c>
      <c r="BH185" s="48">
        <f ca="1">IFERROR(BH51/VLOOKUP($B185,$B$121:$BZ$132,COUNTA($B$73:BH$73),0),"")</f>
        <v>96.261492243075338</v>
      </c>
      <c r="BI185" s="48">
        <f ca="1">IFERROR(BI51/VLOOKUP($B185,$B$121:$BZ$132,COUNTA($B$73:BI$73),0),"")</f>
        <v>162.76997696231209</v>
      </c>
      <c r="BJ185" s="48">
        <f ca="1">IFERROR(BJ51/VLOOKUP($B185,$B$121:$BZ$132,COUNTA($B$73:BJ$73),0),"")</f>
        <v>90.813475492051722</v>
      </c>
      <c r="BK185" s="48">
        <f ca="1">IFERROR(BK51/VLOOKUP($B185,$B$121:$BZ$132,COUNTA($B$73:BK$73),0),"")</f>
        <v>83.422465881257025</v>
      </c>
      <c r="BL185" s="48">
        <f ca="1">IFERROR(BL51/VLOOKUP($B185,$B$121:$BZ$132,COUNTA($B$73:BL$73),0),"")</f>
        <v>155.37907569677438</v>
      </c>
      <c r="BM185" s="48">
        <f ca="1">IFERROR(BM51/VLOOKUP($B185,$B$121:$BZ$132,COUNTA($B$73:BM$73),0),"")</f>
        <v>131.90009938286596</v>
      </c>
      <c r="BN185" s="48">
        <f ca="1">IFERROR(BN51/VLOOKUP($B185,$B$121:$BZ$132,COUNTA($B$73:BN$73),0),"")</f>
        <v>138.73790846404921</v>
      </c>
      <c r="BO185" s="48">
        <f ca="1">IFERROR(BO51/VLOOKUP($B185,$B$121:$BZ$132,COUNTA($B$73:BO$73),0),"")</f>
        <v>86.042466183979855</v>
      </c>
      <c r="BP185" s="48">
        <f ca="1">IFERROR(BP51/VLOOKUP($B185,$B$121:$BZ$132,COUNTA($B$73:BP$73),0),"")</f>
        <v>103.94974616309858</v>
      </c>
      <c r="BQ185" s="48">
        <f ca="1">IFERROR(BQ51/VLOOKUP($B185,$B$121:$BZ$132,COUNTA($B$73:BQ$73),0),"")</f>
        <v>118.06065732687188</v>
      </c>
      <c r="BR185" s="48">
        <f ca="1">IFERROR(BR51/VLOOKUP($B185,$B$121:$BZ$132,COUNTA($B$73:BR$73),0),"")</f>
        <v>116.0337033981956</v>
      </c>
      <c r="BS185" s="48">
        <f ca="1">IFERROR(BS51/VLOOKUP($B185,$B$121:$BZ$132,COUNTA($B$73:BS$73),0),"")</f>
        <v>125.54632302276556</v>
      </c>
      <c r="BT185" s="48">
        <f ca="1">IFERROR(BT51/VLOOKUP($B185,$B$121:$BZ$132,COUNTA($B$73:BT$73),0),"")</f>
        <v>86.551232369439305</v>
      </c>
      <c r="BU185" s="48">
        <f ca="1">IFERROR(BU51/VLOOKUP($B185,$B$121:$BZ$132,COUNTA($B$73:BU$73),0),"")</f>
        <v>117.78244256080833</v>
      </c>
      <c r="BV185" s="48">
        <f ca="1">IFERROR(BV51/VLOOKUP($B185,$B$121:$BZ$132,COUNTA($B$73:BV$73),0),"")</f>
        <v>80.609976348911303</v>
      </c>
      <c r="BW185" s="48">
        <f ca="1">IFERROR(BW51/VLOOKUP($B185,$B$121:$BZ$132,COUNTA($B$73:BW$73),0),"")</f>
        <v>128.72440991639257</v>
      </c>
      <c r="BX185" s="48">
        <f ca="1">IFERROR(BX51/VLOOKUP($B185,$B$121:$BZ$132,COUNTA($B$73:BX$73),0),"")</f>
        <v>66.304580651974661</v>
      </c>
      <c r="BY185" s="48">
        <f ca="1">IFERROR(BY51/VLOOKUP($B185,$B$121:$BZ$132,COUNTA($B$73:BY$73),0),"")</f>
        <v>122.10903873386142</v>
      </c>
      <c r="BZ185" s="48">
        <f ca="1">IFERROR(BZ51/VLOOKUP($B185,$B$121:$BZ$132,COUNTA($B$73:BZ$73),0),"")</f>
        <v>44.685356791733</v>
      </c>
    </row>
    <row r="186" spans="1:78" hidden="1" outlineLevel="1" x14ac:dyDescent="0.25">
      <c r="A186">
        <f t="shared" si="137"/>
        <v>2017</v>
      </c>
      <c r="B186" t="str">
        <f t="shared" si="137"/>
        <v>Mar</v>
      </c>
      <c r="C186" s="48">
        <f ca="1">IFERROR(C52/VLOOKUP($B186,$B$121:$BZ$132,COUNTA($B$73:C$73),0),"")</f>
        <v>104.31607869499322</v>
      </c>
      <c r="D186" s="48">
        <f ca="1">IFERROR(D52/VLOOKUP($B186,$B$121:$BZ$132,COUNTA($B$73:D$73),0),"")</f>
        <v>107.73258320204012</v>
      </c>
      <c r="E186" s="48">
        <f ca="1">IFERROR(E52/VLOOKUP($B186,$B$121:$BZ$132,COUNTA($B$73:E$73),0),"")</f>
        <v>162.30517530252285</v>
      </c>
      <c r="F186" s="48">
        <f ca="1">IFERROR(F52/VLOOKUP($B186,$B$121:$BZ$132,COUNTA($B$73:F$73),0),"")</f>
        <v>99.518136311904925</v>
      </c>
      <c r="G186" s="48">
        <f ca="1">IFERROR(G52/VLOOKUP($B186,$B$121:$BZ$132,COUNTA($B$73:G$73),0),"")</f>
        <v>96.101992163267809</v>
      </c>
      <c r="H186" s="48">
        <f ca="1">IFERROR(H52/VLOOKUP($B186,$B$121:$BZ$132,COUNTA($B$73:H$73),0),"")</f>
        <v>105.07696301132562</v>
      </c>
      <c r="I186" s="48">
        <f ca="1">IFERROR(I52/VLOOKUP($B186,$B$121:$BZ$132,COUNTA($B$73:I$73),0),"")</f>
        <v>108.16932488413195</v>
      </c>
      <c r="J186" s="48">
        <f ca="1">IFERROR(J52/VLOOKUP($B186,$B$121:$BZ$132,COUNTA($B$73:J$73),0),"")</f>
        <v>82.666691337291937</v>
      </c>
      <c r="K186" s="48">
        <f ca="1">IFERROR(K52/VLOOKUP($B186,$B$121:$BZ$132,COUNTA($B$73:K$73),0),"")</f>
        <v>26.849297746899563</v>
      </c>
      <c r="L186" s="48">
        <f ca="1">IFERROR(L52/VLOOKUP($B186,$B$121:$BZ$132,COUNTA($B$73:L$73),0),"")</f>
        <v>110.51862162463567</v>
      </c>
      <c r="M186" s="48">
        <f ca="1">IFERROR(M52/VLOOKUP($B186,$B$121:$BZ$132,COUNTA($B$73:M$73),0),"")</f>
        <v>132.68712633905187</v>
      </c>
      <c r="N186" s="48">
        <f ca="1">IFERROR(N52/VLOOKUP($B186,$B$121:$BZ$132,COUNTA($B$73:N$73),0),"")</f>
        <v>118.11187664507264</v>
      </c>
      <c r="O186" s="48">
        <f ca="1">IFERROR(O52/VLOOKUP($B186,$B$121:$BZ$132,COUNTA($B$73:O$73),0),"")</f>
        <v>52.377243488026217</v>
      </c>
      <c r="P186" s="48">
        <f ca="1">IFERROR(P52/VLOOKUP($B186,$B$121:$BZ$132,COUNTA($B$73:P$73),0),"")</f>
        <v>53.616976325082412</v>
      </c>
      <c r="Q186" s="48">
        <f ca="1">IFERROR(Q52/VLOOKUP($B186,$B$121:$BZ$132,COUNTA($B$73:Q$73),0),"")</f>
        <v>111.04900175931417</v>
      </c>
      <c r="R186" s="48">
        <f ca="1">IFERROR(R52/VLOOKUP($B186,$B$121:$BZ$132,COUNTA($B$73:R$73),0),"")</f>
        <v>137.83807225676165</v>
      </c>
      <c r="S186" s="48">
        <f ca="1">IFERROR(S52/VLOOKUP($B186,$B$121:$BZ$132,COUNTA($B$73:S$73),0),"")</f>
        <v>119.50314315181397</v>
      </c>
      <c r="T186" s="48">
        <f ca="1">IFERROR(T52/VLOOKUP($B186,$B$121:$BZ$132,COUNTA($B$73:T$73),0),"")</f>
        <v>79.68744526271729</v>
      </c>
      <c r="U186" s="48">
        <f ca="1">IFERROR(U52/VLOOKUP($B186,$B$121:$BZ$132,COUNTA($B$73:U$73),0),"")</f>
        <v>86.265845148798263</v>
      </c>
      <c r="V186" s="48">
        <f ca="1">IFERROR(V52/VLOOKUP($B186,$B$121:$BZ$132,COUNTA($B$73:V$73),0),"")</f>
        <v>50.33427409162158</v>
      </c>
      <c r="W186" s="48">
        <f ca="1">IFERROR(W52/VLOOKUP($B186,$B$121:$BZ$132,COUNTA($B$73:W$73),0),"")</f>
        <v>106.21688828658267</v>
      </c>
      <c r="X186" s="48">
        <f ca="1">IFERROR(X52/VLOOKUP($B186,$B$121:$BZ$132,COUNTA($B$73:X$73),0),"")</f>
        <v>146.95244605917787</v>
      </c>
      <c r="Y186" s="48">
        <f ca="1">IFERROR(Y52/VLOOKUP($B186,$B$121:$BZ$132,COUNTA($B$73:Y$73),0),"")</f>
        <v>112.31275732454279</v>
      </c>
      <c r="Z186" s="48">
        <f ca="1">IFERROR(Z52/VLOOKUP($B186,$B$121:$BZ$132,COUNTA($B$73:Z$73),0),"")</f>
        <v>75.409925513403053</v>
      </c>
      <c r="AA186" s="48">
        <f ca="1">IFERROR(AA52/VLOOKUP($B186,$B$121:$BZ$132,COUNTA($B$73:AA$73),0),"")</f>
        <v>58.232168986902124</v>
      </c>
      <c r="AB186" s="48">
        <f ca="1">IFERROR(AB52/VLOOKUP($B186,$B$121:$BZ$132,COUNTA($B$73:AB$73),0),"")</f>
        <v>105.05082325354996</v>
      </c>
      <c r="AC186" s="48">
        <f ca="1">IFERROR(AC52/VLOOKUP($B186,$B$121:$BZ$132,COUNTA($B$73:AC$73),0),"")</f>
        <v>92.425533734373744</v>
      </c>
      <c r="AD186" s="48">
        <f ca="1">IFERROR(AD52/VLOOKUP($B186,$B$121:$BZ$132,COUNTA($B$73:AD$73),0),"")</f>
        <v>102.60352589784422</v>
      </c>
      <c r="AE186" s="48">
        <f ca="1">IFERROR(AE52/VLOOKUP($B186,$B$121:$BZ$132,COUNTA($B$73:AE$73),0),"")</f>
        <v>153.27793367439571</v>
      </c>
      <c r="AF186" s="48">
        <f ca="1">IFERROR(AF52/VLOOKUP($B186,$B$121:$BZ$132,COUNTA($B$73:AF$73),0),"")</f>
        <v>122.75893742264975</v>
      </c>
      <c r="AG186" s="48">
        <f ca="1">IFERROR(AG52/VLOOKUP($B186,$B$121:$BZ$132,COUNTA($B$73:AG$73),0),"")</f>
        <v>57.177021423357061</v>
      </c>
      <c r="AH186" s="48">
        <f ca="1">IFERROR(AH52/VLOOKUP($B186,$B$121:$BZ$132,COUNTA($B$73:AH$73),0),"")</f>
        <v>145.36016530235386</v>
      </c>
      <c r="AI186" s="48">
        <f ca="1">IFERROR(AI52/VLOOKUP($B186,$B$121:$BZ$132,COUNTA($B$73:AI$73),0),"")</f>
        <v>34.83068512330248</v>
      </c>
      <c r="AJ186" s="48">
        <f ca="1">IFERROR(AJ52/VLOOKUP($B186,$B$121:$BZ$132,COUNTA($B$73:AJ$73),0),"")</f>
        <v>124.82210677373233</v>
      </c>
      <c r="AK186" s="48">
        <f ca="1">IFERROR(AK52/VLOOKUP($B186,$B$121:$BZ$132,COUNTA($B$73:AK$73),0),"")</f>
        <v>57.00527085788039</v>
      </c>
      <c r="AL186" s="48">
        <f ca="1">IFERROR(AL52/VLOOKUP($B186,$B$121:$BZ$132,COUNTA($B$73:AL$73),0),"")</f>
        <v>95.664336400660673</v>
      </c>
      <c r="AM186" s="48">
        <f ca="1">IFERROR(AM52/VLOOKUP($B186,$B$121:$BZ$132,COUNTA($B$73:AM$73),0),"")</f>
        <v>43.057841483494698</v>
      </c>
      <c r="AN186" s="48">
        <f ca="1">IFERROR(AN52/VLOOKUP($B186,$B$121:$BZ$132,COUNTA($B$73:AN$73),0),"")</f>
        <v>77.028898991551088</v>
      </c>
      <c r="AO186" s="48">
        <f ca="1">IFERROR(AO52/VLOOKUP($B186,$B$121:$BZ$132,COUNTA($B$73:AO$73),0),"")</f>
        <v>39.936421103554963</v>
      </c>
      <c r="AP186" s="48">
        <f ca="1">IFERROR(AP52/VLOOKUP($B186,$B$121:$BZ$132,COUNTA($B$73:AP$73),0),"")</f>
        <v>87.449270685560194</v>
      </c>
      <c r="AQ186" s="48">
        <f ca="1">IFERROR(AQ52/VLOOKUP($B186,$B$121:$BZ$132,COUNTA($B$73:AQ$73),0),"")</f>
        <v>32.551001371782192</v>
      </c>
      <c r="AR186" s="48">
        <f ca="1">IFERROR(AR52/VLOOKUP($B186,$B$121:$BZ$132,COUNTA($B$73:AR$73),0),"")</f>
        <v>124.1370297754747</v>
      </c>
      <c r="AS186" s="48">
        <f ca="1">IFERROR(AS52/VLOOKUP($B186,$B$121:$BZ$132,COUNTA($B$73:AS$73),0),"")</f>
        <v>108.36667900129102</v>
      </c>
      <c r="AT186" s="48">
        <f ca="1">IFERROR(AT52/VLOOKUP($B186,$B$121:$BZ$132,COUNTA($B$73:AT$73),0),"")</f>
        <v>54.307475469879606</v>
      </c>
      <c r="AU186" s="48">
        <f ca="1">IFERROR(AU52/VLOOKUP($B186,$B$121:$BZ$132,COUNTA($B$73:AU$73),0),"")</f>
        <v>75.987761710019427</v>
      </c>
      <c r="AV186" s="48">
        <f ca="1">IFERROR(AV52/VLOOKUP($B186,$B$121:$BZ$132,COUNTA($B$73:AV$73),0),"")</f>
        <v>98.127367108784767</v>
      </c>
      <c r="AW186" s="48">
        <f ca="1">IFERROR(AW52/VLOOKUP($B186,$B$121:$BZ$132,COUNTA($B$73:AW$73),0),"")</f>
        <v>127.57171942425882</v>
      </c>
      <c r="AX186" s="48">
        <f ca="1">IFERROR(AX52/VLOOKUP($B186,$B$121:$BZ$132,COUNTA($B$73:AX$73),0),"")</f>
        <v>151.27427902961909</v>
      </c>
      <c r="AY186" s="48">
        <f ca="1">IFERROR(AY52/VLOOKUP($B186,$B$121:$BZ$132,COUNTA($B$73:AY$73),0),"")</f>
        <v>166.53342526638133</v>
      </c>
      <c r="AZ186" s="48">
        <f ca="1">IFERROR(AZ52/VLOOKUP($B186,$B$121:$BZ$132,COUNTA($B$73:AZ$73),0),"")</f>
        <v>97.794303052101242</v>
      </c>
      <c r="BA186" s="48">
        <f ca="1">IFERROR(BA52/VLOOKUP($B186,$B$121:$BZ$132,COUNTA($B$73:BA$73),0),"")</f>
        <v>75.198537736259965</v>
      </c>
      <c r="BB186" s="48">
        <f ca="1">IFERROR(BB52/VLOOKUP($B186,$B$121:$BZ$132,COUNTA($B$73:BB$73),0),"")</f>
        <v>117.58906386324043</v>
      </c>
      <c r="BC186" s="48">
        <f ca="1">IFERROR(BC52/VLOOKUP($B186,$B$121:$BZ$132,COUNTA($B$73:BC$73),0),"")</f>
        <v>131.89454680690298</v>
      </c>
      <c r="BD186" s="48">
        <f ca="1">IFERROR(BD52/VLOOKUP($B186,$B$121:$BZ$132,COUNTA($B$73:BD$73),0),"")</f>
        <v>59.247200394685763</v>
      </c>
      <c r="BE186" s="48">
        <f ca="1">IFERROR(BE52/VLOOKUP($B186,$B$121:$BZ$132,COUNTA($B$73:BE$73),0),"")</f>
        <v>101.30701097558395</v>
      </c>
      <c r="BF186" s="48">
        <f ca="1">IFERROR(BF52/VLOOKUP($B186,$B$121:$BZ$132,COUNTA($B$73:BF$73),0),"")</f>
        <v>125.82632125297255</v>
      </c>
      <c r="BG186" s="48">
        <f ca="1">IFERROR(BG52/VLOOKUP($B186,$B$121:$BZ$132,COUNTA($B$73:BG$73),0),"")</f>
        <v>105.9772015201678</v>
      </c>
      <c r="BH186" s="48">
        <f ca="1">IFERROR(BH52/VLOOKUP($B186,$B$121:$BZ$132,COUNTA($B$73:BH$73),0),"")</f>
        <v>103.02210512907584</v>
      </c>
      <c r="BI186" s="48">
        <f ca="1">IFERROR(BI52/VLOOKUP($B186,$B$121:$BZ$132,COUNTA($B$73:BI$73),0),"")</f>
        <v>114.31431981515595</v>
      </c>
      <c r="BJ186" s="48">
        <f ca="1">IFERROR(BJ52/VLOOKUP($B186,$B$121:$BZ$132,COUNTA($B$73:BJ$73),0),"")</f>
        <v>93.664246300595494</v>
      </c>
      <c r="BK186" s="48">
        <f ca="1">IFERROR(BK52/VLOOKUP($B186,$B$121:$BZ$132,COUNTA($B$73:BK$73),0),"")</f>
        <v>92.793527747399324</v>
      </c>
      <c r="BL186" s="48">
        <f ca="1">IFERROR(BL52/VLOOKUP($B186,$B$121:$BZ$132,COUNTA($B$73:BL$73),0),"")</f>
        <v>115.95091658197389</v>
      </c>
      <c r="BM186" s="48">
        <f ca="1">IFERROR(BM52/VLOOKUP($B186,$B$121:$BZ$132,COUNTA($B$73:BM$73),0),"")</f>
        <v>118.91983568252324</v>
      </c>
      <c r="BN186" s="48">
        <f ca="1">IFERROR(BN52/VLOOKUP($B186,$B$121:$BZ$132,COUNTA($B$73:BN$73),0),"")</f>
        <v>127.74482722303321</v>
      </c>
      <c r="BO186" s="48">
        <f ca="1">IFERROR(BO52/VLOOKUP($B186,$B$121:$BZ$132,COUNTA($B$73:BO$73),0),"")</f>
        <v>92.817814902711788</v>
      </c>
      <c r="BP186" s="48">
        <f ca="1">IFERROR(BP52/VLOOKUP($B186,$B$121:$BZ$132,COUNTA($B$73:BP$73),0),"")</f>
        <v>103.40207348656594</v>
      </c>
      <c r="BQ186" s="48">
        <f ca="1">IFERROR(BQ52/VLOOKUP($B186,$B$121:$BZ$132,COUNTA($B$73:BQ$73),0),"")</f>
        <v>77.010819719110017</v>
      </c>
      <c r="BR186" s="48">
        <f ca="1">IFERROR(BR52/VLOOKUP($B186,$B$121:$BZ$132,COUNTA($B$73:BR$73),0),"")</f>
        <v>67.363578821186778</v>
      </c>
      <c r="BS186" s="48">
        <f ca="1">IFERROR(BS52/VLOOKUP($B186,$B$121:$BZ$132,COUNTA($B$73:BS$73),0),"")</f>
        <v>129.92169337615667</v>
      </c>
      <c r="BT186" s="48">
        <f ca="1">IFERROR(BT52/VLOOKUP($B186,$B$121:$BZ$132,COUNTA($B$73:BT$73),0),"")</f>
        <v>117.85327264551198</v>
      </c>
      <c r="BU186" s="48">
        <f ca="1">IFERROR(BU52/VLOOKUP($B186,$B$121:$BZ$132,COUNTA($B$73:BU$73),0),"")</f>
        <v>148.9556202042495</v>
      </c>
      <c r="BV186" s="48">
        <f ca="1">IFERROR(BV52/VLOOKUP($B186,$B$121:$BZ$132,COUNTA($B$73:BV$73),0),"")</f>
        <v>101.02469739902469</v>
      </c>
      <c r="BW186" s="48">
        <f ca="1">IFERROR(BW52/VLOOKUP($B186,$B$121:$BZ$132,COUNTA($B$73:BW$73),0),"")</f>
        <v>74.992974729059</v>
      </c>
      <c r="BX186" s="48">
        <f ca="1">IFERROR(BX52/VLOOKUP($B186,$B$121:$BZ$132,COUNTA($B$73:BX$73),0),"")</f>
        <v>154.12492078439004</v>
      </c>
      <c r="BY186" s="48">
        <f ca="1">IFERROR(BY52/VLOOKUP($B186,$B$121:$BZ$132,COUNTA($B$73:BY$73),0),"")</f>
        <v>56.209417659649191</v>
      </c>
      <c r="BZ186" s="48">
        <f ca="1">IFERROR(BZ52/VLOOKUP($B186,$B$121:$BZ$132,COUNTA($B$73:BZ$73),0),"")</f>
        <v>98.264880701228023</v>
      </c>
    </row>
    <row r="187" spans="1:78" hidden="1" outlineLevel="1" x14ac:dyDescent="0.25">
      <c r="A187">
        <f t="shared" si="137"/>
        <v>2017</v>
      </c>
      <c r="B187" t="str">
        <f t="shared" si="137"/>
        <v>Apr</v>
      </c>
      <c r="C187" s="48">
        <f ca="1">IFERROR(C53/VLOOKUP($B187,$B$121:$BZ$132,COUNTA($B$73:C$73),0),"")</f>
        <v>54.675770125785739</v>
      </c>
      <c r="D187" s="48">
        <f ca="1">IFERROR(D53/VLOOKUP($B187,$B$121:$BZ$132,COUNTA($B$73:D$73),0),"")</f>
        <v>89.843917095800478</v>
      </c>
      <c r="E187" s="48">
        <f ca="1">IFERROR(E53/VLOOKUP($B187,$B$121:$BZ$132,COUNTA($B$73:E$73),0),"")</f>
        <v>102.15412280755281</v>
      </c>
      <c r="F187" s="48">
        <f ca="1">IFERROR(F53/VLOOKUP($B187,$B$121:$BZ$132,COUNTA($B$73:F$73),0),"")</f>
        <v>91.459413524525772</v>
      </c>
      <c r="G187" s="48">
        <f ca="1">IFERROR(G53/VLOOKUP($B187,$B$121:$BZ$132,COUNTA($B$73:G$73),0),"")</f>
        <v>147.93942064602621</v>
      </c>
      <c r="H187" s="48">
        <f ca="1">IFERROR(H53/VLOOKUP($B187,$B$121:$BZ$132,COUNTA($B$73:H$73),0),"")</f>
        <v>207.40256291809578</v>
      </c>
      <c r="I187" s="48">
        <f ca="1">IFERROR(I53/VLOOKUP($B187,$B$121:$BZ$132,COUNTA($B$73:I$73),0),"")</f>
        <v>150.64767075214687</v>
      </c>
      <c r="J187" s="48">
        <f ca="1">IFERROR(J53/VLOOKUP($B187,$B$121:$BZ$132,COUNTA($B$73:J$73),0),"")</f>
        <v>98.244035873450159</v>
      </c>
      <c r="K187" s="48">
        <f ca="1">IFERROR(K53/VLOOKUP($B187,$B$121:$BZ$132,COUNTA($B$73:K$73),0),"")</f>
        <v>127.85815714357381</v>
      </c>
      <c r="L187" s="48">
        <f ca="1">IFERROR(L53/VLOOKUP($B187,$B$121:$BZ$132,COUNTA($B$73:L$73),0),"")</f>
        <v>121.95151230248597</v>
      </c>
      <c r="M187" s="48">
        <f ca="1">IFERROR(M53/VLOOKUP($B187,$B$121:$BZ$132,COUNTA($B$73:M$73),0),"")</f>
        <v>58.651254809911734</v>
      </c>
      <c r="N187" s="48">
        <f ca="1">IFERROR(N53/VLOOKUP($B187,$B$121:$BZ$132,COUNTA($B$73:N$73),0),"")</f>
        <v>77.518127946831598</v>
      </c>
      <c r="O187" s="48">
        <f ca="1">IFERROR(O53/VLOOKUP($B187,$B$121:$BZ$132,COUNTA($B$73:O$73),0),"")</f>
        <v>131.29209606697162</v>
      </c>
      <c r="P187" s="48">
        <f ca="1">IFERROR(P53/VLOOKUP($B187,$B$121:$BZ$132,COUNTA($B$73:P$73),0),"")</f>
        <v>110.74809108423186</v>
      </c>
      <c r="Q187" s="48">
        <f ca="1">IFERROR(Q53/VLOOKUP($B187,$B$121:$BZ$132,COUNTA($B$73:Q$73),0),"")</f>
        <v>117.44069636749104</v>
      </c>
      <c r="R187" s="48">
        <f ca="1">IFERROR(R53/VLOOKUP($B187,$B$121:$BZ$132,COUNTA($B$73:R$73),0),"")</f>
        <v>65.518323788621316</v>
      </c>
      <c r="S187" s="48">
        <f ca="1">IFERROR(S53/VLOOKUP($B187,$B$121:$BZ$132,COUNTA($B$73:S$73),0),"")</f>
        <v>151.57699831545074</v>
      </c>
      <c r="T187" s="48">
        <f ca="1">IFERROR(T53/VLOOKUP($B187,$B$121:$BZ$132,COUNTA($B$73:T$73),0),"")</f>
        <v>136.2328237731964</v>
      </c>
      <c r="U187" s="48">
        <f ca="1">IFERROR(U53/VLOOKUP($B187,$B$121:$BZ$132,COUNTA($B$73:U$73),0),"")</f>
        <v>133.25871617266844</v>
      </c>
      <c r="V187" s="48">
        <f ca="1">IFERROR(V53/VLOOKUP($B187,$B$121:$BZ$132,COUNTA($B$73:V$73),0),"")</f>
        <v>114.09262811505999</v>
      </c>
      <c r="W187" s="48">
        <f ca="1">IFERROR(W53/VLOOKUP($B187,$B$121:$BZ$132,COUNTA($B$73:W$73),0),"")</f>
        <v>117.90117137383073</v>
      </c>
      <c r="X187" s="48">
        <f ca="1">IFERROR(X53/VLOOKUP($B187,$B$121:$BZ$132,COUNTA($B$73:X$73),0),"")</f>
        <v>113.48006299999571</v>
      </c>
      <c r="Y187" s="48">
        <f ca="1">IFERROR(Y53/VLOOKUP($B187,$B$121:$BZ$132,COUNTA($B$73:Y$73),0),"")</f>
        <v>59.375594104043635</v>
      </c>
      <c r="Z187" s="48">
        <f ca="1">IFERROR(Z53/VLOOKUP($B187,$B$121:$BZ$132,COUNTA($B$73:Z$73),0),"")</f>
        <v>82.242238475628227</v>
      </c>
      <c r="AA187" s="48">
        <f ca="1">IFERROR(AA53/VLOOKUP($B187,$B$121:$BZ$132,COUNTA($B$73:AA$73),0),"")</f>
        <v>79.286258852198344</v>
      </c>
      <c r="AB187" s="48">
        <f ca="1">IFERROR(AB53/VLOOKUP($B187,$B$121:$BZ$132,COUNTA($B$73:AB$73),0),"")</f>
        <v>60.791797576610961</v>
      </c>
      <c r="AC187" s="48">
        <f ca="1">IFERROR(AC53/VLOOKUP($B187,$B$121:$BZ$132,COUNTA($B$73:AC$73),0),"")</f>
        <v>104.16290208535496</v>
      </c>
      <c r="AD187" s="48">
        <f ca="1">IFERROR(AD53/VLOOKUP($B187,$B$121:$BZ$132,COUNTA($B$73:AD$73),0),"")</f>
        <v>88.851673116868056</v>
      </c>
      <c r="AE187" s="48">
        <f ca="1">IFERROR(AE53/VLOOKUP($B187,$B$121:$BZ$132,COUNTA($B$73:AE$73),0),"")</f>
        <v>98.76424653674782</v>
      </c>
      <c r="AF187" s="48">
        <f ca="1">IFERROR(AF53/VLOOKUP($B187,$B$121:$BZ$132,COUNTA($B$73:AF$73),0),"")</f>
        <v>91.138806931147698</v>
      </c>
      <c r="AG187" s="48">
        <f ca="1">IFERROR(AG53/VLOOKUP($B187,$B$121:$BZ$132,COUNTA($B$73:AG$73),0),"")</f>
        <v>131.33624262261293</v>
      </c>
      <c r="AH187" s="48">
        <f ca="1">IFERROR(AH53/VLOOKUP($B187,$B$121:$BZ$132,COUNTA($B$73:AH$73),0),"")</f>
        <v>138.21514087334876</v>
      </c>
      <c r="AI187" s="48">
        <f ca="1">IFERROR(AI53/VLOOKUP($B187,$B$121:$BZ$132,COUNTA($B$73:AI$73),0),"")</f>
        <v>136.36098412853303</v>
      </c>
      <c r="AJ187" s="48">
        <f ca="1">IFERROR(AJ53/VLOOKUP($B187,$B$121:$BZ$132,COUNTA($B$73:AJ$73),0),"")</f>
        <v>51.471014342096176</v>
      </c>
      <c r="AK187" s="48">
        <f ca="1">IFERROR(AK53/VLOOKUP($B187,$B$121:$BZ$132,COUNTA($B$73:AK$73),0),"")</f>
        <v>91.971331012394657</v>
      </c>
      <c r="AL187" s="48">
        <f ca="1">IFERROR(AL53/VLOOKUP($B187,$B$121:$BZ$132,COUNTA($B$73:AL$73),0),"")</f>
        <v>119.19466208096253</v>
      </c>
      <c r="AM187" s="48">
        <f ca="1">IFERROR(AM53/VLOOKUP($B187,$B$121:$BZ$132,COUNTA($B$73:AM$73),0),"")</f>
        <v>88.573962973983058</v>
      </c>
      <c r="AN187" s="48">
        <f ca="1">IFERROR(AN53/VLOOKUP($B187,$B$121:$BZ$132,COUNTA($B$73:AN$73),0),"")</f>
        <v>127.53701604852843</v>
      </c>
      <c r="AO187" s="48">
        <f ca="1">IFERROR(AO53/VLOOKUP($B187,$B$121:$BZ$132,COUNTA($B$73:AO$73),0),"")</f>
        <v>83.955884898697278</v>
      </c>
      <c r="AP187" s="48">
        <f ca="1">IFERROR(AP53/VLOOKUP($B187,$B$121:$BZ$132,COUNTA($B$73:AP$73),0),"")</f>
        <v>121.39502848396253</v>
      </c>
      <c r="AQ187" s="48">
        <f ca="1">IFERROR(AQ53/VLOOKUP($B187,$B$121:$BZ$132,COUNTA($B$73:AQ$73),0),"")</f>
        <v>93.59146842328019</v>
      </c>
      <c r="AR187" s="48">
        <f ca="1">IFERROR(AR53/VLOOKUP($B187,$B$121:$BZ$132,COUNTA($B$73:AR$73),0),"")</f>
        <v>57.507675917259697</v>
      </c>
      <c r="AS187" s="48">
        <f ca="1">IFERROR(AS53/VLOOKUP($B187,$B$121:$BZ$132,COUNTA($B$73:AS$73),0),"")</f>
        <v>101.53199469275343</v>
      </c>
      <c r="AT187" s="48">
        <f ca="1">IFERROR(AT53/VLOOKUP($B187,$B$121:$BZ$132,COUNTA($B$73:AT$73),0),"")</f>
        <v>157.33928431116323</v>
      </c>
      <c r="AU187" s="48">
        <f ca="1">IFERROR(AU53/VLOOKUP($B187,$B$121:$BZ$132,COUNTA($B$73:AU$73),0),"")</f>
        <v>132.82864334106353</v>
      </c>
      <c r="AV187" s="48">
        <f ca="1">IFERROR(AV53/VLOOKUP($B187,$B$121:$BZ$132,COUNTA($B$73:AV$73),0),"")</f>
        <v>58.811554119770371</v>
      </c>
      <c r="AW187" s="48">
        <f ca="1">IFERROR(AW53/VLOOKUP($B187,$B$121:$BZ$132,COUNTA($B$73:AW$73),0),"")</f>
        <v>122.27020958089685</v>
      </c>
      <c r="AX187" s="48">
        <f ca="1">IFERROR(AX53/VLOOKUP($B187,$B$121:$BZ$132,COUNTA($B$73:AX$73),0),"")</f>
        <v>64.463897399330449</v>
      </c>
      <c r="AY187" s="48">
        <f ca="1">IFERROR(AY53/VLOOKUP($B187,$B$121:$BZ$132,COUNTA($B$73:AY$73),0),"")</f>
        <v>106.40586412893452</v>
      </c>
      <c r="AZ187" s="48">
        <f ca="1">IFERROR(AZ53/VLOOKUP($B187,$B$121:$BZ$132,COUNTA($B$73:AZ$73),0),"")</f>
        <v>63.53252254252434</v>
      </c>
      <c r="BA187" s="48">
        <f ca="1">IFERROR(BA53/VLOOKUP($B187,$B$121:$BZ$132,COUNTA($B$73:BA$73),0),"")</f>
        <v>64.912088133590586</v>
      </c>
      <c r="BB187" s="48">
        <f ca="1">IFERROR(BB53/VLOOKUP($B187,$B$121:$BZ$132,COUNTA($B$73:BB$73),0),"")</f>
        <v>56.8213458733576</v>
      </c>
      <c r="BC187" s="48">
        <f ca="1">IFERROR(BC53/VLOOKUP($B187,$B$121:$BZ$132,COUNTA($B$73:BC$73),0),"")</f>
        <v>97.919347719882353</v>
      </c>
      <c r="BD187" s="48">
        <f ca="1">IFERROR(BD53/VLOOKUP($B187,$B$121:$BZ$132,COUNTA($B$73:BD$73),0),"")</f>
        <v>66.593108764249592</v>
      </c>
      <c r="BE187" s="48">
        <f ca="1">IFERROR(BE53/VLOOKUP($B187,$B$121:$BZ$132,COUNTA($B$73:BE$73),0),"")</f>
        <v>141.95628881204661</v>
      </c>
      <c r="BF187" s="48">
        <f ca="1">IFERROR(BF53/VLOOKUP($B187,$B$121:$BZ$132,COUNTA($B$73:BF$73),0),"")</f>
        <v>58.902833479570837</v>
      </c>
      <c r="BG187" s="48">
        <f ca="1">IFERROR(BG53/VLOOKUP($B187,$B$121:$BZ$132,COUNTA($B$73:BG$73),0),"")</f>
        <v>92.685941092696851</v>
      </c>
      <c r="BH187" s="48">
        <f ca="1">IFERROR(BH53/VLOOKUP($B187,$B$121:$BZ$132,COUNTA($B$73:BH$73),0),"")</f>
        <v>88.460188851766986</v>
      </c>
      <c r="BI187" s="48">
        <f ca="1">IFERROR(BI53/VLOOKUP($B187,$B$121:$BZ$132,COUNTA($B$73:BI$73),0),"")</f>
        <v>78.531018419058839</v>
      </c>
      <c r="BJ187" s="48">
        <f ca="1">IFERROR(BJ53/VLOOKUP($B187,$B$121:$BZ$132,COUNTA($B$73:BJ$73),0),"")</f>
        <v>56.459854644148571</v>
      </c>
      <c r="BK187" s="48">
        <f ca="1">IFERROR(BK53/VLOOKUP($B187,$B$121:$BZ$132,COUNTA($B$73:BK$73),0),"")</f>
        <v>103.55202712571545</v>
      </c>
      <c r="BL187" s="48">
        <f ca="1">IFERROR(BL53/VLOOKUP($B187,$B$121:$BZ$132,COUNTA($B$73:BL$73),0),"")</f>
        <v>80.106215963112177</v>
      </c>
      <c r="BM187" s="48">
        <f ca="1">IFERROR(BM53/VLOOKUP($B187,$B$121:$BZ$132,COUNTA($B$73:BM$73),0),"")</f>
        <v>87.486038713030183</v>
      </c>
      <c r="BN187" s="48">
        <f ca="1">IFERROR(BN53/VLOOKUP($B187,$B$121:$BZ$132,COUNTA($B$73:BN$73),0),"")</f>
        <v>92.551693392654897</v>
      </c>
      <c r="BO187" s="48">
        <f ca="1">IFERROR(BO53/VLOOKUP($B187,$B$121:$BZ$132,COUNTA($B$73:BO$73),0),"")</f>
        <v>68.039219269661487</v>
      </c>
      <c r="BP187" s="48">
        <f ca="1">IFERROR(BP53/VLOOKUP($B187,$B$121:$BZ$132,COUNTA($B$73:BP$73),0),"")</f>
        <v>109.83483807992714</v>
      </c>
      <c r="BQ187" s="48">
        <f ca="1">IFERROR(BQ53/VLOOKUP($B187,$B$121:$BZ$132,COUNTA($B$73:BQ$73),0),"")</f>
        <v>101.00352077896649</v>
      </c>
      <c r="BR187" s="48">
        <f ca="1">IFERROR(BR53/VLOOKUP($B187,$B$121:$BZ$132,COUNTA($B$73:BR$73),0),"")</f>
        <v>119.20394846217557</v>
      </c>
      <c r="BS187" s="48">
        <f ca="1">IFERROR(BS53/VLOOKUP($B187,$B$121:$BZ$132,COUNTA($B$73:BS$73),0),"")</f>
        <v>66.512608833682435</v>
      </c>
      <c r="BT187" s="48">
        <f ca="1">IFERROR(BT53/VLOOKUP($B187,$B$121:$BZ$132,COUNTA($B$73:BT$73),0),"")</f>
        <v>150.70457873533266</v>
      </c>
      <c r="BU187" s="48">
        <f ca="1">IFERROR(BU53/VLOOKUP($B187,$B$121:$BZ$132,COUNTA($B$73:BU$73),0),"")</f>
        <v>123.80322609057221</v>
      </c>
      <c r="BV187" s="48">
        <f ca="1">IFERROR(BV53/VLOOKUP($B187,$B$121:$BZ$132,COUNTA($B$73:BV$73),0),"")</f>
        <v>124.15206637725963</v>
      </c>
      <c r="BW187" s="48">
        <f ca="1">IFERROR(BW53/VLOOKUP($B187,$B$121:$BZ$132,COUNTA($B$73:BW$73),0),"")</f>
        <v>108.90376531751575</v>
      </c>
      <c r="BX187" s="48">
        <f ca="1">IFERROR(BX53/VLOOKUP($B187,$B$121:$BZ$132,COUNTA($B$73:BX$73),0),"")</f>
        <v>103.20779470372058</v>
      </c>
      <c r="BY187" s="48">
        <f ca="1">IFERROR(BY53/VLOOKUP($B187,$B$121:$BZ$132,COUNTA($B$73:BY$73),0),"")</f>
        <v>92.813184047615479</v>
      </c>
      <c r="BZ187" s="48">
        <f ca="1">IFERROR(BZ53/VLOOKUP($B187,$B$121:$BZ$132,COUNTA($B$73:BZ$73),0),"")</f>
        <v>61.807528126008478</v>
      </c>
    </row>
    <row r="188" spans="1:78" hidden="1" outlineLevel="1" x14ac:dyDescent="0.25">
      <c r="A188">
        <f t="shared" si="137"/>
        <v>2017</v>
      </c>
      <c r="B188" t="str">
        <f t="shared" si="137"/>
        <v>May</v>
      </c>
      <c r="C188" s="48">
        <f ca="1">IFERROR(C54/VLOOKUP($B188,$B$121:$BZ$132,COUNTA($B$73:C$73),0),"")</f>
        <v>64.22235044486743</v>
      </c>
      <c r="D188" s="48">
        <f ca="1">IFERROR(D54/VLOOKUP($B188,$B$121:$BZ$132,COUNTA($B$73:D$73),0),"")</f>
        <v>84.916862986294205</v>
      </c>
      <c r="E188" s="48">
        <f ca="1">IFERROR(E54/VLOOKUP($B188,$B$121:$BZ$132,COUNTA($B$73:E$73),0),"")</f>
        <v>190.72553312572254</v>
      </c>
      <c r="F188" s="48">
        <f ca="1">IFERROR(F54/VLOOKUP($B188,$B$121:$BZ$132,COUNTA($B$73:F$73),0),"")</f>
        <v>161.42138219050446</v>
      </c>
      <c r="G188" s="48">
        <f ca="1">IFERROR(G54/VLOOKUP($B188,$B$121:$BZ$132,COUNTA($B$73:G$73),0),"")</f>
        <v>103.13738014648017</v>
      </c>
      <c r="H188" s="48">
        <f ca="1">IFERROR(H54/VLOOKUP($B188,$B$121:$BZ$132,COUNTA($B$73:H$73),0),"")</f>
        <v>65.352830623223994</v>
      </c>
      <c r="I188" s="48">
        <f ca="1">IFERROR(I54/VLOOKUP($B188,$B$121:$BZ$132,COUNTA($B$73:I$73),0),"")</f>
        <v>80.167709155824468</v>
      </c>
      <c r="J188" s="48">
        <f ca="1">IFERROR(J54/VLOOKUP($B188,$B$121:$BZ$132,COUNTA($B$73:J$73),0),"")</f>
        <v>32.939485235302911</v>
      </c>
      <c r="K188" s="48">
        <f ca="1">IFERROR(K54/VLOOKUP($B188,$B$121:$BZ$132,COUNTA($B$73:K$73),0),"")</f>
        <v>120.09116348201928</v>
      </c>
      <c r="L188" s="48">
        <f ca="1">IFERROR(L54/VLOOKUP($B188,$B$121:$BZ$132,COUNTA($B$73:L$73),0),"")</f>
        <v>47.406617885459035</v>
      </c>
      <c r="M188" s="48">
        <f ca="1">IFERROR(M54/VLOOKUP($B188,$B$121:$BZ$132,COUNTA($B$73:M$73),0),"")</f>
        <v>147.42270649922816</v>
      </c>
      <c r="N188" s="48">
        <f ca="1">IFERROR(N54/VLOOKUP($B188,$B$121:$BZ$132,COUNTA($B$73:N$73),0),"")</f>
        <v>100.15931504264556</v>
      </c>
      <c r="O188" s="48">
        <f ca="1">IFERROR(O54/VLOOKUP($B188,$B$121:$BZ$132,COUNTA($B$73:O$73),0),"")</f>
        <v>118.04697683152344</v>
      </c>
      <c r="P188" s="48">
        <f ca="1">IFERROR(P54/VLOOKUP($B188,$B$121:$BZ$132,COUNTA($B$73:P$73),0),"")</f>
        <v>73.044785286669821</v>
      </c>
      <c r="Q188" s="48">
        <f ca="1">IFERROR(Q54/VLOOKUP($B188,$B$121:$BZ$132,COUNTA($B$73:Q$73),0),"")</f>
        <v>37.615553924233772</v>
      </c>
      <c r="R188" s="48">
        <f ca="1">IFERROR(R54/VLOOKUP($B188,$B$121:$BZ$132,COUNTA($B$73:R$73),0),"")</f>
        <v>89.284746935369753</v>
      </c>
      <c r="S188" s="48">
        <f ca="1">IFERROR(S54/VLOOKUP($B188,$B$121:$BZ$132,COUNTA($B$73:S$73),0),"")</f>
        <v>119.46919127402795</v>
      </c>
      <c r="T188" s="48">
        <f ca="1">IFERROR(T54/VLOOKUP($B188,$B$121:$BZ$132,COUNTA($B$73:T$73),0),"")</f>
        <v>107.57105697003469</v>
      </c>
      <c r="U188" s="48">
        <f ca="1">IFERROR(U54/VLOOKUP($B188,$B$121:$BZ$132,COUNTA($B$73:U$73),0),"")</f>
        <v>129.24655350348257</v>
      </c>
      <c r="V188" s="48">
        <f ca="1">IFERROR(V54/VLOOKUP($B188,$B$121:$BZ$132,COUNTA($B$73:V$73),0),"")</f>
        <v>111.29711525761748</v>
      </c>
      <c r="W188" s="48">
        <f ca="1">IFERROR(W54/VLOOKUP($B188,$B$121:$BZ$132,COUNTA($B$73:W$73),0),"")</f>
        <v>144.42676860059288</v>
      </c>
      <c r="X188" s="48">
        <f ca="1">IFERROR(X54/VLOOKUP($B188,$B$121:$BZ$132,COUNTA($B$73:X$73),0),"")</f>
        <v>55.929315348004955</v>
      </c>
      <c r="Y188" s="48">
        <f ca="1">IFERROR(Y54/VLOOKUP($B188,$B$121:$BZ$132,COUNTA($B$73:Y$73),0),"")</f>
        <v>115.64294364941661</v>
      </c>
      <c r="Z188" s="48">
        <f ca="1">IFERROR(Z54/VLOOKUP($B188,$B$121:$BZ$132,COUNTA($B$73:Z$73),0),"")</f>
        <v>57.41279761409946</v>
      </c>
      <c r="AA188" s="48">
        <f ca="1">IFERROR(AA54/VLOOKUP($B188,$B$121:$BZ$132,COUNTA($B$73:AA$73),0),"")</f>
        <v>113.06687309230931</v>
      </c>
      <c r="AB188" s="48">
        <f ca="1">IFERROR(AB54/VLOOKUP($B188,$B$121:$BZ$132,COUNTA($B$73:AB$73),0),"")</f>
        <v>122.40673632232512</v>
      </c>
      <c r="AC188" s="48">
        <f ca="1">IFERROR(AC54/VLOOKUP($B188,$B$121:$BZ$132,COUNTA($B$73:AC$73),0),"")</f>
        <v>74.872477156159022</v>
      </c>
      <c r="AD188" s="48">
        <f ca="1">IFERROR(AD54/VLOOKUP($B188,$B$121:$BZ$132,COUNTA($B$73:AD$73),0),"")</f>
        <v>87.262930215389702</v>
      </c>
      <c r="AE188" s="48">
        <f ca="1">IFERROR(AE54/VLOOKUP($B188,$B$121:$BZ$132,COUNTA($B$73:AE$73),0),"")</f>
        <v>108.07714032416364</v>
      </c>
      <c r="AF188" s="48">
        <f ca="1">IFERROR(AF54/VLOOKUP($B188,$B$121:$BZ$132,COUNTA($B$73:AF$73),0),"")</f>
        <v>44.403458143477451</v>
      </c>
      <c r="AG188" s="48">
        <f ca="1">IFERROR(AG54/VLOOKUP($B188,$B$121:$BZ$132,COUNTA($B$73:AG$73),0),"")</f>
        <v>78.351175119452122</v>
      </c>
      <c r="AH188" s="48">
        <f ca="1">IFERROR(AH54/VLOOKUP($B188,$B$121:$BZ$132,COUNTA($B$73:AH$73),0),"")</f>
        <v>123.77007691676594</v>
      </c>
      <c r="AI188" s="48">
        <f ca="1">IFERROR(AI54/VLOOKUP($B188,$B$121:$BZ$132,COUNTA($B$73:AI$73),0),"")</f>
        <v>56.844313531224323</v>
      </c>
      <c r="AJ188" s="48">
        <f ca="1">IFERROR(AJ54/VLOOKUP($B188,$B$121:$BZ$132,COUNTA($B$73:AJ$73),0),"")</f>
        <v>110.84249975059436</v>
      </c>
      <c r="AK188" s="48">
        <f ca="1">IFERROR(AK54/VLOOKUP($B188,$B$121:$BZ$132,COUNTA($B$73:AK$73),0),"")</f>
        <v>87.347474371912469</v>
      </c>
      <c r="AL188" s="48">
        <f ca="1">IFERROR(AL54/VLOOKUP($B188,$B$121:$BZ$132,COUNTA($B$73:AL$73),0),"")</f>
        <v>51.769402014840736</v>
      </c>
      <c r="AM188" s="48">
        <f ca="1">IFERROR(AM54/VLOOKUP($B188,$B$121:$BZ$132,COUNTA($B$73:AM$73),0),"")</f>
        <v>92.255824782393816</v>
      </c>
      <c r="AN188" s="48">
        <f ca="1">IFERROR(AN54/VLOOKUP($B188,$B$121:$BZ$132,COUNTA($B$73:AN$73),0),"")</f>
        <v>61.112892858380818</v>
      </c>
      <c r="AO188" s="48">
        <f ca="1">IFERROR(AO54/VLOOKUP($B188,$B$121:$BZ$132,COUNTA($B$73:AO$73),0),"")</f>
        <v>72.109595380862487</v>
      </c>
      <c r="AP188" s="48">
        <f ca="1">IFERROR(AP54/VLOOKUP($B188,$B$121:$BZ$132,COUNTA($B$73:AP$73),0),"")</f>
        <v>59.053947837743721</v>
      </c>
      <c r="AQ188" s="48">
        <f ca="1">IFERROR(AQ54/VLOOKUP($B188,$B$121:$BZ$132,COUNTA($B$73:AQ$73),0),"")</f>
        <v>125.40336880151251</v>
      </c>
      <c r="AR188" s="48">
        <f ca="1">IFERROR(AR54/VLOOKUP($B188,$B$121:$BZ$132,COUNTA($B$73:AR$73),0),"")</f>
        <v>74.686072367663428</v>
      </c>
      <c r="AS188" s="48">
        <f ca="1">IFERROR(AS54/VLOOKUP($B188,$B$121:$BZ$132,COUNTA($B$73:AS$73),0),"")</f>
        <v>125.82412040702486</v>
      </c>
      <c r="AT188" s="48">
        <f ca="1">IFERROR(AT54/VLOOKUP($B188,$B$121:$BZ$132,COUNTA($B$73:AT$73),0),"")</f>
        <v>98.467654728586012</v>
      </c>
      <c r="AU188" s="48">
        <f ca="1">IFERROR(AU54/VLOOKUP($B188,$B$121:$BZ$132,COUNTA($B$73:AU$73),0),"")</f>
        <v>72.408654791985271</v>
      </c>
      <c r="AV188" s="48">
        <f ca="1">IFERROR(AV54/VLOOKUP($B188,$B$121:$BZ$132,COUNTA($B$73:AV$73),0),"")</f>
        <v>66.190225059965556</v>
      </c>
      <c r="AW188" s="48">
        <f ca="1">IFERROR(AW54/VLOOKUP($B188,$B$121:$BZ$132,COUNTA($B$73:AW$73),0),"")</f>
        <v>112.79044536427794</v>
      </c>
      <c r="AX188" s="48">
        <f ca="1">IFERROR(AX54/VLOOKUP($B188,$B$121:$BZ$132,COUNTA($B$73:AX$73),0),"")</f>
        <v>123.04227621383734</v>
      </c>
      <c r="AY188" s="48">
        <f ca="1">IFERROR(AY54/VLOOKUP($B188,$B$121:$BZ$132,COUNTA($B$73:AY$73),0),"")</f>
        <v>129.58861146656525</v>
      </c>
      <c r="AZ188" s="48">
        <f ca="1">IFERROR(AZ54/VLOOKUP($B188,$B$121:$BZ$132,COUNTA($B$73:AZ$73),0),"")</f>
        <v>141.15482226254187</v>
      </c>
      <c r="BA188" s="48">
        <f ca="1">IFERROR(BA54/VLOOKUP($B188,$B$121:$BZ$132,COUNTA($B$73:BA$73),0),"")</f>
        <v>82.350248818581335</v>
      </c>
      <c r="BB188" s="48">
        <f ca="1">IFERROR(BB54/VLOOKUP($B188,$B$121:$BZ$132,COUNTA($B$73:BB$73),0),"")</f>
        <v>165.43248857937408</v>
      </c>
      <c r="BC188" s="48">
        <f ca="1">IFERROR(BC54/VLOOKUP($B188,$B$121:$BZ$132,COUNTA($B$73:BC$73),0),"")</f>
        <v>51.63320566313525</v>
      </c>
      <c r="BD188" s="48">
        <f ca="1">IFERROR(BD54/VLOOKUP($B188,$B$121:$BZ$132,COUNTA($B$73:BD$73),0),"")</f>
        <v>91.452611286889706</v>
      </c>
      <c r="BE188" s="48">
        <f ca="1">IFERROR(BE54/VLOOKUP($B188,$B$121:$BZ$132,COUNTA($B$73:BE$73),0),"")</f>
        <v>81.384410300777773</v>
      </c>
      <c r="BF188" s="48">
        <f ca="1">IFERROR(BF54/VLOOKUP($B188,$B$121:$BZ$132,COUNTA($B$73:BF$73),0),"")</f>
        <v>94.105014297768605</v>
      </c>
      <c r="BG188" s="48">
        <f ca="1">IFERROR(BG54/VLOOKUP($B188,$B$121:$BZ$132,COUNTA($B$73:BG$73),0),"")</f>
        <v>110.11968094065662</v>
      </c>
      <c r="BH188" s="48">
        <f ca="1">IFERROR(BH54/VLOOKUP($B188,$B$121:$BZ$132,COUNTA($B$73:BH$73),0),"")</f>
        <v>142.08812738112644</v>
      </c>
      <c r="BI188" s="48">
        <f ca="1">IFERROR(BI54/VLOOKUP($B188,$B$121:$BZ$132,COUNTA($B$73:BI$73),0),"")</f>
        <v>143.71098080177879</v>
      </c>
      <c r="BJ188" s="48">
        <f ca="1">IFERROR(BJ54/VLOOKUP($B188,$B$121:$BZ$132,COUNTA($B$73:BJ$73),0),"")</f>
        <v>80.767982960966279</v>
      </c>
      <c r="BK188" s="48">
        <f ca="1">IFERROR(BK54/VLOOKUP($B188,$B$121:$BZ$132,COUNTA($B$73:BK$73),0),"")</f>
        <v>117.79553076132848</v>
      </c>
      <c r="BL188" s="48">
        <f ca="1">IFERROR(BL54/VLOOKUP($B188,$B$121:$BZ$132,COUNTA($B$73:BL$73),0),"")</f>
        <v>101.70589937144533</v>
      </c>
      <c r="BM188" s="48">
        <f ca="1">IFERROR(BM54/VLOOKUP($B188,$B$121:$BZ$132,COUNTA($B$73:BM$73),0),"")</f>
        <v>90.370696409211362</v>
      </c>
      <c r="BN188" s="48">
        <f ca="1">IFERROR(BN54/VLOOKUP($B188,$B$121:$BZ$132,COUNTA($B$73:BN$73),0),"")</f>
        <v>39.702985768058149</v>
      </c>
      <c r="BO188" s="48">
        <f ca="1">IFERROR(BO54/VLOOKUP($B188,$B$121:$BZ$132,COUNTA($B$73:BO$73),0),"")</f>
        <v>147.28426081180888</v>
      </c>
      <c r="BP188" s="48">
        <f ca="1">IFERROR(BP54/VLOOKUP($B188,$B$121:$BZ$132,COUNTA($B$73:BP$73),0),"")</f>
        <v>82.314365829943668</v>
      </c>
      <c r="BQ188" s="48">
        <f ca="1">IFERROR(BQ54/VLOOKUP($B188,$B$121:$BZ$132,COUNTA($B$73:BQ$73),0),"")</f>
        <v>139.86706126906199</v>
      </c>
      <c r="BR188" s="48">
        <f ca="1">IFERROR(BR54/VLOOKUP($B188,$B$121:$BZ$132,COUNTA($B$73:BR$73),0),"")</f>
        <v>87.359491777702374</v>
      </c>
      <c r="BS188" s="48">
        <f ca="1">IFERROR(BS54/VLOOKUP($B188,$B$121:$BZ$132,COUNTA($B$73:BS$73),0),"")</f>
        <v>75.10049479073426</v>
      </c>
      <c r="BT188" s="48">
        <f ca="1">IFERROR(BT54/VLOOKUP($B188,$B$121:$BZ$132,COUNTA($B$73:BT$73),0),"")</f>
        <v>91.257333876812396</v>
      </c>
      <c r="BU188" s="48">
        <f ca="1">IFERROR(BU54/VLOOKUP($B188,$B$121:$BZ$132,COUNTA($B$73:BU$73),0),"")</f>
        <v>73.092826309329723</v>
      </c>
      <c r="BV188" s="48">
        <f ca="1">IFERROR(BV54/VLOOKUP($B188,$B$121:$BZ$132,COUNTA($B$73:BV$73),0),"")</f>
        <v>58.691505258947252</v>
      </c>
      <c r="BW188" s="48">
        <f ca="1">IFERROR(BW54/VLOOKUP($B188,$B$121:$BZ$132,COUNTA($B$73:BW$73),0),"")</f>
        <v>135.59390182327536</v>
      </c>
      <c r="BX188" s="48">
        <f ca="1">IFERROR(BX54/VLOOKUP($B188,$B$121:$BZ$132,COUNTA($B$73:BX$73),0),"")</f>
        <v>90.834798617125315</v>
      </c>
      <c r="BY188" s="48">
        <f ca="1">IFERROR(BY54/VLOOKUP($B188,$B$121:$BZ$132,COUNTA($B$73:BY$73),0),"")</f>
        <v>85.395865585760447</v>
      </c>
      <c r="BZ188" s="48">
        <f ca="1">IFERROR(BZ54/VLOOKUP($B188,$B$121:$BZ$132,COUNTA($B$73:BZ$73),0),"")</f>
        <v>112.25673945783628</v>
      </c>
    </row>
    <row r="189" spans="1:78" hidden="1" outlineLevel="1" x14ac:dyDescent="0.25">
      <c r="A189">
        <f t="shared" si="137"/>
        <v>2017</v>
      </c>
      <c r="B189" t="str">
        <f t="shared" si="137"/>
        <v>Jun</v>
      </c>
      <c r="C189" s="48">
        <f ca="1">IFERROR(C55/VLOOKUP($B189,$B$121:$BZ$132,COUNTA($B$73:C$73),0),"")</f>
        <v>110.85736126265471</v>
      </c>
      <c r="D189" s="48">
        <f ca="1">IFERROR(D55/VLOOKUP($B189,$B$121:$BZ$132,COUNTA($B$73:D$73),0),"")</f>
        <v>108.66759001637256</v>
      </c>
      <c r="E189" s="48">
        <f ca="1">IFERROR(E55/VLOOKUP($B189,$B$121:$BZ$132,COUNTA($B$73:E$73),0),"")</f>
        <v>81.322574842283117</v>
      </c>
      <c r="F189" s="48">
        <f ca="1">IFERROR(F55/VLOOKUP($B189,$B$121:$BZ$132,COUNTA($B$73:F$73),0),"")</f>
        <v>123.35325124113216</v>
      </c>
      <c r="G189" s="48">
        <f ca="1">IFERROR(G55/VLOOKUP($B189,$B$121:$BZ$132,COUNTA($B$73:G$73),0),"")</f>
        <v>129.45088370221501</v>
      </c>
      <c r="H189" s="48">
        <f ca="1">IFERROR(H55/VLOOKUP($B189,$B$121:$BZ$132,COUNTA($B$73:H$73),0),"")</f>
        <v>132.97833657204839</v>
      </c>
      <c r="I189" s="48">
        <f ca="1">IFERROR(I55/VLOOKUP($B189,$B$121:$BZ$132,COUNTA($B$73:I$73),0),"")</f>
        <v>79.283347466459205</v>
      </c>
      <c r="J189" s="48">
        <f ca="1">IFERROR(J55/VLOOKUP($B189,$B$121:$BZ$132,COUNTA($B$73:J$73),0),"")</f>
        <v>98.872456176693149</v>
      </c>
      <c r="K189" s="48">
        <f ca="1">IFERROR(K55/VLOOKUP($B189,$B$121:$BZ$132,COUNTA($B$73:K$73),0),"")</f>
        <v>132.65057017137511</v>
      </c>
      <c r="L189" s="48">
        <f ca="1">IFERROR(L55/VLOOKUP($B189,$B$121:$BZ$132,COUNTA($B$73:L$73),0),"")</f>
        <v>78.310059564048672</v>
      </c>
      <c r="M189" s="48">
        <f ca="1">IFERROR(M55/VLOOKUP($B189,$B$121:$BZ$132,COUNTA($B$73:M$73),0),"")</f>
        <v>83.553852310245929</v>
      </c>
      <c r="N189" s="48">
        <f ca="1">IFERROR(N55/VLOOKUP($B189,$B$121:$BZ$132,COUNTA($B$73:N$73),0),"")</f>
        <v>137.71896168771897</v>
      </c>
      <c r="O189" s="48">
        <f ca="1">IFERROR(O55/VLOOKUP($B189,$B$121:$BZ$132,COUNTA($B$73:O$73),0),"")</f>
        <v>118.44532607802512</v>
      </c>
      <c r="P189" s="48">
        <f ca="1">IFERROR(P55/VLOOKUP($B189,$B$121:$BZ$132,COUNTA($B$73:P$73),0),"")</f>
        <v>104.03461776105998</v>
      </c>
      <c r="Q189" s="48">
        <f ca="1">IFERROR(Q55/VLOOKUP($B189,$B$121:$BZ$132,COUNTA($B$73:Q$73),0),"")</f>
        <v>68.211818247930324</v>
      </c>
      <c r="R189" s="48">
        <f ca="1">IFERROR(R55/VLOOKUP($B189,$B$121:$BZ$132,COUNTA($B$73:R$73),0),"")</f>
        <v>159.99229472446851</v>
      </c>
      <c r="S189" s="48">
        <f ca="1">IFERROR(S55/VLOOKUP($B189,$B$121:$BZ$132,COUNTA($B$73:S$73),0),"")</f>
        <v>67.406739196846885</v>
      </c>
      <c r="T189" s="48">
        <f ca="1">IFERROR(T55/VLOOKUP($B189,$B$121:$BZ$132,COUNTA($B$73:T$73),0),"")</f>
        <v>83.789217713495447</v>
      </c>
      <c r="U189" s="48">
        <f ca="1">IFERROR(U55/VLOOKUP($B189,$B$121:$BZ$132,COUNTA($B$73:U$73),0),"")</f>
        <v>144.38421051598189</v>
      </c>
      <c r="V189" s="48">
        <f ca="1">IFERROR(V55/VLOOKUP($B189,$B$121:$BZ$132,COUNTA($B$73:V$73),0),"")</f>
        <v>120.65442247852842</v>
      </c>
      <c r="W189" s="48">
        <f ca="1">IFERROR(W55/VLOOKUP($B189,$B$121:$BZ$132,COUNTA($B$73:W$73),0),"")</f>
        <v>25.593329096059019</v>
      </c>
      <c r="X189" s="48">
        <f ca="1">IFERROR(X55/VLOOKUP($B189,$B$121:$BZ$132,COUNTA($B$73:X$73),0),"")</f>
        <v>72.998201353862697</v>
      </c>
      <c r="Y189" s="48">
        <f ca="1">IFERROR(Y55/VLOOKUP($B189,$B$121:$BZ$132,COUNTA($B$73:Y$73),0),"")</f>
        <v>140.70906712860682</v>
      </c>
      <c r="Z189" s="48">
        <f ca="1">IFERROR(Z55/VLOOKUP($B189,$B$121:$BZ$132,COUNTA($B$73:Z$73),0),"")</f>
        <v>75.025367617512728</v>
      </c>
      <c r="AA189" s="48">
        <f ca="1">IFERROR(AA55/VLOOKUP($B189,$B$121:$BZ$132,COUNTA($B$73:AA$73),0),"")</f>
        <v>71.521148603170573</v>
      </c>
      <c r="AB189" s="48">
        <f ca="1">IFERROR(AB55/VLOOKUP($B189,$B$121:$BZ$132,COUNTA($B$73:AB$73),0),"")</f>
        <v>100.52314686677074</v>
      </c>
      <c r="AC189" s="48">
        <f ca="1">IFERROR(AC55/VLOOKUP($B189,$B$121:$BZ$132,COUNTA($B$73:AC$73),0),"")</f>
        <v>153.71957181852198</v>
      </c>
      <c r="AD189" s="48">
        <f ca="1">IFERROR(AD55/VLOOKUP($B189,$B$121:$BZ$132,COUNTA($B$73:AD$73),0),"")</f>
        <v>97.474062919516641</v>
      </c>
      <c r="AE189" s="48">
        <f ca="1">IFERROR(AE55/VLOOKUP($B189,$B$121:$BZ$132,COUNTA($B$73:AE$73),0),"")</f>
        <v>55.168585332643445</v>
      </c>
      <c r="AF189" s="48">
        <f ca="1">IFERROR(AF55/VLOOKUP($B189,$B$121:$BZ$132,COUNTA($B$73:AF$73),0),"")</f>
        <v>155.38931576807369</v>
      </c>
      <c r="AG189" s="48">
        <f ca="1">IFERROR(AG55/VLOOKUP($B189,$B$121:$BZ$132,COUNTA($B$73:AG$73),0),"")</f>
        <v>86.179638386199215</v>
      </c>
      <c r="AH189" s="48">
        <f ca="1">IFERROR(AH55/VLOOKUP($B189,$B$121:$BZ$132,COUNTA($B$73:AH$73),0),"")</f>
        <v>143.29284825051644</v>
      </c>
      <c r="AI189" s="48">
        <f ca="1">IFERROR(AI55/VLOOKUP($B189,$B$121:$BZ$132,COUNTA($B$73:AI$73),0),"")</f>
        <v>136.83420451432204</v>
      </c>
      <c r="AJ189" s="48">
        <f ca="1">IFERROR(AJ55/VLOOKUP($B189,$B$121:$BZ$132,COUNTA($B$73:AJ$73),0),"")</f>
        <v>85.705093650025418</v>
      </c>
      <c r="AK189" s="48">
        <f ca="1">IFERROR(AK55/VLOOKUP($B189,$B$121:$BZ$132,COUNTA($B$73:AK$73),0),"")</f>
        <v>93.840403429833088</v>
      </c>
      <c r="AL189" s="48">
        <f ca="1">IFERROR(AL55/VLOOKUP($B189,$B$121:$BZ$132,COUNTA($B$73:AL$73),0),"")</f>
        <v>50.912872330152638</v>
      </c>
      <c r="AM189" s="48">
        <f ca="1">IFERROR(AM55/VLOOKUP($B189,$B$121:$BZ$132,COUNTA($B$73:AM$73),0),"")</f>
        <v>132.48183872744278</v>
      </c>
      <c r="AN189" s="48">
        <f ca="1">IFERROR(AN55/VLOOKUP($B189,$B$121:$BZ$132,COUNTA($B$73:AN$73),0),"")</f>
        <v>42.719130145366854</v>
      </c>
      <c r="AO189" s="48">
        <f ca="1">IFERROR(AO55/VLOOKUP($B189,$B$121:$BZ$132,COUNTA($B$73:AO$73),0),"")</f>
        <v>60.179667807939083</v>
      </c>
      <c r="AP189" s="48">
        <f ca="1">IFERROR(AP55/VLOOKUP($B189,$B$121:$BZ$132,COUNTA($B$73:AP$73),0),"")</f>
        <v>97.81825515644384</v>
      </c>
      <c r="AQ189" s="48">
        <f ca="1">IFERROR(AQ55/VLOOKUP($B189,$B$121:$BZ$132,COUNTA($B$73:AQ$73),0),"")</f>
        <v>150.10376845778339</v>
      </c>
      <c r="AR189" s="48">
        <f ca="1">IFERROR(AR55/VLOOKUP($B189,$B$121:$BZ$132,COUNTA($B$73:AR$73),0),"")</f>
        <v>63.04606534583818</v>
      </c>
      <c r="AS189" s="48">
        <f ca="1">IFERROR(AS55/VLOOKUP($B189,$B$121:$BZ$132,COUNTA($B$73:AS$73),0),"")</f>
        <v>58.471371053350708</v>
      </c>
      <c r="AT189" s="48">
        <f ca="1">IFERROR(AT55/VLOOKUP($B189,$B$121:$BZ$132,COUNTA($B$73:AT$73),0),"")</f>
        <v>85.704400300102733</v>
      </c>
      <c r="AU189" s="48">
        <f ca="1">IFERROR(AU55/VLOOKUP($B189,$B$121:$BZ$132,COUNTA($B$73:AU$73),0),"")</f>
        <v>83.891598124550384</v>
      </c>
      <c r="AV189" s="48">
        <f ca="1">IFERROR(AV55/VLOOKUP($B189,$B$121:$BZ$132,COUNTA($B$73:AV$73),0),"")</f>
        <v>126.36056671410198</v>
      </c>
      <c r="AW189" s="48">
        <f ca="1">IFERROR(AW55/VLOOKUP($B189,$B$121:$BZ$132,COUNTA($B$73:AW$73),0),"")</f>
        <v>94.847535363583034</v>
      </c>
      <c r="AX189" s="48">
        <f ca="1">IFERROR(AX55/VLOOKUP($B189,$B$121:$BZ$132,COUNTA($B$73:AX$73),0),"")</f>
        <v>96.680905939806635</v>
      </c>
      <c r="AY189" s="48">
        <f ca="1">IFERROR(AY55/VLOOKUP($B189,$B$121:$BZ$132,COUNTA($B$73:AY$73),0),"")</f>
        <v>128.99472162154527</v>
      </c>
      <c r="AZ189" s="48">
        <f ca="1">IFERROR(AZ55/VLOOKUP($B189,$B$121:$BZ$132,COUNTA($B$73:AZ$73),0),"")</f>
        <v>111.28139288044068</v>
      </c>
      <c r="BA189" s="48">
        <f ca="1">IFERROR(BA55/VLOOKUP($B189,$B$121:$BZ$132,COUNTA($B$73:BA$73),0),"")</f>
        <v>102.51271750864551</v>
      </c>
      <c r="BB189" s="48">
        <f ca="1">IFERROR(BB55/VLOOKUP($B189,$B$121:$BZ$132,COUNTA($B$73:BB$73),0),"")</f>
        <v>116.8156859055655</v>
      </c>
      <c r="BC189" s="48">
        <f ca="1">IFERROR(BC55/VLOOKUP($B189,$B$121:$BZ$132,COUNTA($B$73:BC$73),0),"")</f>
        <v>100.33739250435798</v>
      </c>
      <c r="BD189" s="48">
        <f ca="1">IFERROR(BD55/VLOOKUP($B189,$B$121:$BZ$132,COUNTA($B$73:BD$73),0),"")</f>
        <v>91.801468738307236</v>
      </c>
      <c r="BE189" s="48">
        <f ca="1">IFERROR(BE55/VLOOKUP($B189,$B$121:$BZ$132,COUNTA($B$73:BE$73),0),"")</f>
        <v>80.174856909079423</v>
      </c>
      <c r="BF189" s="48">
        <f ca="1">IFERROR(BF55/VLOOKUP($B189,$B$121:$BZ$132,COUNTA($B$73:BF$73),0),"")</f>
        <v>112.08267129789354</v>
      </c>
      <c r="BG189" s="48">
        <f ca="1">IFERROR(BG55/VLOOKUP($B189,$B$121:$BZ$132,COUNTA($B$73:BG$73),0),"")</f>
        <v>99.126044835350555</v>
      </c>
      <c r="BH189" s="48">
        <f ca="1">IFERROR(BH55/VLOOKUP($B189,$B$121:$BZ$132,COUNTA($B$73:BH$73),0),"")</f>
        <v>71.201080690182053</v>
      </c>
      <c r="BI189" s="48">
        <f ca="1">IFERROR(BI55/VLOOKUP($B189,$B$121:$BZ$132,COUNTA($B$73:BI$73),0),"")</f>
        <v>57.69135203385467</v>
      </c>
      <c r="BJ189" s="48">
        <f ca="1">IFERROR(BJ55/VLOOKUP($B189,$B$121:$BZ$132,COUNTA($B$73:BJ$73),0),"")</f>
        <v>65.696212900955416</v>
      </c>
      <c r="BK189" s="48">
        <f ca="1">IFERROR(BK55/VLOOKUP($B189,$B$121:$BZ$132,COUNTA($B$73:BK$73),0),"")</f>
        <v>74.921607022309999</v>
      </c>
      <c r="BL189" s="48">
        <f ca="1">IFERROR(BL55/VLOOKUP($B189,$B$121:$BZ$132,COUNTA($B$73:BL$73),0),"")</f>
        <v>62.455345080704632</v>
      </c>
      <c r="BM189" s="48">
        <f ca="1">IFERROR(BM55/VLOOKUP($B189,$B$121:$BZ$132,COUNTA($B$73:BM$73),0),"")</f>
        <v>119.43016598083842</v>
      </c>
      <c r="BN189" s="48">
        <f ca="1">IFERROR(BN55/VLOOKUP($B189,$B$121:$BZ$132,COUNTA($B$73:BN$73),0),"")</f>
        <v>93.217254930183586</v>
      </c>
      <c r="BO189" s="48">
        <f ca="1">IFERROR(BO55/VLOOKUP($B189,$B$121:$BZ$132,COUNTA($B$73:BO$73),0),"")</f>
        <v>81.801494675010275</v>
      </c>
      <c r="BP189" s="48">
        <f ca="1">IFERROR(BP55/VLOOKUP($B189,$B$121:$BZ$132,COUNTA($B$73:BP$73),0),"")</f>
        <v>48.71439294856112</v>
      </c>
      <c r="BQ189" s="48">
        <f ca="1">IFERROR(BQ55/VLOOKUP($B189,$B$121:$BZ$132,COUNTA($B$73:BQ$73),0),"")</f>
        <v>133.23921175121771</v>
      </c>
      <c r="BR189" s="48">
        <f ca="1">IFERROR(BR55/VLOOKUP($B189,$B$121:$BZ$132,COUNTA($B$73:BR$73),0),"")</f>
        <v>100.91781721994313</v>
      </c>
      <c r="BS189" s="48">
        <f ca="1">IFERROR(BS55/VLOOKUP($B189,$B$121:$BZ$132,COUNTA($B$73:BS$73),0),"")</f>
        <v>73.088072510493504</v>
      </c>
      <c r="BT189" s="48">
        <f ca="1">IFERROR(BT55/VLOOKUP($B189,$B$121:$BZ$132,COUNTA($B$73:BT$73),0),"")</f>
        <v>54.499342893773829</v>
      </c>
      <c r="BU189" s="48">
        <f ca="1">IFERROR(BU55/VLOOKUP($B189,$B$121:$BZ$132,COUNTA($B$73:BU$73),0),"")</f>
        <v>82.26505535932229</v>
      </c>
      <c r="BV189" s="48">
        <f ca="1">IFERROR(BV55/VLOOKUP($B189,$B$121:$BZ$132,COUNTA($B$73:BV$73),0),"")</f>
        <v>115.50226051676515</v>
      </c>
      <c r="BW189" s="48">
        <f ca="1">IFERROR(BW55/VLOOKUP($B189,$B$121:$BZ$132,COUNTA($B$73:BW$73),0),"")</f>
        <v>130.55333425671606</v>
      </c>
      <c r="BX189" s="48">
        <f ca="1">IFERROR(BX55/VLOOKUP($B189,$B$121:$BZ$132,COUNTA($B$73:BX$73),0),"")</f>
        <v>115.49182000683105</v>
      </c>
      <c r="BY189" s="48">
        <f ca="1">IFERROR(BY55/VLOOKUP($B189,$B$121:$BZ$132,COUNTA($B$73:BY$73),0),"")</f>
        <v>122.11246332144422</v>
      </c>
      <c r="BZ189" s="48">
        <f ca="1">IFERROR(BZ55/VLOOKUP($B189,$B$121:$BZ$132,COUNTA($B$73:BZ$73),0),"")</f>
        <v>77.638453899805086</v>
      </c>
    </row>
    <row r="190" spans="1:78" hidden="1" outlineLevel="1" x14ac:dyDescent="0.25">
      <c r="A190">
        <f t="shared" si="137"/>
        <v>2017</v>
      </c>
      <c r="B190" t="str">
        <f t="shared" si="137"/>
        <v>Jul</v>
      </c>
      <c r="C190" s="48">
        <f ca="1">IFERROR(C56/VLOOKUP($B190,$B$121:$BZ$132,COUNTA($B$73:C$73),0),"")</f>
        <v>59.563276611967943</v>
      </c>
      <c r="D190" s="48">
        <f ca="1">IFERROR(D56/VLOOKUP($B190,$B$121:$BZ$132,COUNTA($B$73:D$73),0),"")</f>
        <v>110.58213478477229</v>
      </c>
      <c r="E190" s="48">
        <f ca="1">IFERROR(E56/VLOOKUP($B190,$B$121:$BZ$132,COUNTA($B$73:E$73),0),"")</f>
        <v>127.2996722224258</v>
      </c>
      <c r="F190" s="48">
        <f ca="1">IFERROR(F56/VLOOKUP($B190,$B$121:$BZ$132,COUNTA($B$73:F$73),0),"")</f>
        <v>179.97399578049945</v>
      </c>
      <c r="G190" s="48">
        <f ca="1">IFERROR(G56/VLOOKUP($B190,$B$121:$BZ$132,COUNTA($B$73:G$73),0),"")</f>
        <v>81.942712643879162</v>
      </c>
      <c r="H190" s="48">
        <f ca="1">IFERROR(H56/VLOOKUP($B190,$B$121:$BZ$132,COUNTA($B$73:H$73),0),"")</f>
        <v>48.158376459688249</v>
      </c>
      <c r="I190" s="48">
        <f ca="1">IFERROR(I56/VLOOKUP($B190,$B$121:$BZ$132,COUNTA($B$73:I$73),0),"")</f>
        <v>131.45987852185266</v>
      </c>
      <c r="J190" s="48">
        <f ca="1">IFERROR(J56/VLOOKUP($B190,$B$121:$BZ$132,COUNTA($B$73:J$73),0),"")</f>
        <v>102.72300586251471</v>
      </c>
      <c r="K190" s="48">
        <f ca="1">IFERROR(K56/VLOOKUP($B190,$B$121:$BZ$132,COUNTA($B$73:K$73),0),"")</f>
        <v>27.315134041411881</v>
      </c>
      <c r="L190" s="48">
        <f ca="1">IFERROR(L56/VLOOKUP($B190,$B$121:$BZ$132,COUNTA($B$73:L$73),0),"")</f>
        <v>48.897947174941898</v>
      </c>
      <c r="M190" s="48">
        <f ca="1">IFERROR(M56/VLOOKUP($B190,$B$121:$BZ$132,COUNTA($B$73:M$73),0),"")</f>
        <v>109.28903509938132</v>
      </c>
      <c r="N190" s="48">
        <f ca="1">IFERROR(N56/VLOOKUP($B190,$B$121:$BZ$132,COUNTA($B$73:N$73),0),"")</f>
        <v>102.5460929232398</v>
      </c>
      <c r="O190" s="48">
        <f ca="1">IFERROR(O56/VLOOKUP($B190,$B$121:$BZ$132,COUNTA($B$73:O$73),0),"")</f>
        <v>120.5056965897642</v>
      </c>
      <c r="P190" s="48">
        <f ca="1">IFERROR(P56/VLOOKUP($B190,$B$121:$BZ$132,COUNTA($B$73:P$73),0),"")</f>
        <v>122.7008859213481</v>
      </c>
      <c r="Q190" s="48">
        <f ca="1">IFERROR(Q56/VLOOKUP($B190,$B$121:$BZ$132,COUNTA($B$73:Q$73),0),"")</f>
        <v>67.745511503633651</v>
      </c>
      <c r="R190" s="48">
        <f ca="1">IFERROR(R56/VLOOKUP($B190,$B$121:$BZ$132,COUNTA($B$73:R$73),0),"")</f>
        <v>113.38272434683512</v>
      </c>
      <c r="S190" s="48">
        <f ca="1">IFERROR(S56/VLOOKUP($B190,$B$121:$BZ$132,COUNTA($B$73:S$73),0),"")</f>
        <v>37.516925643215373</v>
      </c>
      <c r="T190" s="48">
        <f ca="1">IFERROR(T56/VLOOKUP($B190,$B$121:$BZ$132,COUNTA($B$73:T$73),0),"")</f>
        <v>57.085716337996516</v>
      </c>
      <c r="U190" s="48">
        <f ca="1">IFERROR(U56/VLOOKUP($B190,$B$121:$BZ$132,COUNTA($B$73:U$73),0),"")</f>
        <v>109.5594189805667</v>
      </c>
      <c r="V190" s="48">
        <f ca="1">IFERROR(V56/VLOOKUP($B190,$B$121:$BZ$132,COUNTA($B$73:V$73),0),"")</f>
        <v>121.25955335567484</v>
      </c>
      <c r="W190" s="48">
        <f ca="1">IFERROR(W56/VLOOKUP($B190,$B$121:$BZ$132,COUNTA($B$73:W$73),0),"")</f>
        <v>154.37695989142273</v>
      </c>
      <c r="X190" s="48">
        <f ca="1">IFERROR(X56/VLOOKUP($B190,$B$121:$BZ$132,COUNTA($B$73:X$73),0),"")</f>
        <v>84.226860143402078</v>
      </c>
      <c r="Y190" s="48">
        <f ca="1">IFERROR(Y56/VLOOKUP($B190,$B$121:$BZ$132,COUNTA($B$73:Y$73),0),"")</f>
        <v>31.690749691909996</v>
      </c>
      <c r="Z190" s="48">
        <f ca="1">IFERROR(Z56/VLOOKUP($B190,$B$121:$BZ$132,COUNTA($B$73:Z$73),0),"")</f>
        <v>79.520956173907763</v>
      </c>
      <c r="AA190" s="48">
        <f ca="1">IFERROR(AA56/VLOOKUP($B190,$B$121:$BZ$132,COUNTA($B$73:AA$73),0),"")</f>
        <v>127.82374080851068</v>
      </c>
      <c r="AB190" s="48">
        <f ca="1">IFERROR(AB56/VLOOKUP($B190,$B$121:$BZ$132,COUNTA($B$73:AB$73),0),"")</f>
        <v>41.58891495749581</v>
      </c>
      <c r="AC190" s="48">
        <f ca="1">IFERROR(AC56/VLOOKUP($B190,$B$121:$BZ$132,COUNTA($B$73:AC$73),0),"")</f>
        <v>72.578230846080174</v>
      </c>
      <c r="AD190" s="48">
        <f ca="1">IFERROR(AD56/VLOOKUP($B190,$B$121:$BZ$132,COUNTA($B$73:AD$73),0),"")</f>
        <v>145.19837374607397</v>
      </c>
      <c r="AE190" s="48">
        <f ca="1">IFERROR(AE56/VLOOKUP($B190,$B$121:$BZ$132,COUNTA($B$73:AE$73),0),"")</f>
        <v>58.872020096879922</v>
      </c>
      <c r="AF190" s="48">
        <f ca="1">IFERROR(AF56/VLOOKUP($B190,$B$121:$BZ$132,COUNTA($B$73:AF$73),0),"")</f>
        <v>110.73257295583103</v>
      </c>
      <c r="AG190" s="48">
        <f ca="1">IFERROR(AG56/VLOOKUP($B190,$B$121:$BZ$132,COUNTA($B$73:AG$73),0),"")</f>
        <v>58.347046136224463</v>
      </c>
      <c r="AH190" s="48">
        <f ca="1">IFERROR(AH56/VLOOKUP($B190,$B$121:$BZ$132,COUNTA($B$73:AH$73),0),"")</f>
        <v>87.41584911278521</v>
      </c>
      <c r="AI190" s="48">
        <f ca="1">IFERROR(AI56/VLOOKUP($B190,$B$121:$BZ$132,COUNTA($B$73:AI$73),0),"")</f>
        <v>116.05270325376733</v>
      </c>
      <c r="AJ190" s="48">
        <f ca="1">IFERROR(AJ56/VLOOKUP($B190,$B$121:$BZ$132,COUNTA($B$73:AJ$73),0),"")</f>
        <v>101.01862046624755</v>
      </c>
      <c r="AK190" s="48">
        <f ca="1">IFERROR(AK56/VLOOKUP($B190,$B$121:$BZ$132,COUNTA($B$73:AK$73),0),"")</f>
        <v>119.57334150136161</v>
      </c>
      <c r="AL190" s="48">
        <f ca="1">IFERROR(AL56/VLOOKUP($B190,$B$121:$BZ$132,COUNTA($B$73:AL$73),0),"")</f>
        <v>88.555317831153744</v>
      </c>
      <c r="AM190" s="48">
        <f ca="1">IFERROR(AM56/VLOOKUP($B190,$B$121:$BZ$132,COUNTA($B$73:AM$73),0),"")</f>
        <v>129.74661840791876</v>
      </c>
      <c r="AN190" s="48">
        <f ca="1">IFERROR(AN56/VLOOKUP($B190,$B$121:$BZ$132,COUNTA($B$73:AN$73),0),"")</f>
        <v>117.88428989806202</v>
      </c>
      <c r="AO190" s="48">
        <f ca="1">IFERROR(AO56/VLOOKUP($B190,$B$121:$BZ$132,COUNTA($B$73:AO$73),0),"")</f>
        <v>130.42412165084687</v>
      </c>
      <c r="AP190" s="48">
        <f ca="1">IFERROR(AP56/VLOOKUP($B190,$B$121:$BZ$132,COUNTA($B$73:AP$73),0),"")</f>
        <v>84.685992268128743</v>
      </c>
      <c r="AQ190" s="48">
        <f ca="1">IFERROR(AQ56/VLOOKUP($B190,$B$121:$BZ$132,COUNTA($B$73:AQ$73),0),"")</f>
        <v>111.80939724478995</v>
      </c>
      <c r="AR190" s="48">
        <f ca="1">IFERROR(AR56/VLOOKUP($B190,$B$121:$BZ$132,COUNTA($B$73:AR$73),0),"")</f>
        <v>51.155202436266585</v>
      </c>
      <c r="AS190" s="48">
        <f ca="1">IFERROR(AS56/VLOOKUP($B190,$B$121:$BZ$132,COUNTA($B$73:AS$73),0),"")</f>
        <v>121.44298758429819</v>
      </c>
      <c r="AT190" s="48">
        <f ca="1">IFERROR(AT56/VLOOKUP($B190,$B$121:$BZ$132,COUNTA($B$73:AT$73),0),"")</f>
        <v>103.139476458705</v>
      </c>
      <c r="AU190" s="48">
        <f ca="1">IFERROR(AU56/VLOOKUP($B190,$B$121:$BZ$132,COUNTA($B$73:AU$73),0),"")</f>
        <v>136.26302329508496</v>
      </c>
      <c r="AV190" s="48">
        <f ca="1">IFERROR(AV56/VLOOKUP($B190,$B$121:$BZ$132,COUNTA($B$73:AV$73),0),"")</f>
        <v>100.0967590600261</v>
      </c>
      <c r="AW190" s="48">
        <f ca="1">IFERROR(AW56/VLOOKUP($B190,$B$121:$BZ$132,COUNTA($B$73:AW$73),0),"")</f>
        <v>64.836632640114573</v>
      </c>
      <c r="AX190" s="48">
        <f ca="1">IFERROR(AX56/VLOOKUP($B190,$B$121:$BZ$132,COUNTA($B$73:AX$73),0),"")</f>
        <v>63.903460188128321</v>
      </c>
      <c r="AY190" s="48">
        <f ca="1">IFERROR(AY56/VLOOKUP($B190,$B$121:$BZ$132,COUNTA($B$73:AY$73),0),"")</f>
        <v>73.336118144093462</v>
      </c>
      <c r="AZ190" s="48">
        <f ca="1">IFERROR(AZ56/VLOOKUP($B190,$B$121:$BZ$132,COUNTA($B$73:AZ$73),0),"")</f>
        <v>84.00949030052675</v>
      </c>
      <c r="BA190" s="48">
        <f ca="1">IFERROR(BA56/VLOOKUP($B190,$B$121:$BZ$132,COUNTA($B$73:BA$73),0),"")</f>
        <v>73.986010969753366</v>
      </c>
      <c r="BB190" s="48">
        <f ca="1">IFERROR(BB56/VLOOKUP($B190,$B$121:$BZ$132,COUNTA($B$73:BB$73),0),"")</f>
        <v>51.261763557078275</v>
      </c>
      <c r="BC190" s="48">
        <f ca="1">IFERROR(BC56/VLOOKUP($B190,$B$121:$BZ$132,COUNTA($B$73:BC$73),0),"")</f>
        <v>120.4704112351113</v>
      </c>
      <c r="BD190" s="48">
        <f ca="1">IFERROR(BD56/VLOOKUP($B190,$B$121:$BZ$132,COUNTA($B$73:BD$73),0),"")</f>
        <v>70.378781186542227</v>
      </c>
      <c r="BE190" s="48">
        <f ca="1">IFERROR(BE56/VLOOKUP($B190,$B$121:$BZ$132,COUNTA($B$73:BE$73),0),"")</f>
        <v>114.2388998237836</v>
      </c>
      <c r="BF190" s="48">
        <f ca="1">IFERROR(BF56/VLOOKUP($B190,$B$121:$BZ$132,COUNTA($B$73:BF$73),0),"")</f>
        <v>29.602413738216168</v>
      </c>
      <c r="BG190" s="48">
        <f ca="1">IFERROR(BG56/VLOOKUP($B190,$B$121:$BZ$132,COUNTA($B$73:BG$73),0),"")</f>
        <v>84.275145139440156</v>
      </c>
      <c r="BH190" s="48">
        <f ca="1">IFERROR(BH56/VLOOKUP($B190,$B$121:$BZ$132,COUNTA($B$73:BH$73),0),"")</f>
        <v>102.40460084302853</v>
      </c>
      <c r="BI190" s="48">
        <f ca="1">IFERROR(BI56/VLOOKUP($B190,$B$121:$BZ$132,COUNTA($B$73:BI$73),0),"")</f>
        <v>84.311760510113885</v>
      </c>
      <c r="BJ190" s="48">
        <f ca="1">IFERROR(BJ56/VLOOKUP($B190,$B$121:$BZ$132,COUNTA($B$73:BJ$73),0),"")</f>
        <v>94.310243668527761</v>
      </c>
      <c r="BK190" s="48">
        <f ca="1">IFERROR(BK56/VLOOKUP($B190,$B$121:$BZ$132,COUNTA($B$73:BK$73),0),"")</f>
        <v>69.682772952136133</v>
      </c>
      <c r="BL190" s="48">
        <f ca="1">IFERROR(BL56/VLOOKUP($B190,$B$121:$BZ$132,COUNTA($B$73:BL$73),0),"")</f>
        <v>54.955475119160731</v>
      </c>
      <c r="BM190" s="48">
        <f ca="1">IFERROR(BM56/VLOOKUP($B190,$B$121:$BZ$132,COUNTA($B$73:BM$73),0),"")</f>
        <v>99.225937221201093</v>
      </c>
      <c r="BN190" s="48">
        <f ca="1">IFERROR(BN56/VLOOKUP($B190,$B$121:$BZ$132,COUNTA($B$73:BN$73),0),"")</f>
        <v>91.377338774390765</v>
      </c>
      <c r="BO190" s="48">
        <f ca="1">IFERROR(BO56/VLOOKUP($B190,$B$121:$BZ$132,COUNTA($B$73:BO$73),0),"")</f>
        <v>144.88516962884287</v>
      </c>
      <c r="BP190" s="48">
        <f ca="1">IFERROR(BP56/VLOOKUP($B190,$B$121:$BZ$132,COUNTA($B$73:BP$73),0),"")</f>
        <v>78.727700133161264</v>
      </c>
      <c r="BQ190" s="48">
        <f ca="1">IFERROR(BQ56/VLOOKUP($B190,$B$121:$BZ$132,COUNTA($B$73:BQ$73),0),"")</f>
        <v>58.547518064256948</v>
      </c>
      <c r="BR190" s="48">
        <f ca="1">IFERROR(BR56/VLOOKUP($B190,$B$121:$BZ$132,COUNTA($B$73:BR$73),0),"")</f>
        <v>115.21102078188278</v>
      </c>
      <c r="BS190" s="48">
        <f ca="1">IFERROR(BS56/VLOOKUP($B190,$B$121:$BZ$132,COUNTA($B$73:BS$73),0),"")</f>
        <v>107.09827475860135</v>
      </c>
      <c r="BT190" s="48">
        <f ca="1">IFERROR(BT56/VLOOKUP($B190,$B$121:$BZ$132,COUNTA($B$73:BT$73),0),"")</f>
        <v>142.20047839806375</v>
      </c>
      <c r="BU190" s="48">
        <f ca="1">IFERROR(BU56/VLOOKUP($B190,$B$121:$BZ$132,COUNTA($B$73:BU$73),0),"")</f>
        <v>116.52855615919259</v>
      </c>
      <c r="BV190" s="48">
        <f ca="1">IFERROR(BV56/VLOOKUP($B190,$B$121:$BZ$132,COUNTA($B$73:BV$73),0),"")</f>
        <v>65.911042625519073</v>
      </c>
      <c r="BW190" s="48">
        <f ca="1">IFERROR(BW56/VLOOKUP($B190,$B$121:$BZ$132,COUNTA($B$73:BW$73),0),"")</f>
        <v>82.553181196081127</v>
      </c>
      <c r="BX190" s="48">
        <f ca="1">IFERROR(BX56/VLOOKUP($B190,$B$121:$BZ$132,COUNTA($B$73:BX$73),0),"")</f>
        <v>85.384769092558543</v>
      </c>
      <c r="BY190" s="48">
        <f ca="1">IFERROR(BY56/VLOOKUP($B190,$B$121:$BZ$132,COUNTA($B$73:BY$73),0),"")</f>
        <v>158.64249215078559</v>
      </c>
      <c r="BZ190" s="48">
        <f ca="1">IFERROR(BZ56/VLOOKUP($B190,$B$121:$BZ$132,COUNTA($B$73:BZ$73),0),"")</f>
        <v>81.907866106454406</v>
      </c>
    </row>
    <row r="191" spans="1:78" hidden="1" outlineLevel="1" x14ac:dyDescent="0.25">
      <c r="A191">
        <f t="shared" si="137"/>
        <v>2017</v>
      </c>
      <c r="B191" t="str">
        <f t="shared" si="137"/>
        <v>Aug</v>
      </c>
      <c r="C191" s="48">
        <f ca="1">IFERROR(C57/VLOOKUP($B191,$B$121:$BZ$132,COUNTA($B$73:C$73),0),"")</f>
        <v>68.132073674668646</v>
      </c>
      <c r="D191" s="48">
        <f ca="1">IFERROR(D57/VLOOKUP($B191,$B$121:$BZ$132,COUNTA($B$73:D$73),0),"")</f>
        <v>142.00421805971604</v>
      </c>
      <c r="E191" s="48">
        <f ca="1">IFERROR(E57/VLOOKUP($B191,$B$121:$BZ$132,COUNTA($B$73:E$73),0),"")</f>
        <v>106.06506278112224</v>
      </c>
      <c r="F191" s="48">
        <f ca="1">IFERROR(F57/VLOOKUP($B191,$B$121:$BZ$132,COUNTA($B$73:F$73),0),"")</f>
        <v>125.42026348436544</v>
      </c>
      <c r="G191" s="48">
        <f ca="1">IFERROR(G57/VLOOKUP($B191,$B$121:$BZ$132,COUNTA($B$73:G$73),0),"")</f>
        <v>177.96739720779374</v>
      </c>
      <c r="H191" s="48">
        <f ca="1">IFERROR(H57/VLOOKUP($B191,$B$121:$BZ$132,COUNTA($B$73:H$73),0),"")</f>
        <v>103.74104463271281</v>
      </c>
      <c r="I191" s="48">
        <f ca="1">IFERROR(I57/VLOOKUP($B191,$B$121:$BZ$132,COUNTA($B$73:I$73),0),"")</f>
        <v>51.284202396953553</v>
      </c>
      <c r="J191" s="48">
        <f ca="1">IFERROR(J57/VLOOKUP($B191,$B$121:$BZ$132,COUNTA($B$73:J$73),0),"")</f>
        <v>85.05710878899103</v>
      </c>
      <c r="K191" s="48">
        <f ca="1">IFERROR(K57/VLOOKUP($B191,$B$121:$BZ$132,COUNTA($B$73:K$73),0),"")</f>
        <v>143.15867531185805</v>
      </c>
      <c r="L191" s="48">
        <f ca="1">IFERROR(L57/VLOOKUP($B191,$B$121:$BZ$132,COUNTA($B$73:L$73),0),"")</f>
        <v>89.384572504903332</v>
      </c>
      <c r="M191" s="48">
        <f ca="1">IFERROR(M57/VLOOKUP($B191,$B$121:$BZ$132,COUNTA($B$73:M$73),0),"")</f>
        <v>48.314720145642731</v>
      </c>
      <c r="N191" s="48">
        <f ca="1">IFERROR(N57/VLOOKUP($B191,$B$121:$BZ$132,COUNTA($B$73:N$73),0),"")</f>
        <v>65.939911037062785</v>
      </c>
      <c r="O191" s="48">
        <f ca="1">IFERROR(O57/VLOOKUP($B191,$B$121:$BZ$132,COUNTA($B$73:O$73),0),"")</f>
        <v>180.90455162821618</v>
      </c>
      <c r="P191" s="48">
        <f ca="1">IFERROR(P57/VLOOKUP($B191,$B$121:$BZ$132,COUNTA($B$73:P$73),0),"")</f>
        <v>119.25403973116482</v>
      </c>
      <c r="Q191" s="48">
        <f ca="1">IFERROR(Q57/VLOOKUP($B191,$B$121:$BZ$132,COUNTA($B$73:Q$73),0),"")</f>
        <v>93.850587391960133</v>
      </c>
      <c r="R191" s="48">
        <f ca="1">IFERROR(R57/VLOOKUP($B191,$B$121:$BZ$132,COUNTA($B$73:R$73),0),"")</f>
        <v>82.765386677375218</v>
      </c>
      <c r="S191" s="48">
        <f ca="1">IFERROR(S57/VLOOKUP($B191,$B$121:$BZ$132,COUNTA($B$73:S$73),0),"")</f>
        <v>97.18152124758285</v>
      </c>
      <c r="T191" s="48">
        <f ca="1">IFERROR(T57/VLOOKUP($B191,$B$121:$BZ$132,COUNTA($B$73:T$73),0),"")</f>
        <v>116.15857108123735</v>
      </c>
      <c r="U191" s="48">
        <f ca="1">IFERROR(U57/VLOOKUP($B191,$B$121:$BZ$132,COUNTA($B$73:U$73),0),"")</f>
        <v>132.00054256918895</v>
      </c>
      <c r="V191" s="48">
        <f ca="1">IFERROR(V57/VLOOKUP($B191,$B$121:$BZ$132,COUNTA($B$73:V$73),0),"")</f>
        <v>71.362373134409793</v>
      </c>
      <c r="W191" s="48">
        <f ca="1">IFERROR(W57/VLOOKUP($B191,$B$121:$BZ$132,COUNTA($B$73:W$73),0),"")</f>
        <v>113.43340580678492</v>
      </c>
      <c r="X191" s="48">
        <f ca="1">IFERROR(X57/VLOOKUP($B191,$B$121:$BZ$132,COUNTA($B$73:X$73),0),"")</f>
        <v>31.763984996037575</v>
      </c>
      <c r="Y191" s="48">
        <f ca="1">IFERROR(Y57/VLOOKUP($B191,$B$121:$BZ$132,COUNTA($B$73:Y$73),0),"")</f>
        <v>115.32470073914281</v>
      </c>
      <c r="Z191" s="48">
        <f ca="1">IFERROR(Z57/VLOOKUP($B191,$B$121:$BZ$132,COUNTA($B$73:Z$73),0),"")</f>
        <v>103.47264225263021</v>
      </c>
      <c r="AA191" s="48">
        <f ca="1">IFERROR(AA57/VLOOKUP($B191,$B$121:$BZ$132,COUNTA($B$73:AA$73),0),"")</f>
        <v>98.854026727992675</v>
      </c>
      <c r="AB191" s="48">
        <f ca="1">IFERROR(AB57/VLOOKUP($B191,$B$121:$BZ$132,COUNTA($B$73:AB$73),0),"")</f>
        <v>131.74801104157126</v>
      </c>
      <c r="AC191" s="48">
        <f ca="1">IFERROR(AC57/VLOOKUP($B191,$B$121:$BZ$132,COUNTA($B$73:AC$73),0),"")</f>
        <v>87.065182556392031</v>
      </c>
      <c r="AD191" s="48">
        <f ca="1">IFERROR(AD57/VLOOKUP($B191,$B$121:$BZ$132,COUNTA($B$73:AD$73),0),"")</f>
        <v>86.516368585065933</v>
      </c>
      <c r="AE191" s="48">
        <f ca="1">IFERROR(AE57/VLOOKUP($B191,$B$121:$BZ$132,COUNTA($B$73:AE$73),0),"")</f>
        <v>96.876112335398602</v>
      </c>
      <c r="AF191" s="48">
        <f ca="1">IFERROR(AF57/VLOOKUP($B191,$B$121:$BZ$132,COUNTA($B$73:AF$73),0),"")</f>
        <v>90.4176938685914</v>
      </c>
      <c r="AG191" s="48">
        <f ca="1">IFERROR(AG57/VLOOKUP($B191,$B$121:$BZ$132,COUNTA($B$73:AG$73),0),"")</f>
        <v>68.232580577799155</v>
      </c>
      <c r="AH191" s="48">
        <f ca="1">IFERROR(AH57/VLOOKUP($B191,$B$121:$BZ$132,COUNTA($B$73:AH$73),0),"")</f>
        <v>91.149636002331619</v>
      </c>
      <c r="AI191" s="48">
        <f ca="1">IFERROR(AI57/VLOOKUP($B191,$B$121:$BZ$132,COUNTA($B$73:AI$73),0),"")</f>
        <v>83.87702751541552</v>
      </c>
      <c r="AJ191" s="48">
        <f ca="1">IFERROR(AJ57/VLOOKUP($B191,$B$121:$BZ$132,COUNTA($B$73:AJ$73),0),"")</f>
        <v>72.130325489978986</v>
      </c>
      <c r="AK191" s="48">
        <f ca="1">IFERROR(AK57/VLOOKUP($B191,$B$121:$BZ$132,COUNTA($B$73:AK$73),0),"")</f>
        <v>108.02167506751998</v>
      </c>
      <c r="AL191" s="48">
        <f ca="1">IFERROR(AL57/VLOOKUP($B191,$B$121:$BZ$132,COUNTA($B$73:AL$73),0),"")</f>
        <v>96.828424237844658</v>
      </c>
      <c r="AM191" s="48">
        <f ca="1">IFERROR(AM57/VLOOKUP($B191,$B$121:$BZ$132,COUNTA($B$73:AM$73),0),"")</f>
        <v>133.55666797185262</v>
      </c>
      <c r="AN191" s="48">
        <f ca="1">IFERROR(AN57/VLOOKUP($B191,$B$121:$BZ$132,COUNTA($B$73:AN$73),0),"")</f>
        <v>49.652243844829627</v>
      </c>
      <c r="AO191" s="48">
        <f ca="1">IFERROR(AO57/VLOOKUP($B191,$B$121:$BZ$132,COUNTA($B$73:AO$73),0),"")</f>
        <v>103.91181347022817</v>
      </c>
      <c r="AP191" s="48">
        <f ca="1">IFERROR(AP57/VLOOKUP($B191,$B$121:$BZ$132,COUNTA($B$73:AP$73),0),"")</f>
        <v>101.74606042618542</v>
      </c>
      <c r="AQ191" s="48">
        <f ca="1">IFERROR(AQ57/VLOOKUP($B191,$B$121:$BZ$132,COUNTA($B$73:AQ$73),0),"")</f>
        <v>91.465537587628944</v>
      </c>
      <c r="AR191" s="48">
        <f ca="1">IFERROR(AR57/VLOOKUP($B191,$B$121:$BZ$132,COUNTA($B$73:AR$73),0),"")</f>
        <v>106.31298476592254</v>
      </c>
      <c r="AS191" s="48">
        <f ca="1">IFERROR(AS57/VLOOKUP($B191,$B$121:$BZ$132,COUNTA($B$73:AS$73),0),"")</f>
        <v>80.510001826535344</v>
      </c>
      <c r="AT191" s="48">
        <f ca="1">IFERROR(AT57/VLOOKUP($B191,$B$121:$BZ$132,COUNTA($B$73:AT$73),0),"")</f>
        <v>51.069875421592968</v>
      </c>
      <c r="AU191" s="48">
        <f ca="1">IFERROR(AU57/VLOOKUP($B191,$B$121:$BZ$132,COUNTA($B$73:AU$73),0),"")</f>
        <v>130.15483995260954</v>
      </c>
      <c r="AV191" s="48">
        <f ca="1">IFERROR(AV57/VLOOKUP($B191,$B$121:$BZ$132,COUNTA($B$73:AV$73),0),"")</f>
        <v>115.90552736770692</v>
      </c>
      <c r="AW191" s="48">
        <f ca="1">IFERROR(AW57/VLOOKUP($B191,$B$121:$BZ$132,COUNTA($B$73:AW$73),0),"")</f>
        <v>83.620712839648476</v>
      </c>
      <c r="AX191" s="48">
        <f ca="1">IFERROR(AX57/VLOOKUP($B191,$B$121:$BZ$132,COUNTA($B$73:AX$73),0),"")</f>
        <v>131.03385158291894</v>
      </c>
      <c r="AY191" s="48">
        <f ca="1">IFERROR(AY57/VLOOKUP($B191,$B$121:$BZ$132,COUNTA($B$73:AY$73),0),"")</f>
        <v>66.626893520435431</v>
      </c>
      <c r="AZ191" s="48">
        <f ca="1">IFERROR(AZ57/VLOOKUP($B191,$B$121:$BZ$132,COUNTA($B$73:AZ$73),0),"")</f>
        <v>109.54107085228023</v>
      </c>
      <c r="BA191" s="48">
        <f ca="1">IFERROR(BA57/VLOOKUP($B191,$B$121:$BZ$132,COUNTA($B$73:BA$73),0),"")</f>
        <v>130.33012057636168</v>
      </c>
      <c r="BB191" s="48">
        <f ca="1">IFERROR(BB57/VLOOKUP($B191,$B$121:$BZ$132,COUNTA($B$73:BB$73),0),"")</f>
        <v>68.005671550018576</v>
      </c>
      <c r="BC191" s="48">
        <f ca="1">IFERROR(BC57/VLOOKUP($B191,$B$121:$BZ$132,COUNTA($B$73:BC$73),0),"")</f>
        <v>90.915996119226691</v>
      </c>
      <c r="BD191" s="48">
        <f ca="1">IFERROR(BD57/VLOOKUP($B191,$B$121:$BZ$132,COUNTA($B$73:BD$73),0),"")</f>
        <v>50.999444954948345</v>
      </c>
      <c r="BE191" s="48">
        <f ca="1">IFERROR(BE57/VLOOKUP($B191,$B$121:$BZ$132,COUNTA($B$73:BE$73),0),"")</f>
        <v>141.11492550735858</v>
      </c>
      <c r="BF191" s="48">
        <f ca="1">IFERROR(BF57/VLOOKUP($B191,$B$121:$BZ$132,COUNTA($B$73:BF$73),0),"")</f>
        <v>142.09867989235264</v>
      </c>
      <c r="BG191" s="48">
        <f ca="1">IFERROR(BG57/VLOOKUP($B191,$B$121:$BZ$132,COUNTA($B$73:BG$73),0),"")</f>
        <v>41.697468086134933</v>
      </c>
      <c r="BH191" s="48">
        <f ca="1">IFERROR(BH57/VLOOKUP($B191,$B$121:$BZ$132,COUNTA($B$73:BH$73),0),"")</f>
        <v>133.62373685445229</v>
      </c>
      <c r="BI191" s="48">
        <f ca="1">IFERROR(BI57/VLOOKUP($B191,$B$121:$BZ$132,COUNTA($B$73:BI$73),0),"")</f>
        <v>121.91802341984908</v>
      </c>
      <c r="BJ191" s="48">
        <f ca="1">IFERROR(BJ57/VLOOKUP($B191,$B$121:$BZ$132,COUNTA($B$73:BJ$73),0),"")</f>
        <v>36.476028944711359</v>
      </c>
      <c r="BK191" s="48">
        <f ca="1">IFERROR(BK57/VLOOKUP($B191,$B$121:$BZ$132,COUNTA($B$73:BK$73),0),"")</f>
        <v>82.702000345016856</v>
      </c>
      <c r="BL191" s="48">
        <f ca="1">IFERROR(BL57/VLOOKUP($B191,$B$121:$BZ$132,COUNTA($B$73:BL$73),0),"")</f>
        <v>26.457131170324264</v>
      </c>
      <c r="BM191" s="48">
        <f ca="1">IFERROR(BM57/VLOOKUP($B191,$B$121:$BZ$132,COUNTA($B$73:BM$73),0),"")</f>
        <v>93.212102461866394</v>
      </c>
      <c r="BN191" s="48">
        <f ca="1">IFERROR(BN57/VLOOKUP($B191,$B$121:$BZ$132,COUNTA($B$73:BN$73),0),"")</f>
        <v>61.638287321177877</v>
      </c>
      <c r="BO191" s="48">
        <f ca="1">IFERROR(BO57/VLOOKUP($B191,$B$121:$BZ$132,COUNTA($B$73:BO$73),0),"")</f>
        <v>125.45615977399564</v>
      </c>
      <c r="BP191" s="48">
        <f ca="1">IFERROR(BP57/VLOOKUP($B191,$B$121:$BZ$132,COUNTA($B$73:BP$73),0),"")</f>
        <v>56.499155329009604</v>
      </c>
      <c r="BQ191" s="48">
        <f ca="1">IFERROR(BQ57/VLOOKUP($B191,$B$121:$BZ$132,COUNTA($B$73:BQ$73),0),"")</f>
        <v>131.59109750509256</v>
      </c>
      <c r="BR191" s="48">
        <f ca="1">IFERROR(BR57/VLOOKUP($B191,$B$121:$BZ$132,COUNTA($B$73:BR$73),0),"")</f>
        <v>50.992784335553381</v>
      </c>
      <c r="BS191" s="48">
        <f ca="1">IFERROR(BS57/VLOOKUP($B191,$B$121:$BZ$132,COUNTA($B$73:BS$73),0),"")</f>
        <v>79.81409361143912</v>
      </c>
      <c r="BT191" s="48">
        <f ca="1">IFERROR(BT57/VLOOKUP($B191,$B$121:$BZ$132,COUNTA($B$73:BT$73),0),"")</f>
        <v>202.36947230508312</v>
      </c>
      <c r="BU191" s="48">
        <f ca="1">IFERROR(BU57/VLOOKUP($B191,$B$121:$BZ$132,COUNTA($B$73:BU$73),0),"")</f>
        <v>109.6787776646909</v>
      </c>
      <c r="BV191" s="48">
        <f ca="1">IFERROR(BV57/VLOOKUP($B191,$B$121:$BZ$132,COUNTA($B$73:BV$73),0),"")</f>
        <v>118.11865838273508</v>
      </c>
      <c r="BW191" s="48">
        <f ca="1">IFERROR(BW57/VLOOKUP($B191,$B$121:$BZ$132,COUNTA($B$73:BW$73),0),"")</f>
        <v>102.81199702124161</v>
      </c>
      <c r="BX191" s="48">
        <f ca="1">IFERROR(BX57/VLOOKUP($B191,$B$121:$BZ$132,COUNTA($B$73:BX$73),0),"")</f>
        <v>93.545710354351854</v>
      </c>
      <c r="BY191" s="48">
        <f ca="1">IFERROR(BY57/VLOOKUP($B191,$B$121:$BZ$132,COUNTA($B$73:BY$73),0),"")</f>
        <v>88.334141153311506</v>
      </c>
      <c r="BZ191" s="48">
        <f ca="1">IFERROR(BZ57/VLOOKUP($B191,$B$121:$BZ$132,COUNTA($B$73:BZ$73),0),"")</f>
        <v>81.830050465338317</v>
      </c>
    </row>
    <row r="192" spans="1:78" hidden="1" outlineLevel="1" x14ac:dyDescent="0.25">
      <c r="A192">
        <f t="shared" si="137"/>
        <v>2017</v>
      </c>
      <c r="B192" t="str">
        <f t="shared" si="137"/>
        <v>Sep</v>
      </c>
      <c r="C192" s="48">
        <f ca="1">IFERROR(C58/VLOOKUP($B192,$B$121:$BZ$132,COUNTA($B$73:C$73),0),"")</f>
        <v>119.39429151880182</v>
      </c>
      <c r="D192" s="48">
        <f ca="1">IFERROR(D58/VLOOKUP($B192,$B$121:$BZ$132,COUNTA($B$73:D$73),0),"")</f>
        <v>76.830829293094695</v>
      </c>
      <c r="E192" s="48">
        <f ca="1">IFERROR(E58/VLOOKUP($B192,$B$121:$BZ$132,COUNTA($B$73:E$73),0),"")</f>
        <v>92.204792178322208</v>
      </c>
      <c r="F192" s="48">
        <f ca="1">IFERROR(F58/VLOOKUP($B192,$B$121:$BZ$132,COUNTA($B$73:F$73),0),"")</f>
        <v>133.85356899794542</v>
      </c>
      <c r="G192" s="48">
        <f ca="1">IFERROR(G58/VLOOKUP($B192,$B$121:$BZ$132,COUNTA($B$73:G$73),0),"")</f>
        <v>70.937465712146079</v>
      </c>
      <c r="H192" s="48">
        <f ca="1">IFERROR(H58/VLOOKUP($B192,$B$121:$BZ$132,COUNTA($B$73:H$73),0),"")</f>
        <v>144.84502161316664</v>
      </c>
      <c r="I192" s="48">
        <f ca="1">IFERROR(I58/VLOOKUP($B192,$B$121:$BZ$132,COUNTA($B$73:I$73),0),"")</f>
        <v>107.84823237800019</v>
      </c>
      <c r="J192" s="48">
        <f ca="1">IFERROR(J58/VLOOKUP($B192,$B$121:$BZ$132,COUNTA($B$73:J$73),0),"")</f>
        <v>103.63662616076925</v>
      </c>
      <c r="K192" s="48">
        <f ca="1">IFERROR(K58/VLOOKUP($B192,$B$121:$BZ$132,COUNTA($B$73:K$73),0),"")</f>
        <v>52.951206002182111</v>
      </c>
      <c r="L192" s="48">
        <f ca="1">IFERROR(L58/VLOOKUP($B192,$B$121:$BZ$132,COUNTA($B$73:L$73),0),"")</f>
        <v>82.840954834109823</v>
      </c>
      <c r="M192" s="48">
        <f ca="1">IFERROR(M58/VLOOKUP($B192,$B$121:$BZ$132,COUNTA($B$73:M$73),0),"")</f>
        <v>72.086733645541671</v>
      </c>
      <c r="N192" s="48">
        <f ca="1">IFERROR(N58/VLOOKUP($B192,$B$121:$BZ$132,COUNTA($B$73:N$73),0),"")</f>
        <v>138.1388783791833</v>
      </c>
      <c r="O192" s="48">
        <f ca="1">IFERROR(O58/VLOOKUP($B192,$B$121:$BZ$132,COUNTA($B$73:O$73),0),"")</f>
        <v>83.480781574755056</v>
      </c>
      <c r="P192" s="48">
        <f ca="1">IFERROR(P58/VLOOKUP($B192,$B$121:$BZ$132,COUNTA($B$73:P$73),0),"")</f>
        <v>68.992763383054083</v>
      </c>
      <c r="Q192" s="48">
        <f ca="1">IFERROR(Q58/VLOOKUP($B192,$B$121:$BZ$132,COUNTA($B$73:Q$73),0),"")</f>
        <v>62.156900632672176</v>
      </c>
      <c r="R192" s="48">
        <f ca="1">IFERROR(R58/VLOOKUP($B192,$B$121:$BZ$132,COUNTA($B$73:R$73),0),"")</f>
        <v>53.949722937606758</v>
      </c>
      <c r="S192" s="48">
        <f ca="1">IFERROR(S58/VLOOKUP($B192,$B$121:$BZ$132,COUNTA($B$73:S$73),0),"")</f>
        <v>110.62803174855115</v>
      </c>
      <c r="T192" s="48">
        <f ca="1">IFERROR(T58/VLOOKUP($B192,$B$121:$BZ$132,COUNTA($B$73:T$73),0),"")</f>
        <v>149.57621066254131</v>
      </c>
      <c r="U192" s="48">
        <f ca="1">IFERROR(U58/VLOOKUP($B192,$B$121:$BZ$132,COUNTA($B$73:U$73),0),"")</f>
        <v>154.1237223797792</v>
      </c>
      <c r="V192" s="48">
        <f ca="1">IFERROR(V58/VLOOKUP($B192,$B$121:$BZ$132,COUNTA($B$73:V$73),0),"")</f>
        <v>64.947724663040702</v>
      </c>
      <c r="W192" s="48">
        <f ca="1">IFERROR(W58/VLOOKUP($B192,$B$121:$BZ$132,COUNTA($B$73:W$73),0),"")</f>
        <v>52.079529192563939</v>
      </c>
      <c r="X192" s="48">
        <f ca="1">IFERROR(X58/VLOOKUP($B192,$B$121:$BZ$132,COUNTA($B$73:X$73),0),"")</f>
        <v>59.986234895385181</v>
      </c>
      <c r="Y192" s="48">
        <f ca="1">IFERROR(Y58/VLOOKUP($B192,$B$121:$BZ$132,COUNTA($B$73:Y$73),0),"")</f>
        <v>57.180161895847505</v>
      </c>
      <c r="Z192" s="48">
        <f ca="1">IFERROR(Z58/VLOOKUP($B192,$B$121:$BZ$132,COUNTA($B$73:Z$73),0),"")</f>
        <v>83.867116290512556</v>
      </c>
      <c r="AA192" s="48">
        <f ca="1">IFERROR(AA58/VLOOKUP($B192,$B$121:$BZ$132,COUNTA($B$73:AA$73),0),"")</f>
        <v>37.519976181473815</v>
      </c>
      <c r="AB192" s="48">
        <f ca="1">IFERROR(AB58/VLOOKUP($B192,$B$121:$BZ$132,COUNTA($B$73:AB$73),0),"")</f>
        <v>83.455293812237642</v>
      </c>
      <c r="AC192" s="48">
        <f ca="1">IFERROR(AC58/VLOOKUP($B192,$B$121:$BZ$132,COUNTA($B$73:AC$73),0),"")</f>
        <v>140.71331155154093</v>
      </c>
      <c r="AD192" s="48">
        <f ca="1">IFERROR(AD58/VLOOKUP($B192,$B$121:$BZ$132,COUNTA($B$73:AD$73),0),"")</f>
        <v>74.192128853104833</v>
      </c>
      <c r="AE192" s="48">
        <f ca="1">IFERROR(AE58/VLOOKUP($B192,$B$121:$BZ$132,COUNTA($B$73:AE$73),0),"")</f>
        <v>71.232757346002145</v>
      </c>
      <c r="AF192" s="48">
        <f ca="1">IFERROR(AF58/VLOOKUP($B192,$B$121:$BZ$132,COUNTA($B$73:AF$73),0),"")</f>
        <v>95.386182774287178</v>
      </c>
      <c r="AG192" s="48">
        <f ca="1">IFERROR(AG58/VLOOKUP($B192,$B$121:$BZ$132,COUNTA($B$73:AG$73),0),"")</f>
        <v>116.77289852619266</v>
      </c>
      <c r="AH192" s="48">
        <f ca="1">IFERROR(AH58/VLOOKUP($B192,$B$121:$BZ$132,COUNTA($B$73:AH$73),0),"")</f>
        <v>45.059147150681611</v>
      </c>
      <c r="AI192" s="48">
        <f ca="1">IFERROR(AI58/VLOOKUP($B192,$B$121:$BZ$132,COUNTA($B$73:AI$73),0),"")</f>
        <v>66.529592065258754</v>
      </c>
      <c r="AJ192" s="48">
        <f ca="1">IFERROR(AJ58/VLOOKUP($B192,$B$121:$BZ$132,COUNTA($B$73:AJ$73),0),"")</f>
        <v>93.060274123248007</v>
      </c>
      <c r="AK192" s="48">
        <f ca="1">IFERROR(AK58/VLOOKUP($B192,$B$121:$BZ$132,COUNTA($B$73:AK$73),0),"")</f>
        <v>108.06964361902814</v>
      </c>
      <c r="AL192" s="48">
        <f ca="1">IFERROR(AL58/VLOOKUP($B192,$B$121:$BZ$132,COUNTA($B$73:AL$73),0),"")</f>
        <v>49.473264600065761</v>
      </c>
      <c r="AM192" s="48">
        <f ca="1">IFERROR(AM58/VLOOKUP($B192,$B$121:$BZ$132,COUNTA($B$73:AM$73),0),"")</f>
        <v>69.145456697285866</v>
      </c>
      <c r="AN192" s="48">
        <f ca="1">IFERROR(AN58/VLOOKUP($B192,$B$121:$BZ$132,COUNTA($B$73:AN$73),0),"")</f>
        <v>85.519766825435994</v>
      </c>
      <c r="AO192" s="48">
        <f ca="1">IFERROR(AO58/VLOOKUP($B192,$B$121:$BZ$132,COUNTA($B$73:AO$73),0),"")</f>
        <v>164.56637359123792</v>
      </c>
      <c r="AP192" s="48">
        <f ca="1">IFERROR(AP58/VLOOKUP($B192,$B$121:$BZ$132,COUNTA($B$73:AP$73),0),"")</f>
        <v>111.94041564787112</v>
      </c>
      <c r="AQ192" s="48">
        <f ca="1">IFERROR(AQ58/VLOOKUP($B192,$B$121:$BZ$132,COUNTA($B$73:AQ$73),0),"")</f>
        <v>85.642447821368947</v>
      </c>
      <c r="AR192" s="48">
        <f ca="1">IFERROR(AR58/VLOOKUP($B192,$B$121:$BZ$132,COUNTA($B$73:AR$73),0),"")</f>
        <v>98.170714241420114</v>
      </c>
      <c r="AS192" s="48">
        <f ca="1">IFERROR(AS58/VLOOKUP($B192,$B$121:$BZ$132,COUNTA($B$73:AS$73),0),"")</f>
        <v>73.4507287850616</v>
      </c>
      <c r="AT192" s="48">
        <f ca="1">IFERROR(AT58/VLOOKUP($B192,$B$121:$BZ$132,COUNTA($B$73:AT$73),0),"")</f>
        <v>115.5619383748376</v>
      </c>
      <c r="AU192" s="48">
        <f ca="1">IFERROR(AU58/VLOOKUP($B192,$B$121:$BZ$132,COUNTA($B$73:AU$73),0),"")</f>
        <v>93.491236489030726</v>
      </c>
      <c r="AV192" s="48">
        <f ca="1">IFERROR(AV58/VLOOKUP($B192,$B$121:$BZ$132,COUNTA($B$73:AV$73),0),"")</f>
        <v>145.06081390212213</v>
      </c>
      <c r="AW192" s="48">
        <f ca="1">IFERROR(AW58/VLOOKUP($B192,$B$121:$BZ$132,COUNTA($B$73:AW$73),0),"")</f>
        <v>112.09882326871598</v>
      </c>
      <c r="AX192" s="48">
        <f ca="1">IFERROR(AX58/VLOOKUP($B192,$B$121:$BZ$132,COUNTA($B$73:AX$73),0),"")</f>
        <v>99.407285926334865</v>
      </c>
      <c r="AY192" s="48">
        <f ca="1">IFERROR(AY58/VLOOKUP($B192,$B$121:$BZ$132,COUNTA($B$73:AY$73),0),"")</f>
        <v>44.732228243578106</v>
      </c>
      <c r="AZ192" s="48">
        <f ca="1">IFERROR(AZ58/VLOOKUP($B192,$B$121:$BZ$132,COUNTA($B$73:AZ$73),0),"")</f>
        <v>129.33866709106653</v>
      </c>
      <c r="BA192" s="48">
        <f ca="1">IFERROR(BA58/VLOOKUP($B192,$B$121:$BZ$132,COUNTA($B$73:BA$73),0),"")</f>
        <v>57.407164968493881</v>
      </c>
      <c r="BB192" s="48">
        <f ca="1">IFERROR(BB58/VLOOKUP($B192,$B$121:$BZ$132,COUNTA($B$73:BB$73),0),"")</f>
        <v>124.68023569512317</v>
      </c>
      <c r="BC192" s="48">
        <f ca="1">IFERROR(BC58/VLOOKUP($B192,$B$121:$BZ$132,COUNTA($B$73:BC$73),0),"")</f>
        <v>131.2260376170035</v>
      </c>
      <c r="BD192" s="48">
        <f ca="1">IFERROR(BD58/VLOOKUP($B192,$B$121:$BZ$132,COUNTA($B$73:BD$73),0),"")</f>
        <v>169.56557315841019</v>
      </c>
      <c r="BE192" s="48">
        <f ca="1">IFERROR(BE58/VLOOKUP($B192,$B$121:$BZ$132,COUNTA($B$73:BE$73),0),"")</f>
        <v>56.043586559224543</v>
      </c>
      <c r="BF192" s="48">
        <f ca="1">IFERROR(BF58/VLOOKUP($B192,$B$121:$BZ$132,COUNTA($B$73:BF$73),0),"")</f>
        <v>161.79521061306011</v>
      </c>
      <c r="BG192" s="48">
        <f ca="1">IFERROR(BG58/VLOOKUP($B192,$B$121:$BZ$132,COUNTA($B$73:BG$73),0),"")</f>
        <v>111.57023137141061</v>
      </c>
      <c r="BH192" s="48">
        <f ca="1">IFERROR(BH58/VLOOKUP($B192,$B$121:$BZ$132,COUNTA($B$73:BH$73),0),"")</f>
        <v>45.507255494008582</v>
      </c>
      <c r="BI192" s="48">
        <f ca="1">IFERROR(BI58/VLOOKUP($B192,$B$121:$BZ$132,COUNTA($B$73:BI$73),0),"")</f>
        <v>133.40362411230629</v>
      </c>
      <c r="BJ192" s="48">
        <f ca="1">IFERROR(BJ58/VLOOKUP($B192,$B$121:$BZ$132,COUNTA($B$73:BJ$73),0),"")</f>
        <v>47.481266897580603</v>
      </c>
      <c r="BK192" s="48">
        <f ca="1">IFERROR(BK58/VLOOKUP($B192,$B$121:$BZ$132,COUNTA($B$73:BK$73),0),"")</f>
        <v>45.176071047974283</v>
      </c>
      <c r="BL192" s="48">
        <f ca="1">IFERROR(BL58/VLOOKUP($B192,$B$121:$BZ$132,COUNTA($B$73:BL$73),0),"")</f>
        <v>118.48852942676459</v>
      </c>
      <c r="BM192" s="48">
        <f ca="1">IFERROR(BM58/VLOOKUP($B192,$B$121:$BZ$132,COUNTA($B$73:BM$73),0),"")</f>
        <v>37.835627796634078</v>
      </c>
      <c r="BN192" s="48">
        <f ca="1">IFERROR(BN58/VLOOKUP($B192,$B$121:$BZ$132,COUNTA($B$73:BN$73),0),"")</f>
        <v>52.429407172125281</v>
      </c>
      <c r="BO192" s="48">
        <f ca="1">IFERROR(BO58/VLOOKUP($B192,$B$121:$BZ$132,COUNTA($B$73:BO$73),0),"")</f>
        <v>140.09013360538961</v>
      </c>
      <c r="BP192" s="48">
        <f ca="1">IFERROR(BP58/VLOOKUP($B192,$B$121:$BZ$132,COUNTA($B$73:BP$73),0),"")</f>
        <v>114.72883158601806</v>
      </c>
      <c r="BQ192" s="48">
        <f ca="1">IFERROR(BQ58/VLOOKUP($B192,$B$121:$BZ$132,COUNTA($B$73:BQ$73),0),"")</f>
        <v>69.117934589269311</v>
      </c>
      <c r="BR192" s="48">
        <f ca="1">IFERROR(BR58/VLOOKUP($B192,$B$121:$BZ$132,COUNTA($B$73:BR$73),0),"")</f>
        <v>87.631620244750792</v>
      </c>
      <c r="BS192" s="48">
        <f ca="1">IFERROR(BS58/VLOOKUP($B192,$B$121:$BZ$132,COUNTA($B$73:BS$73),0),"")</f>
        <v>52.633920821594337</v>
      </c>
      <c r="BT192" s="48">
        <f ca="1">IFERROR(BT58/VLOOKUP($B192,$B$121:$BZ$132,COUNTA($B$73:BT$73),0),"")</f>
        <v>125.7610999258836</v>
      </c>
      <c r="BU192" s="48">
        <f ca="1">IFERROR(BU58/VLOOKUP($B192,$B$121:$BZ$132,COUNTA($B$73:BU$73),0),"")</f>
        <v>43.638838318884865</v>
      </c>
      <c r="BV192" s="48">
        <f ca="1">IFERROR(BV58/VLOOKUP($B192,$B$121:$BZ$132,COUNTA($B$73:BV$73),0),"")</f>
        <v>113.1009061273945</v>
      </c>
      <c r="BW192" s="48">
        <f ca="1">IFERROR(BW58/VLOOKUP($B192,$B$121:$BZ$132,COUNTA($B$73:BW$73),0),"")</f>
        <v>86.804864917932164</v>
      </c>
      <c r="BX192" s="48">
        <f ca="1">IFERROR(BX58/VLOOKUP($B192,$B$121:$BZ$132,COUNTA($B$73:BX$73),0),"")</f>
        <v>86.799369171211964</v>
      </c>
      <c r="BY192" s="48">
        <f ca="1">IFERROR(BY58/VLOOKUP($B192,$B$121:$BZ$132,COUNTA($B$73:BY$73),0),"")</f>
        <v>96.905306657337363</v>
      </c>
      <c r="BZ192" s="48">
        <f ca="1">IFERROR(BZ58/VLOOKUP($B192,$B$121:$BZ$132,COUNTA($B$73:BZ$73),0),"")</f>
        <v>63.480962622830624</v>
      </c>
    </row>
    <row r="193" spans="1:78" hidden="1" outlineLevel="1" x14ac:dyDescent="0.25">
      <c r="A193">
        <f t="shared" si="137"/>
        <v>2017</v>
      </c>
      <c r="B193" t="str">
        <f t="shared" si="137"/>
        <v>Oct</v>
      </c>
      <c r="C193" s="48">
        <f ca="1">IFERROR(C59/VLOOKUP($B193,$B$121:$BZ$132,COUNTA($B$73:C$73),0),"")</f>
        <v>80.274632595307736</v>
      </c>
      <c r="D193" s="48">
        <f ca="1">IFERROR(D59/VLOOKUP($B193,$B$121:$BZ$132,COUNTA($B$73:D$73),0),"")</f>
        <v>54.391416335162013</v>
      </c>
      <c r="E193" s="48">
        <f ca="1">IFERROR(E59/VLOOKUP($B193,$B$121:$BZ$132,COUNTA($B$73:E$73),0),"")</f>
        <v>60.16734312762734</v>
      </c>
      <c r="F193" s="48">
        <f ca="1">IFERROR(F59/VLOOKUP($B193,$B$121:$BZ$132,COUNTA($B$73:F$73),0),"")</f>
        <v>68.494395360123136</v>
      </c>
      <c r="G193" s="48">
        <f ca="1">IFERROR(G59/VLOOKUP($B193,$B$121:$BZ$132,COUNTA($B$73:G$73),0),"")</f>
        <v>122.97481299239271</v>
      </c>
      <c r="H193" s="48">
        <f ca="1">IFERROR(H59/VLOOKUP($B193,$B$121:$BZ$132,COUNTA($B$73:H$73),0),"")</f>
        <v>109.99197197908227</v>
      </c>
      <c r="I193" s="48">
        <f ca="1">IFERROR(I59/VLOOKUP($B193,$B$121:$BZ$132,COUNTA($B$73:I$73),0),"")</f>
        <v>129.1104419632409</v>
      </c>
      <c r="J193" s="48">
        <f ca="1">IFERROR(J59/VLOOKUP($B193,$B$121:$BZ$132,COUNTA($B$73:J$73),0),"")</f>
        <v>86.254988499707622</v>
      </c>
      <c r="K193" s="48">
        <f ca="1">IFERROR(K59/VLOOKUP($B193,$B$121:$BZ$132,COUNTA($B$73:K$73),0),"")</f>
        <v>98.642242265688623</v>
      </c>
      <c r="L193" s="48">
        <f ca="1">IFERROR(L59/VLOOKUP($B193,$B$121:$BZ$132,COUNTA($B$73:L$73),0),"")</f>
        <v>56.096179249471625</v>
      </c>
      <c r="M193" s="48">
        <f ca="1">IFERROR(M59/VLOOKUP($B193,$B$121:$BZ$132,COUNTA($B$73:M$73),0),"")</f>
        <v>142.46579611636815</v>
      </c>
      <c r="N193" s="48">
        <f ca="1">IFERROR(N59/VLOOKUP($B193,$B$121:$BZ$132,COUNTA($B$73:N$73),0),"")</f>
        <v>77.689765899938138</v>
      </c>
      <c r="O193" s="48">
        <f ca="1">IFERROR(O59/VLOOKUP($B193,$B$121:$BZ$132,COUNTA($B$73:O$73),0),"")</f>
        <v>115.30004258410058</v>
      </c>
      <c r="P193" s="48">
        <f ca="1">IFERROR(P59/VLOOKUP($B193,$B$121:$BZ$132,COUNTA($B$73:P$73),0),"")</f>
        <v>112.74803601390219</v>
      </c>
      <c r="Q193" s="48">
        <f ca="1">IFERROR(Q59/VLOOKUP($B193,$B$121:$BZ$132,COUNTA($B$73:Q$73),0),"")</f>
        <v>124.49796228717683</v>
      </c>
      <c r="R193" s="48">
        <f ca="1">IFERROR(R59/VLOOKUP($B193,$B$121:$BZ$132,COUNTA($B$73:R$73),0),"")</f>
        <v>74.296137318420961</v>
      </c>
      <c r="S193" s="48">
        <f ca="1">IFERROR(S59/VLOOKUP($B193,$B$121:$BZ$132,COUNTA($B$73:S$73),0),"")</f>
        <v>97.918596613425308</v>
      </c>
      <c r="T193" s="48">
        <f ca="1">IFERROR(T59/VLOOKUP($B193,$B$121:$BZ$132,COUNTA($B$73:T$73),0),"")</f>
        <v>52.672771317054689</v>
      </c>
      <c r="U193" s="48">
        <f ca="1">IFERROR(U59/VLOOKUP($B193,$B$121:$BZ$132,COUNTA($B$73:U$73),0),"")</f>
        <v>40.317614628006282</v>
      </c>
      <c r="V193" s="48">
        <f ca="1">IFERROR(V59/VLOOKUP($B193,$B$121:$BZ$132,COUNTA($B$73:V$73),0),"")</f>
        <v>101.19428787531351</v>
      </c>
      <c r="W193" s="48">
        <f ca="1">IFERROR(W59/VLOOKUP($B193,$B$121:$BZ$132,COUNTA($B$73:W$73),0),"")</f>
        <v>74.977999290782336</v>
      </c>
      <c r="X193" s="48">
        <f ca="1">IFERROR(X59/VLOOKUP($B193,$B$121:$BZ$132,COUNTA($B$73:X$73),0),"")</f>
        <v>111.09100213274031</v>
      </c>
      <c r="Y193" s="48">
        <f ca="1">IFERROR(Y59/VLOOKUP($B193,$B$121:$BZ$132,COUNTA($B$73:Y$73),0),"")</f>
        <v>98.4153935590126</v>
      </c>
      <c r="Z193" s="48">
        <f ca="1">IFERROR(Z59/VLOOKUP($B193,$B$121:$BZ$132,COUNTA($B$73:Z$73),0),"")</f>
        <v>121.78563633788571</v>
      </c>
      <c r="AA193" s="48">
        <f ca="1">IFERROR(AA59/VLOOKUP($B193,$B$121:$BZ$132,COUNTA($B$73:AA$73),0),"")</f>
        <v>74.532398827875355</v>
      </c>
      <c r="AB193" s="48">
        <f ca="1">IFERROR(AB59/VLOOKUP($B193,$B$121:$BZ$132,COUNTA($B$73:AB$73),0),"")</f>
        <v>59.465400163032541</v>
      </c>
      <c r="AC193" s="48">
        <f ca="1">IFERROR(AC59/VLOOKUP($B193,$B$121:$BZ$132,COUNTA($B$73:AC$73),0),"")</f>
        <v>131.1232577670761</v>
      </c>
      <c r="AD193" s="48">
        <f ca="1">IFERROR(AD59/VLOOKUP($B193,$B$121:$BZ$132,COUNTA($B$73:AD$73),0),"")</f>
        <v>133.17778626778536</v>
      </c>
      <c r="AE193" s="48">
        <f ca="1">IFERROR(AE59/VLOOKUP($B193,$B$121:$BZ$132,COUNTA($B$73:AE$73),0),"")</f>
        <v>62.015546677018513</v>
      </c>
      <c r="AF193" s="48">
        <f ca="1">IFERROR(AF59/VLOOKUP($B193,$B$121:$BZ$132,COUNTA($B$73:AF$73),0),"")</f>
        <v>104.50484735200035</v>
      </c>
      <c r="AG193" s="48">
        <f ca="1">IFERROR(AG59/VLOOKUP($B193,$B$121:$BZ$132,COUNTA($B$73:AG$73),0),"")</f>
        <v>77.318099038934804</v>
      </c>
      <c r="AH193" s="48">
        <f ca="1">IFERROR(AH59/VLOOKUP($B193,$B$121:$BZ$132,COUNTA($B$73:AH$73),0),"")</f>
        <v>114.5804902265816</v>
      </c>
      <c r="AI193" s="48">
        <f ca="1">IFERROR(AI59/VLOOKUP($B193,$B$121:$BZ$132,COUNTA($B$73:AI$73),0),"")</f>
        <v>165.53272743593698</v>
      </c>
      <c r="AJ193" s="48">
        <f ca="1">IFERROR(AJ59/VLOOKUP($B193,$B$121:$BZ$132,COUNTA($B$73:AJ$73),0),"")</f>
        <v>120.89945126582288</v>
      </c>
      <c r="AK193" s="48">
        <f ca="1">IFERROR(AK59/VLOOKUP($B193,$B$121:$BZ$132,COUNTA($B$73:AK$73),0),"")</f>
        <v>99.70955293831544</v>
      </c>
      <c r="AL193" s="48">
        <f ca="1">IFERROR(AL59/VLOOKUP($B193,$B$121:$BZ$132,COUNTA($B$73:AL$73),0),"")</f>
        <v>91.915299528935492</v>
      </c>
      <c r="AM193" s="48">
        <f ca="1">IFERROR(AM59/VLOOKUP($B193,$B$121:$BZ$132,COUNTA($B$73:AM$73),0),"")</f>
        <v>42.691049308327344</v>
      </c>
      <c r="AN193" s="48">
        <f ca="1">IFERROR(AN59/VLOOKUP($B193,$B$121:$BZ$132,COUNTA($B$73:AN$73),0),"")</f>
        <v>91.999902649879544</v>
      </c>
      <c r="AO193" s="48">
        <f ca="1">IFERROR(AO59/VLOOKUP($B193,$B$121:$BZ$132,COUNTA($B$73:AO$73),0),"")</f>
        <v>123.13619771381171</v>
      </c>
      <c r="AP193" s="48">
        <f ca="1">IFERROR(AP59/VLOOKUP($B193,$B$121:$BZ$132,COUNTA($B$73:AP$73),0),"")</f>
        <v>145.47636749029607</v>
      </c>
      <c r="AQ193" s="48">
        <f ca="1">IFERROR(AQ59/VLOOKUP($B193,$B$121:$BZ$132,COUNTA($B$73:AQ$73),0),"")</f>
        <v>140.03847148362729</v>
      </c>
      <c r="AR193" s="48">
        <f ca="1">IFERROR(AR59/VLOOKUP($B193,$B$121:$BZ$132,COUNTA($B$73:AR$73),0),"")</f>
        <v>107.50655722553665</v>
      </c>
      <c r="AS193" s="48">
        <f ca="1">IFERROR(AS59/VLOOKUP($B193,$B$121:$BZ$132,COUNTA($B$73:AS$73),0),"")</f>
        <v>92.843573673972131</v>
      </c>
      <c r="AT193" s="48">
        <f ca="1">IFERROR(AT59/VLOOKUP($B193,$B$121:$BZ$132,COUNTA($B$73:AT$73),0),"")</f>
        <v>88.026843428863302</v>
      </c>
      <c r="AU193" s="48">
        <f ca="1">IFERROR(AU59/VLOOKUP($B193,$B$121:$BZ$132,COUNTA($B$73:AU$73),0),"")</f>
        <v>70.615705609571734</v>
      </c>
      <c r="AV193" s="48">
        <f ca="1">IFERROR(AV59/VLOOKUP($B193,$B$121:$BZ$132,COUNTA($B$73:AV$73),0),"")</f>
        <v>155.74290572311389</v>
      </c>
      <c r="AW193" s="48">
        <f ca="1">IFERROR(AW59/VLOOKUP($B193,$B$121:$BZ$132,COUNTA($B$73:AW$73),0),"")</f>
        <v>125.91986030179078</v>
      </c>
      <c r="AX193" s="48">
        <f ca="1">IFERROR(AX59/VLOOKUP($B193,$B$121:$BZ$132,COUNTA($B$73:AX$73),0),"")</f>
        <v>88.990224868524692</v>
      </c>
      <c r="AY193" s="48">
        <f ca="1">IFERROR(AY59/VLOOKUP($B193,$B$121:$BZ$132,COUNTA($B$73:AY$73),0),"")</f>
        <v>111.15080773235697</v>
      </c>
      <c r="AZ193" s="48">
        <f ca="1">IFERROR(AZ59/VLOOKUP($B193,$B$121:$BZ$132,COUNTA($B$73:AZ$73),0),"")</f>
        <v>92.303705021603946</v>
      </c>
      <c r="BA193" s="48">
        <f ca="1">IFERROR(BA59/VLOOKUP($B193,$B$121:$BZ$132,COUNTA($B$73:BA$73),0),"")</f>
        <v>66.093423634204541</v>
      </c>
      <c r="BB193" s="48">
        <f ca="1">IFERROR(BB59/VLOOKUP($B193,$B$121:$BZ$132,COUNTA($B$73:BB$73),0),"")</f>
        <v>128.83941320113664</v>
      </c>
      <c r="BC193" s="48">
        <f ca="1">IFERROR(BC59/VLOOKUP($B193,$B$121:$BZ$132,COUNTA($B$73:BC$73),0),"")</f>
        <v>121.04613845042202</v>
      </c>
      <c r="BD193" s="48">
        <f ca="1">IFERROR(BD59/VLOOKUP($B193,$B$121:$BZ$132,COUNTA($B$73:BD$73),0),"")</f>
        <v>101.9975492520373</v>
      </c>
      <c r="BE193" s="48">
        <f ca="1">IFERROR(BE59/VLOOKUP($B193,$B$121:$BZ$132,COUNTA($B$73:BE$73),0),"")</f>
        <v>80.976785030882965</v>
      </c>
      <c r="BF193" s="48">
        <f ca="1">IFERROR(BF59/VLOOKUP($B193,$B$121:$BZ$132,COUNTA($B$73:BF$73),0),"")</f>
        <v>122.89935798320545</v>
      </c>
      <c r="BG193" s="48">
        <f ca="1">IFERROR(BG59/VLOOKUP($B193,$B$121:$BZ$132,COUNTA($B$73:BG$73),0),"")</f>
        <v>97.701465797065765</v>
      </c>
      <c r="BH193" s="48">
        <f ca="1">IFERROR(BH59/VLOOKUP($B193,$B$121:$BZ$132,COUNTA($B$73:BH$73),0),"")</f>
        <v>106.76193742233994</v>
      </c>
      <c r="BI193" s="48">
        <f ca="1">IFERROR(BI59/VLOOKUP($B193,$B$121:$BZ$132,COUNTA($B$73:BI$73),0),"")</f>
        <v>146.64544569411035</v>
      </c>
      <c r="BJ193" s="48">
        <f ca="1">IFERROR(BJ59/VLOOKUP($B193,$B$121:$BZ$132,COUNTA($B$73:BJ$73),0),"")</f>
        <v>61.237266552290244</v>
      </c>
      <c r="BK193" s="48">
        <f ca="1">IFERROR(BK59/VLOOKUP($B193,$B$121:$BZ$132,COUNTA($B$73:BK$73),0),"")</f>
        <v>95.038993948385411</v>
      </c>
      <c r="BL193" s="48">
        <f ca="1">IFERROR(BL59/VLOOKUP($B193,$B$121:$BZ$132,COUNTA($B$73:BL$73),0),"")</f>
        <v>99.859958942536892</v>
      </c>
      <c r="BM193" s="48">
        <f ca="1">IFERROR(BM59/VLOOKUP($B193,$B$121:$BZ$132,COUNTA($B$73:BM$73),0),"")</f>
        <v>143.30855708886162</v>
      </c>
      <c r="BN193" s="48">
        <f ca="1">IFERROR(BN59/VLOOKUP($B193,$B$121:$BZ$132,COUNTA($B$73:BN$73),0),"")</f>
        <v>120.90622535362472</v>
      </c>
      <c r="BO193" s="48">
        <f ca="1">IFERROR(BO59/VLOOKUP($B193,$B$121:$BZ$132,COUNTA($B$73:BO$73),0),"")</f>
        <v>142.5453033267253</v>
      </c>
      <c r="BP193" s="48">
        <f ca="1">IFERROR(BP59/VLOOKUP($B193,$B$121:$BZ$132,COUNTA($B$73:BP$73),0),"")</f>
        <v>111.40257896164772</v>
      </c>
      <c r="BQ193" s="48">
        <f ca="1">IFERROR(BQ59/VLOOKUP($B193,$B$121:$BZ$132,COUNTA($B$73:BQ$73),0),"")</f>
        <v>120.17485787611669</v>
      </c>
      <c r="BR193" s="48">
        <f ca="1">IFERROR(BR59/VLOOKUP($B193,$B$121:$BZ$132,COUNTA($B$73:BR$73),0),"")</f>
        <v>64.400916174654711</v>
      </c>
      <c r="BS193" s="48">
        <f ca="1">IFERROR(BS59/VLOOKUP($B193,$B$121:$BZ$132,COUNTA($B$73:BS$73),0),"")</f>
        <v>84.051421023188951</v>
      </c>
      <c r="BT193" s="48">
        <f ca="1">IFERROR(BT59/VLOOKUP($B193,$B$121:$BZ$132,COUNTA($B$73:BT$73),0),"")</f>
        <v>47.746994927923879</v>
      </c>
      <c r="BU193" s="48">
        <f ca="1">IFERROR(BU59/VLOOKUP($B193,$B$121:$BZ$132,COUNTA($B$73:BU$73),0),"")</f>
        <v>103.12930294622818</v>
      </c>
      <c r="BV193" s="48">
        <f ca="1">IFERROR(BV59/VLOOKUP($B193,$B$121:$BZ$132,COUNTA($B$73:BV$73),0),"")</f>
        <v>119.68989351754526</v>
      </c>
      <c r="BW193" s="48">
        <f ca="1">IFERROR(BW59/VLOOKUP($B193,$B$121:$BZ$132,COUNTA($B$73:BW$73),0),"")</f>
        <v>76.435334149302875</v>
      </c>
      <c r="BX193" s="48">
        <f ca="1">IFERROR(BX59/VLOOKUP($B193,$B$121:$BZ$132,COUNTA($B$73:BX$73),0),"")</f>
        <v>114.67104580894063</v>
      </c>
      <c r="BY193" s="48">
        <f ca="1">IFERROR(BY59/VLOOKUP($B193,$B$121:$BZ$132,COUNTA($B$73:BY$73),0),"")</f>
        <v>172.23799428913108</v>
      </c>
      <c r="BZ193" s="48">
        <f ca="1">IFERROR(BZ59/VLOOKUP($B193,$B$121:$BZ$132,COUNTA($B$73:BZ$73),0),"")</f>
        <v>141.69991651895921</v>
      </c>
    </row>
    <row r="194" spans="1:78" hidden="1" outlineLevel="1" x14ac:dyDescent="0.25">
      <c r="A194">
        <f t="shared" si="137"/>
        <v>2017</v>
      </c>
      <c r="B194" t="str">
        <f t="shared" si="137"/>
        <v>Nov</v>
      </c>
      <c r="C194" s="48">
        <f ca="1">IFERROR(C60/VLOOKUP($B194,$B$121:$BZ$132,COUNTA($B$73:C$73),0),"")</f>
        <v>109.20410473863924</v>
      </c>
      <c r="D194" s="48">
        <f ca="1">IFERROR(D60/VLOOKUP($B194,$B$121:$BZ$132,COUNTA($B$73:D$73),0),"")</f>
        <v>96.432111689084635</v>
      </c>
      <c r="E194" s="48">
        <f ca="1">IFERROR(E60/VLOOKUP($B194,$B$121:$BZ$132,COUNTA($B$73:E$73),0),"")</f>
        <v>95.246294607257468</v>
      </c>
      <c r="F194" s="48">
        <f ca="1">IFERROR(F60/VLOOKUP($B194,$B$121:$BZ$132,COUNTA($B$73:F$73),0),"")</f>
        <v>136.40291283509725</v>
      </c>
      <c r="G194" s="48">
        <f ca="1">IFERROR(G60/VLOOKUP($B194,$B$121:$BZ$132,COUNTA($B$73:G$73),0),"")</f>
        <v>96.119129546256914</v>
      </c>
      <c r="H194" s="48">
        <f ca="1">IFERROR(H60/VLOOKUP($B194,$B$121:$BZ$132,COUNTA($B$73:H$73),0),"")</f>
        <v>85.02577822976717</v>
      </c>
      <c r="I194" s="48">
        <f ca="1">IFERROR(I60/VLOOKUP($B194,$B$121:$BZ$132,COUNTA($B$73:I$73),0),"")</f>
        <v>145.27577256148081</v>
      </c>
      <c r="J194" s="48">
        <f ca="1">IFERROR(J60/VLOOKUP($B194,$B$121:$BZ$132,COUNTA($B$73:J$73),0),"")</f>
        <v>97.469623179254839</v>
      </c>
      <c r="K194" s="48">
        <f ca="1">IFERROR(K60/VLOOKUP($B194,$B$121:$BZ$132,COUNTA($B$73:K$73),0),"")</f>
        <v>84.511138721414767</v>
      </c>
      <c r="L194" s="48">
        <f ca="1">IFERROR(L60/VLOOKUP($B194,$B$121:$BZ$132,COUNTA($B$73:L$73),0),"")</f>
        <v>71.521151630874272</v>
      </c>
      <c r="M194" s="48">
        <f ca="1">IFERROR(M60/VLOOKUP($B194,$B$121:$BZ$132,COUNTA($B$73:M$73),0),"")</f>
        <v>147.62732141624477</v>
      </c>
      <c r="N194" s="48">
        <f ca="1">IFERROR(N60/VLOOKUP($B194,$B$121:$BZ$132,COUNTA($B$73:N$73),0),"")</f>
        <v>84.179451348117851</v>
      </c>
      <c r="O194" s="48">
        <f ca="1">IFERROR(O60/VLOOKUP($B194,$B$121:$BZ$132,COUNTA($B$73:O$73),0),"")</f>
        <v>140.75771654660187</v>
      </c>
      <c r="P194" s="48">
        <f ca="1">IFERROR(P60/VLOOKUP($B194,$B$121:$BZ$132,COUNTA($B$73:P$73),0),"")</f>
        <v>125.7870685602046</v>
      </c>
      <c r="Q194" s="48">
        <f ca="1">IFERROR(Q60/VLOOKUP($B194,$B$121:$BZ$132,COUNTA($B$73:Q$73),0),"")</f>
        <v>121.75929101088204</v>
      </c>
      <c r="R194" s="48">
        <f ca="1">IFERROR(R60/VLOOKUP($B194,$B$121:$BZ$132,COUNTA($B$73:R$73),0),"")</f>
        <v>128.20109906946368</v>
      </c>
      <c r="S194" s="48">
        <f ca="1">IFERROR(S60/VLOOKUP($B194,$B$121:$BZ$132,COUNTA($B$73:S$73),0),"")</f>
        <v>132.83545380919682</v>
      </c>
      <c r="T194" s="48">
        <f ca="1">IFERROR(T60/VLOOKUP($B194,$B$121:$BZ$132,COUNTA($B$73:T$73),0),"")</f>
        <v>73.30304490391336</v>
      </c>
      <c r="U194" s="48">
        <f ca="1">IFERROR(U60/VLOOKUP($B194,$B$121:$BZ$132,COUNTA($B$73:U$73),0),"")</f>
        <v>61.592122148917788</v>
      </c>
      <c r="V194" s="48">
        <f ca="1">IFERROR(V60/VLOOKUP($B194,$B$121:$BZ$132,COUNTA($B$73:V$73),0),"")</f>
        <v>112.91955016849847</v>
      </c>
      <c r="W194" s="48">
        <f ca="1">IFERROR(W60/VLOOKUP($B194,$B$121:$BZ$132,COUNTA($B$73:W$73),0),"")</f>
        <v>75.841320439933654</v>
      </c>
      <c r="X194" s="48">
        <f ca="1">IFERROR(X60/VLOOKUP($B194,$B$121:$BZ$132,COUNTA($B$73:X$73),0),"")</f>
        <v>88.175515557492531</v>
      </c>
      <c r="Y194" s="48">
        <f ca="1">IFERROR(Y60/VLOOKUP($B194,$B$121:$BZ$132,COUNTA($B$73:Y$73),0),"")</f>
        <v>100.93400301638607</v>
      </c>
      <c r="Z194" s="48">
        <f ca="1">IFERROR(Z60/VLOOKUP($B194,$B$121:$BZ$132,COUNTA($B$73:Z$73),0),"")</f>
        <v>128.28667573941968</v>
      </c>
      <c r="AA194" s="48">
        <f ca="1">IFERROR(AA60/VLOOKUP($B194,$B$121:$BZ$132,COUNTA($B$73:AA$73),0),"")</f>
        <v>114.46390191866028</v>
      </c>
      <c r="AB194" s="48">
        <f ca="1">IFERROR(AB60/VLOOKUP($B194,$B$121:$BZ$132,COUNTA($B$73:AB$73),0),"")</f>
        <v>120.84604498588483</v>
      </c>
      <c r="AC194" s="48">
        <f ca="1">IFERROR(AC60/VLOOKUP($B194,$B$121:$BZ$132,COUNTA($B$73:AC$73),0),"")</f>
        <v>74.64972115936834</v>
      </c>
      <c r="AD194" s="48">
        <f ca="1">IFERROR(AD60/VLOOKUP($B194,$B$121:$BZ$132,COUNTA($B$73:AD$73),0),"")</f>
        <v>98.345659448234329</v>
      </c>
      <c r="AE194" s="48">
        <f ca="1">IFERROR(AE60/VLOOKUP($B194,$B$121:$BZ$132,COUNTA($B$73:AE$73),0),"")</f>
        <v>131.35294766908561</v>
      </c>
      <c r="AF194" s="48">
        <f ca="1">IFERROR(AF60/VLOOKUP($B194,$B$121:$BZ$132,COUNTA($B$73:AF$73),0),"")</f>
        <v>76.797471227894789</v>
      </c>
      <c r="AG194" s="48">
        <f ca="1">IFERROR(AG60/VLOOKUP($B194,$B$121:$BZ$132,COUNTA($B$73:AG$73),0),"")</f>
        <v>76.927314752194945</v>
      </c>
      <c r="AH194" s="48">
        <f ca="1">IFERROR(AH60/VLOOKUP($B194,$B$121:$BZ$132,COUNTA($B$73:AH$73),0),"")</f>
        <v>128.32402373700907</v>
      </c>
      <c r="AI194" s="48">
        <f ca="1">IFERROR(AI60/VLOOKUP($B194,$B$121:$BZ$132,COUNTA($B$73:AI$73),0),"")</f>
        <v>125.75388042427097</v>
      </c>
      <c r="AJ194" s="48">
        <f ca="1">IFERROR(AJ60/VLOOKUP($B194,$B$121:$BZ$132,COUNTA($B$73:AJ$73),0),"")</f>
        <v>75.517104877087462</v>
      </c>
      <c r="AK194" s="48">
        <f ca="1">IFERROR(AK60/VLOOKUP($B194,$B$121:$BZ$132,COUNTA($B$73:AK$73),0),"")</f>
        <v>37.269071113669952</v>
      </c>
      <c r="AL194" s="48">
        <f ca="1">IFERROR(AL60/VLOOKUP($B194,$B$121:$BZ$132,COUNTA($B$73:AL$73),0),"")</f>
        <v>107.32786120181544</v>
      </c>
      <c r="AM194" s="48">
        <f ca="1">IFERROR(AM60/VLOOKUP($B194,$B$121:$BZ$132,COUNTA($B$73:AM$73),0),"")</f>
        <v>36.747130209809171</v>
      </c>
      <c r="AN194" s="48">
        <f ca="1">IFERROR(AN60/VLOOKUP($B194,$B$121:$BZ$132,COUNTA($B$73:AN$73),0),"")</f>
        <v>100.15312899470743</v>
      </c>
      <c r="AO194" s="48">
        <f ca="1">IFERROR(AO60/VLOOKUP($B194,$B$121:$BZ$132,COUNTA($B$73:AO$73),0),"")</f>
        <v>126.87871368589619</v>
      </c>
      <c r="AP194" s="48">
        <f ca="1">IFERROR(AP60/VLOOKUP($B194,$B$121:$BZ$132,COUNTA($B$73:AP$73),0),"")</f>
        <v>111.87312398523075</v>
      </c>
      <c r="AQ194" s="48">
        <f ca="1">IFERROR(AQ60/VLOOKUP($B194,$B$121:$BZ$132,COUNTA($B$73:AQ$73),0),"")</f>
        <v>78.418121307070322</v>
      </c>
      <c r="AR194" s="48">
        <f ca="1">IFERROR(AR60/VLOOKUP($B194,$B$121:$BZ$132,COUNTA($B$73:AR$73),0),"")</f>
        <v>89.827625860680584</v>
      </c>
      <c r="AS194" s="48">
        <f ca="1">IFERROR(AS60/VLOOKUP($B194,$B$121:$BZ$132,COUNTA($B$73:AS$73),0),"")</f>
        <v>132.75388121030795</v>
      </c>
      <c r="AT194" s="48">
        <f ca="1">IFERROR(AT60/VLOOKUP($B194,$B$121:$BZ$132,COUNTA($B$73:AT$73),0),"")</f>
        <v>78.70166162922763</v>
      </c>
      <c r="AU194" s="48">
        <f ca="1">IFERROR(AU60/VLOOKUP($B194,$B$121:$BZ$132,COUNTA($B$73:AU$73),0),"")</f>
        <v>115.60281207203566</v>
      </c>
      <c r="AV194" s="48">
        <f ca="1">IFERROR(AV60/VLOOKUP($B194,$B$121:$BZ$132,COUNTA($B$73:AV$73),0),"")</f>
        <v>122.05598742130773</v>
      </c>
      <c r="AW194" s="48">
        <f ca="1">IFERROR(AW60/VLOOKUP($B194,$B$121:$BZ$132,COUNTA($B$73:AW$73),0),"")</f>
        <v>57.128642160569228</v>
      </c>
      <c r="AX194" s="48">
        <f ca="1">IFERROR(AX60/VLOOKUP($B194,$B$121:$BZ$132,COUNTA($B$73:AX$73),0),"")</f>
        <v>104.98153534961534</v>
      </c>
      <c r="AY194" s="48">
        <f ca="1">IFERROR(AY60/VLOOKUP($B194,$B$121:$BZ$132,COUNTA($B$73:AY$73),0),"")</f>
        <v>87.470117314845169</v>
      </c>
      <c r="AZ194" s="48">
        <f ca="1">IFERROR(AZ60/VLOOKUP($B194,$B$121:$BZ$132,COUNTA($B$73:AZ$73),0),"")</f>
        <v>136.48851351686901</v>
      </c>
      <c r="BA194" s="48">
        <f ca="1">IFERROR(BA60/VLOOKUP($B194,$B$121:$BZ$132,COUNTA($B$73:BA$73),0),"")</f>
        <v>108.98814927152901</v>
      </c>
      <c r="BB194" s="48">
        <f ca="1">IFERROR(BB60/VLOOKUP($B194,$B$121:$BZ$132,COUNTA($B$73:BB$73),0),"")</f>
        <v>103.0096490144612</v>
      </c>
      <c r="BC194" s="48">
        <f ca="1">IFERROR(BC60/VLOOKUP($B194,$B$121:$BZ$132,COUNTA($B$73:BC$73),0),"")</f>
        <v>138.37322867193794</v>
      </c>
      <c r="BD194" s="48">
        <f ca="1">IFERROR(BD60/VLOOKUP($B194,$B$121:$BZ$132,COUNTA($B$73:BD$73),0),"")</f>
        <v>164.07191056800903</v>
      </c>
      <c r="BE194" s="48">
        <f ca="1">IFERROR(BE60/VLOOKUP($B194,$B$121:$BZ$132,COUNTA($B$73:BE$73),0),"")</f>
        <v>92.358322191241996</v>
      </c>
      <c r="BF194" s="48">
        <f ca="1">IFERROR(BF60/VLOOKUP($B194,$B$121:$BZ$132,COUNTA($B$73:BF$73),0),"")</f>
        <v>91.530038783960649</v>
      </c>
      <c r="BG194" s="48">
        <f ca="1">IFERROR(BG60/VLOOKUP($B194,$B$121:$BZ$132,COUNTA($B$73:BG$73),0),"")</f>
        <v>102.97450468214006</v>
      </c>
      <c r="BH194" s="48">
        <f ca="1">IFERROR(BH60/VLOOKUP($B194,$B$121:$BZ$132,COUNTA($B$73:BH$73),0),"")</f>
        <v>55.362561026009089</v>
      </c>
      <c r="BI194" s="48">
        <f ca="1">IFERROR(BI60/VLOOKUP($B194,$B$121:$BZ$132,COUNTA($B$73:BI$73),0),"")</f>
        <v>124.09884456099354</v>
      </c>
      <c r="BJ194" s="48">
        <f ca="1">IFERROR(BJ60/VLOOKUP($B194,$B$121:$BZ$132,COUNTA($B$73:BJ$73),0),"")</f>
        <v>126.43356568046403</v>
      </c>
      <c r="BK194" s="48">
        <f ca="1">IFERROR(BK60/VLOOKUP($B194,$B$121:$BZ$132,COUNTA($B$73:BK$73),0),"")</f>
        <v>56.557055394749966</v>
      </c>
      <c r="BL194" s="48">
        <f ca="1">IFERROR(BL60/VLOOKUP($B194,$B$121:$BZ$132,COUNTA($B$73:BL$73),0),"")</f>
        <v>111.75686549013551</v>
      </c>
      <c r="BM194" s="48">
        <f ca="1">IFERROR(BM60/VLOOKUP($B194,$B$121:$BZ$132,COUNTA($B$73:BM$73),0),"")</f>
        <v>106.00894474559161</v>
      </c>
      <c r="BN194" s="48">
        <f ca="1">IFERROR(BN60/VLOOKUP($B194,$B$121:$BZ$132,COUNTA($B$73:BN$73),0),"")</f>
        <v>92.649935449221587</v>
      </c>
      <c r="BO194" s="48">
        <f ca="1">IFERROR(BO60/VLOOKUP($B194,$B$121:$BZ$132,COUNTA($B$73:BO$73),0),"")</f>
        <v>129.76286286179976</v>
      </c>
      <c r="BP194" s="48">
        <f ca="1">IFERROR(BP60/VLOOKUP($B194,$B$121:$BZ$132,COUNTA($B$73:BP$73),0),"")</f>
        <v>156.32413301906072</v>
      </c>
      <c r="BQ194" s="48">
        <f ca="1">IFERROR(BQ60/VLOOKUP($B194,$B$121:$BZ$132,COUNTA($B$73:BQ$73),0),"")</f>
        <v>87.701733274008049</v>
      </c>
      <c r="BR194" s="48">
        <f ca="1">IFERROR(BR60/VLOOKUP($B194,$B$121:$BZ$132,COUNTA($B$73:BR$73),0),"")</f>
        <v>59.89637701841859</v>
      </c>
      <c r="BS194" s="48">
        <f ca="1">IFERROR(BS60/VLOOKUP($B194,$B$121:$BZ$132,COUNTA($B$73:BS$73),0),"")</f>
        <v>56.618368476005728</v>
      </c>
      <c r="BT194" s="48">
        <f ca="1">IFERROR(BT60/VLOOKUP($B194,$B$121:$BZ$132,COUNTA($B$73:BT$73),0),"")</f>
        <v>153.50660517301273</v>
      </c>
      <c r="BU194" s="48">
        <f ca="1">IFERROR(BU60/VLOOKUP($B194,$B$121:$BZ$132,COUNTA($B$73:BU$73),0),"")</f>
        <v>119.75071213329025</v>
      </c>
      <c r="BV194" s="48">
        <f ca="1">IFERROR(BV60/VLOOKUP($B194,$B$121:$BZ$132,COUNTA($B$73:BV$73),0),"")</f>
        <v>87.730290434756014</v>
      </c>
      <c r="BW194" s="48">
        <f ca="1">IFERROR(BW60/VLOOKUP($B194,$B$121:$BZ$132,COUNTA($B$73:BW$73),0),"")</f>
        <v>88.994817047220309</v>
      </c>
      <c r="BX194" s="48">
        <f ca="1">IFERROR(BX60/VLOOKUP($B194,$B$121:$BZ$132,COUNTA($B$73:BX$73),0),"")</f>
        <v>65.640685402035913</v>
      </c>
      <c r="BY194" s="48">
        <f ca="1">IFERROR(BY60/VLOOKUP($B194,$B$121:$BZ$132,COUNTA($B$73:BY$73),0),"")</f>
        <v>74.603637443954867</v>
      </c>
      <c r="BZ194" s="48">
        <f ca="1">IFERROR(BZ60/VLOOKUP($B194,$B$121:$BZ$132,COUNTA($B$73:BZ$73),0),"")</f>
        <v>62.746045803114001</v>
      </c>
    </row>
    <row r="195" spans="1:78" hidden="1" outlineLevel="1" x14ac:dyDescent="0.25">
      <c r="A195">
        <f t="shared" si="137"/>
        <v>2017</v>
      </c>
      <c r="B195" t="str">
        <f t="shared" si="137"/>
        <v>Dec</v>
      </c>
      <c r="C195" s="48">
        <f ca="1">IFERROR(C61/VLOOKUP($B195,$B$121:$BZ$132,COUNTA($B$73:C$73),0),"")</f>
        <v>78.792448788160286</v>
      </c>
      <c r="D195" s="48">
        <f ca="1">IFERROR(D61/VLOOKUP($B195,$B$121:$BZ$132,COUNTA($B$73:D$73),0),"")</f>
        <v>142.42937399331649</v>
      </c>
      <c r="E195" s="48">
        <f ca="1">IFERROR(E61/VLOOKUP($B195,$B$121:$BZ$132,COUNTA($B$73:E$73),0),"")</f>
        <v>73.977855418099494</v>
      </c>
      <c r="F195" s="48">
        <f ca="1">IFERROR(F61/VLOOKUP($B195,$B$121:$BZ$132,COUNTA($B$73:F$73),0),"")</f>
        <v>125.22655667382703</v>
      </c>
      <c r="G195" s="48">
        <f ca="1">IFERROR(G61/VLOOKUP($B195,$B$121:$BZ$132,COUNTA($B$73:G$73),0),"")</f>
        <v>111.75943048955035</v>
      </c>
      <c r="H195" s="48">
        <f ca="1">IFERROR(H61/VLOOKUP($B195,$B$121:$BZ$132,COUNTA($B$73:H$73),0),"")</f>
        <v>121.30792055968203</v>
      </c>
      <c r="I195" s="48">
        <f ca="1">IFERROR(I61/VLOOKUP($B195,$B$121:$BZ$132,COUNTA($B$73:I$73),0),"")</f>
        <v>138.47924860593793</v>
      </c>
      <c r="J195" s="48">
        <f ca="1">IFERROR(J61/VLOOKUP($B195,$B$121:$BZ$132,COUNTA($B$73:J$73),0),"")</f>
        <v>40.940490689308028</v>
      </c>
      <c r="K195" s="48">
        <f ca="1">IFERROR(K61/VLOOKUP($B195,$B$121:$BZ$132,COUNTA($B$73:K$73),0),"")</f>
        <v>154.51994637117798</v>
      </c>
      <c r="L195" s="48">
        <f ca="1">IFERROR(L61/VLOOKUP($B195,$B$121:$BZ$132,COUNTA($B$73:L$73),0),"")</f>
        <v>78.080132288221336</v>
      </c>
      <c r="M195" s="48">
        <f ca="1">IFERROR(M61/VLOOKUP($B195,$B$121:$BZ$132,COUNTA($B$73:M$73),0),"")</f>
        <v>137.43552241065055</v>
      </c>
      <c r="N195" s="48">
        <f ca="1">IFERROR(N61/VLOOKUP($B195,$B$121:$BZ$132,COUNTA($B$73:N$73),0),"")</f>
        <v>58.749274348712405</v>
      </c>
      <c r="O195" s="48">
        <f ca="1">IFERROR(O61/VLOOKUP($B195,$B$121:$BZ$132,COUNTA($B$73:O$73),0),"")</f>
        <v>83.340151077011839</v>
      </c>
      <c r="P195" s="48">
        <f ca="1">IFERROR(P61/VLOOKUP($B195,$B$121:$BZ$132,COUNTA($B$73:P$73),0),"")</f>
        <v>120.99153653165901</v>
      </c>
      <c r="Q195" s="48">
        <f ca="1">IFERROR(Q61/VLOOKUP($B195,$B$121:$BZ$132,COUNTA($B$73:Q$73),0),"")</f>
        <v>93.025179543755101</v>
      </c>
      <c r="R195" s="48">
        <f ca="1">IFERROR(R61/VLOOKUP($B195,$B$121:$BZ$132,COUNTA($B$73:R$73),0),"")</f>
        <v>57.744552146734883</v>
      </c>
      <c r="S195" s="48">
        <f ca="1">IFERROR(S61/VLOOKUP($B195,$B$121:$BZ$132,COUNTA($B$73:S$73),0),"")</f>
        <v>90.580763664829433</v>
      </c>
      <c r="T195" s="48">
        <f ca="1">IFERROR(T61/VLOOKUP($B195,$B$121:$BZ$132,COUNTA($B$73:T$73),0),"")</f>
        <v>97.830737595829234</v>
      </c>
      <c r="U195" s="48">
        <f ca="1">IFERROR(U61/VLOOKUP($B195,$B$121:$BZ$132,COUNTA($B$73:U$73),0),"")</f>
        <v>120.90616237458342</v>
      </c>
      <c r="V195" s="48">
        <f ca="1">IFERROR(V61/VLOOKUP($B195,$B$121:$BZ$132,COUNTA($B$73:V$73),0),"")</f>
        <v>118.71585233768128</v>
      </c>
      <c r="W195" s="48">
        <f ca="1">IFERROR(W61/VLOOKUP($B195,$B$121:$BZ$132,COUNTA($B$73:W$73),0),"")</f>
        <v>88.118117996400244</v>
      </c>
      <c r="X195" s="48">
        <f ca="1">IFERROR(X61/VLOOKUP($B195,$B$121:$BZ$132,COUNTA($B$73:X$73),0),"")</f>
        <v>148.10437391325462</v>
      </c>
      <c r="Y195" s="48">
        <f ca="1">IFERROR(Y61/VLOOKUP($B195,$B$121:$BZ$132,COUNTA($B$73:Y$73),0),"")</f>
        <v>75.913275690742324</v>
      </c>
      <c r="Z195" s="48">
        <f ca="1">IFERROR(Z61/VLOOKUP($B195,$B$121:$BZ$132,COUNTA($B$73:Z$73),0),"")</f>
        <v>95.937627131542015</v>
      </c>
      <c r="AA195" s="48">
        <f ca="1">IFERROR(AA61/VLOOKUP($B195,$B$121:$BZ$132,COUNTA($B$73:AA$73),0),"")</f>
        <v>111.18549493494281</v>
      </c>
      <c r="AB195" s="48">
        <f ca="1">IFERROR(AB61/VLOOKUP($B195,$B$121:$BZ$132,COUNTA($B$73:AB$73),0),"")</f>
        <v>108.86317917865593</v>
      </c>
      <c r="AC195" s="48">
        <f ca="1">IFERROR(AC61/VLOOKUP($B195,$B$121:$BZ$132,COUNTA($B$73:AC$73),0),"")</f>
        <v>139.71610428640855</v>
      </c>
      <c r="AD195" s="48">
        <f ca="1">IFERROR(AD61/VLOOKUP($B195,$B$121:$BZ$132,COUNTA($B$73:AD$73),0),"")</f>
        <v>99.088482368507812</v>
      </c>
      <c r="AE195" s="48">
        <f ca="1">IFERROR(AE61/VLOOKUP($B195,$B$121:$BZ$132,COUNTA($B$73:AE$73),0),"")</f>
        <v>147.78502834475816</v>
      </c>
      <c r="AF195" s="48">
        <f ca="1">IFERROR(AF61/VLOOKUP($B195,$B$121:$BZ$132,COUNTA($B$73:AF$73),0),"")</f>
        <v>42.484461994520622</v>
      </c>
      <c r="AG195" s="48">
        <f ca="1">IFERROR(AG61/VLOOKUP($B195,$B$121:$BZ$132,COUNTA($B$73:AG$73),0),"")</f>
        <v>49.39926717713152</v>
      </c>
      <c r="AH195" s="48">
        <f ca="1">IFERROR(AH61/VLOOKUP($B195,$B$121:$BZ$132,COUNTA($B$73:AH$73),0),"")</f>
        <v>114.33312839949848</v>
      </c>
      <c r="AI195" s="48">
        <f ca="1">IFERROR(AI61/VLOOKUP($B195,$B$121:$BZ$132,COUNTA($B$73:AI$73),0),"")</f>
        <v>126.68184409791324</v>
      </c>
      <c r="AJ195" s="48">
        <f ca="1">IFERROR(AJ61/VLOOKUP($B195,$B$121:$BZ$132,COUNTA($B$73:AJ$73),0),"")</f>
        <v>41.852418607090129</v>
      </c>
      <c r="AK195" s="48">
        <f ca="1">IFERROR(AK61/VLOOKUP($B195,$B$121:$BZ$132,COUNTA($B$73:AK$73),0),"")</f>
        <v>52.22679479602526</v>
      </c>
      <c r="AL195" s="48">
        <f ca="1">IFERROR(AL61/VLOOKUP($B195,$B$121:$BZ$132,COUNTA($B$73:AL$73),0),"")</f>
        <v>62.97972226651892</v>
      </c>
      <c r="AM195" s="48">
        <f ca="1">IFERROR(AM61/VLOOKUP($B195,$B$121:$BZ$132,COUNTA($B$73:AM$73),0),"")</f>
        <v>111.26133465796455</v>
      </c>
      <c r="AN195" s="48">
        <f ca="1">IFERROR(AN61/VLOOKUP($B195,$B$121:$BZ$132,COUNTA($B$73:AN$73),0),"")</f>
        <v>134.27512783007464</v>
      </c>
      <c r="AO195" s="48">
        <f ca="1">IFERROR(AO61/VLOOKUP($B195,$B$121:$BZ$132,COUNTA($B$73:AO$73),0),"")</f>
        <v>83.956439743689643</v>
      </c>
      <c r="AP195" s="48">
        <f ca="1">IFERROR(AP61/VLOOKUP($B195,$B$121:$BZ$132,COUNTA($B$73:AP$73),0),"")</f>
        <v>73.22714194329923</v>
      </c>
      <c r="AQ195" s="48">
        <f ca="1">IFERROR(AQ61/VLOOKUP($B195,$B$121:$BZ$132,COUNTA($B$73:AQ$73),0),"")</f>
        <v>72.225695842788923</v>
      </c>
      <c r="AR195" s="48">
        <f ca="1">IFERROR(AR61/VLOOKUP($B195,$B$121:$BZ$132,COUNTA($B$73:AR$73),0),"")</f>
        <v>83.478955999691934</v>
      </c>
      <c r="AS195" s="48">
        <f ca="1">IFERROR(AS61/VLOOKUP($B195,$B$121:$BZ$132,COUNTA($B$73:AS$73),0),"")</f>
        <v>100.43615569811074</v>
      </c>
      <c r="AT195" s="48">
        <f ca="1">IFERROR(AT61/VLOOKUP($B195,$B$121:$BZ$132,COUNTA($B$73:AT$73),0),"")</f>
        <v>113.09300822979928</v>
      </c>
      <c r="AU195" s="48">
        <f ca="1">IFERROR(AU61/VLOOKUP($B195,$B$121:$BZ$132,COUNTA($B$73:AU$73),0),"")</f>
        <v>117.4440401241867</v>
      </c>
      <c r="AV195" s="48">
        <f ca="1">IFERROR(AV61/VLOOKUP($B195,$B$121:$BZ$132,COUNTA($B$73:AV$73),0),"")</f>
        <v>140.44004639692159</v>
      </c>
      <c r="AW195" s="48">
        <f ca="1">IFERROR(AW61/VLOOKUP($B195,$B$121:$BZ$132,COUNTA($B$73:AW$73),0),"")</f>
        <v>69.900190811987358</v>
      </c>
      <c r="AX195" s="48">
        <f ca="1">IFERROR(AX61/VLOOKUP($B195,$B$121:$BZ$132,COUNTA($B$73:AX$73),0),"")</f>
        <v>109.81741185782191</v>
      </c>
      <c r="AY195" s="48">
        <f ca="1">IFERROR(AY61/VLOOKUP($B195,$B$121:$BZ$132,COUNTA($B$73:AY$73),0),"")</f>
        <v>32.411299770835527</v>
      </c>
      <c r="AZ195" s="48">
        <f ca="1">IFERROR(AZ61/VLOOKUP($B195,$B$121:$BZ$132,COUNTA($B$73:AZ$73),0),"")</f>
        <v>97.940447378719668</v>
      </c>
      <c r="BA195" s="48">
        <f ca="1">IFERROR(BA61/VLOOKUP($B195,$B$121:$BZ$132,COUNTA($B$73:BA$73),0),"")</f>
        <v>137.14261893146289</v>
      </c>
      <c r="BB195" s="48">
        <f ca="1">IFERROR(BB61/VLOOKUP($B195,$B$121:$BZ$132,COUNTA($B$73:BB$73),0),"")</f>
        <v>56.309925041055784</v>
      </c>
      <c r="BC195" s="48">
        <f ca="1">IFERROR(BC61/VLOOKUP($B195,$B$121:$BZ$132,COUNTA($B$73:BC$73),0),"")</f>
        <v>78.978824551889389</v>
      </c>
      <c r="BD195" s="48">
        <f ca="1">IFERROR(BD61/VLOOKUP($B195,$B$121:$BZ$132,COUNTA($B$73:BD$73),0),"")</f>
        <v>157.64687293174603</v>
      </c>
      <c r="BE195" s="48">
        <f ca="1">IFERROR(BE61/VLOOKUP($B195,$B$121:$BZ$132,COUNTA($B$73:BE$73),0),"")</f>
        <v>59.415567450920172</v>
      </c>
      <c r="BF195" s="48">
        <f ca="1">IFERROR(BF61/VLOOKUP($B195,$B$121:$BZ$132,COUNTA($B$73:BF$73),0),"")</f>
        <v>89.684941884619292</v>
      </c>
      <c r="BG195" s="48">
        <f ca="1">IFERROR(BG61/VLOOKUP($B195,$B$121:$BZ$132,COUNTA($B$73:BG$73),0),"")</f>
        <v>129.20861721284228</v>
      </c>
      <c r="BH195" s="48">
        <f ca="1">IFERROR(BH61/VLOOKUP($B195,$B$121:$BZ$132,COUNTA($B$73:BH$73),0),"")</f>
        <v>74.608720122382437</v>
      </c>
      <c r="BI195" s="48">
        <f ca="1">IFERROR(BI61/VLOOKUP($B195,$B$121:$BZ$132,COUNTA($B$73:BI$73),0),"")</f>
        <v>127.19314391392801</v>
      </c>
      <c r="BJ195" s="48">
        <f ca="1">IFERROR(BJ61/VLOOKUP($B195,$B$121:$BZ$132,COUNTA($B$73:BJ$73),0),"")</f>
        <v>124.02107016307751</v>
      </c>
      <c r="BK195" s="48">
        <f ca="1">IFERROR(BK61/VLOOKUP($B195,$B$121:$BZ$132,COUNTA($B$73:BK$73),0),"")</f>
        <v>64.665587934777548</v>
      </c>
      <c r="BL195" s="48">
        <f ca="1">IFERROR(BL61/VLOOKUP($B195,$B$121:$BZ$132,COUNTA($B$73:BL$73),0),"")</f>
        <v>126.47571562274629</v>
      </c>
      <c r="BM195" s="48">
        <f ca="1">IFERROR(BM61/VLOOKUP($B195,$B$121:$BZ$132,COUNTA($B$73:BM$73),0),"")</f>
        <v>127.33502534748166</v>
      </c>
      <c r="BN195" s="48">
        <f ca="1">IFERROR(BN61/VLOOKUP($B195,$B$121:$BZ$132,COUNTA($B$73:BN$73),0),"")</f>
        <v>104.90599116167414</v>
      </c>
      <c r="BO195" s="48">
        <f ca="1">IFERROR(BO61/VLOOKUP($B195,$B$121:$BZ$132,COUNTA($B$73:BO$73),0),"")</f>
        <v>72.682898803972222</v>
      </c>
      <c r="BP195" s="48">
        <f ca="1">IFERROR(BP61/VLOOKUP($B195,$B$121:$BZ$132,COUNTA($B$73:BP$73),0),"")</f>
        <v>70.828210870878394</v>
      </c>
      <c r="BQ195" s="48">
        <f ca="1">IFERROR(BQ61/VLOOKUP($B195,$B$121:$BZ$132,COUNTA($B$73:BQ$73),0),"")</f>
        <v>49.912837618865851</v>
      </c>
      <c r="BR195" s="48">
        <f ca="1">IFERROR(BR61/VLOOKUP($B195,$B$121:$BZ$132,COUNTA($B$73:BR$73),0),"")</f>
        <v>123.9889554255186</v>
      </c>
      <c r="BS195" s="48">
        <f ca="1">IFERROR(BS61/VLOOKUP($B195,$B$121:$BZ$132,COUNTA($B$73:BS$73),0),"")</f>
        <v>98.45346247839332</v>
      </c>
      <c r="BT195" s="48">
        <f ca="1">IFERROR(BT61/VLOOKUP($B195,$B$121:$BZ$132,COUNTA($B$73:BT$73),0),"")</f>
        <v>42.166140223578282</v>
      </c>
      <c r="BU195" s="48">
        <f ca="1">IFERROR(BU61/VLOOKUP($B195,$B$121:$BZ$132,COUNTA($B$73:BU$73),0),"")</f>
        <v>137.01668591425957</v>
      </c>
      <c r="BV195" s="48">
        <f ca="1">IFERROR(BV61/VLOOKUP($B195,$B$121:$BZ$132,COUNTA($B$73:BV$73),0),"")</f>
        <v>107.92360241358472</v>
      </c>
      <c r="BW195" s="48">
        <f ca="1">IFERROR(BW61/VLOOKUP($B195,$B$121:$BZ$132,COUNTA($B$73:BW$73),0),"")</f>
        <v>141.00529687936648</v>
      </c>
      <c r="BX195" s="48">
        <f ca="1">IFERROR(BX61/VLOOKUP($B195,$B$121:$BZ$132,COUNTA($B$73:BX$73),0),"")</f>
        <v>112.9164026837893</v>
      </c>
      <c r="BY195" s="48">
        <f ca="1">IFERROR(BY61/VLOOKUP($B195,$B$121:$BZ$132,COUNTA($B$73:BY$73),0),"")</f>
        <v>127.20830828934555</v>
      </c>
      <c r="BZ195" s="48">
        <f ca="1">IFERROR(BZ61/VLOOKUP($B195,$B$121:$BZ$132,COUNTA($B$73:BZ$73),0),"")</f>
        <v>85.415403270202219</v>
      </c>
    </row>
    <row r="196" spans="1:78" hidden="1" outlineLevel="1" x14ac:dyDescent="0.25">
      <c r="A196">
        <f t="shared" ref="A196:B207" si="138">A62</f>
        <v>2018</v>
      </c>
      <c r="B196" t="str">
        <f t="shared" si="138"/>
        <v>Jan</v>
      </c>
      <c r="C196" s="48">
        <f ca="1">IFERROR(C62/VLOOKUP($B196,$B$121:$BZ$132,COUNTA($B$73:C$73),0),"")</f>
        <v>139.70523989610936</v>
      </c>
      <c r="D196" s="48">
        <f ca="1">IFERROR(D62/VLOOKUP($B196,$B$121:$BZ$132,COUNTA($B$73:D$73),0),"")</f>
        <v>113.2150153819112</v>
      </c>
      <c r="E196" s="48">
        <f ca="1">IFERROR(E62/VLOOKUP($B196,$B$121:$BZ$132,COUNTA($B$73:E$73),0),"")</f>
        <v>142.77990262838881</v>
      </c>
      <c r="F196" s="48">
        <f ca="1">IFERROR(F62/VLOOKUP($B196,$B$121:$BZ$132,COUNTA($B$73:F$73),0),"")</f>
        <v>137.18335454307808</v>
      </c>
      <c r="G196" s="48">
        <f ca="1">IFERROR(G62/VLOOKUP($B196,$B$121:$BZ$132,COUNTA($B$73:G$73),0),"")</f>
        <v>72.017901667612122</v>
      </c>
      <c r="H196" s="48">
        <f ca="1">IFERROR(H62/VLOOKUP($B196,$B$121:$BZ$132,COUNTA($B$73:H$73),0),"")</f>
        <v>146.76069592572043</v>
      </c>
      <c r="I196" s="48">
        <f ca="1">IFERROR(I62/VLOOKUP($B196,$B$121:$BZ$132,COUNTA($B$73:I$73),0),"")</f>
        <v>67.494539373010156</v>
      </c>
      <c r="J196" s="48">
        <f ca="1">IFERROR(J62/VLOOKUP($B196,$B$121:$BZ$132,COUNTA($B$73:J$73),0),"")</f>
        <v>116.06927169906244</v>
      </c>
      <c r="K196" s="48">
        <f ca="1">IFERROR(K62/VLOOKUP($B196,$B$121:$BZ$132,COUNTA($B$73:K$73),0),"")</f>
        <v>72.518297868607505</v>
      </c>
      <c r="L196" s="48">
        <f ca="1">IFERROR(L62/VLOOKUP($B196,$B$121:$BZ$132,COUNTA($B$73:L$73),0),"")</f>
        <v>96.193897594120187</v>
      </c>
      <c r="M196" s="48">
        <f ca="1">IFERROR(M62/VLOOKUP($B196,$B$121:$BZ$132,COUNTA($B$73:M$73),0),"")</f>
        <v>165.69694756829503</v>
      </c>
      <c r="N196" s="48">
        <f ca="1">IFERROR(N62/VLOOKUP($B196,$B$121:$BZ$132,COUNTA($B$73:N$73),0),"")</f>
        <v>140.34457569781179</v>
      </c>
      <c r="O196" s="48">
        <f ca="1">IFERROR(O62/VLOOKUP($B196,$B$121:$BZ$132,COUNTA($B$73:O$73),0),"")</f>
        <v>102.98154778886888</v>
      </c>
      <c r="P196" s="48">
        <f ca="1">IFERROR(P62/VLOOKUP($B196,$B$121:$BZ$132,COUNTA($B$73:P$73),0),"")</f>
        <v>67.992440579704422</v>
      </c>
      <c r="Q196" s="48">
        <f ca="1">IFERROR(Q62/VLOOKUP($B196,$B$121:$BZ$132,COUNTA($B$73:Q$73),0),"")</f>
        <v>91.735941283643371</v>
      </c>
      <c r="R196" s="48">
        <f ca="1">IFERROR(R62/VLOOKUP($B196,$B$121:$BZ$132,COUNTA($B$73:R$73),0),"")</f>
        <v>108.14397108435763</v>
      </c>
      <c r="S196" s="48">
        <f ca="1">IFERROR(S62/VLOOKUP($B196,$B$121:$BZ$132,COUNTA($B$73:S$73),0),"")</f>
        <v>144.86984827077191</v>
      </c>
      <c r="T196" s="48">
        <f ca="1">IFERROR(T62/VLOOKUP($B196,$B$121:$BZ$132,COUNTA($B$73:T$73),0),"")</f>
        <v>92.221418956910114</v>
      </c>
      <c r="U196" s="48">
        <f ca="1">IFERROR(U62/VLOOKUP($B196,$B$121:$BZ$132,COUNTA($B$73:U$73),0),"")</f>
        <v>219.91090027881467</v>
      </c>
      <c r="V196" s="48">
        <f ca="1">IFERROR(V62/VLOOKUP($B196,$B$121:$BZ$132,COUNTA($B$73:V$73),0),"")</f>
        <v>78.081203689365921</v>
      </c>
      <c r="W196" s="48">
        <f ca="1">IFERROR(W62/VLOOKUP($B196,$B$121:$BZ$132,COUNTA($B$73:W$73),0),"")</f>
        <v>93.494925613064737</v>
      </c>
      <c r="X196" s="48">
        <f ca="1">IFERROR(X62/VLOOKUP($B196,$B$121:$BZ$132,COUNTA($B$73:X$73),0),"")</f>
        <v>119.72913539451757</v>
      </c>
      <c r="Y196" s="48">
        <f ca="1">IFERROR(Y62/VLOOKUP($B196,$B$121:$BZ$132,COUNTA($B$73:Y$73),0),"")</f>
        <v>103.57533709779425</v>
      </c>
      <c r="Z196" s="48">
        <f ca="1">IFERROR(Z62/VLOOKUP($B196,$B$121:$BZ$132,COUNTA($B$73:Z$73),0),"")</f>
        <v>39.020666119564993</v>
      </c>
      <c r="AA196" s="48">
        <f ca="1">IFERROR(AA62/VLOOKUP($B196,$B$121:$BZ$132,COUNTA($B$73:AA$73),0),"")</f>
        <v>72.251272028906257</v>
      </c>
      <c r="AB196" s="48">
        <f ca="1">IFERROR(AB62/VLOOKUP($B196,$B$121:$BZ$132,COUNTA($B$73:AB$73),0),"")</f>
        <v>50.702839173969018</v>
      </c>
      <c r="AC196" s="48">
        <f ca="1">IFERROR(AC62/VLOOKUP($B196,$B$121:$BZ$132,COUNTA($B$73:AC$73),0),"")</f>
        <v>119.60171612880887</v>
      </c>
      <c r="AD196" s="48">
        <f ca="1">IFERROR(AD62/VLOOKUP($B196,$B$121:$BZ$132,COUNTA($B$73:AD$73),0),"")</f>
        <v>124.11598870535668</v>
      </c>
      <c r="AE196" s="48">
        <f ca="1">IFERROR(AE62/VLOOKUP($B196,$B$121:$BZ$132,COUNTA($B$73:AE$73),0),"")</f>
        <v>138.22770191876614</v>
      </c>
      <c r="AF196" s="48">
        <f ca="1">IFERROR(AF62/VLOOKUP($B196,$B$121:$BZ$132,COUNTA($B$73:AF$73),0),"")</f>
        <v>63.376206066416465</v>
      </c>
      <c r="AG196" s="48">
        <f ca="1">IFERROR(AG62/VLOOKUP($B196,$B$121:$BZ$132,COUNTA($B$73:AG$73),0),"")</f>
        <v>75.989049056217993</v>
      </c>
      <c r="AH196" s="48">
        <f ca="1">IFERROR(AH62/VLOOKUP($B196,$B$121:$BZ$132,COUNTA($B$73:AH$73),0),"")</f>
        <v>50.776481749392048</v>
      </c>
      <c r="AI196" s="48">
        <f ca="1">IFERROR(AI62/VLOOKUP($B196,$B$121:$BZ$132,COUNTA($B$73:AI$73),0),"")</f>
        <v>105.35458082937343</v>
      </c>
      <c r="AJ196" s="48">
        <f ca="1">IFERROR(AJ62/VLOOKUP($B196,$B$121:$BZ$132,COUNTA($B$73:AJ$73),0),"")</f>
        <v>119.11181858814872</v>
      </c>
      <c r="AK196" s="48">
        <f ca="1">IFERROR(AK62/VLOOKUP($B196,$B$121:$BZ$132,COUNTA($B$73:AK$73),0),"")</f>
        <v>118.38155075294792</v>
      </c>
      <c r="AL196" s="48">
        <f ca="1">IFERROR(AL62/VLOOKUP($B196,$B$121:$BZ$132,COUNTA($B$73:AL$73),0),"")</f>
        <v>47.113213879216822</v>
      </c>
      <c r="AM196" s="48">
        <f ca="1">IFERROR(AM62/VLOOKUP($B196,$B$121:$BZ$132,COUNTA($B$73:AM$73),0),"")</f>
        <v>121.81097363519193</v>
      </c>
      <c r="AN196" s="48">
        <f ca="1">IFERROR(AN62/VLOOKUP($B196,$B$121:$BZ$132,COUNTA($B$73:AN$73),0),"")</f>
        <v>118.83800530058623</v>
      </c>
      <c r="AO196" s="48">
        <f ca="1">IFERROR(AO62/VLOOKUP($B196,$B$121:$BZ$132,COUNTA($B$73:AO$73),0),"")</f>
        <v>130.33689083772987</v>
      </c>
      <c r="AP196" s="48">
        <f ca="1">IFERROR(AP62/VLOOKUP($B196,$B$121:$BZ$132,COUNTA($B$73:AP$73),0),"")</f>
        <v>72.920699239902874</v>
      </c>
      <c r="AQ196" s="48">
        <f ca="1">IFERROR(AQ62/VLOOKUP($B196,$B$121:$BZ$132,COUNTA($B$73:AQ$73),0),"")</f>
        <v>98.046899900235417</v>
      </c>
      <c r="AR196" s="48">
        <f ca="1">IFERROR(AR62/VLOOKUP($B196,$B$121:$BZ$132,COUNTA($B$73:AR$73),0),"")</f>
        <v>146.54400546001787</v>
      </c>
      <c r="AS196" s="48">
        <f ca="1">IFERROR(AS62/VLOOKUP($B196,$B$121:$BZ$132,COUNTA($B$73:AS$73),0),"")</f>
        <v>83.748873614108263</v>
      </c>
      <c r="AT196" s="48">
        <f ca="1">IFERROR(AT62/VLOOKUP($B196,$B$121:$BZ$132,COUNTA($B$73:AT$73),0),"")</f>
        <v>79.965520068588461</v>
      </c>
      <c r="AU196" s="48">
        <f ca="1">IFERROR(AU62/VLOOKUP($B196,$B$121:$BZ$132,COUNTA($B$73:AU$73),0),"")</f>
        <v>103.39923484008587</v>
      </c>
      <c r="AV196" s="48">
        <f ca="1">IFERROR(AV62/VLOOKUP($B196,$B$121:$BZ$132,COUNTA($B$73:AV$73),0),"")</f>
        <v>71.445056203748365</v>
      </c>
      <c r="AW196" s="48">
        <f ca="1">IFERROR(AW62/VLOOKUP($B196,$B$121:$BZ$132,COUNTA($B$73:AW$73),0),"")</f>
        <v>108.92898019618013</v>
      </c>
      <c r="AX196" s="48">
        <f ca="1">IFERROR(AX62/VLOOKUP($B196,$B$121:$BZ$132,COUNTA($B$73:AX$73),0),"")</f>
        <v>85.572518140570196</v>
      </c>
      <c r="AY196" s="48">
        <f ca="1">IFERROR(AY62/VLOOKUP($B196,$B$121:$BZ$132,COUNTA($B$73:AY$73),0),"")</f>
        <v>103.11115758606884</v>
      </c>
      <c r="AZ196" s="48">
        <f ca="1">IFERROR(AZ62/VLOOKUP($B196,$B$121:$BZ$132,COUNTA($B$73:AZ$73),0),"")</f>
        <v>51.620928159126997</v>
      </c>
      <c r="BA196" s="48">
        <f ca="1">IFERROR(BA62/VLOOKUP($B196,$B$121:$BZ$132,COUNTA($B$73:BA$73),0),"")</f>
        <v>140.31518600725946</v>
      </c>
      <c r="BB196" s="48">
        <f ca="1">IFERROR(BB62/VLOOKUP($B196,$B$121:$BZ$132,COUNTA($B$73:BB$73),0),"")</f>
        <v>43.43130562698029</v>
      </c>
      <c r="BC196" s="48">
        <f ca="1">IFERROR(BC62/VLOOKUP($B196,$B$121:$BZ$132,COUNTA($B$73:BC$73),0),"")</f>
        <v>59.47367353806964</v>
      </c>
      <c r="BD196" s="48">
        <f ca="1">IFERROR(BD62/VLOOKUP($B196,$B$121:$BZ$132,COUNTA($B$73:BD$73),0),"")</f>
        <v>137.65885266934995</v>
      </c>
      <c r="BE196" s="48">
        <f ca="1">IFERROR(BE62/VLOOKUP($B196,$B$121:$BZ$132,COUNTA($B$73:BE$73),0),"")</f>
        <v>161.91709903682073</v>
      </c>
      <c r="BF196" s="48">
        <f ca="1">IFERROR(BF62/VLOOKUP($B196,$B$121:$BZ$132,COUNTA($B$73:BF$73),0),"")</f>
        <v>129.61384243683858</v>
      </c>
      <c r="BG196" s="48">
        <f ca="1">IFERROR(BG62/VLOOKUP($B196,$B$121:$BZ$132,COUNTA($B$73:BG$73),0),"")</f>
        <v>93.458573321454054</v>
      </c>
      <c r="BH196" s="48">
        <f ca="1">IFERROR(BH62/VLOOKUP($B196,$B$121:$BZ$132,COUNTA($B$73:BH$73),0),"")</f>
        <v>141.27289840171812</v>
      </c>
      <c r="BI196" s="48">
        <f ca="1">IFERROR(BI62/VLOOKUP($B196,$B$121:$BZ$132,COUNTA($B$73:BI$73),0),"")</f>
        <v>39.139575882887293</v>
      </c>
      <c r="BJ196" s="48">
        <f ca="1">IFERROR(BJ62/VLOOKUP($B196,$B$121:$BZ$132,COUNTA($B$73:BJ$73),0),"")</f>
        <v>115.20650161848408</v>
      </c>
      <c r="BK196" s="48">
        <f ca="1">IFERROR(BK62/VLOOKUP($B196,$B$121:$BZ$132,COUNTA($B$73:BK$73),0),"")</f>
        <v>101.3483704265583</v>
      </c>
      <c r="BL196" s="48">
        <f ca="1">IFERROR(BL62/VLOOKUP($B196,$B$121:$BZ$132,COUNTA($B$73:BL$73),0),"")</f>
        <v>104.52341217636018</v>
      </c>
      <c r="BM196" s="48">
        <f ca="1">IFERROR(BM62/VLOOKUP($B196,$B$121:$BZ$132,COUNTA($B$73:BM$73),0),"")</f>
        <v>145.14594866753978</v>
      </c>
      <c r="BN196" s="48">
        <f ca="1">IFERROR(BN62/VLOOKUP($B196,$B$121:$BZ$132,COUNTA($B$73:BN$73),0),"")</f>
        <v>107.43120181714754</v>
      </c>
      <c r="BO196" s="48">
        <f ca="1">IFERROR(BO62/VLOOKUP($B196,$B$121:$BZ$132,COUNTA($B$73:BO$73),0),"")</f>
        <v>61.115015675259528</v>
      </c>
      <c r="BP196" s="48">
        <f ca="1">IFERROR(BP62/VLOOKUP($B196,$B$121:$BZ$132,COUNTA($B$73:BP$73),0),"")</f>
        <v>77.399873206996617</v>
      </c>
      <c r="BQ196" s="48">
        <f ca="1">IFERROR(BQ62/VLOOKUP($B196,$B$121:$BZ$132,COUNTA($B$73:BQ$73),0),"")</f>
        <v>68.822113239979359</v>
      </c>
      <c r="BR196" s="48">
        <f ca="1">IFERROR(BR62/VLOOKUP($B196,$B$121:$BZ$132,COUNTA($B$73:BR$73),0),"")</f>
        <v>78.335462881239465</v>
      </c>
      <c r="BS196" s="48">
        <f ca="1">IFERROR(BS62/VLOOKUP($B196,$B$121:$BZ$132,COUNTA($B$73:BS$73),0),"")</f>
        <v>78.475699976658873</v>
      </c>
      <c r="BT196" s="48">
        <f ca="1">IFERROR(BT62/VLOOKUP($B196,$B$121:$BZ$132,COUNTA($B$73:BT$73),0),"")</f>
        <v>144.75845990043152</v>
      </c>
      <c r="BU196" s="48">
        <f ca="1">IFERROR(BU62/VLOOKUP($B196,$B$121:$BZ$132,COUNTA($B$73:BU$73),0),"")</f>
        <v>89.600672713705137</v>
      </c>
      <c r="BV196" s="48">
        <f ca="1">IFERROR(BV62/VLOOKUP($B196,$B$121:$BZ$132,COUNTA($B$73:BV$73),0),"")</f>
        <v>99.845973188284361</v>
      </c>
      <c r="BW196" s="48">
        <f ca="1">IFERROR(BW62/VLOOKUP($B196,$B$121:$BZ$132,COUNTA($B$73:BW$73),0),"")</f>
        <v>102.73905870356917</v>
      </c>
      <c r="BX196" s="48">
        <f ca="1">IFERROR(BX62/VLOOKUP($B196,$B$121:$BZ$132,COUNTA($B$73:BX$73),0),"")</f>
        <v>105.13490754076967</v>
      </c>
      <c r="BY196" s="48">
        <f ca="1">IFERROR(BY62/VLOOKUP($B196,$B$121:$BZ$132,COUNTA($B$73:BY$73),0),"")</f>
        <v>104.12544972782251</v>
      </c>
      <c r="BZ196" s="48">
        <f ca="1">IFERROR(BZ62/VLOOKUP($B196,$B$121:$BZ$132,COUNTA($B$73:BZ$73),0),"")</f>
        <v>185.14976583122876</v>
      </c>
    </row>
    <row r="197" spans="1:78" hidden="1" outlineLevel="1" x14ac:dyDescent="0.25">
      <c r="A197">
        <f t="shared" si="138"/>
        <v>2018</v>
      </c>
      <c r="B197" t="str">
        <f t="shared" si="138"/>
        <v>Feb</v>
      </c>
      <c r="C197" s="48">
        <f ca="1">IFERROR(C63/VLOOKUP($B197,$B$121:$BZ$132,COUNTA($B$73:C$73),0),"")</f>
        <v>138.79165590566404</v>
      </c>
      <c r="D197" s="48">
        <f ca="1">IFERROR(D63/VLOOKUP($B197,$B$121:$BZ$132,COUNTA($B$73:D$73),0),"")</f>
        <v>111.36587221873644</v>
      </c>
      <c r="E197" s="48">
        <f ca="1">IFERROR(E63/VLOOKUP($B197,$B$121:$BZ$132,COUNTA($B$73:E$73),0),"")</f>
        <v>165.18073524749622</v>
      </c>
      <c r="F197" s="48">
        <f ca="1">IFERROR(F63/VLOOKUP($B197,$B$121:$BZ$132,COUNTA($B$73:F$73),0),"")</f>
        <v>202.74099246019867</v>
      </c>
      <c r="G197" s="48">
        <f ca="1">IFERROR(G63/VLOOKUP($B197,$B$121:$BZ$132,COUNTA($B$73:G$73),0),"")</f>
        <v>51.482191465913708</v>
      </c>
      <c r="H197" s="48">
        <f ca="1">IFERROR(H63/VLOOKUP($B197,$B$121:$BZ$132,COUNTA($B$73:H$73),0),"")</f>
        <v>142.93360422211262</v>
      </c>
      <c r="I197" s="48">
        <f ca="1">IFERROR(I63/VLOOKUP($B197,$B$121:$BZ$132,COUNTA($B$73:I$73),0),"")</f>
        <v>169.43554235600067</v>
      </c>
      <c r="J197" s="48">
        <f ca="1">IFERROR(J63/VLOOKUP($B197,$B$121:$BZ$132,COUNTA($B$73:J$73),0),"")</f>
        <v>152.90041038901546</v>
      </c>
      <c r="K197" s="48">
        <f ca="1">IFERROR(K63/VLOOKUP($B197,$B$121:$BZ$132,COUNTA($B$73:K$73),0),"")</f>
        <v>126.9183393268339</v>
      </c>
      <c r="L197" s="48">
        <f ca="1">IFERROR(L63/VLOOKUP($B197,$B$121:$BZ$132,COUNTA($B$73:L$73),0),"")</f>
        <v>147.17337307729252</v>
      </c>
      <c r="M197" s="48">
        <f ca="1">IFERROR(M63/VLOOKUP($B197,$B$121:$BZ$132,COUNTA($B$73:M$73),0),"")</f>
        <v>37.204217113207037</v>
      </c>
      <c r="N197" s="48">
        <f ca="1">IFERROR(N63/VLOOKUP($B197,$B$121:$BZ$132,COUNTA($B$73:N$73),0),"")</f>
        <v>48.173205187961479</v>
      </c>
      <c r="O197" s="48">
        <f ca="1">IFERROR(O63/VLOOKUP($B197,$B$121:$BZ$132,COUNTA($B$73:O$73),0),"")</f>
        <v>138.10617393943278</v>
      </c>
      <c r="P197" s="48">
        <f ca="1">IFERROR(P63/VLOOKUP($B197,$B$121:$BZ$132,COUNTA($B$73:P$73),0),"")</f>
        <v>103.29070216285632</v>
      </c>
      <c r="Q197" s="48">
        <f ca="1">IFERROR(Q63/VLOOKUP($B197,$B$121:$BZ$132,COUNTA($B$73:Q$73),0),"")</f>
        <v>68.123767949136436</v>
      </c>
      <c r="R197" s="48">
        <f ca="1">IFERROR(R63/VLOOKUP($B197,$B$121:$BZ$132,COUNTA($B$73:R$73),0),"")</f>
        <v>117.75202189859493</v>
      </c>
      <c r="S197" s="48">
        <f ca="1">IFERROR(S63/VLOOKUP($B197,$B$121:$BZ$132,COUNTA($B$73:S$73),0),"")</f>
        <v>141.16095079584954</v>
      </c>
      <c r="T197" s="48">
        <f ca="1">IFERROR(T63/VLOOKUP($B197,$B$121:$BZ$132,COUNTA($B$73:T$73),0),"")</f>
        <v>84.886131598789177</v>
      </c>
      <c r="U197" s="48">
        <f ca="1">IFERROR(U63/VLOOKUP($B197,$B$121:$BZ$132,COUNTA($B$73:U$73),0),"")</f>
        <v>107.13735776925679</v>
      </c>
      <c r="V197" s="48">
        <f ca="1">IFERROR(V63/VLOOKUP($B197,$B$121:$BZ$132,COUNTA($B$73:V$73),0),"")</f>
        <v>135.14197039299088</v>
      </c>
      <c r="W197" s="48">
        <f ca="1">IFERROR(W63/VLOOKUP($B197,$B$121:$BZ$132,COUNTA($B$73:W$73),0),"")</f>
        <v>143.14029242937372</v>
      </c>
      <c r="X197" s="48">
        <f ca="1">IFERROR(X63/VLOOKUP($B197,$B$121:$BZ$132,COUNTA($B$73:X$73),0),"")</f>
        <v>113.86041654196998</v>
      </c>
      <c r="Y197" s="48">
        <f ca="1">IFERROR(Y63/VLOOKUP($B197,$B$121:$BZ$132,COUNTA($B$73:Y$73),0),"")</f>
        <v>71.710623110105189</v>
      </c>
      <c r="Z197" s="48">
        <f ca="1">IFERROR(Z63/VLOOKUP($B197,$B$121:$BZ$132,COUNTA($B$73:Z$73),0),"")</f>
        <v>71.958015287994655</v>
      </c>
      <c r="AA197" s="48">
        <f ca="1">IFERROR(AA63/VLOOKUP($B197,$B$121:$BZ$132,COUNTA($B$73:AA$73),0),"")</f>
        <v>46.987129111473166</v>
      </c>
      <c r="AB197" s="48">
        <f ca="1">IFERROR(AB63/VLOOKUP($B197,$B$121:$BZ$132,COUNTA($B$73:AB$73),0),"")</f>
        <v>103.01112766992156</v>
      </c>
      <c r="AC197" s="48">
        <f ca="1">IFERROR(AC63/VLOOKUP($B197,$B$121:$BZ$132,COUNTA($B$73:AC$73),0),"")</f>
        <v>115.33170565752752</v>
      </c>
      <c r="AD197" s="48">
        <f ca="1">IFERROR(AD63/VLOOKUP($B197,$B$121:$BZ$132,COUNTA($B$73:AD$73),0),"")</f>
        <v>71.95213232911</v>
      </c>
      <c r="AE197" s="48">
        <f ca="1">IFERROR(AE63/VLOOKUP($B197,$B$121:$BZ$132,COUNTA($B$73:AE$73),0),"")</f>
        <v>88.250137339885271</v>
      </c>
      <c r="AF197" s="48">
        <f ca="1">IFERROR(AF63/VLOOKUP($B197,$B$121:$BZ$132,COUNTA($B$73:AF$73),0),"")</f>
        <v>109.28976151176835</v>
      </c>
      <c r="AG197" s="48">
        <f ca="1">IFERROR(AG63/VLOOKUP($B197,$B$121:$BZ$132,COUNTA($B$73:AG$73),0),"")</f>
        <v>152.18389220275958</v>
      </c>
      <c r="AH197" s="48">
        <f ca="1">IFERROR(AH63/VLOOKUP($B197,$B$121:$BZ$132,COUNTA($B$73:AH$73),0),"")</f>
        <v>92.622517463649785</v>
      </c>
      <c r="AI197" s="48">
        <f ca="1">IFERROR(AI63/VLOOKUP($B197,$B$121:$BZ$132,COUNTA($B$73:AI$73),0),"")</f>
        <v>153.94181914933654</v>
      </c>
      <c r="AJ197" s="48">
        <f ca="1">IFERROR(AJ63/VLOOKUP($B197,$B$121:$BZ$132,COUNTA($B$73:AJ$73),0),"")</f>
        <v>34.097943726841663</v>
      </c>
      <c r="AK197" s="48">
        <f ca="1">IFERROR(AK63/VLOOKUP($B197,$B$121:$BZ$132,COUNTA($B$73:AK$73),0),"")</f>
        <v>92.126607991948475</v>
      </c>
      <c r="AL197" s="48">
        <f ca="1">IFERROR(AL63/VLOOKUP($B197,$B$121:$BZ$132,COUNTA($B$73:AL$73),0),"")</f>
        <v>76.776581881279881</v>
      </c>
      <c r="AM197" s="48">
        <f ca="1">IFERROR(AM63/VLOOKUP($B197,$B$121:$BZ$132,COUNTA($B$73:AM$73),0),"")</f>
        <v>80.423490744976064</v>
      </c>
      <c r="AN197" s="48">
        <f ca="1">IFERROR(AN63/VLOOKUP($B197,$B$121:$BZ$132,COUNTA($B$73:AN$73),0),"")</f>
        <v>47.115672033596724</v>
      </c>
      <c r="AO197" s="48">
        <f ca="1">IFERROR(AO63/VLOOKUP($B197,$B$121:$BZ$132,COUNTA($B$73:AO$73),0),"")</f>
        <v>139.83179096563802</v>
      </c>
      <c r="AP197" s="48">
        <f ca="1">IFERROR(AP63/VLOOKUP($B197,$B$121:$BZ$132,COUNTA($B$73:AP$73),0),"")</f>
        <v>106.60016015483295</v>
      </c>
      <c r="AQ197" s="48">
        <f ca="1">IFERROR(AQ63/VLOOKUP($B197,$B$121:$BZ$132,COUNTA($B$73:AQ$73),0),"")</f>
        <v>53.509775071314451</v>
      </c>
      <c r="AR197" s="48">
        <f ca="1">IFERROR(AR63/VLOOKUP($B197,$B$121:$BZ$132,COUNTA($B$73:AR$73),0),"")</f>
        <v>86.709402582212945</v>
      </c>
      <c r="AS197" s="48">
        <f ca="1">IFERROR(AS63/VLOOKUP($B197,$B$121:$BZ$132,COUNTA($B$73:AS$73),0),"")</f>
        <v>107.20612299303887</v>
      </c>
      <c r="AT197" s="48">
        <f ca="1">IFERROR(AT63/VLOOKUP($B197,$B$121:$BZ$132,COUNTA($B$73:AT$73),0),"")</f>
        <v>81.869969073340698</v>
      </c>
      <c r="AU197" s="48">
        <f ca="1">IFERROR(AU63/VLOOKUP($B197,$B$121:$BZ$132,COUNTA($B$73:AU$73),0),"")</f>
        <v>108.3894101307886</v>
      </c>
      <c r="AV197" s="48">
        <f ca="1">IFERROR(AV63/VLOOKUP($B197,$B$121:$BZ$132,COUNTA($B$73:AV$73),0),"")</f>
        <v>136.99854205575755</v>
      </c>
      <c r="AW197" s="48">
        <f ca="1">IFERROR(AW63/VLOOKUP($B197,$B$121:$BZ$132,COUNTA($B$73:AW$73),0),"")</f>
        <v>44.804891985203298</v>
      </c>
      <c r="AX197" s="48">
        <f ca="1">IFERROR(AX63/VLOOKUP($B197,$B$121:$BZ$132,COUNTA($B$73:AX$73),0),"")</f>
        <v>129.70134993216001</v>
      </c>
      <c r="AY197" s="48">
        <f ca="1">IFERROR(AY63/VLOOKUP($B197,$B$121:$BZ$132,COUNTA($B$73:AY$73),0),"")</f>
        <v>40.031177692122604</v>
      </c>
      <c r="AZ197" s="48">
        <f ca="1">IFERROR(AZ63/VLOOKUP($B197,$B$121:$BZ$132,COUNTA($B$73:AZ$73),0),"")</f>
        <v>123.36081125671301</v>
      </c>
      <c r="BA197" s="48">
        <f ca="1">IFERROR(BA63/VLOOKUP($B197,$B$121:$BZ$132,COUNTA($B$73:BA$73),0),"")</f>
        <v>89.38557405499229</v>
      </c>
      <c r="BB197" s="48">
        <f ca="1">IFERROR(BB63/VLOOKUP($B197,$B$121:$BZ$132,COUNTA($B$73:BB$73),0),"")</f>
        <v>143.63425565330283</v>
      </c>
      <c r="BC197" s="48">
        <f ca="1">IFERROR(BC63/VLOOKUP($B197,$B$121:$BZ$132,COUNTA($B$73:BC$73),0),"")</f>
        <v>50.599970497685014</v>
      </c>
      <c r="BD197" s="48">
        <f ca="1">IFERROR(BD63/VLOOKUP($B197,$B$121:$BZ$132,COUNTA($B$73:BD$73),0),"")</f>
        <v>107.01012165417119</v>
      </c>
      <c r="BE197" s="48">
        <f ca="1">IFERROR(BE63/VLOOKUP($B197,$B$121:$BZ$132,COUNTA($B$73:BE$73),0),"")</f>
        <v>68.986545425011968</v>
      </c>
      <c r="BF197" s="48">
        <f ca="1">IFERROR(BF63/VLOOKUP($B197,$B$121:$BZ$132,COUNTA($B$73:BF$73),0),"")</f>
        <v>88.266651348664396</v>
      </c>
      <c r="BG197" s="48">
        <f ca="1">IFERROR(BG63/VLOOKUP($B197,$B$121:$BZ$132,COUNTA($B$73:BG$73),0),"")</f>
        <v>34.761285052347347</v>
      </c>
      <c r="BH197" s="48">
        <f ca="1">IFERROR(BH63/VLOOKUP($B197,$B$121:$BZ$132,COUNTA($B$73:BH$73),0),"")</f>
        <v>103.70239282041142</v>
      </c>
      <c r="BI197" s="48">
        <f ca="1">IFERROR(BI63/VLOOKUP($B197,$B$121:$BZ$132,COUNTA($B$73:BI$73),0),"")</f>
        <v>95.879894338854385</v>
      </c>
      <c r="BJ197" s="48">
        <f ca="1">IFERROR(BJ63/VLOOKUP($B197,$B$121:$BZ$132,COUNTA($B$73:BJ$73),0),"")</f>
        <v>62.89991488401575</v>
      </c>
      <c r="BK197" s="48">
        <f ca="1">IFERROR(BK63/VLOOKUP($B197,$B$121:$BZ$132,COUNTA($B$73:BK$73),0),"")</f>
        <v>71.117432523716033</v>
      </c>
      <c r="BL197" s="48">
        <f ca="1">IFERROR(BL63/VLOOKUP($B197,$B$121:$BZ$132,COUNTA($B$73:BL$73),0),"")</f>
        <v>105.51234068734156</v>
      </c>
      <c r="BM197" s="48">
        <f ca="1">IFERROR(BM63/VLOOKUP($B197,$B$121:$BZ$132,COUNTA($B$73:BM$73),0),"")</f>
        <v>96.507760928763204</v>
      </c>
      <c r="BN197" s="48">
        <f ca="1">IFERROR(BN63/VLOOKUP($B197,$B$121:$BZ$132,COUNTA($B$73:BN$73),0),"")</f>
        <v>92.385605095953423</v>
      </c>
      <c r="BO197" s="48">
        <f ca="1">IFERROR(BO63/VLOOKUP($B197,$B$121:$BZ$132,COUNTA($B$73:BO$73),0),"")</f>
        <v>146.80303512638466</v>
      </c>
      <c r="BP197" s="48">
        <f ca="1">IFERROR(BP63/VLOOKUP($B197,$B$121:$BZ$132,COUNTA($B$73:BP$73),0),"")</f>
        <v>104.32370092060931</v>
      </c>
      <c r="BQ197" s="48">
        <f ca="1">IFERROR(BQ63/VLOOKUP($B197,$B$121:$BZ$132,COUNTA($B$73:BQ$73),0),"")</f>
        <v>44.214213899384411</v>
      </c>
      <c r="BR197" s="48">
        <f ca="1">IFERROR(BR63/VLOOKUP($B197,$B$121:$BZ$132,COUNTA($B$73:BR$73),0),"")</f>
        <v>107.67329513360285</v>
      </c>
      <c r="BS197" s="48">
        <f ca="1">IFERROR(BS63/VLOOKUP($B197,$B$121:$BZ$132,COUNTA($B$73:BS$73),0),"")</f>
        <v>75.161683243338103</v>
      </c>
      <c r="BT197" s="48">
        <f ca="1">IFERROR(BT63/VLOOKUP($B197,$B$121:$BZ$132,COUNTA($B$73:BT$73),0),"")</f>
        <v>72.405208285803425</v>
      </c>
      <c r="BU197" s="48">
        <f ca="1">IFERROR(BU63/VLOOKUP($B197,$B$121:$BZ$132,COUNTA($B$73:BU$73),0),"")</f>
        <v>97.496178776037837</v>
      </c>
      <c r="BV197" s="48">
        <f ca="1">IFERROR(BV63/VLOOKUP($B197,$B$121:$BZ$132,COUNTA($B$73:BV$73),0),"")</f>
        <v>60.693782389363243</v>
      </c>
      <c r="BW197" s="48">
        <f ca="1">IFERROR(BW63/VLOOKUP($B197,$B$121:$BZ$132,COUNTA($B$73:BW$73),0),"")</f>
        <v>85.448555522812271</v>
      </c>
      <c r="BX197" s="48">
        <f ca="1">IFERROR(BX63/VLOOKUP($B197,$B$121:$BZ$132,COUNTA($B$73:BX$73),0),"")</f>
        <v>92.104370136881599</v>
      </c>
      <c r="BY197" s="48">
        <f ca="1">IFERROR(BY63/VLOOKUP($B197,$B$121:$BZ$132,COUNTA($B$73:BY$73),0),"")</f>
        <v>98.843246661334248</v>
      </c>
      <c r="BZ197" s="48">
        <f ca="1">IFERROR(BZ63/VLOOKUP($B197,$B$121:$BZ$132,COUNTA($B$73:BZ$73),0),"")</f>
        <v>108.37663853081773</v>
      </c>
    </row>
    <row r="198" spans="1:78" hidden="1" outlineLevel="1" x14ac:dyDescent="0.25">
      <c r="A198">
        <f t="shared" si="138"/>
        <v>2018</v>
      </c>
      <c r="B198" t="str">
        <f t="shared" si="138"/>
        <v>Mar</v>
      </c>
      <c r="C198" s="48">
        <f ca="1">IFERROR(C64/VLOOKUP($B198,$B$121:$BZ$132,COUNTA($B$73:C$73),0),"")</f>
        <v>116.6895318243093</v>
      </c>
      <c r="D198" s="48">
        <f ca="1">IFERROR(D64/VLOOKUP($B198,$B$121:$BZ$132,COUNTA($B$73:D$73),0),"")</f>
        <v>40.328139663300853</v>
      </c>
      <c r="E198" s="48">
        <f ca="1">IFERROR(E64/VLOOKUP($B198,$B$121:$BZ$132,COUNTA($B$73:E$73),0),"")</f>
        <v>123.98596379215451</v>
      </c>
      <c r="F198" s="48">
        <f ca="1">IFERROR(F64/VLOOKUP($B198,$B$121:$BZ$132,COUNTA($B$73:F$73),0),"")</f>
        <v>147.10391224980398</v>
      </c>
      <c r="G198" s="48">
        <f ca="1">IFERROR(G64/VLOOKUP($B198,$B$121:$BZ$132,COUNTA($B$73:G$73),0),"")</f>
        <v>78.411053219351956</v>
      </c>
      <c r="H198" s="48">
        <f ca="1">IFERROR(H64/VLOOKUP($B198,$B$121:$BZ$132,COUNTA($B$73:H$73),0),"")</f>
        <v>52.129650231774626</v>
      </c>
      <c r="I198" s="48">
        <f ca="1">IFERROR(I64/VLOOKUP($B198,$B$121:$BZ$132,COUNTA($B$73:I$73),0),"")</f>
        <v>80.967851368358822</v>
      </c>
      <c r="J198" s="48">
        <f ca="1">IFERROR(J64/VLOOKUP($B198,$B$121:$BZ$132,COUNTA($B$73:J$73),0),"")</f>
        <v>151.18103787110869</v>
      </c>
      <c r="K198" s="48">
        <f ca="1">IFERROR(K64/VLOOKUP($B198,$B$121:$BZ$132,COUNTA($B$73:K$73),0),"")</f>
        <v>92.75860262051836</v>
      </c>
      <c r="L198" s="48">
        <f ca="1">IFERROR(L64/VLOOKUP($B198,$B$121:$BZ$132,COUNTA($B$73:L$73),0),"")</f>
        <v>98.430378288970985</v>
      </c>
      <c r="M198" s="48">
        <f ca="1">IFERROR(M64/VLOOKUP($B198,$B$121:$BZ$132,COUNTA($B$73:M$73),0),"")</f>
        <v>132.4820530743892</v>
      </c>
      <c r="N198" s="48">
        <f ca="1">IFERROR(N64/VLOOKUP($B198,$B$121:$BZ$132,COUNTA($B$73:N$73),0),"")</f>
        <v>71.329361310518237</v>
      </c>
      <c r="O198" s="48">
        <f ca="1">IFERROR(O64/VLOOKUP($B198,$B$121:$BZ$132,COUNTA($B$73:O$73),0),"")</f>
        <v>144.21483115399076</v>
      </c>
      <c r="P198" s="48">
        <f ca="1">IFERROR(P64/VLOOKUP($B198,$B$121:$BZ$132,COUNTA($B$73:P$73),0),"")</f>
        <v>82.372644391922634</v>
      </c>
      <c r="Q198" s="48">
        <f ca="1">IFERROR(Q64/VLOOKUP($B198,$B$121:$BZ$132,COUNTA($B$73:Q$73),0),"")</f>
        <v>36.778394529868095</v>
      </c>
      <c r="R198" s="48">
        <f ca="1">IFERROR(R64/VLOOKUP($B198,$B$121:$BZ$132,COUNTA($B$73:R$73),0),"")</f>
        <v>95.227634965631111</v>
      </c>
      <c r="S198" s="48">
        <f ca="1">IFERROR(S64/VLOOKUP($B198,$B$121:$BZ$132,COUNTA($B$73:S$73),0),"")</f>
        <v>91.258679182071774</v>
      </c>
      <c r="T198" s="48">
        <f ca="1">IFERROR(T64/VLOOKUP($B198,$B$121:$BZ$132,COUNTA($B$73:T$73),0),"")</f>
        <v>122.86995950172455</v>
      </c>
      <c r="U198" s="48">
        <f ca="1">IFERROR(U64/VLOOKUP($B198,$B$121:$BZ$132,COUNTA($B$73:U$73),0),"")</f>
        <v>89.821204975475638</v>
      </c>
      <c r="V198" s="48">
        <f ca="1">IFERROR(V64/VLOOKUP($B198,$B$121:$BZ$132,COUNTA($B$73:V$73),0),"")</f>
        <v>183.71088655110407</v>
      </c>
      <c r="W198" s="48">
        <f ca="1">IFERROR(W64/VLOOKUP($B198,$B$121:$BZ$132,COUNTA($B$73:W$73),0),"")</f>
        <v>106.14915883720276</v>
      </c>
      <c r="X198" s="48">
        <f ca="1">IFERROR(X64/VLOOKUP($B198,$B$121:$BZ$132,COUNTA($B$73:X$73),0),"")</f>
        <v>100.18701539963418</v>
      </c>
      <c r="Y198" s="48">
        <f ca="1">IFERROR(Y64/VLOOKUP($B198,$B$121:$BZ$132,COUNTA($B$73:Y$73),0),"")</f>
        <v>87.187069619384133</v>
      </c>
      <c r="Z198" s="48">
        <f ca="1">IFERROR(Z64/VLOOKUP($B198,$B$121:$BZ$132,COUNTA($B$73:Z$73),0),"")</f>
        <v>90.041118604560083</v>
      </c>
      <c r="AA198" s="48">
        <f ca="1">IFERROR(AA64/VLOOKUP($B198,$B$121:$BZ$132,COUNTA($B$73:AA$73),0),"")</f>
        <v>114.07848844389828</v>
      </c>
      <c r="AB198" s="48">
        <f ca="1">IFERROR(AB64/VLOOKUP($B198,$B$121:$BZ$132,COUNTA($B$73:AB$73),0),"")</f>
        <v>195.88650285243443</v>
      </c>
      <c r="AC198" s="48">
        <f ca="1">IFERROR(AC64/VLOOKUP($B198,$B$121:$BZ$132,COUNTA($B$73:AC$73),0),"")</f>
        <v>45.112637809215265</v>
      </c>
      <c r="AD198" s="48">
        <f ca="1">IFERROR(AD64/VLOOKUP($B198,$B$121:$BZ$132,COUNTA($B$73:AD$73),0),"")</f>
        <v>89.538846682327986</v>
      </c>
      <c r="AE198" s="48">
        <f ca="1">IFERROR(AE64/VLOOKUP($B198,$B$121:$BZ$132,COUNTA($B$73:AE$73),0),"")</f>
        <v>106.94678125941478</v>
      </c>
      <c r="AF198" s="48">
        <f ca="1">IFERROR(AF64/VLOOKUP($B198,$B$121:$BZ$132,COUNTA($B$73:AF$73),0),"")</f>
        <v>99.68055010763959</v>
      </c>
      <c r="AG198" s="48">
        <f ca="1">IFERROR(AG64/VLOOKUP($B198,$B$121:$BZ$132,COUNTA($B$73:AG$73),0),"")</f>
        <v>164.07545819876677</v>
      </c>
      <c r="AH198" s="48">
        <f ca="1">IFERROR(AH64/VLOOKUP($B198,$B$121:$BZ$132,COUNTA($B$73:AH$73),0),"")</f>
        <v>74.896013123387036</v>
      </c>
      <c r="AI198" s="48">
        <f ca="1">IFERROR(AI64/VLOOKUP($B198,$B$121:$BZ$132,COUNTA($B$73:AI$73),0),"")</f>
        <v>67.555865400154644</v>
      </c>
      <c r="AJ198" s="48">
        <f ca="1">IFERROR(AJ64/VLOOKUP($B198,$B$121:$BZ$132,COUNTA($B$73:AJ$73),0),"")</f>
        <v>128.3883016632937</v>
      </c>
      <c r="AK198" s="48">
        <f ca="1">IFERROR(AK64/VLOOKUP($B198,$B$121:$BZ$132,COUNTA($B$73:AK$73),0),"")</f>
        <v>103.9569571518476</v>
      </c>
      <c r="AL198" s="48">
        <f ca="1">IFERROR(AL64/VLOOKUP($B198,$B$121:$BZ$132,COUNTA($B$73:AL$73),0),"")</f>
        <v>106.50383627782304</v>
      </c>
      <c r="AM198" s="48">
        <f ca="1">IFERROR(AM64/VLOOKUP($B198,$B$121:$BZ$132,COUNTA($B$73:AM$73),0),"")</f>
        <v>68.709553029292024</v>
      </c>
      <c r="AN198" s="48">
        <f ca="1">IFERROR(AN64/VLOOKUP($B198,$B$121:$BZ$132,COUNTA($B$73:AN$73),0),"")</f>
        <v>149.33150266345777</v>
      </c>
      <c r="AO198" s="48">
        <f ca="1">IFERROR(AO64/VLOOKUP($B198,$B$121:$BZ$132,COUNTA($B$73:AO$73),0),"")</f>
        <v>56.385090895326719</v>
      </c>
      <c r="AP198" s="48">
        <f ca="1">IFERROR(AP64/VLOOKUP($B198,$B$121:$BZ$132,COUNTA($B$73:AP$73),0),"")</f>
        <v>115.75854521295031</v>
      </c>
      <c r="AQ198" s="48">
        <f ca="1">IFERROR(AQ64/VLOOKUP($B198,$B$121:$BZ$132,COUNTA($B$73:AQ$73),0),"")</f>
        <v>98.974796585189083</v>
      </c>
      <c r="AR198" s="48">
        <f ca="1">IFERROR(AR64/VLOOKUP($B198,$B$121:$BZ$132,COUNTA($B$73:AR$73),0),"")</f>
        <v>76.243207325919229</v>
      </c>
      <c r="AS198" s="48">
        <f ca="1">IFERROR(AS64/VLOOKUP($B198,$B$121:$BZ$132,COUNTA($B$73:AS$73),0),"")</f>
        <v>102.98553823143349</v>
      </c>
      <c r="AT198" s="48">
        <f ca="1">IFERROR(AT64/VLOOKUP($B198,$B$121:$BZ$132,COUNTA($B$73:AT$73),0),"")</f>
        <v>116.8568870946233</v>
      </c>
      <c r="AU198" s="48">
        <f ca="1">IFERROR(AU64/VLOOKUP($B198,$B$121:$BZ$132,COUNTA($B$73:AU$73),0),"")</f>
        <v>81.315635993788518</v>
      </c>
      <c r="AV198" s="48">
        <f ca="1">IFERROR(AV64/VLOOKUP($B198,$B$121:$BZ$132,COUNTA($B$73:AV$73),0),"")</f>
        <v>107.64666231182569</v>
      </c>
      <c r="AW198" s="48">
        <f ca="1">IFERROR(AW64/VLOOKUP($B198,$B$121:$BZ$132,COUNTA($B$73:AW$73),0),"")</f>
        <v>153.42684163481292</v>
      </c>
      <c r="AX198" s="48">
        <f ca="1">IFERROR(AX64/VLOOKUP($B198,$B$121:$BZ$132,COUNTA($B$73:AX$73),0),"")</f>
        <v>148.89240033598759</v>
      </c>
      <c r="AY198" s="48">
        <f ca="1">IFERROR(AY64/VLOOKUP($B198,$B$121:$BZ$132,COUNTA($B$73:AY$73),0),"")</f>
        <v>71.838563127203642</v>
      </c>
      <c r="AZ198" s="48">
        <f ca="1">IFERROR(AZ64/VLOOKUP($B198,$B$121:$BZ$132,COUNTA($B$73:AZ$73),0),"")</f>
        <v>72.458055951461432</v>
      </c>
      <c r="BA198" s="48">
        <f ca="1">IFERROR(BA64/VLOOKUP($B198,$B$121:$BZ$132,COUNTA($B$73:BA$73),0),"")</f>
        <v>68.175293157035156</v>
      </c>
      <c r="BB198" s="48">
        <f ca="1">IFERROR(BB64/VLOOKUP($B198,$B$121:$BZ$132,COUNTA($B$73:BB$73),0),"")</f>
        <v>113.05224587214758</v>
      </c>
      <c r="BC198" s="48">
        <f ca="1">IFERROR(BC64/VLOOKUP($B198,$B$121:$BZ$132,COUNTA($B$73:BC$73),0),"")</f>
        <v>87.599443828435881</v>
      </c>
      <c r="BD198" s="48">
        <f ca="1">IFERROR(BD64/VLOOKUP($B198,$B$121:$BZ$132,COUNTA($B$73:BD$73),0),"")</f>
        <v>136.20628690343796</v>
      </c>
      <c r="BE198" s="48">
        <f ca="1">IFERROR(BE64/VLOOKUP($B198,$B$121:$BZ$132,COUNTA($B$73:BE$73),0),"")</f>
        <v>106.45386226161624</v>
      </c>
      <c r="BF198" s="48">
        <f ca="1">IFERROR(BF64/VLOOKUP($B198,$B$121:$BZ$132,COUNTA($B$73:BF$73),0),"")</f>
        <v>115.13381286024863</v>
      </c>
      <c r="BG198" s="48">
        <f ca="1">IFERROR(BG64/VLOOKUP($B198,$B$121:$BZ$132,COUNTA($B$73:BG$73),0),"")</f>
        <v>49.981204553118026</v>
      </c>
      <c r="BH198" s="48">
        <f ca="1">IFERROR(BH64/VLOOKUP($B198,$B$121:$BZ$132,COUNTA($B$73:BH$73),0),"")</f>
        <v>29.765194101688092</v>
      </c>
      <c r="BI198" s="48">
        <f ca="1">IFERROR(BI64/VLOOKUP($B198,$B$121:$BZ$132,COUNTA($B$73:BI$73),0),"")</f>
        <v>99.106783216251998</v>
      </c>
      <c r="BJ198" s="48">
        <f ca="1">IFERROR(BJ64/VLOOKUP($B198,$B$121:$BZ$132,COUNTA($B$73:BJ$73),0),"")</f>
        <v>133.43694203929851</v>
      </c>
      <c r="BK198" s="48">
        <f ca="1">IFERROR(BK64/VLOOKUP($B198,$B$121:$BZ$132,COUNTA($B$73:BK$73),0),"")</f>
        <v>84.025655630113746</v>
      </c>
      <c r="BL198" s="48">
        <f ca="1">IFERROR(BL64/VLOOKUP($B198,$B$121:$BZ$132,COUNTA($B$73:BL$73),0),"")</f>
        <v>84.180228225261729</v>
      </c>
      <c r="BM198" s="48">
        <f ca="1">IFERROR(BM64/VLOOKUP($B198,$B$121:$BZ$132,COUNTA($B$73:BM$73),0),"")</f>
        <v>60.342570514776106</v>
      </c>
      <c r="BN198" s="48">
        <f ca="1">IFERROR(BN64/VLOOKUP($B198,$B$121:$BZ$132,COUNTA($B$73:BN$73),0),"")</f>
        <v>138.55018374369652</v>
      </c>
      <c r="BO198" s="48">
        <f ca="1">IFERROR(BO64/VLOOKUP($B198,$B$121:$BZ$132,COUNTA($B$73:BO$73),0),"")</f>
        <v>90.42940786555333</v>
      </c>
      <c r="BP198" s="48">
        <f ca="1">IFERROR(BP64/VLOOKUP($B198,$B$121:$BZ$132,COUNTA($B$73:BP$73),0),"")</f>
        <v>93.507461426019603</v>
      </c>
      <c r="BQ198" s="48">
        <f ca="1">IFERROR(BQ64/VLOOKUP($B198,$B$121:$BZ$132,COUNTA($B$73:BQ$73),0),"")</f>
        <v>163.98975337144097</v>
      </c>
      <c r="BR198" s="48">
        <f ca="1">IFERROR(BR64/VLOOKUP($B198,$B$121:$BZ$132,COUNTA($B$73:BR$73),0),"")</f>
        <v>133.23589582013162</v>
      </c>
      <c r="BS198" s="48">
        <f ca="1">IFERROR(BS64/VLOOKUP($B198,$B$121:$BZ$132,COUNTA($B$73:BS$73),0),"")</f>
        <v>87.721650306095711</v>
      </c>
      <c r="BT198" s="48">
        <f ca="1">IFERROR(BT64/VLOOKUP($B198,$B$121:$BZ$132,COUNTA($B$73:BT$73),0),"")</f>
        <v>79.317128784312374</v>
      </c>
      <c r="BU198" s="48">
        <f ca="1">IFERROR(BU64/VLOOKUP($B198,$B$121:$BZ$132,COUNTA($B$73:BU$73),0),"")</f>
        <v>176.60875500946867</v>
      </c>
      <c r="BV198" s="48">
        <f ca="1">IFERROR(BV64/VLOOKUP($B198,$B$121:$BZ$132,COUNTA($B$73:BV$73),0),"")</f>
        <v>177.17838543018061</v>
      </c>
      <c r="BW198" s="48">
        <f ca="1">IFERROR(BW64/VLOOKUP($B198,$B$121:$BZ$132,COUNTA($B$73:BW$73),0),"")</f>
        <v>47.036797325658711</v>
      </c>
      <c r="BX198" s="48">
        <f ca="1">IFERROR(BX64/VLOOKUP($B198,$B$121:$BZ$132,COUNTA($B$73:BX$73),0),"")</f>
        <v>59.64723069101457</v>
      </c>
      <c r="BY198" s="48">
        <f ca="1">IFERROR(BY64/VLOOKUP($B198,$B$121:$BZ$132,COUNTA($B$73:BY$73),0),"")</f>
        <v>88.303318881191487</v>
      </c>
      <c r="BZ198" s="48">
        <f ca="1">IFERROR(BZ64/VLOOKUP($B198,$B$121:$BZ$132,COUNTA($B$73:BZ$73),0),"")</f>
        <v>50.049639522389704</v>
      </c>
    </row>
    <row r="199" spans="1:78" hidden="1" outlineLevel="1" x14ac:dyDescent="0.25">
      <c r="A199">
        <f t="shared" si="138"/>
        <v>2018</v>
      </c>
      <c r="B199" t="str">
        <f t="shared" si="138"/>
        <v>Apr</v>
      </c>
      <c r="C199" s="48">
        <f ca="1">IFERROR(C65/VLOOKUP($B199,$B$121:$BZ$132,COUNTA($B$73:C$73),0),"")</f>
        <v>173.4964954632797</v>
      </c>
      <c r="D199" s="48">
        <f ca="1">IFERROR(D65/VLOOKUP($B199,$B$121:$BZ$132,COUNTA($B$73:D$73),0),"")</f>
        <v>173.6397846338854</v>
      </c>
      <c r="E199" s="48">
        <f ca="1">IFERROR(E65/VLOOKUP($B199,$B$121:$BZ$132,COUNTA($B$73:E$73),0),"")</f>
        <v>120.54292898543626</v>
      </c>
      <c r="F199" s="48">
        <f ca="1">IFERROR(F65/VLOOKUP($B199,$B$121:$BZ$132,COUNTA($B$73:F$73),0),"")</f>
        <v>78.027911956207646</v>
      </c>
      <c r="G199" s="48">
        <f ca="1">IFERROR(G65/VLOOKUP($B199,$B$121:$BZ$132,COUNTA($B$73:G$73),0),"")</f>
        <v>155.58583942178404</v>
      </c>
      <c r="H199" s="48">
        <f ca="1">IFERROR(H65/VLOOKUP($B199,$B$121:$BZ$132,COUNTA($B$73:H$73),0),"")</f>
        <v>133.56184757046677</v>
      </c>
      <c r="I199" s="48">
        <f ca="1">IFERROR(I65/VLOOKUP($B199,$B$121:$BZ$132,COUNTA($B$73:I$73),0),"")</f>
        <v>132.9856011255934</v>
      </c>
      <c r="J199" s="48">
        <f ca="1">IFERROR(J65/VLOOKUP($B199,$B$121:$BZ$132,COUNTA($B$73:J$73),0),"")</f>
        <v>92.542868451219334</v>
      </c>
      <c r="K199" s="48">
        <f ca="1">IFERROR(K65/VLOOKUP($B199,$B$121:$BZ$132,COUNTA($B$73:K$73),0),"")</f>
        <v>73.592889836586721</v>
      </c>
      <c r="L199" s="48">
        <f ca="1">IFERROR(L65/VLOOKUP($B199,$B$121:$BZ$132,COUNTA($B$73:L$73),0),"")</f>
        <v>52.057945140533889</v>
      </c>
      <c r="M199" s="48">
        <f ca="1">IFERROR(M65/VLOOKUP($B199,$B$121:$BZ$132,COUNTA($B$73:M$73),0),"")</f>
        <v>56.708493835717256</v>
      </c>
      <c r="N199" s="48">
        <f ca="1">IFERROR(N65/VLOOKUP($B199,$B$121:$BZ$132,COUNTA($B$73:N$73),0),"")</f>
        <v>109.72255505498188</v>
      </c>
      <c r="O199" s="48">
        <f ca="1">IFERROR(O65/VLOOKUP($B199,$B$121:$BZ$132,COUNTA($B$73:O$73),0),"")</f>
        <v>80.827131304766183</v>
      </c>
      <c r="P199" s="48">
        <f ca="1">IFERROR(P65/VLOOKUP($B199,$B$121:$BZ$132,COUNTA($B$73:P$73),0),"")</f>
        <v>127.00336647697075</v>
      </c>
      <c r="Q199" s="48">
        <f ca="1">IFERROR(Q65/VLOOKUP($B199,$B$121:$BZ$132,COUNTA($B$73:Q$73),0),"")</f>
        <v>78.93147614714438</v>
      </c>
      <c r="R199" s="48">
        <f ca="1">IFERROR(R65/VLOOKUP($B199,$B$121:$BZ$132,COUNTA($B$73:R$73),0),"")</f>
        <v>135.0286888559512</v>
      </c>
      <c r="S199" s="48">
        <f ca="1">IFERROR(S65/VLOOKUP($B199,$B$121:$BZ$132,COUNTA($B$73:S$73),0),"")</f>
        <v>60.012977869432284</v>
      </c>
      <c r="T199" s="48">
        <f ca="1">IFERROR(T65/VLOOKUP($B199,$B$121:$BZ$132,COUNTA($B$73:T$73),0),"")</f>
        <v>137.25606359439277</v>
      </c>
      <c r="U199" s="48">
        <f ca="1">IFERROR(U65/VLOOKUP($B199,$B$121:$BZ$132,COUNTA($B$73:U$73),0),"")</f>
        <v>82.683244928396263</v>
      </c>
      <c r="V199" s="48">
        <f ca="1">IFERROR(V65/VLOOKUP($B199,$B$121:$BZ$132,COUNTA($B$73:V$73),0),"")</f>
        <v>128.62164314186717</v>
      </c>
      <c r="W199" s="48">
        <f ca="1">IFERROR(W65/VLOOKUP($B199,$B$121:$BZ$132,COUNTA($B$73:W$73),0),"")</f>
        <v>113.80270827770056</v>
      </c>
      <c r="X199" s="48">
        <f ca="1">IFERROR(X65/VLOOKUP($B199,$B$121:$BZ$132,COUNTA($B$73:X$73),0),"")</f>
        <v>91.00525263011167</v>
      </c>
      <c r="Y199" s="48">
        <f ca="1">IFERROR(Y65/VLOOKUP($B199,$B$121:$BZ$132,COUNTA($B$73:Y$73),0),"")</f>
        <v>108.0254253643637</v>
      </c>
      <c r="Z199" s="48">
        <f ca="1">IFERROR(Z65/VLOOKUP($B199,$B$121:$BZ$132,COUNTA($B$73:Z$73),0),"")</f>
        <v>81.595714295814417</v>
      </c>
      <c r="AA199" s="48">
        <f ca="1">IFERROR(AA65/VLOOKUP($B199,$B$121:$BZ$132,COUNTA($B$73:AA$73),0),"")</f>
        <v>119.80370457513794</v>
      </c>
      <c r="AB199" s="48">
        <f ca="1">IFERROR(AB65/VLOOKUP($B199,$B$121:$BZ$132,COUNTA($B$73:AB$73),0),"")</f>
        <v>148.73866289423378</v>
      </c>
      <c r="AC199" s="48">
        <f ca="1">IFERROR(AC65/VLOOKUP($B199,$B$121:$BZ$132,COUNTA($B$73:AC$73),0),"")</f>
        <v>76.813865928106566</v>
      </c>
      <c r="AD199" s="48">
        <f ca="1">IFERROR(AD65/VLOOKUP($B199,$B$121:$BZ$132,COUNTA($B$73:AD$73),0),"")</f>
        <v>144.11458335592187</v>
      </c>
      <c r="AE199" s="48">
        <f ca="1">IFERROR(AE65/VLOOKUP($B199,$B$121:$BZ$132,COUNTA($B$73:AE$73),0),"")</f>
        <v>136.86935798944108</v>
      </c>
      <c r="AF199" s="48">
        <f ca="1">IFERROR(AF65/VLOOKUP($B199,$B$121:$BZ$132,COUNTA($B$73:AF$73),0),"")</f>
        <v>112.78179444884115</v>
      </c>
      <c r="AG199" s="48">
        <f ca="1">IFERROR(AG65/VLOOKUP($B199,$B$121:$BZ$132,COUNTA($B$73:AG$73),0),"")</f>
        <v>161.27565448805794</v>
      </c>
      <c r="AH199" s="48">
        <f ca="1">IFERROR(AH65/VLOOKUP($B199,$B$121:$BZ$132,COUNTA($B$73:AH$73),0),"")</f>
        <v>88.98929564567365</v>
      </c>
      <c r="AI199" s="48">
        <f ca="1">IFERROR(AI65/VLOOKUP($B199,$B$121:$BZ$132,COUNTA($B$73:AI$73),0),"")</f>
        <v>73.460563540593867</v>
      </c>
      <c r="AJ199" s="48">
        <f ca="1">IFERROR(AJ65/VLOOKUP($B199,$B$121:$BZ$132,COUNTA($B$73:AJ$73),0),"")</f>
        <v>119.58730471678589</v>
      </c>
      <c r="AK199" s="48">
        <f ca="1">IFERROR(AK65/VLOOKUP($B199,$B$121:$BZ$132,COUNTA($B$73:AK$73),0),"")</f>
        <v>89.203600403138466</v>
      </c>
      <c r="AL199" s="48">
        <f ca="1">IFERROR(AL65/VLOOKUP($B199,$B$121:$BZ$132,COUNTA($B$73:AL$73),0),"")</f>
        <v>97.49485261269362</v>
      </c>
      <c r="AM199" s="48">
        <f ca="1">IFERROR(AM65/VLOOKUP($B199,$B$121:$BZ$132,COUNTA($B$73:AM$73),0),"")</f>
        <v>110.10095566870221</v>
      </c>
      <c r="AN199" s="48">
        <f ca="1">IFERROR(AN65/VLOOKUP($B199,$B$121:$BZ$132,COUNTA($B$73:AN$73),0),"")</f>
        <v>35.282215615181833</v>
      </c>
      <c r="AO199" s="48">
        <f ca="1">IFERROR(AO65/VLOOKUP($B199,$B$121:$BZ$132,COUNTA($B$73:AO$73),0),"")</f>
        <v>130.76310896512024</v>
      </c>
      <c r="AP199" s="48">
        <f ca="1">IFERROR(AP65/VLOOKUP($B199,$B$121:$BZ$132,COUNTA($B$73:AP$73),0),"")</f>
        <v>126.64488148775918</v>
      </c>
      <c r="AQ199" s="48">
        <f ca="1">IFERROR(AQ65/VLOOKUP($B199,$B$121:$BZ$132,COUNTA($B$73:AQ$73),0),"")</f>
        <v>121.84415682312482</v>
      </c>
      <c r="AR199" s="48">
        <f ca="1">IFERROR(AR65/VLOOKUP($B199,$B$121:$BZ$132,COUNTA($B$73:AR$73),0),"")</f>
        <v>149.39392484259602</v>
      </c>
      <c r="AS199" s="48">
        <f ca="1">IFERROR(AS65/VLOOKUP($B199,$B$121:$BZ$132,COUNTA($B$73:AS$73),0),"")</f>
        <v>107.83115144966135</v>
      </c>
      <c r="AT199" s="48">
        <f ca="1">IFERROR(AT65/VLOOKUP($B199,$B$121:$BZ$132,COUNTA($B$73:AT$73),0),"")</f>
        <v>67.245921624505598</v>
      </c>
      <c r="AU199" s="48">
        <f ca="1">IFERROR(AU65/VLOOKUP($B199,$B$121:$BZ$132,COUNTA($B$73:AU$73),0),"")</f>
        <v>120.29103453384187</v>
      </c>
      <c r="AV199" s="48">
        <f ca="1">IFERROR(AV65/VLOOKUP($B199,$B$121:$BZ$132,COUNTA($B$73:AV$73),0),"")</f>
        <v>213.78233444829414</v>
      </c>
      <c r="AW199" s="48">
        <f ca="1">IFERROR(AW65/VLOOKUP($B199,$B$121:$BZ$132,COUNTA($B$73:AW$73),0),"")</f>
        <v>114.53492936433186</v>
      </c>
      <c r="AX199" s="48">
        <f ca="1">IFERROR(AX65/VLOOKUP($B199,$B$121:$BZ$132,COUNTA($B$73:AX$73),0),"")</f>
        <v>124.89810447198691</v>
      </c>
      <c r="AY199" s="48">
        <f ca="1">IFERROR(AY65/VLOOKUP($B199,$B$121:$BZ$132,COUNTA($B$73:AY$73),0),"")</f>
        <v>62.815921618834246</v>
      </c>
      <c r="AZ199" s="48">
        <f ca="1">IFERROR(AZ65/VLOOKUP($B199,$B$121:$BZ$132,COUNTA($B$73:AZ$73),0),"")</f>
        <v>101.17807318988619</v>
      </c>
      <c r="BA199" s="48">
        <f ca="1">IFERROR(BA65/VLOOKUP($B199,$B$121:$BZ$132,COUNTA($B$73:BA$73),0),"")</f>
        <v>64.657321908648882</v>
      </c>
      <c r="BB199" s="48">
        <f ca="1">IFERROR(BB65/VLOOKUP($B199,$B$121:$BZ$132,COUNTA($B$73:BB$73),0),"")</f>
        <v>90.9804793894358</v>
      </c>
      <c r="BC199" s="48">
        <f ca="1">IFERROR(BC65/VLOOKUP($B199,$B$121:$BZ$132,COUNTA($B$73:BC$73),0),"")</f>
        <v>172.4959476640928</v>
      </c>
      <c r="BD199" s="48">
        <f ca="1">IFERROR(BD65/VLOOKUP($B199,$B$121:$BZ$132,COUNTA($B$73:BD$73),0),"")</f>
        <v>112.15074631586597</v>
      </c>
      <c r="BE199" s="48">
        <f ca="1">IFERROR(BE65/VLOOKUP($B199,$B$121:$BZ$132,COUNTA($B$73:BE$73),0),"")</f>
        <v>98.784371144959735</v>
      </c>
      <c r="BF199" s="48">
        <f ca="1">IFERROR(BF65/VLOOKUP($B199,$B$121:$BZ$132,COUNTA($B$73:BF$73),0),"")</f>
        <v>86.690354180949242</v>
      </c>
      <c r="BG199" s="48">
        <f ca="1">IFERROR(BG65/VLOOKUP($B199,$B$121:$BZ$132,COUNTA($B$73:BG$73),0),"")</f>
        <v>133.78265341205991</v>
      </c>
      <c r="BH199" s="48">
        <f ca="1">IFERROR(BH65/VLOOKUP($B199,$B$121:$BZ$132,COUNTA($B$73:BH$73),0),"")</f>
        <v>129.90604169054035</v>
      </c>
      <c r="BI199" s="48">
        <f ca="1">IFERROR(BI65/VLOOKUP($B199,$B$121:$BZ$132,COUNTA($B$73:BI$73),0),"")</f>
        <v>103.18534369384712</v>
      </c>
      <c r="BJ199" s="48">
        <f ca="1">IFERROR(BJ65/VLOOKUP($B199,$B$121:$BZ$132,COUNTA($B$73:BJ$73),0),"")</f>
        <v>171.93676766211223</v>
      </c>
      <c r="BK199" s="48">
        <f ca="1">IFERROR(BK65/VLOOKUP($B199,$B$121:$BZ$132,COUNTA($B$73:BK$73),0),"")</f>
        <v>120.11676973824586</v>
      </c>
      <c r="BL199" s="48">
        <f ca="1">IFERROR(BL65/VLOOKUP($B199,$B$121:$BZ$132,COUNTA($B$73:BL$73),0),"")</f>
        <v>168.2825823299776</v>
      </c>
      <c r="BM199" s="48">
        <f ca="1">IFERROR(BM65/VLOOKUP($B199,$B$121:$BZ$132,COUNTA($B$73:BM$73),0),"")</f>
        <v>76.955801885330345</v>
      </c>
      <c r="BN199" s="48">
        <f ca="1">IFERROR(BN65/VLOOKUP($B199,$B$121:$BZ$132,COUNTA($B$73:BN$73),0),"")</f>
        <v>68.59954459919993</v>
      </c>
      <c r="BO199" s="48">
        <f ca="1">IFERROR(BO65/VLOOKUP($B199,$B$121:$BZ$132,COUNTA($B$73:BO$73),0),"")</f>
        <v>56.467818138118965</v>
      </c>
      <c r="BP199" s="48">
        <f ca="1">IFERROR(BP65/VLOOKUP($B199,$B$121:$BZ$132,COUNTA($B$73:BP$73),0),"")</f>
        <v>157.9046378266965</v>
      </c>
      <c r="BQ199" s="48">
        <f ca="1">IFERROR(BQ65/VLOOKUP($B199,$B$121:$BZ$132,COUNTA($B$73:BQ$73),0),"")</f>
        <v>55.004978222982295</v>
      </c>
      <c r="BR199" s="48">
        <f ca="1">IFERROR(BR65/VLOOKUP($B199,$B$121:$BZ$132,COUNTA($B$73:BR$73),0),"")</f>
        <v>100.37597090361221</v>
      </c>
      <c r="BS199" s="48">
        <f ca="1">IFERROR(BS65/VLOOKUP($B199,$B$121:$BZ$132,COUNTA($B$73:BS$73),0),"")</f>
        <v>139.72194147990976</v>
      </c>
      <c r="BT199" s="48">
        <f ca="1">IFERROR(BT65/VLOOKUP($B199,$B$121:$BZ$132,COUNTA($B$73:BT$73),0),"")</f>
        <v>131.59259407274001</v>
      </c>
      <c r="BU199" s="48">
        <f ca="1">IFERROR(BU65/VLOOKUP($B199,$B$121:$BZ$132,COUNTA($B$73:BU$73),0),"")</f>
        <v>80.502486988073386</v>
      </c>
      <c r="BV199" s="48">
        <f ca="1">IFERROR(BV65/VLOOKUP($B199,$B$121:$BZ$132,COUNTA($B$73:BV$73),0),"")</f>
        <v>96.684707043435168</v>
      </c>
      <c r="BW199" s="48">
        <f ca="1">IFERROR(BW65/VLOOKUP($B199,$B$121:$BZ$132,COUNTA($B$73:BW$73),0),"")</f>
        <v>42.63133777533583</v>
      </c>
      <c r="BX199" s="48">
        <f ca="1">IFERROR(BX65/VLOOKUP($B199,$B$121:$BZ$132,COUNTA($B$73:BX$73),0),"")</f>
        <v>100.25470439423813</v>
      </c>
      <c r="BY199" s="48">
        <f ca="1">IFERROR(BY65/VLOOKUP($B199,$B$121:$BZ$132,COUNTA($B$73:BY$73),0),"")</f>
        <v>95.015816209573856</v>
      </c>
      <c r="BZ199" s="48">
        <f ca="1">IFERROR(BZ65/VLOOKUP($B199,$B$121:$BZ$132,COUNTA($B$73:BZ$73),0),"")</f>
        <v>46.996990905388849</v>
      </c>
    </row>
    <row r="200" spans="1:78" hidden="1" outlineLevel="1" x14ac:dyDescent="0.25">
      <c r="A200">
        <f t="shared" si="138"/>
        <v>2018</v>
      </c>
      <c r="B200" t="str">
        <f t="shared" si="138"/>
        <v>May</v>
      </c>
      <c r="C200" s="48">
        <f ca="1">IFERROR(C66/VLOOKUP($B200,$B$121:$BZ$132,COUNTA($B$73:C$73),0),"")</f>
        <v>71.655647698440291</v>
      </c>
      <c r="D200" s="48">
        <f ca="1">IFERROR(D66/VLOOKUP($B200,$B$121:$BZ$132,COUNTA($B$73:D$73),0),"")</f>
        <v>100.12988857016067</v>
      </c>
      <c r="E200" s="48">
        <f ca="1">IFERROR(E66/VLOOKUP($B200,$B$121:$BZ$132,COUNTA($B$73:E$73),0),"")</f>
        <v>65.908386961454042</v>
      </c>
      <c r="F200" s="48">
        <f ca="1">IFERROR(F66/VLOOKUP($B200,$B$121:$BZ$132,COUNTA($B$73:F$73),0),"")</f>
        <v>94.609166737627987</v>
      </c>
      <c r="G200" s="48">
        <f ca="1">IFERROR(G66/VLOOKUP($B200,$B$121:$BZ$132,COUNTA($B$73:G$73),0),"")</f>
        <v>108.05197372341672</v>
      </c>
      <c r="H200" s="48">
        <f ca="1">IFERROR(H66/VLOOKUP($B200,$B$121:$BZ$132,COUNTA($B$73:H$73),0),"")</f>
        <v>82.722267354779589</v>
      </c>
      <c r="I200" s="48">
        <f ca="1">IFERROR(I66/VLOOKUP($B200,$B$121:$BZ$132,COUNTA($B$73:I$73),0),"")</f>
        <v>126.48316995228588</v>
      </c>
      <c r="J200" s="48">
        <f ca="1">IFERROR(J66/VLOOKUP($B200,$B$121:$BZ$132,COUNTA($B$73:J$73),0),"")</f>
        <v>137.36138435401205</v>
      </c>
      <c r="K200" s="48">
        <f ca="1">IFERROR(K66/VLOOKUP($B200,$B$121:$BZ$132,COUNTA($B$73:K$73),0),"")</f>
        <v>129.24895396654034</v>
      </c>
      <c r="L200" s="48">
        <f ca="1">IFERROR(L66/VLOOKUP($B200,$B$121:$BZ$132,COUNTA($B$73:L$73),0),"")</f>
        <v>115.41759970795592</v>
      </c>
      <c r="M200" s="48">
        <f ca="1">IFERROR(M66/VLOOKUP($B200,$B$121:$BZ$132,COUNTA($B$73:M$73),0),"")</f>
        <v>86.542370908644514</v>
      </c>
      <c r="N200" s="48">
        <f ca="1">IFERROR(N66/VLOOKUP($B200,$B$121:$BZ$132,COUNTA($B$73:N$73),0),"")</f>
        <v>92.571535427017551</v>
      </c>
      <c r="O200" s="48">
        <f ca="1">IFERROR(O66/VLOOKUP($B200,$B$121:$BZ$132,COUNTA($B$73:O$73),0),"")</f>
        <v>60.098009727481625</v>
      </c>
      <c r="P200" s="48">
        <f ca="1">IFERROR(P66/VLOOKUP($B200,$B$121:$BZ$132,COUNTA($B$73:P$73),0),"")</f>
        <v>130.69664794923875</v>
      </c>
      <c r="Q200" s="48">
        <f ca="1">IFERROR(Q66/VLOOKUP($B200,$B$121:$BZ$132,COUNTA($B$73:Q$73),0),"")</f>
        <v>74.027920113541285</v>
      </c>
      <c r="R200" s="48">
        <f ca="1">IFERROR(R66/VLOOKUP($B200,$B$121:$BZ$132,COUNTA($B$73:R$73),0),"")</f>
        <v>162.58588022048534</v>
      </c>
      <c r="S200" s="48">
        <f ca="1">IFERROR(S66/VLOOKUP($B200,$B$121:$BZ$132,COUNTA($B$73:S$73),0),"")</f>
        <v>99.041372657980986</v>
      </c>
      <c r="T200" s="48">
        <f ca="1">IFERROR(T66/VLOOKUP($B200,$B$121:$BZ$132,COUNTA($B$73:T$73),0),"")</f>
        <v>102.21285090457805</v>
      </c>
      <c r="U200" s="48">
        <f ca="1">IFERROR(U66/VLOOKUP($B200,$B$121:$BZ$132,COUNTA($B$73:U$73),0),"")</f>
        <v>110.27229215815183</v>
      </c>
      <c r="V200" s="48">
        <f ca="1">IFERROR(V66/VLOOKUP($B200,$B$121:$BZ$132,COUNTA($B$73:V$73),0),"")</f>
        <v>101.11635126780418</v>
      </c>
      <c r="W200" s="48">
        <f ca="1">IFERROR(W66/VLOOKUP($B200,$B$121:$BZ$132,COUNTA($B$73:W$73),0),"")</f>
        <v>167.34632217089413</v>
      </c>
      <c r="X200" s="48">
        <f ca="1">IFERROR(X66/VLOOKUP($B200,$B$121:$BZ$132,COUNTA($B$73:X$73),0),"")</f>
        <v>39.836933475416636</v>
      </c>
      <c r="Y200" s="48">
        <f ca="1">IFERROR(Y66/VLOOKUP($B200,$B$121:$BZ$132,COUNTA($B$73:Y$73),0),"")</f>
        <v>110.90748286283529</v>
      </c>
      <c r="Z200" s="48">
        <f ca="1">IFERROR(Z66/VLOOKUP($B200,$B$121:$BZ$132,COUNTA($B$73:Z$73),0),"")</f>
        <v>137.04412343222282</v>
      </c>
      <c r="AA200" s="48">
        <f ca="1">IFERROR(AA66/VLOOKUP($B200,$B$121:$BZ$132,COUNTA($B$73:AA$73),0),"")</f>
        <v>79.711487713931405</v>
      </c>
      <c r="AB200" s="48">
        <f ca="1">IFERROR(AB66/VLOOKUP($B200,$B$121:$BZ$132,COUNTA($B$73:AB$73),0),"")</f>
        <v>103.8007342614371</v>
      </c>
      <c r="AC200" s="48">
        <f ca="1">IFERROR(AC66/VLOOKUP($B200,$B$121:$BZ$132,COUNTA($B$73:AC$73),0),"")</f>
        <v>93.953384393683393</v>
      </c>
      <c r="AD200" s="48">
        <f ca="1">IFERROR(AD66/VLOOKUP($B200,$B$121:$BZ$132,COUNTA($B$73:AD$73),0),"")</f>
        <v>137.5887162149188</v>
      </c>
      <c r="AE200" s="48">
        <f ca="1">IFERROR(AE66/VLOOKUP($B200,$B$121:$BZ$132,COUNTA($B$73:AE$73),0),"")</f>
        <v>105.61826061258189</v>
      </c>
      <c r="AF200" s="48">
        <f ca="1">IFERROR(AF66/VLOOKUP($B200,$B$121:$BZ$132,COUNTA($B$73:AF$73),0),"")</f>
        <v>145.16315916560725</v>
      </c>
      <c r="AG200" s="48">
        <f ca="1">IFERROR(AG66/VLOOKUP($B200,$B$121:$BZ$132,COUNTA($B$73:AG$73),0),"")</f>
        <v>146.85413871173813</v>
      </c>
      <c r="AH200" s="48">
        <f ca="1">IFERROR(AH66/VLOOKUP($B200,$B$121:$BZ$132,COUNTA($B$73:AH$73),0),"")</f>
        <v>105.34323619895716</v>
      </c>
      <c r="AI200" s="48">
        <f ca="1">IFERROR(AI66/VLOOKUP($B200,$B$121:$BZ$132,COUNTA($B$73:AI$73),0),"")</f>
        <v>104.68786964241799</v>
      </c>
      <c r="AJ200" s="48">
        <f ca="1">IFERROR(AJ66/VLOOKUP($B200,$B$121:$BZ$132,COUNTA($B$73:AJ$73),0),"")</f>
        <v>96.515784122583113</v>
      </c>
      <c r="AK200" s="48">
        <f ca="1">IFERROR(AK66/VLOOKUP($B200,$B$121:$BZ$132,COUNTA($B$73:AK$73),0),"")</f>
        <v>91.454151350365393</v>
      </c>
      <c r="AL200" s="48">
        <f ca="1">IFERROR(AL66/VLOOKUP($B200,$B$121:$BZ$132,COUNTA($B$73:AL$73),0),"")</f>
        <v>116.40696619262275</v>
      </c>
      <c r="AM200" s="48">
        <f ca="1">IFERROR(AM66/VLOOKUP($B200,$B$121:$BZ$132,COUNTA($B$73:AM$73),0),"")</f>
        <v>91.382610999485635</v>
      </c>
      <c r="AN200" s="48">
        <f ca="1">IFERROR(AN66/VLOOKUP($B200,$B$121:$BZ$132,COUNTA($B$73:AN$73),0),"")</f>
        <v>135.23710675307353</v>
      </c>
      <c r="AO200" s="48">
        <f ca="1">IFERROR(AO66/VLOOKUP($B200,$B$121:$BZ$132,COUNTA($B$73:AO$73),0),"")</f>
        <v>118.84911896681858</v>
      </c>
      <c r="AP200" s="48">
        <f ca="1">IFERROR(AP66/VLOOKUP($B200,$B$121:$BZ$132,COUNTA($B$73:AP$73),0),"")</f>
        <v>122.12682970455452</v>
      </c>
      <c r="AQ200" s="48">
        <f ca="1">IFERROR(AQ66/VLOOKUP($B200,$B$121:$BZ$132,COUNTA($B$73:AQ$73),0),"")</f>
        <v>61.590660860471971</v>
      </c>
      <c r="AR200" s="48">
        <f ca="1">IFERROR(AR66/VLOOKUP($B200,$B$121:$BZ$132,COUNTA($B$73:AR$73),0),"")</f>
        <v>133.71972621995502</v>
      </c>
      <c r="AS200" s="48">
        <f ca="1">IFERROR(AS66/VLOOKUP($B200,$B$121:$BZ$132,COUNTA($B$73:AS$73),0),"")</f>
        <v>134.61204365371967</v>
      </c>
      <c r="AT200" s="48">
        <f ca="1">IFERROR(AT66/VLOOKUP($B200,$B$121:$BZ$132,COUNTA($B$73:AT$73),0),"")</f>
        <v>105.18239642829893</v>
      </c>
      <c r="AU200" s="48">
        <f ca="1">IFERROR(AU66/VLOOKUP($B200,$B$121:$BZ$132,COUNTA($B$73:AU$73),0),"")</f>
        <v>72.217276498177085</v>
      </c>
      <c r="AV200" s="48">
        <f ca="1">IFERROR(AV66/VLOOKUP($B200,$B$121:$BZ$132,COUNTA($B$73:AV$73),0),"")</f>
        <v>128.68655858158823</v>
      </c>
      <c r="AW200" s="48">
        <f ca="1">IFERROR(AW66/VLOOKUP($B200,$B$121:$BZ$132,COUNTA($B$73:AW$73),0),"")</f>
        <v>86.885635235990861</v>
      </c>
      <c r="AX200" s="48">
        <f ca="1">IFERROR(AX66/VLOOKUP($B200,$B$121:$BZ$132,COUNTA($B$73:AX$73),0),"")</f>
        <v>122.44442840159503</v>
      </c>
      <c r="AY200" s="48">
        <f ca="1">IFERROR(AY66/VLOOKUP($B200,$B$121:$BZ$132,COUNTA($B$73:AY$73),0),"")</f>
        <v>115.86352089831726</v>
      </c>
      <c r="AZ200" s="48">
        <f ca="1">IFERROR(AZ66/VLOOKUP($B200,$B$121:$BZ$132,COUNTA($B$73:AZ$73),0),"")</f>
        <v>111.89661473871675</v>
      </c>
      <c r="BA200" s="48">
        <f ca="1">IFERROR(BA66/VLOOKUP($B200,$B$121:$BZ$132,COUNTA($B$73:BA$73),0),"")</f>
        <v>83.86031448996637</v>
      </c>
      <c r="BB200" s="48">
        <f ca="1">IFERROR(BB66/VLOOKUP($B200,$B$121:$BZ$132,COUNTA($B$73:BB$73),0),"")</f>
        <v>104.91439079377676</v>
      </c>
      <c r="BC200" s="48">
        <f ca="1">IFERROR(BC66/VLOOKUP($B200,$B$121:$BZ$132,COUNTA($B$73:BC$73),0),"")</f>
        <v>56.477220663303761</v>
      </c>
      <c r="BD200" s="48">
        <f ca="1">IFERROR(BD66/VLOOKUP($B200,$B$121:$BZ$132,COUNTA($B$73:BD$73),0),"")</f>
        <v>79.215094713610412</v>
      </c>
      <c r="BE200" s="48">
        <f ca="1">IFERROR(BE66/VLOOKUP($B200,$B$121:$BZ$132,COUNTA($B$73:BE$73),0),"")</f>
        <v>100.87426365744268</v>
      </c>
      <c r="BF200" s="48">
        <f ca="1">IFERROR(BF66/VLOOKUP($B200,$B$121:$BZ$132,COUNTA($B$73:BF$73),0),"")</f>
        <v>102.37564588110358</v>
      </c>
      <c r="BG200" s="48">
        <f ca="1">IFERROR(BG66/VLOOKUP($B200,$B$121:$BZ$132,COUNTA($B$73:BG$73),0),"")</f>
        <v>43.68618648038845</v>
      </c>
      <c r="BH200" s="48">
        <f ca="1">IFERROR(BH66/VLOOKUP($B200,$B$121:$BZ$132,COUNTA($B$73:BH$73),0),"")</f>
        <v>109.41745721018525</v>
      </c>
      <c r="BI200" s="48">
        <f ca="1">IFERROR(BI66/VLOOKUP($B200,$B$121:$BZ$132,COUNTA($B$73:BI$73),0),"")</f>
        <v>114.63114399898494</v>
      </c>
      <c r="BJ200" s="48">
        <f ca="1">IFERROR(BJ66/VLOOKUP($B200,$B$121:$BZ$132,COUNTA($B$73:BJ$73),0),"")</f>
        <v>112.74961892242067</v>
      </c>
      <c r="BK200" s="48">
        <f ca="1">IFERROR(BK66/VLOOKUP($B200,$B$121:$BZ$132,COUNTA($B$73:BK$73),0),"")</f>
        <v>60.637906667699205</v>
      </c>
      <c r="BL200" s="48">
        <f ca="1">IFERROR(BL66/VLOOKUP($B200,$B$121:$BZ$132,COUNTA($B$73:BL$73),0),"")</f>
        <v>58.38218928101881</v>
      </c>
      <c r="BM200" s="48">
        <f ca="1">IFERROR(BM66/VLOOKUP($B200,$B$121:$BZ$132,COUNTA($B$73:BM$73),0),"")</f>
        <v>112.55727103389084</v>
      </c>
      <c r="BN200" s="48">
        <f ca="1">IFERROR(BN66/VLOOKUP($B200,$B$121:$BZ$132,COUNTA($B$73:BN$73),0),"")</f>
        <v>132.89699637856626</v>
      </c>
      <c r="BO200" s="48">
        <f ca="1">IFERROR(BO66/VLOOKUP($B200,$B$121:$BZ$132,COUNTA($B$73:BO$73),0),"")</f>
        <v>68.82368558772076</v>
      </c>
      <c r="BP200" s="48">
        <f ca="1">IFERROR(BP66/VLOOKUP($B200,$B$121:$BZ$132,COUNTA($B$73:BP$73),0),"")</f>
        <v>164.11414505519431</v>
      </c>
      <c r="BQ200" s="48">
        <f ca="1">IFERROR(BQ66/VLOOKUP($B200,$B$121:$BZ$132,COUNTA($B$73:BQ$73),0),"")</f>
        <v>104.94530207329082</v>
      </c>
      <c r="BR200" s="48">
        <f ca="1">IFERROR(BR66/VLOOKUP($B200,$B$121:$BZ$132,COUNTA($B$73:BR$73),0),"")</f>
        <v>51.193939461832763</v>
      </c>
      <c r="BS200" s="48">
        <f ca="1">IFERROR(BS66/VLOOKUP($B200,$B$121:$BZ$132,COUNTA($B$73:BS$73),0),"")</f>
        <v>73.408105104428714</v>
      </c>
      <c r="BT200" s="48">
        <f ca="1">IFERROR(BT66/VLOOKUP($B200,$B$121:$BZ$132,COUNTA($B$73:BT$73),0),"")</f>
        <v>120.1463251680521</v>
      </c>
      <c r="BU200" s="48">
        <f ca="1">IFERROR(BU66/VLOOKUP($B200,$B$121:$BZ$132,COUNTA($B$73:BU$73),0),"")</f>
        <v>98.129783711028949</v>
      </c>
      <c r="BV200" s="48">
        <f ca="1">IFERROR(BV66/VLOOKUP($B200,$B$121:$BZ$132,COUNTA($B$73:BV$73),0),"")</f>
        <v>101.68910325542322</v>
      </c>
      <c r="BW200" s="48">
        <f ca="1">IFERROR(BW66/VLOOKUP($B200,$B$121:$BZ$132,COUNTA($B$73:BW$73),0),"")</f>
        <v>115.65720747812918</v>
      </c>
      <c r="BX200" s="48">
        <f ca="1">IFERROR(BX66/VLOOKUP($B200,$B$121:$BZ$132,COUNTA($B$73:BX$73),0),"")</f>
        <v>86.456957981648983</v>
      </c>
      <c r="BY200" s="48">
        <f ca="1">IFERROR(BY66/VLOOKUP($B200,$B$121:$BZ$132,COUNTA($B$73:BY$73),0),"")</f>
        <v>55.98720628660584</v>
      </c>
      <c r="BZ200" s="48">
        <f ca="1">IFERROR(BZ66/VLOOKUP($B200,$B$121:$BZ$132,COUNTA($B$73:BZ$73),0),"")</f>
        <v>120.68538284190883</v>
      </c>
    </row>
    <row r="201" spans="1:78" hidden="1" outlineLevel="1" x14ac:dyDescent="0.25">
      <c r="A201">
        <f t="shared" si="138"/>
        <v>2018</v>
      </c>
      <c r="B201" t="str">
        <f t="shared" si="138"/>
        <v>Jun</v>
      </c>
      <c r="C201" s="48">
        <f ca="1">IFERROR(C67/VLOOKUP($B201,$B$121:$BZ$132,COUNTA($B$73:C$73),0),"")</f>
        <v>115.28080376004813</v>
      </c>
      <c r="D201" s="48">
        <f ca="1">IFERROR(D67/VLOOKUP($B201,$B$121:$BZ$132,COUNTA($B$73:D$73),0),"")</f>
        <v>70.842834375466424</v>
      </c>
      <c r="E201" s="48">
        <f ca="1">IFERROR(E67/VLOOKUP($B201,$B$121:$BZ$132,COUNTA($B$73:E$73),0),"")</f>
        <v>130.1135463179825</v>
      </c>
      <c r="F201" s="48">
        <f ca="1">IFERROR(F67/VLOOKUP($B201,$B$121:$BZ$132,COUNTA($B$73:F$73),0),"")</f>
        <v>92.425704992079361</v>
      </c>
      <c r="G201" s="48">
        <f ca="1">IFERROR(G67/VLOOKUP($B201,$B$121:$BZ$132,COUNTA($B$73:G$73),0),"")</f>
        <v>77.576708957109375</v>
      </c>
      <c r="H201" s="48">
        <f ca="1">IFERROR(H67/VLOOKUP($B201,$B$121:$BZ$132,COUNTA($B$73:H$73),0),"")</f>
        <v>135.96211898405411</v>
      </c>
      <c r="I201" s="48">
        <f ca="1">IFERROR(I67/VLOOKUP($B201,$B$121:$BZ$132,COUNTA($B$73:I$73),0),"")</f>
        <v>126.56123580126132</v>
      </c>
      <c r="J201" s="48">
        <f ca="1">IFERROR(J67/VLOOKUP($B201,$B$121:$BZ$132,COUNTA($B$73:J$73),0),"")</f>
        <v>87.814235706427851</v>
      </c>
      <c r="K201" s="48">
        <f ca="1">IFERROR(K67/VLOOKUP($B201,$B$121:$BZ$132,COUNTA($B$73:K$73),0),"")</f>
        <v>194.09972621618402</v>
      </c>
      <c r="L201" s="48">
        <f ca="1">IFERROR(L67/VLOOKUP($B201,$B$121:$BZ$132,COUNTA($B$73:L$73),0),"")</f>
        <v>166.34656376412954</v>
      </c>
      <c r="M201" s="48">
        <f ca="1">IFERROR(M67/VLOOKUP($B201,$B$121:$BZ$132,COUNTA($B$73:M$73),0),"")</f>
        <v>108.4921070540471</v>
      </c>
      <c r="N201" s="48">
        <f ca="1">IFERROR(N67/VLOOKUP($B201,$B$121:$BZ$132,COUNTA($B$73:N$73),0),"")</f>
        <v>94.887678514069336</v>
      </c>
      <c r="O201" s="48">
        <f ca="1">IFERROR(O67/VLOOKUP($B201,$B$121:$BZ$132,COUNTA($B$73:O$73),0),"")</f>
        <v>118.81001968180476</v>
      </c>
      <c r="P201" s="48">
        <f ca="1">IFERROR(P67/VLOOKUP($B201,$B$121:$BZ$132,COUNTA($B$73:P$73),0),"")</f>
        <v>122.9300135547543</v>
      </c>
      <c r="Q201" s="48">
        <f ca="1">IFERROR(Q67/VLOOKUP($B201,$B$121:$BZ$132,COUNTA($B$73:Q$73),0),"")</f>
        <v>69.025427753713345</v>
      </c>
      <c r="R201" s="48">
        <f ca="1">IFERROR(R67/VLOOKUP($B201,$B$121:$BZ$132,COUNTA($B$73:R$73),0),"")</f>
        <v>153.78600294596347</v>
      </c>
      <c r="S201" s="48">
        <f ca="1">IFERROR(S67/VLOOKUP($B201,$B$121:$BZ$132,COUNTA($B$73:S$73),0),"")</f>
        <v>146.54248357223827</v>
      </c>
      <c r="T201" s="48">
        <f ca="1">IFERROR(T67/VLOOKUP($B201,$B$121:$BZ$132,COUNTA($B$73:T$73),0),"")</f>
        <v>53.376088991007521</v>
      </c>
      <c r="U201" s="48">
        <f ca="1">IFERROR(U67/VLOOKUP($B201,$B$121:$BZ$132,COUNTA($B$73:U$73),0),"")</f>
        <v>151.9633875551572</v>
      </c>
      <c r="V201" s="48">
        <f ca="1">IFERROR(V67/VLOOKUP($B201,$B$121:$BZ$132,COUNTA($B$73:V$73),0),"")</f>
        <v>152.4653122643534</v>
      </c>
      <c r="W201" s="48">
        <f ca="1">IFERROR(W67/VLOOKUP($B201,$B$121:$BZ$132,COUNTA($B$73:W$73),0),"")</f>
        <v>87.852478675459551</v>
      </c>
      <c r="X201" s="48">
        <f ca="1">IFERROR(X67/VLOOKUP($B201,$B$121:$BZ$132,COUNTA($B$73:X$73),0),"")</f>
        <v>80.709647326636969</v>
      </c>
      <c r="Y201" s="48">
        <f ca="1">IFERROR(Y67/VLOOKUP($B201,$B$121:$BZ$132,COUNTA($B$73:Y$73),0),"")</f>
        <v>100.60968860424529</v>
      </c>
      <c r="Z201" s="48">
        <f ca="1">IFERROR(Z67/VLOOKUP($B201,$B$121:$BZ$132,COUNTA($B$73:Z$73),0),"")</f>
        <v>56.539965901865372</v>
      </c>
      <c r="AA201" s="48">
        <f ca="1">IFERROR(AA67/VLOOKUP($B201,$B$121:$BZ$132,COUNTA($B$73:AA$73),0),"")</f>
        <v>130.77742724570285</v>
      </c>
      <c r="AB201" s="48">
        <f ca="1">IFERROR(AB67/VLOOKUP($B201,$B$121:$BZ$132,COUNTA($B$73:AB$73),0),"")</f>
        <v>70.168311333365736</v>
      </c>
      <c r="AC201" s="48">
        <f ca="1">IFERROR(AC67/VLOOKUP($B201,$B$121:$BZ$132,COUNTA($B$73:AC$73),0),"")</f>
        <v>78.611255225880882</v>
      </c>
      <c r="AD201" s="48">
        <f ca="1">IFERROR(AD67/VLOOKUP($B201,$B$121:$BZ$132,COUNTA($B$73:AD$73),0),"")</f>
        <v>113.71870526773267</v>
      </c>
      <c r="AE201" s="48">
        <f ca="1">IFERROR(AE67/VLOOKUP($B201,$B$121:$BZ$132,COUNTA($B$73:AE$73),0),"")</f>
        <v>72.725508795796571</v>
      </c>
      <c r="AF201" s="48">
        <f ca="1">IFERROR(AF67/VLOOKUP($B201,$B$121:$BZ$132,COUNTA($B$73:AF$73),0),"")</f>
        <v>177.85826884647528</v>
      </c>
      <c r="AG201" s="48">
        <f ca="1">IFERROR(AG67/VLOOKUP($B201,$B$121:$BZ$132,COUNTA($B$73:AG$73),0),"")</f>
        <v>58.60862798483322</v>
      </c>
      <c r="AH201" s="48">
        <f ca="1">IFERROR(AH67/VLOOKUP($B201,$B$121:$BZ$132,COUNTA($B$73:AH$73),0),"")</f>
        <v>66.943356835281236</v>
      </c>
      <c r="AI201" s="48">
        <f ca="1">IFERROR(AI67/VLOOKUP($B201,$B$121:$BZ$132,COUNTA($B$73:AI$73),0),"")</f>
        <v>133.31978581571457</v>
      </c>
      <c r="AJ201" s="48">
        <f ca="1">IFERROR(AJ67/VLOOKUP($B201,$B$121:$BZ$132,COUNTA($B$73:AJ$73),0),"")</f>
        <v>219.90887449039448</v>
      </c>
      <c r="AK201" s="48">
        <f ca="1">IFERROR(AK67/VLOOKUP($B201,$B$121:$BZ$132,COUNTA($B$73:AK$73),0),"")</f>
        <v>120.63605178374219</v>
      </c>
      <c r="AL201" s="48">
        <f ca="1">IFERROR(AL67/VLOOKUP($B201,$B$121:$BZ$132,COUNTA($B$73:AL$73),0),"")</f>
        <v>105.40511816815336</v>
      </c>
      <c r="AM201" s="48">
        <f ca="1">IFERROR(AM67/VLOOKUP($B201,$B$121:$BZ$132,COUNTA($B$73:AM$73),0),"")</f>
        <v>92.999817019011331</v>
      </c>
      <c r="AN201" s="48">
        <f ca="1">IFERROR(AN67/VLOOKUP($B201,$B$121:$BZ$132,COUNTA($B$73:AN$73),0),"")</f>
        <v>168.65784081918613</v>
      </c>
      <c r="AO201" s="48">
        <f ca="1">IFERROR(AO67/VLOOKUP($B201,$B$121:$BZ$132,COUNTA($B$73:AO$73),0),"")</f>
        <v>106.93161929733314</v>
      </c>
      <c r="AP201" s="48">
        <f ca="1">IFERROR(AP67/VLOOKUP($B201,$B$121:$BZ$132,COUNTA($B$73:AP$73),0),"")</f>
        <v>72.400736332772937</v>
      </c>
      <c r="AQ201" s="48">
        <f ca="1">IFERROR(AQ67/VLOOKUP($B201,$B$121:$BZ$132,COUNTA($B$73:AQ$73),0),"")</f>
        <v>72.89401480577709</v>
      </c>
      <c r="AR201" s="48">
        <f ca="1">IFERROR(AR67/VLOOKUP($B201,$B$121:$BZ$132,COUNTA($B$73:AR$73),0),"")</f>
        <v>97.979473866064779</v>
      </c>
      <c r="AS201" s="48">
        <f ca="1">IFERROR(AS67/VLOOKUP($B201,$B$121:$BZ$132,COUNTA($B$73:AS$73),0),"")</f>
        <v>134.78095456065716</v>
      </c>
      <c r="AT201" s="48">
        <f ca="1">IFERROR(AT67/VLOOKUP($B201,$B$121:$BZ$132,COUNTA($B$73:AT$73),0),"")</f>
        <v>151.57700879660064</v>
      </c>
      <c r="AU201" s="48">
        <f ca="1">IFERROR(AU67/VLOOKUP($B201,$B$121:$BZ$132,COUNTA($B$73:AU$73),0),"")</f>
        <v>127.65410686525335</v>
      </c>
      <c r="AV201" s="48">
        <f ca="1">IFERROR(AV67/VLOOKUP($B201,$B$121:$BZ$132,COUNTA($B$73:AV$73),0),"")</f>
        <v>149.85452306404332</v>
      </c>
      <c r="AW201" s="48">
        <f ca="1">IFERROR(AW67/VLOOKUP($B201,$B$121:$BZ$132,COUNTA($B$73:AW$73),0),"")</f>
        <v>109.71366244967585</v>
      </c>
      <c r="AX201" s="48">
        <f ca="1">IFERROR(AX67/VLOOKUP($B201,$B$121:$BZ$132,COUNTA($B$73:AX$73),0),"")</f>
        <v>104.79598463766945</v>
      </c>
      <c r="AY201" s="48">
        <f ca="1">IFERROR(AY67/VLOOKUP($B201,$B$121:$BZ$132,COUNTA($B$73:AY$73),0),"")</f>
        <v>67.277907816977319</v>
      </c>
      <c r="AZ201" s="48">
        <f ca="1">IFERROR(AZ67/VLOOKUP($B201,$B$121:$BZ$132,COUNTA($B$73:AZ$73),0),"")</f>
        <v>111.41776405155753</v>
      </c>
      <c r="BA201" s="48">
        <f ca="1">IFERROR(BA67/VLOOKUP($B201,$B$121:$BZ$132,COUNTA($B$73:BA$73),0),"")</f>
        <v>88.713729624261745</v>
      </c>
      <c r="BB201" s="48">
        <f ca="1">IFERROR(BB67/VLOOKUP($B201,$B$121:$BZ$132,COUNTA($B$73:BB$73),0),"")</f>
        <v>120.79022532917686</v>
      </c>
      <c r="BC201" s="48">
        <f ca="1">IFERROR(BC67/VLOOKUP($B201,$B$121:$BZ$132,COUNTA($B$73:BC$73),0),"")</f>
        <v>101.9435133168314</v>
      </c>
      <c r="BD201" s="48">
        <f ca="1">IFERROR(BD67/VLOOKUP($B201,$B$121:$BZ$132,COUNTA($B$73:BD$73),0),"")</f>
        <v>36.500676998670144</v>
      </c>
      <c r="BE201" s="48">
        <f ca="1">IFERROR(BE67/VLOOKUP($B201,$B$121:$BZ$132,COUNTA($B$73:BE$73),0),"")</f>
        <v>91.009816918057282</v>
      </c>
      <c r="BF201" s="48">
        <f ca="1">IFERROR(BF67/VLOOKUP($B201,$B$121:$BZ$132,COUNTA($B$73:BF$73),0),"")</f>
        <v>100.4873940245258</v>
      </c>
      <c r="BG201" s="48">
        <f ca="1">IFERROR(BG67/VLOOKUP($B201,$B$121:$BZ$132,COUNTA($B$73:BG$73),0),"")</f>
        <v>72.212856499818244</v>
      </c>
      <c r="BH201" s="48">
        <f ca="1">IFERROR(BH67/VLOOKUP($B201,$B$121:$BZ$132,COUNTA($B$73:BH$73),0),"")</f>
        <v>83.939120528073516</v>
      </c>
      <c r="BI201" s="48">
        <f ca="1">IFERROR(BI67/VLOOKUP($B201,$B$121:$BZ$132,COUNTA($B$73:BI$73),0),"")</f>
        <v>114.72422120148522</v>
      </c>
      <c r="BJ201" s="48">
        <f ca="1">IFERROR(BJ67/VLOOKUP($B201,$B$121:$BZ$132,COUNTA($B$73:BJ$73),0),"")</f>
        <v>60.206115612639707</v>
      </c>
      <c r="BK201" s="48">
        <f ca="1">IFERROR(BK67/VLOOKUP($B201,$B$121:$BZ$132,COUNTA($B$73:BK$73),0),"")</f>
        <v>71.978180082971534</v>
      </c>
      <c r="BL201" s="48">
        <f ca="1">IFERROR(BL67/VLOOKUP($B201,$B$121:$BZ$132,COUNTA($B$73:BL$73),0),"")</f>
        <v>143.526893754806</v>
      </c>
      <c r="BM201" s="48">
        <f ca="1">IFERROR(BM67/VLOOKUP($B201,$B$121:$BZ$132,COUNTA($B$73:BM$73),0),"")</f>
        <v>132.07502838371849</v>
      </c>
      <c r="BN201" s="48">
        <f ca="1">IFERROR(BN67/VLOOKUP($B201,$B$121:$BZ$132,COUNTA($B$73:BN$73),0),"")</f>
        <v>88.861092833840218</v>
      </c>
      <c r="BO201" s="48">
        <f ca="1">IFERROR(BO67/VLOOKUP($B201,$B$121:$BZ$132,COUNTA($B$73:BO$73),0),"")</f>
        <v>59.462983379086602</v>
      </c>
      <c r="BP201" s="48">
        <f ca="1">IFERROR(BP67/VLOOKUP($B201,$B$121:$BZ$132,COUNTA($B$73:BP$73),0),"")</f>
        <v>89.598284490975701</v>
      </c>
      <c r="BQ201" s="48">
        <f ca="1">IFERROR(BQ67/VLOOKUP($B201,$B$121:$BZ$132,COUNTA($B$73:BQ$73),0),"")</f>
        <v>139.13450224242919</v>
      </c>
      <c r="BR201" s="48">
        <f ca="1">IFERROR(BR67/VLOOKUP($B201,$B$121:$BZ$132,COUNTA($B$73:BR$73),0),"")</f>
        <v>108.56459564362126</v>
      </c>
      <c r="BS201" s="48">
        <f ca="1">IFERROR(BS67/VLOOKUP($B201,$B$121:$BZ$132,COUNTA($B$73:BS$73),0),"")</f>
        <v>81.309052574646302</v>
      </c>
      <c r="BT201" s="48">
        <f ca="1">IFERROR(BT67/VLOOKUP($B201,$B$121:$BZ$132,COUNTA($B$73:BT$73),0),"")</f>
        <v>94.211653255616156</v>
      </c>
      <c r="BU201" s="48">
        <f ca="1">IFERROR(BU67/VLOOKUP($B201,$B$121:$BZ$132,COUNTA($B$73:BU$73),0),"")</f>
        <v>29.643465993805854</v>
      </c>
      <c r="BV201" s="48">
        <f ca="1">IFERROR(BV67/VLOOKUP($B201,$B$121:$BZ$132,COUNTA($B$73:BV$73),0),"")</f>
        <v>105.14959396794812</v>
      </c>
      <c r="BW201" s="48">
        <f ca="1">IFERROR(BW67/VLOOKUP($B201,$B$121:$BZ$132,COUNTA($B$73:BW$73),0),"")</f>
        <v>78.456038399389541</v>
      </c>
      <c r="BX201" s="48">
        <f ca="1">IFERROR(BX67/VLOOKUP($B201,$B$121:$BZ$132,COUNTA($B$73:BX$73),0),"")</f>
        <v>117.55051747780782</v>
      </c>
      <c r="BY201" s="48">
        <f ca="1">IFERROR(BY67/VLOOKUP($B201,$B$121:$BZ$132,COUNTA($B$73:BY$73),0),"")</f>
        <v>80.332062961970465</v>
      </c>
      <c r="BZ201" s="48">
        <f ca="1">IFERROR(BZ67/VLOOKUP($B201,$B$121:$BZ$132,COUNTA($B$73:BZ$73),0),"")</f>
        <v>107.11584195421563</v>
      </c>
    </row>
    <row r="202" spans="1:78" hidden="1" outlineLevel="1" x14ac:dyDescent="0.25">
      <c r="A202">
        <f t="shared" si="138"/>
        <v>2018</v>
      </c>
      <c r="B202" t="str">
        <f t="shared" si="138"/>
        <v>Jul</v>
      </c>
      <c r="C202" s="48">
        <f ca="1">IFERROR(C68/VLOOKUP($B202,$B$121:$BZ$132,COUNTA($B$73:C$73),0),"")</f>
        <v>31.503232971340946</v>
      </c>
      <c r="D202" s="48">
        <f ca="1">IFERROR(D68/VLOOKUP($B202,$B$121:$BZ$132,COUNTA($B$73:D$73),0),"")</f>
        <v>98.194070127415245</v>
      </c>
      <c r="E202" s="48">
        <f ca="1">IFERROR(E68/VLOOKUP($B202,$B$121:$BZ$132,COUNTA($B$73:E$73),0),"")</f>
        <v>69.649831684547536</v>
      </c>
      <c r="F202" s="48">
        <f ca="1">IFERROR(F68/VLOOKUP($B202,$B$121:$BZ$132,COUNTA($B$73:F$73),0),"")</f>
        <v>114.96558525467218</v>
      </c>
      <c r="G202" s="48">
        <f ca="1">IFERROR(G68/VLOOKUP($B202,$B$121:$BZ$132,COUNTA($B$73:G$73),0),"")</f>
        <v>37.230358567395342</v>
      </c>
      <c r="H202" s="48">
        <f ca="1">IFERROR(H68/VLOOKUP($B202,$B$121:$BZ$132,COUNTA($B$73:H$73),0),"")</f>
        <v>84.115956730985332</v>
      </c>
      <c r="I202" s="48">
        <f ca="1">IFERROR(I68/VLOOKUP($B202,$B$121:$BZ$132,COUNTA($B$73:I$73),0),"")</f>
        <v>100.48942809530665</v>
      </c>
      <c r="J202" s="48">
        <f ca="1">IFERROR(J68/VLOOKUP($B202,$B$121:$BZ$132,COUNTA($B$73:J$73),0),"")</f>
        <v>89.469263699180217</v>
      </c>
      <c r="K202" s="48">
        <f ca="1">IFERROR(K68/VLOOKUP($B202,$B$121:$BZ$132,COUNTA($B$73:K$73),0),"")</f>
        <v>55.359180933683596</v>
      </c>
      <c r="L202" s="48">
        <f ca="1">IFERROR(L68/VLOOKUP($B202,$B$121:$BZ$132,COUNTA($B$73:L$73),0),"")</f>
        <v>62.91169399493343</v>
      </c>
      <c r="M202" s="48">
        <f ca="1">IFERROR(M68/VLOOKUP($B202,$B$121:$BZ$132,COUNTA($B$73:M$73),0),"")</f>
        <v>152.21303414274962</v>
      </c>
      <c r="N202" s="48">
        <f ca="1">IFERROR(N68/VLOOKUP($B202,$B$121:$BZ$132,COUNTA($B$73:N$73),0),"")</f>
        <v>139.96409176939636</v>
      </c>
      <c r="O202" s="48">
        <f ca="1">IFERROR(O68/VLOOKUP($B202,$B$121:$BZ$132,COUNTA($B$73:O$73),0),"")</f>
        <v>55.397564852634538</v>
      </c>
      <c r="P202" s="48">
        <f ca="1">IFERROR(P68/VLOOKUP($B202,$B$121:$BZ$132,COUNTA($B$73:P$73),0),"")</f>
        <v>41.039583371672975</v>
      </c>
      <c r="Q202" s="48">
        <f ca="1">IFERROR(Q68/VLOOKUP($B202,$B$121:$BZ$132,COUNTA($B$73:Q$73),0),"")</f>
        <v>170.5553452056856</v>
      </c>
      <c r="R202" s="48">
        <f ca="1">IFERROR(R68/VLOOKUP($B202,$B$121:$BZ$132,COUNTA($B$73:R$73),0),"")</f>
        <v>190.14263840837771</v>
      </c>
      <c r="S202" s="48">
        <f ca="1">IFERROR(S68/VLOOKUP($B202,$B$121:$BZ$132,COUNTA($B$73:S$73),0),"")</f>
        <v>163.86809837531146</v>
      </c>
      <c r="T202" s="48">
        <f ca="1">IFERROR(T68/VLOOKUP($B202,$B$121:$BZ$132,COUNTA($B$73:T$73),0),"")</f>
        <v>200.29519907248496</v>
      </c>
      <c r="U202" s="48">
        <f ca="1">IFERROR(U68/VLOOKUP($B202,$B$121:$BZ$132,COUNTA($B$73:U$73),0),"")</f>
        <v>56.392343006416283</v>
      </c>
      <c r="V202" s="48">
        <f ca="1">IFERROR(V68/VLOOKUP($B202,$B$121:$BZ$132,COUNTA($B$73:V$73),0),"")</f>
        <v>32.588885299691356</v>
      </c>
      <c r="W202" s="48">
        <f ca="1">IFERROR(W68/VLOOKUP($B202,$B$121:$BZ$132,COUNTA($B$73:W$73),0),"")</f>
        <v>161.07477582361722</v>
      </c>
      <c r="X202" s="48">
        <f ca="1">IFERROR(X68/VLOOKUP($B202,$B$121:$BZ$132,COUNTA($B$73:X$73),0),"")</f>
        <v>115.38433817961949</v>
      </c>
      <c r="Y202" s="48">
        <f ca="1">IFERROR(Y68/VLOOKUP($B202,$B$121:$BZ$132,COUNTA($B$73:Y$73),0),"")</f>
        <v>67.835758547148501</v>
      </c>
      <c r="Z202" s="48">
        <f ca="1">IFERROR(Z68/VLOOKUP($B202,$B$121:$BZ$132,COUNTA($B$73:Z$73),0),"")</f>
        <v>200.12217977846802</v>
      </c>
      <c r="AA202" s="48">
        <f ca="1">IFERROR(AA68/VLOOKUP($B202,$B$121:$BZ$132,COUNTA($B$73:AA$73),0),"")</f>
        <v>140.94672270907151</v>
      </c>
      <c r="AB202" s="48">
        <f ca="1">IFERROR(AB68/VLOOKUP($B202,$B$121:$BZ$132,COUNTA($B$73:AB$73),0),"")</f>
        <v>86.823171869483289</v>
      </c>
      <c r="AC202" s="48">
        <f ca="1">IFERROR(AC68/VLOOKUP($B202,$B$121:$BZ$132,COUNTA($B$73:AC$73),0),"")</f>
        <v>83.677763147245273</v>
      </c>
      <c r="AD202" s="48">
        <f ca="1">IFERROR(AD68/VLOOKUP($B202,$B$121:$BZ$132,COUNTA($B$73:AD$73),0),"")</f>
        <v>130.3313610527276</v>
      </c>
      <c r="AE202" s="48">
        <f ca="1">IFERROR(AE68/VLOOKUP($B202,$B$121:$BZ$132,COUNTA($B$73:AE$73),0),"")</f>
        <v>218.72754116856174</v>
      </c>
      <c r="AF202" s="48">
        <f ca="1">IFERROR(AF68/VLOOKUP($B202,$B$121:$BZ$132,COUNTA($B$73:AF$73),0),"")</f>
        <v>167.39319518683743</v>
      </c>
      <c r="AG202" s="48">
        <f ca="1">IFERROR(AG68/VLOOKUP($B202,$B$121:$BZ$132,COUNTA($B$73:AG$73),0),"")</f>
        <v>110.42893580301137</v>
      </c>
      <c r="AH202" s="48">
        <f ca="1">IFERROR(AH68/VLOOKUP($B202,$B$121:$BZ$132,COUNTA($B$73:AH$73),0),"")</f>
        <v>81.36469819881745</v>
      </c>
      <c r="AI202" s="48">
        <f ca="1">IFERROR(AI68/VLOOKUP($B202,$B$121:$BZ$132,COUNTA($B$73:AI$73),0),"")</f>
        <v>57.347652197701954</v>
      </c>
      <c r="AJ202" s="48">
        <f ca="1">IFERROR(AJ68/VLOOKUP($B202,$B$121:$BZ$132,COUNTA($B$73:AJ$73),0),"")</f>
        <v>47.985577187937714</v>
      </c>
      <c r="AK202" s="48">
        <f ca="1">IFERROR(AK68/VLOOKUP($B202,$B$121:$BZ$132,COUNTA($B$73:AK$73),0),"")</f>
        <v>132.97517393330992</v>
      </c>
      <c r="AL202" s="48">
        <f ca="1">IFERROR(AL68/VLOOKUP($B202,$B$121:$BZ$132,COUNTA($B$73:AL$73),0),"")</f>
        <v>116.22138122898897</v>
      </c>
      <c r="AM202" s="48">
        <f ca="1">IFERROR(AM68/VLOOKUP($B202,$B$121:$BZ$132,COUNTA($B$73:AM$73),0),"")</f>
        <v>100.40163658672144</v>
      </c>
      <c r="AN202" s="48">
        <f ca="1">IFERROR(AN68/VLOOKUP($B202,$B$121:$BZ$132,COUNTA($B$73:AN$73),0),"")</f>
        <v>70.806918773526348</v>
      </c>
      <c r="AO202" s="48">
        <f ca="1">IFERROR(AO68/VLOOKUP($B202,$B$121:$BZ$132,COUNTA($B$73:AO$73),0),"")</f>
        <v>140.92289337440278</v>
      </c>
      <c r="AP202" s="48">
        <f ca="1">IFERROR(AP68/VLOOKUP($B202,$B$121:$BZ$132,COUNTA($B$73:AP$73),0),"")</f>
        <v>100.66397196070893</v>
      </c>
      <c r="AQ202" s="48">
        <f ca="1">IFERROR(AQ68/VLOOKUP($B202,$B$121:$BZ$132,COUNTA($B$73:AQ$73),0),"")</f>
        <v>87.229800531908566</v>
      </c>
      <c r="AR202" s="48">
        <f ca="1">IFERROR(AR68/VLOOKUP($B202,$B$121:$BZ$132,COUNTA($B$73:AR$73),0),"")</f>
        <v>162.71504900611734</v>
      </c>
      <c r="AS202" s="48">
        <f ca="1">IFERROR(AS68/VLOOKUP($B202,$B$121:$BZ$132,COUNTA($B$73:AS$73),0),"")</f>
        <v>118.99844704544446</v>
      </c>
      <c r="AT202" s="48">
        <f ca="1">IFERROR(AT68/VLOOKUP($B202,$B$121:$BZ$132,COUNTA($B$73:AT$73),0),"")</f>
        <v>99.48124879729545</v>
      </c>
      <c r="AU202" s="48">
        <f ca="1">IFERROR(AU68/VLOOKUP($B202,$B$121:$BZ$132,COUNTA($B$73:AU$73),0),"")</f>
        <v>54.553049512141286</v>
      </c>
      <c r="AV202" s="48">
        <f ca="1">IFERROR(AV68/VLOOKUP($B202,$B$121:$BZ$132,COUNTA($B$73:AV$73),0),"")</f>
        <v>57.421936722930148</v>
      </c>
      <c r="AW202" s="48">
        <f ca="1">IFERROR(AW68/VLOOKUP($B202,$B$121:$BZ$132,COUNTA($B$73:AW$73),0),"")</f>
        <v>162.2222978893069</v>
      </c>
      <c r="AX202" s="48">
        <f ca="1">IFERROR(AX68/VLOOKUP($B202,$B$121:$BZ$132,COUNTA($B$73:AX$73),0),"")</f>
        <v>151.51258007729908</v>
      </c>
      <c r="AY202" s="48">
        <f ca="1">IFERROR(AY68/VLOOKUP($B202,$B$121:$BZ$132,COUNTA($B$73:AY$73),0),"")</f>
        <v>79.895560200119249</v>
      </c>
      <c r="AZ202" s="48">
        <f ca="1">IFERROR(AZ68/VLOOKUP($B202,$B$121:$BZ$132,COUNTA($B$73:AZ$73),0),"")</f>
        <v>162.61299363590805</v>
      </c>
      <c r="BA202" s="48">
        <f ca="1">IFERROR(BA68/VLOOKUP($B202,$B$121:$BZ$132,COUNTA($B$73:BA$73),0),"")</f>
        <v>102.231922137525</v>
      </c>
      <c r="BB202" s="48">
        <f ca="1">IFERROR(BB68/VLOOKUP($B202,$B$121:$BZ$132,COUNTA($B$73:BB$73),0),"")</f>
        <v>45.884175747242317</v>
      </c>
      <c r="BC202" s="48">
        <f ca="1">IFERROR(BC68/VLOOKUP($B202,$B$121:$BZ$132,COUNTA($B$73:BC$73),0),"")</f>
        <v>149.09526085539301</v>
      </c>
      <c r="BD202" s="48">
        <f ca="1">IFERROR(BD68/VLOOKUP($B202,$B$121:$BZ$132,COUNTA($B$73:BD$73),0),"")</f>
        <v>182.90353356494572</v>
      </c>
      <c r="BE202" s="48">
        <f ca="1">IFERROR(BE68/VLOOKUP($B202,$B$121:$BZ$132,COUNTA($B$73:BE$73),0),"")</f>
        <v>83.927971439309843</v>
      </c>
      <c r="BF202" s="48">
        <f ca="1">IFERROR(BF68/VLOOKUP($B202,$B$121:$BZ$132,COUNTA($B$73:BF$73),0),"")</f>
        <v>122.81167646570596</v>
      </c>
      <c r="BG202" s="48">
        <f ca="1">IFERROR(BG68/VLOOKUP($B202,$B$121:$BZ$132,COUNTA($B$73:BG$73),0),"")</f>
        <v>132.88971184632493</v>
      </c>
      <c r="BH202" s="48">
        <f ca="1">IFERROR(BH68/VLOOKUP($B202,$B$121:$BZ$132,COUNTA($B$73:BH$73),0),"")</f>
        <v>42.073566100241635</v>
      </c>
      <c r="BI202" s="48">
        <f ca="1">IFERROR(BI68/VLOOKUP($B202,$B$121:$BZ$132,COUNTA($B$73:BI$73),0),"")</f>
        <v>101.57232417747935</v>
      </c>
      <c r="BJ202" s="48">
        <f ca="1">IFERROR(BJ68/VLOOKUP($B202,$B$121:$BZ$132,COUNTA($B$73:BJ$73),0),"")</f>
        <v>137.94165244966962</v>
      </c>
      <c r="BK202" s="48">
        <f ca="1">IFERROR(BK68/VLOOKUP($B202,$B$121:$BZ$132,COUNTA($B$73:BK$73),0),"")</f>
        <v>78.077385333796869</v>
      </c>
      <c r="BL202" s="48">
        <f ca="1">IFERROR(BL68/VLOOKUP($B202,$B$121:$BZ$132,COUNTA($B$73:BL$73),0),"")</f>
        <v>122.68741661239834</v>
      </c>
      <c r="BM202" s="48">
        <f ca="1">IFERROR(BM68/VLOOKUP($B202,$B$121:$BZ$132,COUNTA($B$73:BM$73),0),"")</f>
        <v>141.28490639319563</v>
      </c>
      <c r="BN202" s="48">
        <f ca="1">IFERROR(BN68/VLOOKUP($B202,$B$121:$BZ$132,COUNTA($B$73:BN$73),0),"")</f>
        <v>119.4095399354029</v>
      </c>
      <c r="BO202" s="48">
        <f ca="1">IFERROR(BO68/VLOOKUP($B202,$B$121:$BZ$132,COUNTA($B$73:BO$73),0),"")</f>
        <v>110.89119566261527</v>
      </c>
      <c r="BP202" s="48">
        <f ca="1">IFERROR(BP68/VLOOKUP($B202,$B$121:$BZ$132,COUNTA($B$73:BP$73),0),"")</f>
        <v>118.04734872285945</v>
      </c>
      <c r="BQ202" s="48">
        <f ca="1">IFERROR(BQ68/VLOOKUP($B202,$B$121:$BZ$132,COUNTA($B$73:BQ$73),0),"")</f>
        <v>164.07737086843397</v>
      </c>
      <c r="BR202" s="48">
        <f ca="1">IFERROR(BR68/VLOOKUP($B202,$B$121:$BZ$132,COUNTA($B$73:BR$73),0),"")</f>
        <v>80.154895213123893</v>
      </c>
      <c r="BS202" s="48">
        <f ca="1">IFERROR(BS68/VLOOKUP($B202,$B$121:$BZ$132,COUNTA($B$73:BS$73),0),"")</f>
        <v>84.045958094802785</v>
      </c>
      <c r="BT202" s="48">
        <f ca="1">IFERROR(BT68/VLOOKUP($B202,$B$121:$BZ$132,COUNTA($B$73:BT$73),0),"")</f>
        <v>102.01301245407662</v>
      </c>
      <c r="BU202" s="48">
        <f ca="1">IFERROR(BU68/VLOOKUP($B202,$B$121:$BZ$132,COUNTA($B$73:BU$73),0),"")</f>
        <v>116.06800631069747</v>
      </c>
      <c r="BV202" s="48">
        <f ca="1">IFERROR(BV68/VLOOKUP($B202,$B$121:$BZ$132,COUNTA($B$73:BV$73),0),"")</f>
        <v>57.227843109690156</v>
      </c>
      <c r="BW202" s="48">
        <f ca="1">IFERROR(BW68/VLOOKUP($B202,$B$121:$BZ$132,COUNTA($B$73:BW$73),0),"")</f>
        <v>135.74077364089203</v>
      </c>
      <c r="BX202" s="48">
        <f ca="1">IFERROR(BX68/VLOOKUP($B202,$B$121:$BZ$132,COUNTA($B$73:BX$73),0),"")</f>
        <v>116.59628462238382</v>
      </c>
      <c r="BY202" s="48">
        <f ca="1">IFERROR(BY68/VLOOKUP($B202,$B$121:$BZ$132,COUNTA($B$73:BY$73),0),"")</f>
        <v>146.63379821628286</v>
      </c>
      <c r="BZ202" s="48">
        <f ca="1">IFERROR(BZ68/VLOOKUP($B202,$B$121:$BZ$132,COUNTA($B$73:BZ$73),0),"")</f>
        <v>121.25964817498095</v>
      </c>
    </row>
    <row r="203" spans="1:78" hidden="1" outlineLevel="1" x14ac:dyDescent="0.25">
      <c r="A203">
        <f t="shared" si="138"/>
        <v>2018</v>
      </c>
      <c r="B203" t="str">
        <f t="shared" si="138"/>
        <v>Aug</v>
      </c>
      <c r="C203" s="48">
        <f ca="1">IFERROR(C69/VLOOKUP($B203,$B$121:$BZ$132,COUNTA($B$73:C$73),0),"")</f>
        <v>189.15028330547813</v>
      </c>
      <c r="D203" s="48">
        <f ca="1">IFERROR(D69/VLOOKUP($B203,$B$121:$BZ$132,COUNTA($B$73:D$73),0),"")</f>
        <v>126.03099461379995</v>
      </c>
      <c r="E203" s="48">
        <f ca="1">IFERROR(E69/VLOOKUP($B203,$B$121:$BZ$132,COUNTA($B$73:E$73),0),"")</f>
        <v>96.956911929297647</v>
      </c>
      <c r="F203" s="48">
        <f ca="1">IFERROR(F69/VLOOKUP($B203,$B$121:$BZ$132,COUNTA($B$73:F$73),0),"")</f>
        <v>58.100202348449947</v>
      </c>
      <c r="G203" s="48">
        <f ca="1">IFERROR(G69/VLOOKUP($B203,$B$121:$BZ$132,COUNTA($B$73:G$73),0),"")</f>
        <v>94.632081959146774</v>
      </c>
      <c r="H203" s="48">
        <f ca="1">IFERROR(H69/VLOOKUP($B203,$B$121:$BZ$132,COUNTA($B$73:H$73),0),"")</f>
        <v>154.09437140244438</v>
      </c>
      <c r="I203" s="48">
        <f ca="1">IFERROR(I69/VLOOKUP($B203,$B$121:$BZ$132,COUNTA($B$73:I$73),0),"")</f>
        <v>108.18313331484546</v>
      </c>
      <c r="J203" s="48">
        <f ca="1">IFERROR(J69/VLOOKUP($B203,$B$121:$BZ$132,COUNTA($B$73:J$73),0),"")</f>
        <v>104.41570317031758</v>
      </c>
      <c r="K203" s="48">
        <f ca="1">IFERROR(K69/VLOOKUP($B203,$B$121:$BZ$132,COUNTA($B$73:K$73),0),"")</f>
        <v>136.20558097973048</v>
      </c>
      <c r="L203" s="48">
        <f ca="1">IFERROR(L69/VLOOKUP($B203,$B$121:$BZ$132,COUNTA($B$73:L$73),0),"")</f>
        <v>78.809575721594626</v>
      </c>
      <c r="M203" s="48">
        <f ca="1">IFERROR(M69/VLOOKUP($B203,$B$121:$BZ$132,COUNTA($B$73:M$73),0),"")</f>
        <v>39.703889739779598</v>
      </c>
      <c r="N203" s="48">
        <f ca="1">IFERROR(N69/VLOOKUP($B203,$B$121:$BZ$132,COUNTA($B$73:N$73),0),"")</f>
        <v>60.805171378816993</v>
      </c>
      <c r="O203" s="48">
        <f ca="1">IFERROR(O69/VLOOKUP($B203,$B$121:$BZ$132,COUNTA($B$73:O$73),0),"")</f>
        <v>88.867281759434036</v>
      </c>
      <c r="P203" s="48">
        <f ca="1">IFERROR(P69/VLOOKUP($B203,$B$121:$BZ$132,COUNTA($B$73:P$73),0),"")</f>
        <v>80.017594273478423</v>
      </c>
      <c r="Q203" s="48">
        <f ca="1">IFERROR(Q69/VLOOKUP($B203,$B$121:$BZ$132,COUNTA($B$73:Q$73),0),"")</f>
        <v>46.26879670005939</v>
      </c>
      <c r="R203" s="48">
        <f ca="1">IFERROR(R69/VLOOKUP($B203,$B$121:$BZ$132,COUNTA($B$73:R$73),0),"")</f>
        <v>132.70892051121794</v>
      </c>
      <c r="S203" s="48">
        <f ca="1">IFERROR(S69/VLOOKUP($B203,$B$121:$BZ$132,COUNTA($B$73:S$73),0),"")</f>
        <v>114.61111258576612</v>
      </c>
      <c r="T203" s="48">
        <f ca="1">IFERROR(T69/VLOOKUP($B203,$B$121:$BZ$132,COUNTA($B$73:T$73),0),"")</f>
        <v>97.066109617349923</v>
      </c>
      <c r="U203" s="48">
        <f ca="1">IFERROR(U69/VLOOKUP($B203,$B$121:$BZ$132,COUNTA($B$73:U$73),0),"")</f>
        <v>94.655647566867799</v>
      </c>
      <c r="V203" s="48">
        <f ca="1">IFERROR(V69/VLOOKUP($B203,$B$121:$BZ$132,COUNTA($B$73:V$73),0),"")</f>
        <v>93.454129112442502</v>
      </c>
      <c r="W203" s="48">
        <f ca="1">IFERROR(W69/VLOOKUP($B203,$B$121:$BZ$132,COUNTA($B$73:W$73),0),"")</f>
        <v>33.828927430394231</v>
      </c>
      <c r="X203" s="48">
        <f ca="1">IFERROR(X69/VLOOKUP($B203,$B$121:$BZ$132,COUNTA($B$73:X$73),0),"")</f>
        <v>121.7768775550195</v>
      </c>
      <c r="Y203" s="48">
        <f ca="1">IFERROR(Y69/VLOOKUP($B203,$B$121:$BZ$132,COUNTA($B$73:Y$73),0),"")</f>
        <v>110.61018875301561</v>
      </c>
      <c r="Z203" s="48">
        <f ca="1">IFERROR(Z69/VLOOKUP($B203,$B$121:$BZ$132,COUNTA($B$73:Z$73),0),"")</f>
        <v>72.574886106176862</v>
      </c>
      <c r="AA203" s="48">
        <f ca="1">IFERROR(AA69/VLOOKUP($B203,$B$121:$BZ$132,COUNTA($B$73:AA$73),0),"")</f>
        <v>67.927387185349062</v>
      </c>
      <c r="AB203" s="48">
        <f ca="1">IFERROR(AB69/VLOOKUP($B203,$B$121:$BZ$132,COUNTA($B$73:AB$73),0),"")</f>
        <v>73.904529862909769</v>
      </c>
      <c r="AC203" s="48">
        <f ca="1">IFERROR(AC69/VLOOKUP($B203,$B$121:$BZ$132,COUNTA($B$73:AC$73),0),"")</f>
        <v>119.9519573194157</v>
      </c>
      <c r="AD203" s="48">
        <f ca="1">IFERROR(AD69/VLOOKUP($B203,$B$121:$BZ$132,COUNTA($B$73:AD$73),0),"")</f>
        <v>41.000470581449704</v>
      </c>
      <c r="AE203" s="48">
        <f ca="1">IFERROR(AE69/VLOOKUP($B203,$B$121:$BZ$132,COUNTA($B$73:AE$73),0),"")</f>
        <v>126.29334676168853</v>
      </c>
      <c r="AF203" s="48">
        <f ca="1">IFERROR(AF69/VLOOKUP($B203,$B$121:$BZ$132,COUNTA($B$73:AF$73),0),"")</f>
        <v>72.748864077359499</v>
      </c>
      <c r="AG203" s="48">
        <f ca="1">IFERROR(AG69/VLOOKUP($B203,$B$121:$BZ$132,COUNTA($B$73:AG$73),0),"")</f>
        <v>66.591860491266388</v>
      </c>
      <c r="AH203" s="48">
        <f ca="1">IFERROR(AH69/VLOOKUP($B203,$B$121:$BZ$132,COUNTA($B$73:AH$73),0),"")</f>
        <v>101.93103437857546</v>
      </c>
      <c r="AI203" s="48">
        <f ca="1">IFERROR(AI69/VLOOKUP($B203,$B$121:$BZ$132,COUNTA($B$73:AI$73),0),"")</f>
        <v>69.359149147668688</v>
      </c>
      <c r="AJ203" s="48">
        <f ca="1">IFERROR(AJ69/VLOOKUP($B203,$B$121:$BZ$132,COUNTA($B$73:AJ$73),0),"")</f>
        <v>135.90185775332785</v>
      </c>
      <c r="AK203" s="48">
        <f ca="1">IFERROR(AK69/VLOOKUP($B203,$B$121:$BZ$132,COUNTA($B$73:AK$73),0),"")</f>
        <v>158.16149846970151</v>
      </c>
      <c r="AL203" s="48">
        <f ca="1">IFERROR(AL69/VLOOKUP($B203,$B$121:$BZ$132,COUNTA($B$73:AL$73),0),"")</f>
        <v>153.88187355294582</v>
      </c>
      <c r="AM203" s="48">
        <f ca="1">IFERROR(AM69/VLOOKUP($B203,$B$121:$BZ$132,COUNTA($B$73:AM$73),0),"")</f>
        <v>77.282238289651715</v>
      </c>
      <c r="AN203" s="48">
        <f ca="1">IFERROR(AN69/VLOOKUP($B203,$B$121:$BZ$132,COUNTA($B$73:AN$73),0),"")</f>
        <v>95.955978496172477</v>
      </c>
      <c r="AO203" s="48">
        <f ca="1">IFERROR(AO69/VLOOKUP($B203,$B$121:$BZ$132,COUNTA($B$73:AO$73),0),"")</f>
        <v>174.20535110084026</v>
      </c>
      <c r="AP203" s="48">
        <f ca="1">IFERROR(AP69/VLOOKUP($B203,$B$121:$BZ$132,COUNTA($B$73:AP$73),0),"")</f>
        <v>100.54634148123937</v>
      </c>
      <c r="AQ203" s="48">
        <f ca="1">IFERROR(AQ69/VLOOKUP($B203,$B$121:$BZ$132,COUNTA($B$73:AQ$73),0),"")</f>
        <v>90.509915039886707</v>
      </c>
      <c r="AR203" s="48">
        <f ca="1">IFERROR(AR69/VLOOKUP($B203,$B$121:$BZ$132,COUNTA($B$73:AR$73),0),"")</f>
        <v>109.01926473713092</v>
      </c>
      <c r="AS203" s="48">
        <f ca="1">IFERROR(AS69/VLOOKUP($B203,$B$121:$BZ$132,COUNTA($B$73:AS$73),0),"")</f>
        <v>113.04643087768075</v>
      </c>
      <c r="AT203" s="48">
        <f ca="1">IFERROR(AT69/VLOOKUP($B203,$B$121:$BZ$132,COUNTA($B$73:AT$73),0),"")</f>
        <v>207.39077175550563</v>
      </c>
      <c r="AU203" s="48">
        <f ca="1">IFERROR(AU69/VLOOKUP($B203,$B$121:$BZ$132,COUNTA($B$73:AU$73),0),"")</f>
        <v>63.676657131217652</v>
      </c>
      <c r="AV203" s="48">
        <f ca="1">IFERROR(AV69/VLOOKUP($B203,$B$121:$BZ$132,COUNTA($B$73:AV$73),0),"")</f>
        <v>120.72507405154236</v>
      </c>
      <c r="AW203" s="48">
        <f ca="1">IFERROR(AW69/VLOOKUP($B203,$B$121:$BZ$132,COUNTA($B$73:AW$73),0),"")</f>
        <v>54.181882624717758</v>
      </c>
      <c r="AX203" s="48">
        <f ca="1">IFERROR(AX69/VLOOKUP($B203,$B$121:$BZ$132,COUNTA($B$73:AX$73),0),"")</f>
        <v>63.245899116987616</v>
      </c>
      <c r="AY203" s="48">
        <f ca="1">IFERROR(AY69/VLOOKUP($B203,$B$121:$BZ$132,COUNTA($B$73:AY$73),0),"")</f>
        <v>61.961972005817479</v>
      </c>
      <c r="AZ203" s="48">
        <f ca="1">IFERROR(AZ69/VLOOKUP($B203,$B$121:$BZ$132,COUNTA($B$73:AZ$73),0),"")</f>
        <v>91.663941128295363</v>
      </c>
      <c r="BA203" s="48">
        <f ca="1">IFERROR(BA69/VLOOKUP($B203,$B$121:$BZ$132,COUNTA($B$73:BA$73),0),"")</f>
        <v>94.110906289310549</v>
      </c>
      <c r="BB203" s="48">
        <f ca="1">IFERROR(BB69/VLOOKUP($B203,$B$121:$BZ$132,COUNTA($B$73:BB$73),0),"")</f>
        <v>133.91353314387166</v>
      </c>
      <c r="BC203" s="48">
        <f ca="1">IFERROR(BC69/VLOOKUP($B203,$B$121:$BZ$132,COUNTA($B$73:BC$73),0),"")</f>
        <v>77.237034350293754</v>
      </c>
      <c r="BD203" s="48">
        <f ca="1">IFERROR(BD69/VLOOKUP($B203,$B$121:$BZ$132,COUNTA($B$73:BD$73),0),"")</f>
        <v>98.843104540892639</v>
      </c>
      <c r="BE203" s="48">
        <f ca="1">IFERROR(BE69/VLOOKUP($B203,$B$121:$BZ$132,COUNTA($B$73:BE$73),0),"")</f>
        <v>57.988243131364754</v>
      </c>
      <c r="BF203" s="48">
        <f ca="1">IFERROR(BF69/VLOOKUP($B203,$B$121:$BZ$132,COUNTA($B$73:BF$73),0),"")</f>
        <v>108.83168186050763</v>
      </c>
      <c r="BG203" s="48">
        <f ca="1">IFERROR(BG69/VLOOKUP($B203,$B$121:$BZ$132,COUNTA($B$73:BG$73),0),"")</f>
        <v>186.30441042226772</v>
      </c>
      <c r="BH203" s="48">
        <f ca="1">IFERROR(BH69/VLOOKUP($B203,$B$121:$BZ$132,COUNTA($B$73:BH$73),0),"")</f>
        <v>107.63065543863887</v>
      </c>
      <c r="BI203" s="48">
        <f ca="1">IFERROR(BI69/VLOOKUP($B203,$B$121:$BZ$132,COUNTA($B$73:BI$73),0),"")</f>
        <v>110.76543087017183</v>
      </c>
      <c r="BJ203" s="48">
        <f ca="1">IFERROR(BJ69/VLOOKUP($B203,$B$121:$BZ$132,COUNTA($B$73:BJ$73),0),"")</f>
        <v>96.075466699520277</v>
      </c>
      <c r="BK203" s="48">
        <f ca="1">IFERROR(BK69/VLOOKUP($B203,$B$121:$BZ$132,COUNTA($B$73:BK$73),0),"")</f>
        <v>122.85933904631391</v>
      </c>
      <c r="BL203" s="48">
        <f ca="1">IFERROR(BL69/VLOOKUP($B203,$B$121:$BZ$132,COUNTA($B$73:BL$73),0),"")</f>
        <v>74.793274382358504</v>
      </c>
      <c r="BM203" s="48">
        <f ca="1">IFERROR(BM69/VLOOKUP($B203,$B$121:$BZ$132,COUNTA($B$73:BM$73),0),"")</f>
        <v>77.987036665495651</v>
      </c>
      <c r="BN203" s="48">
        <f ca="1">IFERROR(BN69/VLOOKUP($B203,$B$121:$BZ$132,COUNTA($B$73:BN$73),0),"")</f>
        <v>152.19758297998513</v>
      </c>
      <c r="BO203" s="48">
        <f ca="1">IFERROR(BO69/VLOOKUP($B203,$B$121:$BZ$132,COUNTA($B$73:BO$73),0),"")</f>
        <v>89.741255236239112</v>
      </c>
      <c r="BP203" s="48">
        <f ca="1">IFERROR(BP69/VLOOKUP($B203,$B$121:$BZ$132,COUNTA($B$73:BP$73),0),"")</f>
        <v>99.379281329709698</v>
      </c>
      <c r="BQ203" s="48">
        <f ca="1">IFERROR(BQ69/VLOOKUP($B203,$B$121:$BZ$132,COUNTA($B$73:BQ$73),0),"")</f>
        <v>41.426845535249178</v>
      </c>
      <c r="BR203" s="48">
        <f ca="1">IFERROR(BR69/VLOOKUP($B203,$B$121:$BZ$132,COUNTA($B$73:BR$73),0),"")</f>
        <v>147.0459938995979</v>
      </c>
      <c r="BS203" s="48">
        <f ca="1">IFERROR(BS69/VLOOKUP($B203,$B$121:$BZ$132,COUNTA($B$73:BS$73),0),"")</f>
        <v>114.43441719126334</v>
      </c>
      <c r="BT203" s="48">
        <f ca="1">IFERROR(BT69/VLOOKUP($B203,$B$121:$BZ$132,COUNTA($B$73:BT$73),0),"")</f>
        <v>64.516235081916832</v>
      </c>
      <c r="BU203" s="48">
        <f ca="1">IFERROR(BU69/VLOOKUP($B203,$B$121:$BZ$132,COUNTA($B$73:BU$73),0),"")</f>
        <v>118.00798373741142</v>
      </c>
      <c r="BV203" s="48">
        <f ca="1">IFERROR(BV69/VLOOKUP($B203,$B$121:$BZ$132,COUNTA($B$73:BV$73),0),"")</f>
        <v>96.752960252212603</v>
      </c>
      <c r="BW203" s="48">
        <f ca="1">IFERROR(BW69/VLOOKUP($B203,$B$121:$BZ$132,COUNTA($B$73:BW$73),0),"")</f>
        <v>186.14473172092676</v>
      </c>
      <c r="BX203" s="48">
        <f ca="1">IFERROR(BX69/VLOOKUP($B203,$B$121:$BZ$132,COUNTA($B$73:BX$73),0),"")</f>
        <v>150.38520165197511</v>
      </c>
      <c r="BY203" s="48">
        <f ca="1">IFERROR(BY69/VLOOKUP($B203,$B$121:$BZ$132,COUNTA($B$73:BY$73),0),"")</f>
        <v>36.031050752969684</v>
      </c>
      <c r="BZ203" s="48">
        <f ca="1">IFERROR(BZ69/VLOOKUP($B203,$B$121:$BZ$132,COUNTA($B$73:BZ$73),0),"")</f>
        <v>115.38354182335026</v>
      </c>
    </row>
    <row r="204" spans="1:78" hidden="1" outlineLevel="1" x14ac:dyDescent="0.25">
      <c r="A204">
        <f t="shared" si="138"/>
        <v>2018</v>
      </c>
      <c r="B204" t="str">
        <f t="shared" si="138"/>
        <v>Sep</v>
      </c>
      <c r="C204" s="48">
        <f ca="1">IFERROR(C70/VLOOKUP($B204,$B$121:$BZ$132,COUNTA($B$73:C$73),0),"")</f>
        <v>100.52155385309541</v>
      </c>
      <c r="D204" s="48">
        <f ca="1">IFERROR(D70/VLOOKUP($B204,$B$121:$BZ$132,COUNTA($B$73:D$73),0),"")</f>
        <v>28.983637538910315</v>
      </c>
      <c r="E204" s="48">
        <f ca="1">IFERROR(E70/VLOOKUP($B204,$B$121:$BZ$132,COUNTA($B$73:E$73),0),"")</f>
        <v>104.45031105699164</v>
      </c>
      <c r="F204" s="48">
        <f ca="1">IFERROR(F70/VLOOKUP($B204,$B$121:$BZ$132,COUNTA($B$73:F$73),0),"")</f>
        <v>69.670303195444717</v>
      </c>
      <c r="G204" s="48">
        <f ca="1">IFERROR(G70/VLOOKUP($B204,$B$121:$BZ$132,COUNTA($B$73:G$73),0),"")</f>
        <v>123.75249427646266</v>
      </c>
      <c r="H204" s="48">
        <f ca="1">IFERROR(H70/VLOOKUP($B204,$B$121:$BZ$132,COUNTA($B$73:H$73),0),"")</f>
        <v>109.5314019628355</v>
      </c>
      <c r="I204" s="48">
        <f ca="1">IFERROR(I70/VLOOKUP($B204,$B$121:$BZ$132,COUNTA($B$73:I$73),0),"")</f>
        <v>53.765833188209477</v>
      </c>
      <c r="J204" s="48">
        <f ca="1">IFERROR(J70/VLOOKUP($B204,$B$121:$BZ$132,COUNTA($B$73:J$73),0),"")</f>
        <v>55.947237998834218</v>
      </c>
      <c r="K204" s="48">
        <f ca="1">IFERROR(K70/VLOOKUP($B204,$B$121:$BZ$132,COUNTA($B$73:K$73),0),"")</f>
        <v>60.421213611735531</v>
      </c>
      <c r="L204" s="48">
        <f ca="1">IFERROR(L70/VLOOKUP($B204,$B$121:$BZ$132,COUNTA($B$73:L$73),0),"")</f>
        <v>136.65219878410983</v>
      </c>
      <c r="M204" s="48">
        <f ca="1">IFERROR(M70/VLOOKUP($B204,$B$121:$BZ$132,COUNTA($B$73:M$73),0),"")</f>
        <v>95.317783400903977</v>
      </c>
      <c r="N204" s="48">
        <f ca="1">IFERROR(N70/VLOOKUP($B204,$B$121:$BZ$132,COUNTA($B$73:N$73),0),"")</f>
        <v>49.311853462641437</v>
      </c>
      <c r="O204" s="48">
        <f ca="1">IFERROR(O70/VLOOKUP($B204,$B$121:$BZ$132,COUNTA($B$73:O$73),0),"")</f>
        <v>77.029809364744551</v>
      </c>
      <c r="P204" s="48">
        <f ca="1">IFERROR(P70/VLOOKUP($B204,$B$121:$BZ$132,COUNTA($B$73:P$73),0),"")</f>
        <v>61.201434183031914</v>
      </c>
      <c r="Q204" s="48">
        <f ca="1">IFERROR(Q70/VLOOKUP($B204,$B$121:$BZ$132,COUNTA($B$73:Q$73),0),"")</f>
        <v>129.36597004419372</v>
      </c>
      <c r="R204" s="48">
        <f ca="1">IFERROR(R70/VLOOKUP($B204,$B$121:$BZ$132,COUNTA($B$73:R$73),0),"")</f>
        <v>56.832490694612495</v>
      </c>
      <c r="S204" s="48">
        <f ca="1">IFERROR(S70/VLOOKUP($B204,$B$121:$BZ$132,COUNTA($B$73:S$73),0),"")</f>
        <v>65.979739122808724</v>
      </c>
      <c r="T204" s="48">
        <f ca="1">IFERROR(T70/VLOOKUP($B204,$B$121:$BZ$132,COUNTA($B$73:T$73),0),"")</f>
        <v>144.42220111690756</v>
      </c>
      <c r="U204" s="48">
        <f ca="1">IFERROR(U70/VLOOKUP($B204,$B$121:$BZ$132,COUNTA($B$73:U$73),0),"")</f>
        <v>111.72272869787299</v>
      </c>
      <c r="V204" s="48">
        <f ca="1">IFERROR(V70/VLOOKUP($B204,$B$121:$BZ$132,COUNTA($B$73:V$73),0),"")</f>
        <v>155.97486221959491</v>
      </c>
      <c r="W204" s="48">
        <f ca="1">IFERROR(W70/VLOOKUP($B204,$B$121:$BZ$132,COUNTA($B$73:W$73),0),"")</f>
        <v>151.39743877671282</v>
      </c>
      <c r="X204" s="48">
        <f ca="1">IFERROR(X70/VLOOKUP($B204,$B$121:$BZ$132,COUNTA($B$73:X$73),0),"")</f>
        <v>96.868266346185834</v>
      </c>
      <c r="Y204" s="48">
        <f ca="1">IFERROR(Y70/VLOOKUP($B204,$B$121:$BZ$132,COUNTA($B$73:Y$73),0),"")</f>
        <v>97.242320229544788</v>
      </c>
      <c r="Z204" s="48">
        <f ca="1">IFERROR(Z70/VLOOKUP($B204,$B$121:$BZ$132,COUNTA($B$73:Z$73),0),"")</f>
        <v>156.0969297745248</v>
      </c>
      <c r="AA204" s="48">
        <f ca="1">IFERROR(AA70/VLOOKUP($B204,$B$121:$BZ$132,COUNTA($B$73:AA$73),0),"")</f>
        <v>81.112993492575711</v>
      </c>
      <c r="AB204" s="48">
        <f ca="1">IFERROR(AB70/VLOOKUP($B204,$B$121:$BZ$132,COUNTA($B$73:AB$73),0),"")</f>
        <v>86.155213396667406</v>
      </c>
      <c r="AC204" s="48">
        <f ca="1">IFERROR(AC70/VLOOKUP($B204,$B$121:$BZ$132,COUNTA($B$73:AC$73),0),"")</f>
        <v>69.801629008666978</v>
      </c>
      <c r="AD204" s="48">
        <f ca="1">IFERROR(AD70/VLOOKUP($B204,$B$121:$BZ$132,COUNTA($B$73:AD$73),0),"")</f>
        <v>165.98643374699557</v>
      </c>
      <c r="AE204" s="48">
        <f ca="1">IFERROR(AE70/VLOOKUP($B204,$B$121:$BZ$132,COUNTA($B$73:AE$73),0),"")</f>
        <v>125.2587327770063</v>
      </c>
      <c r="AF204" s="48">
        <f ca="1">IFERROR(AF70/VLOOKUP($B204,$B$121:$BZ$132,COUNTA($B$73:AF$73),0),"")</f>
        <v>109.77511299651077</v>
      </c>
      <c r="AG204" s="48">
        <f ca="1">IFERROR(AG70/VLOOKUP($B204,$B$121:$BZ$132,COUNTA($B$73:AG$73),0),"")</f>
        <v>98.3358900974862</v>
      </c>
      <c r="AH204" s="48">
        <f ca="1">IFERROR(AH70/VLOOKUP($B204,$B$121:$BZ$132,COUNTA($B$73:AH$73),0),"")</f>
        <v>137.42929004227437</v>
      </c>
      <c r="AI204" s="48">
        <f ca="1">IFERROR(AI70/VLOOKUP($B204,$B$121:$BZ$132,COUNTA($B$73:AI$73),0),"")</f>
        <v>170.07437225729234</v>
      </c>
      <c r="AJ204" s="48">
        <f ca="1">IFERROR(AJ70/VLOOKUP($B204,$B$121:$BZ$132,COUNTA($B$73:AJ$73),0),"")</f>
        <v>127.03290671473985</v>
      </c>
      <c r="AK204" s="48">
        <f ca="1">IFERROR(AK70/VLOOKUP($B204,$B$121:$BZ$132,COUNTA($B$73:AK$73),0),"")</f>
        <v>98.442674485382994</v>
      </c>
      <c r="AL204" s="48">
        <f ca="1">IFERROR(AL70/VLOOKUP($B204,$B$121:$BZ$132,COUNTA($B$73:AL$73),0),"")</f>
        <v>129.75364915569389</v>
      </c>
      <c r="AM204" s="48">
        <f ca="1">IFERROR(AM70/VLOOKUP($B204,$B$121:$BZ$132,COUNTA($B$73:AM$73),0),"")</f>
        <v>83.699700230285913</v>
      </c>
      <c r="AN204" s="48">
        <f ca="1">IFERROR(AN70/VLOOKUP($B204,$B$121:$BZ$132,COUNTA($B$73:AN$73),0),"")</f>
        <v>86.433398346497555</v>
      </c>
      <c r="AO204" s="48">
        <f ca="1">IFERROR(AO70/VLOOKUP($B204,$B$121:$BZ$132,COUNTA($B$73:AO$73),0),"")</f>
        <v>124.16350133087015</v>
      </c>
      <c r="AP204" s="48">
        <f ca="1">IFERROR(AP70/VLOOKUP($B204,$B$121:$BZ$132,COUNTA($B$73:AP$73),0),"")</f>
        <v>133.14436086303957</v>
      </c>
      <c r="AQ204" s="48">
        <f ca="1">IFERROR(AQ70/VLOOKUP($B204,$B$121:$BZ$132,COUNTA($B$73:AQ$73),0),"")</f>
        <v>52.478990219808779</v>
      </c>
      <c r="AR204" s="48">
        <f ca="1">IFERROR(AR70/VLOOKUP($B204,$B$121:$BZ$132,COUNTA($B$73:AR$73),0),"")</f>
        <v>113.89326537507003</v>
      </c>
      <c r="AS204" s="48">
        <f ca="1">IFERROR(AS70/VLOOKUP($B204,$B$121:$BZ$132,COUNTA($B$73:AS$73),0),"")</f>
        <v>130.6201874873779</v>
      </c>
      <c r="AT204" s="48">
        <f ca="1">IFERROR(AT70/VLOOKUP($B204,$B$121:$BZ$132,COUNTA($B$73:AT$73),0),"")</f>
        <v>115.06458693760902</v>
      </c>
      <c r="AU204" s="48">
        <f ca="1">IFERROR(AU70/VLOOKUP($B204,$B$121:$BZ$132,COUNTA($B$73:AU$73),0),"")</f>
        <v>77.656807194809303</v>
      </c>
      <c r="AV204" s="48">
        <f ca="1">IFERROR(AV70/VLOOKUP($B204,$B$121:$BZ$132,COUNTA($B$73:AV$73),0),"")</f>
        <v>105.20860272075851</v>
      </c>
      <c r="AW204" s="48">
        <f ca="1">IFERROR(AW70/VLOOKUP($B204,$B$121:$BZ$132,COUNTA($B$73:AW$73),0),"")</f>
        <v>159.45807936399675</v>
      </c>
      <c r="AX204" s="48">
        <f ca="1">IFERROR(AX70/VLOOKUP($B204,$B$121:$BZ$132,COUNTA($B$73:AX$73),0),"")</f>
        <v>189.83953808022963</v>
      </c>
      <c r="AY204" s="48">
        <f ca="1">IFERROR(AY70/VLOOKUP($B204,$B$121:$BZ$132,COUNTA($B$73:AY$73),0),"")</f>
        <v>102.62817752296414</v>
      </c>
      <c r="AZ204" s="48">
        <f ca="1">IFERROR(AZ70/VLOOKUP($B204,$B$121:$BZ$132,COUNTA($B$73:AZ$73),0),"")</f>
        <v>119.89856471155343</v>
      </c>
      <c r="BA204" s="48">
        <f ca="1">IFERROR(BA70/VLOOKUP($B204,$B$121:$BZ$132,COUNTA($B$73:BA$73),0),"")</f>
        <v>78.609715714510912</v>
      </c>
      <c r="BB204" s="48">
        <f ca="1">IFERROR(BB70/VLOOKUP($B204,$B$121:$BZ$132,COUNTA($B$73:BB$73),0),"")</f>
        <v>129.39537888700642</v>
      </c>
      <c r="BC204" s="48">
        <f ca="1">IFERROR(BC70/VLOOKUP($B204,$B$121:$BZ$132,COUNTA($B$73:BC$73),0),"")</f>
        <v>106.68232291091302</v>
      </c>
      <c r="BD204" s="48">
        <f ca="1">IFERROR(BD70/VLOOKUP($B204,$B$121:$BZ$132,COUNTA($B$73:BD$73),0),"")</f>
        <v>102.25900079962528</v>
      </c>
      <c r="BE204" s="48">
        <f ca="1">IFERROR(BE70/VLOOKUP($B204,$B$121:$BZ$132,COUNTA($B$73:BE$73),0),"")</f>
        <v>106.00628247018977</v>
      </c>
      <c r="BF204" s="48">
        <f ca="1">IFERROR(BF70/VLOOKUP($B204,$B$121:$BZ$132,COUNTA($B$73:BF$73),0),"")</f>
        <v>133.41499225806595</v>
      </c>
      <c r="BG204" s="48">
        <f ca="1">IFERROR(BG70/VLOOKUP($B204,$B$121:$BZ$132,COUNTA($B$73:BG$73),0),"")</f>
        <v>108.8773647164648</v>
      </c>
      <c r="BH204" s="48">
        <f ca="1">IFERROR(BH70/VLOOKUP($B204,$B$121:$BZ$132,COUNTA($B$73:BH$73),0),"")</f>
        <v>138.5803452615576</v>
      </c>
      <c r="BI204" s="48">
        <f ca="1">IFERROR(BI70/VLOOKUP($B204,$B$121:$BZ$132,COUNTA($B$73:BI$73),0),"")</f>
        <v>73.424766242923056</v>
      </c>
      <c r="BJ204" s="48">
        <f ca="1">IFERROR(BJ70/VLOOKUP($B204,$B$121:$BZ$132,COUNTA($B$73:BJ$73),0),"")</f>
        <v>76.556092407046393</v>
      </c>
      <c r="BK204" s="48">
        <f ca="1">IFERROR(BK70/VLOOKUP($B204,$B$121:$BZ$132,COUNTA($B$73:BK$73),0),"")</f>
        <v>168.33797371719695</v>
      </c>
      <c r="BL204" s="48">
        <f ca="1">IFERROR(BL70/VLOOKUP($B204,$B$121:$BZ$132,COUNTA($B$73:BL$73),0),"")</f>
        <v>44.394493038602619</v>
      </c>
      <c r="BM204" s="48">
        <f ca="1">IFERROR(BM70/VLOOKUP($B204,$B$121:$BZ$132,COUNTA($B$73:BM$73),0),"")</f>
        <v>71.046956830415922</v>
      </c>
      <c r="BN204" s="48">
        <f ca="1">IFERROR(BN70/VLOOKUP($B204,$B$121:$BZ$132,COUNTA($B$73:BN$73),0),"")</f>
        <v>71.338667349427624</v>
      </c>
      <c r="BO204" s="48">
        <f ca="1">IFERROR(BO70/VLOOKUP($B204,$B$121:$BZ$132,COUNTA($B$73:BO$73),0),"")</f>
        <v>37.07154644266668</v>
      </c>
      <c r="BP204" s="48">
        <f ca="1">IFERROR(BP70/VLOOKUP($B204,$B$121:$BZ$132,COUNTA($B$73:BP$73),0),"")</f>
        <v>117.50274815720056</v>
      </c>
      <c r="BQ204" s="48">
        <f ca="1">IFERROR(BQ70/VLOOKUP($B204,$B$121:$BZ$132,COUNTA($B$73:BQ$73),0),"")</f>
        <v>69.044981188440957</v>
      </c>
      <c r="BR204" s="48">
        <f ca="1">IFERROR(BR70/VLOOKUP($B204,$B$121:$BZ$132,COUNTA($B$73:BR$73),0),"")</f>
        <v>78.058531858237217</v>
      </c>
      <c r="BS204" s="48">
        <f ca="1">IFERROR(BS70/VLOOKUP($B204,$B$121:$BZ$132,COUNTA($B$73:BS$73),0),"")</f>
        <v>167.14907146437574</v>
      </c>
      <c r="BT204" s="48">
        <f ca="1">IFERROR(BT70/VLOOKUP($B204,$B$121:$BZ$132,COUNTA($B$73:BT$73),0),"")</f>
        <v>37.308950377499357</v>
      </c>
      <c r="BU204" s="48">
        <f ca="1">IFERROR(BU70/VLOOKUP($B204,$B$121:$BZ$132,COUNTA($B$73:BU$73),0),"")</f>
        <v>84.348484014192891</v>
      </c>
      <c r="BV204" s="48">
        <f ca="1">IFERROR(BV70/VLOOKUP($B204,$B$121:$BZ$132,COUNTA($B$73:BV$73),0),"")</f>
        <v>94.485818797236718</v>
      </c>
      <c r="BW204" s="48">
        <f ca="1">IFERROR(BW70/VLOOKUP($B204,$B$121:$BZ$132,COUNTA($B$73:BW$73),0),"")</f>
        <v>103.30077381461908</v>
      </c>
      <c r="BX204" s="48">
        <f ca="1">IFERROR(BX70/VLOOKUP($B204,$B$121:$BZ$132,COUNTA($B$73:BX$73),0),"")</f>
        <v>108.21926673895412</v>
      </c>
      <c r="BY204" s="48">
        <f ca="1">IFERROR(BY70/VLOOKUP($B204,$B$121:$BZ$132,COUNTA($B$73:BY$73),0),"")</f>
        <v>47.603196357012777</v>
      </c>
      <c r="BZ204" s="48">
        <f ca="1">IFERROR(BZ70/VLOOKUP($B204,$B$121:$BZ$132,COUNTA($B$73:BZ$73),0),"")</f>
        <v>76.877799500745581</v>
      </c>
    </row>
    <row r="205" spans="1:78" hidden="1" outlineLevel="1" x14ac:dyDescent="0.25">
      <c r="A205">
        <f t="shared" si="138"/>
        <v>2018</v>
      </c>
      <c r="B205" t="str">
        <f t="shared" si="138"/>
        <v>Oct</v>
      </c>
      <c r="C205" s="48">
        <f ca="1">IFERROR(C71/VLOOKUP($B205,$B$121:$BZ$132,COUNTA($B$73:C$73),0),"")</f>
        <v>91.033389330555835</v>
      </c>
      <c r="D205" s="48">
        <f ca="1">IFERROR(D71/VLOOKUP($B205,$B$121:$BZ$132,COUNTA($B$73:D$73),0),"")</f>
        <v>59.724090459291389</v>
      </c>
      <c r="E205" s="48">
        <f ca="1">IFERROR(E71/VLOOKUP($B205,$B$121:$BZ$132,COUNTA($B$73:E$73),0),"")</f>
        <v>58.861873217664595</v>
      </c>
      <c r="F205" s="48">
        <f ca="1">IFERROR(F71/VLOOKUP($B205,$B$121:$BZ$132,COUNTA($B$73:F$73),0),"")</f>
        <v>44.042625348053228</v>
      </c>
      <c r="G205" s="48">
        <f ca="1">IFERROR(G71/VLOOKUP($B205,$B$121:$BZ$132,COUNTA($B$73:G$73),0),"")</f>
        <v>87.224872474352964</v>
      </c>
      <c r="H205" s="48">
        <f ca="1">IFERROR(H71/VLOOKUP($B205,$B$121:$BZ$132,COUNTA($B$73:H$73),0),"")</f>
        <v>86.045004357952365</v>
      </c>
      <c r="I205" s="48">
        <f ca="1">IFERROR(I71/VLOOKUP($B205,$B$121:$BZ$132,COUNTA($B$73:I$73),0),"")</f>
        <v>92.046276380490184</v>
      </c>
      <c r="J205" s="48">
        <f ca="1">IFERROR(J71/VLOOKUP($B205,$B$121:$BZ$132,COUNTA($B$73:J$73),0),"")</f>
        <v>43.287778712489946</v>
      </c>
      <c r="K205" s="48">
        <f ca="1">IFERROR(K71/VLOOKUP($B205,$B$121:$BZ$132,COUNTA($B$73:K$73),0),"")</f>
        <v>92.485150529245274</v>
      </c>
      <c r="L205" s="48">
        <f ca="1">IFERROR(L71/VLOOKUP($B205,$B$121:$BZ$132,COUNTA($B$73:L$73),0),"")</f>
        <v>134.50715666105373</v>
      </c>
      <c r="M205" s="48">
        <f ca="1">IFERROR(M71/VLOOKUP($B205,$B$121:$BZ$132,COUNTA($B$73:M$73),0),"")</f>
        <v>76.515504365944849</v>
      </c>
      <c r="N205" s="48">
        <f ca="1">IFERROR(N71/VLOOKUP($B205,$B$121:$BZ$132,COUNTA($B$73:N$73),0),"")</f>
        <v>122.18757380294223</v>
      </c>
      <c r="O205" s="48">
        <f ca="1">IFERROR(O71/VLOOKUP($B205,$B$121:$BZ$132,COUNTA($B$73:O$73),0),"")</f>
        <v>43.810671848910786</v>
      </c>
      <c r="P205" s="48">
        <f ca="1">IFERROR(P71/VLOOKUP($B205,$B$121:$BZ$132,COUNTA($B$73:P$73),0),"")</f>
        <v>118.33586784532694</v>
      </c>
      <c r="Q205" s="48">
        <f ca="1">IFERROR(Q71/VLOOKUP($B205,$B$121:$BZ$132,COUNTA($B$73:Q$73),0),"")</f>
        <v>122.81275092959355</v>
      </c>
      <c r="R205" s="48">
        <f ca="1">IFERROR(R71/VLOOKUP($B205,$B$121:$BZ$132,COUNTA($B$73:R$73),0),"")</f>
        <v>116.05055129441112</v>
      </c>
      <c r="S205" s="48">
        <f ca="1">IFERROR(S71/VLOOKUP($B205,$B$121:$BZ$132,COUNTA($B$73:S$73),0),"")</f>
        <v>83.261613088294936</v>
      </c>
      <c r="T205" s="48">
        <f ca="1">IFERROR(T71/VLOOKUP($B205,$B$121:$BZ$132,COUNTA($B$73:T$73),0),"")</f>
        <v>142.72699927186594</v>
      </c>
      <c r="U205" s="48">
        <f ca="1">IFERROR(U71/VLOOKUP($B205,$B$121:$BZ$132,COUNTA($B$73:U$73),0),"")</f>
        <v>121.05844032298181</v>
      </c>
      <c r="V205" s="48">
        <f ca="1">IFERROR(V71/VLOOKUP($B205,$B$121:$BZ$132,COUNTA($B$73:V$73),0),"")</f>
        <v>94.679450292957711</v>
      </c>
      <c r="W205" s="48">
        <f ca="1">IFERROR(W71/VLOOKUP($B205,$B$121:$BZ$132,COUNTA($B$73:W$73),0),"")</f>
        <v>125.89200381992187</v>
      </c>
      <c r="X205" s="48">
        <f ca="1">IFERROR(X71/VLOOKUP($B205,$B$121:$BZ$132,COUNTA($B$73:X$73),0),"")</f>
        <v>126.79090466271713</v>
      </c>
      <c r="Y205" s="48">
        <f ca="1">IFERROR(Y71/VLOOKUP($B205,$B$121:$BZ$132,COUNTA($B$73:Y$73),0),"")</f>
        <v>134.82731926788105</v>
      </c>
      <c r="Z205" s="48">
        <f ca="1">IFERROR(Z71/VLOOKUP($B205,$B$121:$BZ$132,COUNTA($B$73:Z$73),0),"")</f>
        <v>100.52665490850444</v>
      </c>
      <c r="AA205" s="48">
        <f ca="1">IFERROR(AA71/VLOOKUP($B205,$B$121:$BZ$132,COUNTA($B$73:AA$73),0),"")</f>
        <v>58.715242621077273</v>
      </c>
      <c r="AB205" s="48">
        <f ca="1">IFERROR(AB71/VLOOKUP($B205,$B$121:$BZ$132,COUNTA($B$73:AB$73),0),"")</f>
        <v>96.158237062707016</v>
      </c>
      <c r="AC205" s="48">
        <f ca="1">IFERROR(AC71/VLOOKUP($B205,$B$121:$BZ$132,COUNTA($B$73:AC$73),0),"")</f>
        <v>127.67376995200577</v>
      </c>
      <c r="AD205" s="48">
        <f ca="1">IFERROR(AD71/VLOOKUP($B205,$B$121:$BZ$132,COUNTA($B$73:AD$73),0),"")</f>
        <v>43.25252805210372</v>
      </c>
      <c r="AE205" s="48">
        <f ca="1">IFERROR(AE71/VLOOKUP($B205,$B$121:$BZ$132,COUNTA($B$73:AE$73),0),"")</f>
        <v>81.346360711028652</v>
      </c>
      <c r="AF205" s="48">
        <f ca="1">IFERROR(AF71/VLOOKUP($B205,$B$121:$BZ$132,COUNTA($B$73:AF$73),0),"")</f>
        <v>143.63310308001985</v>
      </c>
      <c r="AG205" s="48">
        <f ca="1">IFERROR(AG71/VLOOKUP($B205,$B$121:$BZ$132,COUNTA($B$73:AG$73),0),"")</f>
        <v>172.65609333166287</v>
      </c>
      <c r="AH205" s="48">
        <f ca="1">IFERROR(AH71/VLOOKUP($B205,$B$121:$BZ$132,COUNTA($B$73:AH$73),0),"")</f>
        <v>95.003849718128109</v>
      </c>
      <c r="AI205" s="48">
        <f ca="1">IFERROR(AI71/VLOOKUP($B205,$B$121:$BZ$132,COUNTA($B$73:AI$73),0),"")</f>
        <v>109.4546134475881</v>
      </c>
      <c r="AJ205" s="48">
        <f ca="1">IFERROR(AJ71/VLOOKUP($B205,$B$121:$BZ$132,COUNTA($B$73:AJ$73),0),"")</f>
        <v>114.14308766345415</v>
      </c>
      <c r="AK205" s="48">
        <f ca="1">IFERROR(AK71/VLOOKUP($B205,$B$121:$BZ$132,COUNTA($B$73:AK$73),0),"")</f>
        <v>137.49330911466333</v>
      </c>
      <c r="AL205" s="48">
        <f ca="1">IFERROR(AL71/VLOOKUP($B205,$B$121:$BZ$132,COUNTA($B$73:AL$73),0),"")</f>
        <v>122.95845601964733</v>
      </c>
      <c r="AM205" s="48">
        <f ca="1">IFERROR(AM71/VLOOKUP($B205,$B$121:$BZ$132,COUNTA($B$73:AM$73),0),"")</f>
        <v>104.06299723664269</v>
      </c>
      <c r="AN205" s="48">
        <f ca="1">IFERROR(AN71/VLOOKUP($B205,$B$121:$BZ$132,COUNTA($B$73:AN$73),0),"")</f>
        <v>82.142404297629739</v>
      </c>
      <c r="AO205" s="48">
        <f ca="1">IFERROR(AO71/VLOOKUP($B205,$B$121:$BZ$132,COUNTA($B$73:AO$73),0),"")</f>
        <v>27.317931102494995</v>
      </c>
      <c r="AP205" s="48">
        <f ca="1">IFERROR(AP71/VLOOKUP($B205,$B$121:$BZ$132,COUNTA($B$73:AP$73),0),"")</f>
        <v>92.220251596593826</v>
      </c>
      <c r="AQ205" s="48">
        <f ca="1">IFERROR(AQ71/VLOOKUP($B205,$B$121:$BZ$132,COUNTA($B$73:AQ$73),0),"")</f>
        <v>42.158845760469923</v>
      </c>
      <c r="AR205" s="48">
        <f ca="1">IFERROR(AR71/VLOOKUP($B205,$B$121:$BZ$132,COUNTA($B$73:AR$73),0),"")</f>
        <v>65.516294703800597</v>
      </c>
      <c r="AS205" s="48">
        <f ca="1">IFERROR(AS71/VLOOKUP($B205,$B$121:$BZ$132,COUNTA($B$73:AS$73),0),"")</f>
        <v>101.06826594439733</v>
      </c>
      <c r="AT205" s="48">
        <f ca="1">IFERROR(AT71/VLOOKUP($B205,$B$121:$BZ$132,COUNTA($B$73:AT$73),0),"")</f>
        <v>141.30671570687971</v>
      </c>
      <c r="AU205" s="48">
        <f ca="1">IFERROR(AU71/VLOOKUP($B205,$B$121:$BZ$132,COUNTA($B$73:AU$73),0),"")</f>
        <v>93.187792832628816</v>
      </c>
      <c r="AV205" s="48">
        <f ca="1">IFERROR(AV71/VLOOKUP($B205,$B$121:$BZ$132,COUNTA($B$73:AV$73),0),"")</f>
        <v>191.82900809645764</v>
      </c>
      <c r="AW205" s="48">
        <f ca="1">IFERROR(AW71/VLOOKUP($B205,$B$121:$BZ$132,COUNTA($B$73:AW$73),0),"")</f>
        <v>113.64905680216583</v>
      </c>
      <c r="AX205" s="48">
        <f ca="1">IFERROR(AX71/VLOOKUP($B205,$B$121:$BZ$132,COUNTA($B$73:AX$73),0),"")</f>
        <v>167.69927687136121</v>
      </c>
      <c r="AY205" s="48">
        <f ca="1">IFERROR(AY71/VLOOKUP($B205,$B$121:$BZ$132,COUNTA($B$73:AY$73),0),"")</f>
        <v>57.294537668749086</v>
      </c>
      <c r="AZ205" s="48">
        <f ca="1">IFERROR(AZ71/VLOOKUP($B205,$B$121:$BZ$132,COUNTA($B$73:AZ$73),0),"")</f>
        <v>108.89198778681613</v>
      </c>
      <c r="BA205" s="48">
        <f ca="1">IFERROR(BA71/VLOOKUP($B205,$B$121:$BZ$132,COUNTA($B$73:BA$73),0),"")</f>
        <v>173.11102699664852</v>
      </c>
      <c r="BB205" s="48">
        <f ca="1">IFERROR(BB71/VLOOKUP($B205,$B$121:$BZ$132,COUNTA($B$73:BB$73),0),"")</f>
        <v>126.76262319645151</v>
      </c>
      <c r="BC205" s="48">
        <f ca="1">IFERROR(BC71/VLOOKUP($B205,$B$121:$BZ$132,COUNTA($B$73:BC$73),0),"")</f>
        <v>100.52374470096356</v>
      </c>
      <c r="BD205" s="48">
        <f ca="1">IFERROR(BD71/VLOOKUP($B205,$B$121:$BZ$132,COUNTA($B$73:BD$73),0),"")</f>
        <v>62.294108596906035</v>
      </c>
      <c r="BE205" s="48">
        <f ca="1">IFERROR(BE71/VLOOKUP($B205,$B$121:$BZ$132,COUNTA($B$73:BE$73),0),"")</f>
        <v>128.27941111487792</v>
      </c>
      <c r="BF205" s="48">
        <f ca="1">IFERROR(BF71/VLOOKUP($B205,$B$121:$BZ$132,COUNTA($B$73:BF$73),0),"")</f>
        <v>78.598476586053863</v>
      </c>
      <c r="BG205" s="48">
        <f ca="1">IFERROR(BG71/VLOOKUP($B205,$B$121:$BZ$132,COUNTA($B$73:BG$73),0),"")</f>
        <v>37.893349683303072</v>
      </c>
      <c r="BH205" s="48">
        <f ca="1">IFERROR(BH71/VLOOKUP($B205,$B$121:$BZ$132,COUNTA($B$73:BH$73),0),"")</f>
        <v>106.41161480907795</v>
      </c>
      <c r="BI205" s="48">
        <f ca="1">IFERROR(BI71/VLOOKUP($B205,$B$121:$BZ$132,COUNTA($B$73:BI$73),0),"")</f>
        <v>105.01609488783609</v>
      </c>
      <c r="BJ205" s="48">
        <f ca="1">IFERROR(BJ71/VLOOKUP($B205,$B$121:$BZ$132,COUNTA($B$73:BJ$73),0),"")</f>
        <v>44.454129408199321</v>
      </c>
      <c r="BK205" s="48">
        <f ca="1">IFERROR(BK71/VLOOKUP($B205,$B$121:$BZ$132,COUNTA($B$73:BK$73),0),"")</f>
        <v>64.468683464355891</v>
      </c>
      <c r="BL205" s="48">
        <f ca="1">IFERROR(BL71/VLOOKUP($B205,$B$121:$BZ$132,COUNTA($B$73:BL$73),0),"")</f>
        <v>76.349989826669201</v>
      </c>
      <c r="BM205" s="48">
        <f ca="1">IFERROR(BM71/VLOOKUP($B205,$B$121:$BZ$132,COUNTA($B$73:BM$73),0),"")</f>
        <v>95.679864573213791</v>
      </c>
      <c r="BN205" s="48">
        <f ca="1">IFERROR(BN71/VLOOKUP($B205,$B$121:$BZ$132,COUNTA($B$73:BN$73),0),"")</f>
        <v>73.759036442080074</v>
      </c>
      <c r="BO205" s="48">
        <f ca="1">IFERROR(BO71/VLOOKUP($B205,$B$121:$BZ$132,COUNTA($B$73:BO$73),0),"")</f>
        <v>55.808230730665258</v>
      </c>
      <c r="BP205" s="48">
        <f ca="1">IFERROR(BP71/VLOOKUP($B205,$B$121:$BZ$132,COUNTA($B$73:BP$73),0),"")</f>
        <v>101.88530683995775</v>
      </c>
      <c r="BQ205" s="48">
        <f ca="1">IFERROR(BQ71/VLOOKUP($B205,$B$121:$BZ$132,COUNTA($B$73:BQ$73),0),"")</f>
        <v>163.53211819477372</v>
      </c>
      <c r="BR205" s="48">
        <f ca="1">IFERROR(BR71/VLOOKUP($B205,$B$121:$BZ$132,COUNTA($B$73:BR$73),0),"")</f>
        <v>129.87728895662173</v>
      </c>
      <c r="BS205" s="48">
        <f ca="1">IFERROR(BS71/VLOOKUP($B205,$B$121:$BZ$132,COUNTA($B$73:BS$73),0),"")</f>
        <v>49.088272382281275</v>
      </c>
      <c r="BT205" s="48">
        <f ca="1">IFERROR(BT71/VLOOKUP($B205,$B$121:$BZ$132,COUNTA($B$73:BT$73),0),"")</f>
        <v>120.64434135626843</v>
      </c>
      <c r="BU205" s="48">
        <f ca="1">IFERROR(BU71/VLOOKUP($B205,$B$121:$BZ$132,COUNTA($B$73:BU$73),0),"")</f>
        <v>147.3059548835904</v>
      </c>
      <c r="BV205" s="48">
        <f ca="1">IFERROR(BV71/VLOOKUP($B205,$B$121:$BZ$132,COUNTA($B$73:BV$73),0),"")</f>
        <v>79.101436889106523</v>
      </c>
      <c r="BW205" s="48">
        <f ca="1">IFERROR(BW71/VLOOKUP($B205,$B$121:$BZ$132,COUNTA($B$73:BW$73),0),"")</f>
        <v>126.18452707312235</v>
      </c>
      <c r="BX205" s="48">
        <f ca="1">IFERROR(BX71/VLOOKUP($B205,$B$121:$BZ$132,COUNTA($B$73:BX$73),0),"")</f>
        <v>113.35898703871484</v>
      </c>
      <c r="BY205" s="48">
        <f ca="1">IFERROR(BY71/VLOOKUP($B205,$B$121:$BZ$132,COUNTA($B$73:BY$73),0),"")</f>
        <v>150.19545394827463</v>
      </c>
      <c r="BZ205" s="48">
        <f ca="1">IFERROR(BZ71/VLOOKUP($B205,$B$121:$BZ$132,COUNTA($B$73:BZ$73),0),"")</f>
        <v>52.150901470890055</v>
      </c>
    </row>
    <row r="206" spans="1:78" hidden="1" outlineLevel="1" x14ac:dyDescent="0.25">
      <c r="A206">
        <f t="shared" si="138"/>
        <v>2018</v>
      </c>
      <c r="B206" t="str">
        <f t="shared" si="138"/>
        <v>Nov</v>
      </c>
      <c r="C206" s="48">
        <f ca="1">IFERROR(C72/VLOOKUP($B206,$B$121:$BZ$132,COUNTA($B$73:C$73),0),"")</f>
        <v>122.01479791854419</v>
      </c>
      <c r="D206" s="48">
        <f ca="1">IFERROR(D72/VLOOKUP($B206,$B$121:$BZ$132,COUNTA($B$73:D$73),0),"")</f>
        <v>92.853263649921644</v>
      </c>
      <c r="E206" s="48">
        <f ca="1">IFERROR(E72/VLOOKUP($B206,$B$121:$BZ$132,COUNTA($B$73:E$73),0),"")</f>
        <v>76.906468531192786</v>
      </c>
      <c r="F206" s="48">
        <f ca="1">IFERROR(F72/VLOOKUP($B206,$B$121:$BZ$132,COUNTA($B$73:F$73),0),"")</f>
        <v>159.05793978477288</v>
      </c>
      <c r="G206" s="48">
        <f ca="1">IFERROR(G72/VLOOKUP($B206,$B$121:$BZ$132,COUNTA($B$73:G$73),0),"")</f>
        <v>104.47071962953612</v>
      </c>
      <c r="H206" s="48">
        <f ca="1">IFERROR(H72/VLOOKUP($B206,$B$121:$BZ$132,COUNTA($B$73:H$73),0),"")</f>
        <v>141.59230886983025</v>
      </c>
      <c r="I206" s="48">
        <f ca="1">IFERROR(I72/VLOOKUP($B206,$B$121:$BZ$132,COUNTA($B$73:I$73),0),"")</f>
        <v>81.018348814799083</v>
      </c>
      <c r="J206" s="48">
        <f ca="1">IFERROR(J72/VLOOKUP($B206,$B$121:$BZ$132,COUNTA($B$73:J$73),0),"")</f>
        <v>92.013801078436614</v>
      </c>
      <c r="K206" s="48">
        <f ca="1">IFERROR(K72/VLOOKUP($B206,$B$121:$BZ$132,COUNTA($B$73:K$73),0),"")</f>
        <v>116.14984559602145</v>
      </c>
      <c r="L206" s="48">
        <f ca="1">IFERROR(L72/VLOOKUP($B206,$B$121:$BZ$132,COUNTA($B$73:L$73),0),"")</f>
        <v>107.95475420848722</v>
      </c>
      <c r="M206" s="48">
        <f ca="1">IFERROR(M72/VLOOKUP($B206,$B$121:$BZ$132,COUNTA($B$73:M$73),0),"")</f>
        <v>119.89979255062443</v>
      </c>
      <c r="N206" s="48">
        <f ca="1">IFERROR(N72/VLOOKUP($B206,$B$121:$BZ$132,COUNTA($B$73:N$73),0),"")</f>
        <v>98.663353513584553</v>
      </c>
      <c r="O206" s="48">
        <f ca="1">IFERROR(O72/VLOOKUP($B206,$B$121:$BZ$132,COUNTA($B$73:O$73),0),"")</f>
        <v>122.34774759859232</v>
      </c>
      <c r="P206" s="48">
        <f ca="1">IFERROR(P72/VLOOKUP($B206,$B$121:$BZ$132,COUNTA($B$73:P$73),0),"")</f>
        <v>59.848222776912181</v>
      </c>
      <c r="Q206" s="48">
        <f ca="1">IFERROR(Q72/VLOOKUP($B206,$B$121:$BZ$132,COUNTA($B$73:Q$73),0),"")</f>
        <v>117.79003344677805</v>
      </c>
      <c r="R206" s="48">
        <f ca="1">IFERROR(R72/VLOOKUP($B206,$B$121:$BZ$132,COUNTA($B$73:R$73),0),"")</f>
        <v>110.10987261014837</v>
      </c>
      <c r="S206" s="48">
        <f ca="1">IFERROR(S72/VLOOKUP($B206,$B$121:$BZ$132,COUNTA($B$73:S$73),0),"")</f>
        <v>37.85887124473912</v>
      </c>
      <c r="T206" s="48">
        <f ca="1">IFERROR(T72/VLOOKUP($B206,$B$121:$BZ$132,COUNTA($B$73:T$73),0),"")</f>
        <v>99.133593553405092</v>
      </c>
      <c r="U206" s="48">
        <f ca="1">IFERROR(U72/VLOOKUP($B206,$B$121:$BZ$132,COUNTA($B$73:U$73),0),"")</f>
        <v>136.32399562962883</v>
      </c>
      <c r="V206" s="48">
        <f ca="1">IFERROR(V72/VLOOKUP($B206,$B$121:$BZ$132,COUNTA($B$73:V$73),0),"")</f>
        <v>55.832656273909251</v>
      </c>
      <c r="W206" s="48">
        <f ca="1">IFERROR(W72/VLOOKUP($B206,$B$121:$BZ$132,COUNTA($B$73:W$73),0),"")</f>
        <v>92.419272447699029</v>
      </c>
      <c r="X206" s="48">
        <f ca="1">IFERROR(X72/VLOOKUP($B206,$B$121:$BZ$132,COUNTA($B$73:X$73),0),"")</f>
        <v>130.43206084756241</v>
      </c>
      <c r="Y206" s="48">
        <f ca="1">IFERROR(Y72/VLOOKUP($B206,$B$121:$BZ$132,COUNTA($B$73:Y$73),0),"")</f>
        <v>78.998217045388898</v>
      </c>
      <c r="Z206" s="48">
        <f ca="1">IFERROR(Z72/VLOOKUP($B206,$B$121:$BZ$132,COUNTA($B$73:Z$73),0),"")</f>
        <v>23.857379059026236</v>
      </c>
      <c r="AA206" s="48">
        <f ca="1">IFERROR(AA72/VLOOKUP($B206,$B$121:$BZ$132,COUNTA($B$73:AA$73),0),"")</f>
        <v>122.36630079544676</v>
      </c>
      <c r="AB206" s="48">
        <f ca="1">IFERROR(AB72/VLOOKUP($B206,$B$121:$BZ$132,COUNTA($B$73:AB$73),0),"")</f>
        <v>86.791022473651239</v>
      </c>
      <c r="AC206" s="48">
        <f ca="1">IFERROR(AC72/VLOOKUP($B206,$B$121:$BZ$132,COUNTA($B$73:AC$73),0),"")</f>
        <v>121.11196017883154</v>
      </c>
      <c r="AD206" s="48">
        <f ca="1">IFERROR(AD72/VLOOKUP($B206,$B$121:$BZ$132,COUNTA($B$73:AD$73),0),"")</f>
        <v>104.71481303064996</v>
      </c>
      <c r="AE206" s="48">
        <f ca="1">IFERROR(AE72/VLOOKUP($B206,$B$121:$BZ$132,COUNTA($B$73:AE$73),0),"")</f>
        <v>58.113404728607065</v>
      </c>
      <c r="AF206" s="48">
        <f ca="1">IFERROR(AF72/VLOOKUP($B206,$B$121:$BZ$132,COUNTA($B$73:AF$73),0),"")</f>
        <v>124.35579524324774</v>
      </c>
      <c r="AG206" s="48">
        <f ca="1">IFERROR(AG72/VLOOKUP($B206,$B$121:$BZ$132,COUNTA($B$73:AG$73),0),"")</f>
        <v>77.20019352430549</v>
      </c>
      <c r="AH206" s="48">
        <f ca="1">IFERROR(AH72/VLOOKUP($B206,$B$121:$BZ$132,COUNTA($B$73:AH$73),0),"")</f>
        <v>113.65818153567298</v>
      </c>
      <c r="AI206" s="48">
        <f ca="1">IFERROR(AI72/VLOOKUP($B206,$B$121:$BZ$132,COUNTA($B$73:AI$73),0),"")</f>
        <v>85.995156573335436</v>
      </c>
      <c r="AJ206" s="48">
        <f ca="1">IFERROR(AJ72/VLOOKUP($B206,$B$121:$BZ$132,COUNTA($B$73:AJ$73),0),"")</f>
        <v>56.82549120493011</v>
      </c>
      <c r="AK206" s="48">
        <f ca="1">IFERROR(AK72/VLOOKUP($B206,$B$121:$BZ$132,COUNTA($B$73:AK$73),0),"")</f>
        <v>92.865074458921043</v>
      </c>
      <c r="AL206" s="48">
        <f ca="1">IFERROR(AL72/VLOOKUP($B206,$B$121:$BZ$132,COUNTA($B$73:AL$73),0),"")</f>
        <v>95.477768548540183</v>
      </c>
      <c r="AM206" s="48">
        <f ca="1">IFERROR(AM72/VLOOKUP($B206,$B$121:$BZ$132,COUNTA($B$73:AM$73),0),"")</f>
        <v>95.477783487090321</v>
      </c>
      <c r="AN206" s="48">
        <f ca="1">IFERROR(AN72/VLOOKUP($B206,$B$121:$BZ$132,COUNTA($B$73:AN$73),0),"")</f>
        <v>111.42286954703503</v>
      </c>
      <c r="AO206" s="48">
        <f ca="1">IFERROR(AO72/VLOOKUP($B206,$B$121:$BZ$132,COUNTA($B$73:AO$73),0),"")</f>
        <v>173.31534509501552</v>
      </c>
      <c r="AP206" s="48">
        <f ca="1">IFERROR(AP72/VLOOKUP($B206,$B$121:$BZ$132,COUNTA($B$73:AP$73),0),"")</f>
        <v>154.57327809613207</v>
      </c>
      <c r="AQ206" s="48">
        <f ca="1">IFERROR(AQ72/VLOOKUP($B206,$B$121:$BZ$132,COUNTA($B$73:AQ$73),0),"")</f>
        <v>157.70045111660846</v>
      </c>
      <c r="AR206" s="48">
        <f ca="1">IFERROR(AR72/VLOOKUP($B206,$B$121:$BZ$132,COUNTA($B$73:AR$73),0),"")</f>
        <v>128.06908597171383</v>
      </c>
      <c r="AS206" s="48">
        <f ca="1">IFERROR(AS72/VLOOKUP($B206,$B$121:$BZ$132,COUNTA($B$73:AS$73),0),"")</f>
        <v>118.61211705031164</v>
      </c>
      <c r="AT206" s="48">
        <f ca="1">IFERROR(AT72/VLOOKUP($B206,$B$121:$BZ$132,COUNTA($B$73:AT$73),0),"")</f>
        <v>71.691145294797451</v>
      </c>
      <c r="AU206" s="48">
        <f ca="1">IFERROR(AU72/VLOOKUP($B206,$B$121:$BZ$132,COUNTA($B$73:AU$73),0),"")</f>
        <v>165.15507713177132</v>
      </c>
      <c r="AV206" s="48">
        <f ca="1">IFERROR(AV72/VLOOKUP($B206,$B$121:$BZ$132,COUNTA($B$73:AV$73),0),"")</f>
        <v>89.921914153734136</v>
      </c>
      <c r="AW206" s="48">
        <f ca="1">IFERROR(AW72/VLOOKUP($B206,$B$121:$BZ$132,COUNTA($B$73:AW$73),0),"")</f>
        <v>108.88508620787461</v>
      </c>
      <c r="AX206" s="48">
        <f ca="1">IFERROR(AX72/VLOOKUP($B206,$B$121:$BZ$132,COUNTA($B$73:AX$73),0),"")</f>
        <v>124.04578370460504</v>
      </c>
      <c r="AY206" s="48">
        <f ca="1">IFERROR(AY72/VLOOKUP($B206,$B$121:$BZ$132,COUNTA($B$73:AY$73),0),"")</f>
        <v>79.554425571067313</v>
      </c>
      <c r="AZ206" s="48">
        <f ca="1">IFERROR(AZ72/VLOOKUP($B206,$B$121:$BZ$132,COUNTA($B$73:AZ$73),0),"")</f>
        <v>125.90916720130842</v>
      </c>
      <c r="BA206" s="48">
        <f ca="1">IFERROR(BA72/VLOOKUP($B206,$B$121:$BZ$132,COUNTA($B$73:BA$73),0),"")</f>
        <v>31.677343160417834</v>
      </c>
      <c r="BB206" s="48">
        <f ca="1">IFERROR(BB72/VLOOKUP($B206,$B$121:$BZ$132,COUNTA($B$73:BB$73),0),"")</f>
        <v>136.8362687908764</v>
      </c>
      <c r="BC206" s="48">
        <f ca="1">IFERROR(BC72/VLOOKUP($B206,$B$121:$BZ$132,COUNTA($B$73:BC$73),0),"")</f>
        <v>111.76625676264079</v>
      </c>
      <c r="BD206" s="48">
        <f ca="1">IFERROR(BD72/VLOOKUP($B206,$B$121:$BZ$132,COUNTA($B$73:BD$73),0),"")</f>
        <v>87.457456476159152</v>
      </c>
      <c r="BE206" s="48">
        <f ca="1">IFERROR(BE72/VLOOKUP($B206,$B$121:$BZ$132,COUNTA($B$73:BE$73),0),"")</f>
        <v>102.28389202885222</v>
      </c>
      <c r="BF206" s="48">
        <f ca="1">IFERROR(BF72/VLOOKUP($B206,$B$121:$BZ$132,COUNTA($B$73:BF$73),0),"")</f>
        <v>184.10201452457835</v>
      </c>
      <c r="BG206" s="48">
        <f ca="1">IFERROR(BG72/VLOOKUP($B206,$B$121:$BZ$132,COUNTA($B$73:BG$73),0),"")</f>
        <v>75.387008730145084</v>
      </c>
      <c r="BH206" s="48">
        <f ca="1">IFERROR(BH72/VLOOKUP($B206,$B$121:$BZ$132,COUNTA($B$73:BH$73),0),"")</f>
        <v>95.554128451691398</v>
      </c>
      <c r="BI206" s="48">
        <f ca="1">IFERROR(BI72/VLOOKUP($B206,$B$121:$BZ$132,COUNTA($B$73:BI$73),0),"")</f>
        <v>178.84275952930773</v>
      </c>
      <c r="BJ206" s="48">
        <f ca="1">IFERROR(BJ72/VLOOKUP($B206,$B$121:$BZ$132,COUNTA($B$73:BJ$73),0),"")</f>
        <v>146.26178600372961</v>
      </c>
      <c r="BK206" s="48">
        <f ca="1">IFERROR(BK72/VLOOKUP($B206,$B$121:$BZ$132,COUNTA($B$73:BK$73),0),"")</f>
        <v>95.915838209672046</v>
      </c>
      <c r="BL206" s="48">
        <f ca="1">IFERROR(BL72/VLOOKUP($B206,$B$121:$BZ$132,COUNTA($B$73:BL$73),0),"")</f>
        <v>97.86465054946602</v>
      </c>
      <c r="BM206" s="48">
        <f ca="1">IFERROR(BM72/VLOOKUP($B206,$B$121:$BZ$132,COUNTA($B$73:BM$73),0),"")</f>
        <v>86.370194183094128</v>
      </c>
      <c r="BN206" s="48">
        <f ca="1">IFERROR(BN72/VLOOKUP($B206,$B$121:$BZ$132,COUNTA($B$73:BN$73),0),"")</f>
        <v>122.75172647482778</v>
      </c>
      <c r="BO206" s="48">
        <f ca="1">IFERROR(BO72/VLOOKUP($B206,$B$121:$BZ$132,COUNTA($B$73:BO$73),0),"")</f>
        <v>113.88265702955641</v>
      </c>
      <c r="BP206" s="48">
        <f ca="1">IFERROR(BP72/VLOOKUP($B206,$B$121:$BZ$132,COUNTA($B$73:BP$73),0),"")</f>
        <v>103.95213704540876</v>
      </c>
      <c r="BQ206" s="48">
        <f ca="1">IFERROR(BQ72/VLOOKUP($B206,$B$121:$BZ$132,COUNTA($B$73:BQ$73),0),"")</f>
        <v>105.45738630051132</v>
      </c>
      <c r="BR206" s="48">
        <f ca="1">IFERROR(BR72/VLOOKUP($B206,$B$121:$BZ$132,COUNTA($B$73:BR$73),0),"")</f>
        <v>109.69145892357314</v>
      </c>
      <c r="BS206" s="48">
        <f ca="1">IFERROR(BS72/VLOOKUP($B206,$B$121:$BZ$132,COUNTA($B$73:BS$73),0),"")</f>
        <v>135.74933603681981</v>
      </c>
      <c r="BT206" s="48">
        <f ca="1">IFERROR(BT72/VLOOKUP($B206,$B$121:$BZ$132,COUNTA($B$73:BT$73),0),"")</f>
        <v>113.44981320664601</v>
      </c>
      <c r="BU206" s="48">
        <f ca="1">IFERROR(BU72/VLOOKUP($B206,$B$121:$BZ$132,COUNTA($B$73:BU$73),0),"")</f>
        <v>88.317183400624444</v>
      </c>
      <c r="BV206" s="48">
        <f ca="1">IFERROR(BV72/VLOOKUP($B206,$B$121:$BZ$132,COUNTA($B$73:BV$73),0),"")</f>
        <v>71.507872782493209</v>
      </c>
      <c r="BW206" s="48">
        <f ca="1">IFERROR(BW72/VLOOKUP($B206,$B$121:$BZ$132,COUNTA($B$73:BW$73),0),"")</f>
        <v>137.30514665424377</v>
      </c>
      <c r="BX206" s="48">
        <f ca="1">IFERROR(BX72/VLOOKUP($B206,$B$121:$BZ$132,COUNTA($B$73:BX$73),0),"")</f>
        <v>134.87512896620152</v>
      </c>
      <c r="BY206" s="48">
        <f ca="1">IFERROR(BY72/VLOOKUP($B206,$B$121:$BZ$132,COUNTA($B$73:BY$73),0),"")</f>
        <v>41.720920664074974</v>
      </c>
      <c r="BZ206" s="48">
        <f ca="1">IFERROR(BZ72/VLOOKUP($B206,$B$121:$BZ$132,COUNTA($B$73:BZ$73),0),"")</f>
        <v>82.71261271429232</v>
      </c>
    </row>
    <row r="207" spans="1:78" hidden="1" outlineLevel="1" x14ac:dyDescent="0.25">
      <c r="A207">
        <f t="shared" si="138"/>
        <v>2018</v>
      </c>
      <c r="B207" t="str">
        <f t="shared" si="138"/>
        <v>Dec</v>
      </c>
      <c r="C207" s="48">
        <f ca="1">IFERROR(C73/VLOOKUP($B207,$B$121:$BZ$132,COUNTA($B$73:C$73),0),"")</f>
        <v>168.29929752779344</v>
      </c>
      <c r="D207" s="48">
        <f ca="1">IFERROR(D73/VLOOKUP($B207,$B$121:$BZ$132,COUNTA($B$73:D$73),0),"")</f>
        <v>84.416371683131132</v>
      </c>
      <c r="E207" s="48">
        <f ca="1">IFERROR(E73/VLOOKUP($B207,$B$121:$BZ$132,COUNTA($B$73:E$73),0),"")</f>
        <v>69.269721387791392</v>
      </c>
      <c r="F207" s="48">
        <f ca="1">IFERROR(F73/VLOOKUP($B207,$B$121:$BZ$132,COUNTA($B$73:F$73),0),"")</f>
        <v>104.87611720390746</v>
      </c>
      <c r="G207" s="48">
        <f ca="1">IFERROR(G73/VLOOKUP($B207,$B$121:$BZ$132,COUNTA($B$73:G$73),0),"")</f>
        <v>129.91723103249171</v>
      </c>
      <c r="H207" s="48">
        <f ca="1">IFERROR(H73/VLOOKUP($B207,$B$121:$BZ$132,COUNTA($B$73:H$73),0),"")</f>
        <v>126.48976217975331</v>
      </c>
      <c r="I207" s="48">
        <f ca="1">IFERROR(I73/VLOOKUP($B207,$B$121:$BZ$132,COUNTA($B$73:I$73),0),"")</f>
        <v>151.71091209473124</v>
      </c>
      <c r="J207" s="48">
        <f ca="1">IFERROR(J73/VLOOKUP($B207,$B$121:$BZ$132,COUNTA($B$73:J$73),0),"")</f>
        <v>164.27253632546456</v>
      </c>
      <c r="K207" s="48">
        <f ca="1">IFERROR(K73/VLOOKUP($B207,$B$121:$BZ$132,COUNTA($B$73:K$73),0),"")</f>
        <v>87.932968163795323</v>
      </c>
      <c r="L207" s="48">
        <f ca="1">IFERROR(L73/VLOOKUP($B207,$B$121:$BZ$132,COUNTA($B$73:L$73),0),"")</f>
        <v>108.61663779470038</v>
      </c>
      <c r="M207" s="48">
        <f ca="1">IFERROR(M73/VLOOKUP($B207,$B$121:$BZ$132,COUNTA($B$73:M$73),0),"")</f>
        <v>90.463977954454791</v>
      </c>
      <c r="N207" s="48">
        <f ca="1">IFERROR(N73/VLOOKUP($B207,$B$121:$BZ$132,COUNTA($B$73:N$73),0),"")</f>
        <v>197.71200348938129</v>
      </c>
      <c r="O207" s="48">
        <f ca="1">IFERROR(O73/VLOOKUP($B207,$B$121:$BZ$132,COUNTA($B$73:O$73),0),"")</f>
        <v>87.354082543750707</v>
      </c>
      <c r="P207" s="48">
        <f ca="1">IFERROR(P73/VLOOKUP($B207,$B$121:$BZ$132,COUNTA($B$73:P$73),0),"")</f>
        <v>45.379677303694798</v>
      </c>
      <c r="Q207" s="48">
        <f ca="1">IFERROR(Q73/VLOOKUP($B207,$B$121:$BZ$132,COUNTA($B$73:Q$73),0),"")</f>
        <v>53.675785826980977</v>
      </c>
      <c r="R207" s="48">
        <f ca="1">IFERROR(R73/VLOOKUP($B207,$B$121:$BZ$132,COUNTA($B$73:R$73),0),"")</f>
        <v>75.429288213349807</v>
      </c>
      <c r="S207" s="48">
        <f ca="1">IFERROR(S73/VLOOKUP($B207,$B$121:$BZ$132,COUNTA($B$73:S$73),0),"")</f>
        <v>111.10938200690924</v>
      </c>
      <c r="T207" s="48">
        <f ca="1">IFERROR(T73/VLOOKUP($B207,$B$121:$BZ$132,COUNTA($B$73:T$73),0),"")</f>
        <v>101.25763088927519</v>
      </c>
      <c r="U207" s="48">
        <f ca="1">IFERROR(U73/VLOOKUP($B207,$B$121:$BZ$132,COUNTA($B$73:U$73),0),"")</f>
        <v>161.5095479725438</v>
      </c>
      <c r="V207" s="48">
        <f ca="1">IFERROR(V73/VLOOKUP($B207,$B$121:$BZ$132,COUNTA($B$73:V$73),0),"")</f>
        <v>97.79200630407955</v>
      </c>
      <c r="W207" s="48">
        <f ca="1">IFERROR(W73/VLOOKUP($B207,$B$121:$BZ$132,COUNTA($B$73:W$73),0),"")</f>
        <v>56.877489264528819</v>
      </c>
      <c r="X207" s="48">
        <f ca="1">IFERROR(X73/VLOOKUP($B207,$B$121:$BZ$132,COUNTA($B$73:X$73),0),"")</f>
        <v>79.436615055346337</v>
      </c>
      <c r="Y207" s="48">
        <f ca="1">IFERROR(Y73/VLOOKUP($B207,$B$121:$BZ$132,COUNTA($B$73:Y$73),0),"")</f>
        <v>129.40220621201985</v>
      </c>
      <c r="Z207" s="48">
        <f ca="1">IFERROR(Z73/VLOOKUP($B207,$B$121:$BZ$132,COUNTA($B$73:Z$73),0),"")</f>
        <v>117.77712947660137</v>
      </c>
      <c r="AA207" s="48">
        <f ca="1">IFERROR(AA73/VLOOKUP($B207,$B$121:$BZ$132,COUNTA($B$73:AA$73),0),"")</f>
        <v>118.48296998138265</v>
      </c>
      <c r="AB207" s="48">
        <f ca="1">IFERROR(AB73/VLOOKUP($B207,$B$121:$BZ$132,COUNTA($B$73:AB$73),0),"")</f>
        <v>73.854043237382868</v>
      </c>
      <c r="AC207" s="48">
        <f ca="1">IFERROR(AC73/VLOOKUP($B207,$B$121:$BZ$132,COUNTA($B$73:AC$73),0),"")</f>
        <v>61.777455858630923</v>
      </c>
      <c r="AD207" s="48">
        <f ca="1">IFERROR(AD73/VLOOKUP($B207,$B$121:$BZ$132,COUNTA($B$73:AD$73),0),"")</f>
        <v>143.78624599495362</v>
      </c>
      <c r="AE207" s="48">
        <f ca="1">IFERROR(AE73/VLOOKUP($B207,$B$121:$BZ$132,COUNTA($B$73:AE$73),0),"")</f>
        <v>133.53825115657293</v>
      </c>
      <c r="AF207" s="48">
        <f ca="1">IFERROR(AF73/VLOOKUP($B207,$B$121:$BZ$132,COUNTA($B$73:AF$73),0),"")</f>
        <v>162.69632297506013</v>
      </c>
      <c r="AG207" s="48">
        <f ca="1">IFERROR(AG73/VLOOKUP($B207,$B$121:$BZ$132,COUNTA($B$73:AG$73),0),"")</f>
        <v>140.92641903085863</v>
      </c>
      <c r="AH207" s="48">
        <f ca="1">IFERROR(AH73/VLOOKUP($B207,$B$121:$BZ$132,COUNTA($B$73:AH$73),0),"")</f>
        <v>242.68344160245624</v>
      </c>
      <c r="AI207" s="48">
        <f ca="1">IFERROR(AI73/VLOOKUP($B207,$B$121:$BZ$132,COUNTA($B$73:AI$73),0),"")</f>
        <v>139.57642602625285</v>
      </c>
      <c r="AJ207" s="48">
        <f ca="1">IFERROR(AJ73/VLOOKUP($B207,$B$121:$BZ$132,COUNTA($B$73:AJ$73),0),"")</f>
        <v>83.819721137074879</v>
      </c>
      <c r="AK207" s="48">
        <f ca="1">IFERROR(AK73/VLOOKUP($B207,$B$121:$BZ$132,COUNTA($B$73:AK$73),0),"")</f>
        <v>46.869960484393353</v>
      </c>
      <c r="AL207" s="48">
        <f ca="1">IFERROR(AL73/VLOOKUP($B207,$B$121:$BZ$132,COUNTA($B$73:AL$73),0),"")</f>
        <v>88.46762306660699</v>
      </c>
      <c r="AM207" s="48">
        <f ca="1">IFERROR(AM73/VLOOKUP($B207,$B$121:$BZ$132,COUNTA($B$73:AM$73),0),"")</f>
        <v>69.151550441060934</v>
      </c>
      <c r="AN207" s="48">
        <f ca="1">IFERROR(AN73/VLOOKUP($B207,$B$121:$BZ$132,COUNTA($B$73:AN$73),0),"")</f>
        <v>130.00583302904181</v>
      </c>
      <c r="AO207" s="48">
        <f ca="1">IFERROR(AO73/VLOOKUP($B207,$B$121:$BZ$132,COUNTA($B$73:AO$73),0),"")</f>
        <v>183.39911940316546</v>
      </c>
      <c r="AP207" s="48">
        <f ca="1">IFERROR(AP73/VLOOKUP($B207,$B$121:$BZ$132,COUNTA($B$73:AP$73),0),"")</f>
        <v>60.36213870821237</v>
      </c>
      <c r="AQ207" s="48">
        <f ca="1">IFERROR(AQ73/VLOOKUP($B207,$B$121:$BZ$132,COUNTA($B$73:AQ$73),0),"")</f>
        <v>121.77590194699059</v>
      </c>
      <c r="AR207" s="48">
        <f ca="1">IFERROR(AR73/VLOOKUP($B207,$B$121:$BZ$132,COUNTA($B$73:AR$73),0),"")</f>
        <v>161.27954476010865</v>
      </c>
      <c r="AS207" s="48">
        <f ca="1">IFERROR(AS73/VLOOKUP($B207,$B$121:$BZ$132,COUNTA($B$73:AS$73),0),"")</f>
        <v>50.433869856631844</v>
      </c>
      <c r="AT207" s="48">
        <f ca="1">IFERROR(AT73/VLOOKUP($B207,$B$121:$BZ$132,COUNTA($B$73:AT$73),0),"")</f>
        <v>36.9867293669232</v>
      </c>
      <c r="AU207" s="48">
        <f ca="1">IFERROR(AU73/VLOOKUP($B207,$B$121:$BZ$132,COUNTA($B$73:AU$73),0),"")</f>
        <v>198.37004484218878</v>
      </c>
      <c r="AV207" s="48">
        <f ca="1">IFERROR(AV73/VLOOKUP($B207,$B$121:$BZ$132,COUNTA($B$73:AV$73),0),"")</f>
        <v>70.53425539708374</v>
      </c>
      <c r="AW207" s="48">
        <f ca="1">IFERROR(AW73/VLOOKUP($B207,$B$121:$BZ$132,COUNTA($B$73:AW$73),0),"")</f>
        <v>89.033445048013164</v>
      </c>
      <c r="AX207" s="48">
        <f ca="1">IFERROR(AX73/VLOOKUP($B207,$B$121:$BZ$132,COUNTA($B$73:AX$73),0),"")</f>
        <v>51.494386313122142</v>
      </c>
      <c r="AY207" s="48">
        <f ca="1">IFERROR(AY73/VLOOKUP($B207,$B$121:$BZ$132,COUNTA($B$73:AY$73),0),"")</f>
        <v>97.018464815773712</v>
      </c>
      <c r="AZ207" s="48">
        <f ca="1">IFERROR(AZ73/VLOOKUP($B207,$B$121:$BZ$132,COUNTA($B$73:AZ$73),0),"")</f>
        <v>81.740187727939215</v>
      </c>
      <c r="BA207" s="48">
        <f ca="1">IFERROR(BA73/VLOOKUP($B207,$B$121:$BZ$132,COUNTA($B$73:BA$73),0),"")</f>
        <v>109.03499328693196</v>
      </c>
      <c r="BB207" s="48">
        <f ca="1">IFERROR(BB73/VLOOKUP($B207,$B$121:$BZ$132,COUNTA($B$73:BB$73),0),"")</f>
        <v>93.887332831125292</v>
      </c>
      <c r="BC207" s="48">
        <f ca="1">IFERROR(BC73/VLOOKUP($B207,$B$121:$BZ$132,COUNTA($B$73:BC$73),0),"")</f>
        <v>87.412819937447949</v>
      </c>
      <c r="BD207" s="48">
        <f ca="1">IFERROR(BD73/VLOOKUP($B207,$B$121:$BZ$132,COUNTA($B$73:BD$73),0),"")</f>
        <v>84.897784830816448</v>
      </c>
      <c r="BE207" s="48">
        <f ca="1">IFERROR(BE73/VLOOKUP($B207,$B$121:$BZ$132,COUNTA($B$73:BE$73),0),"")</f>
        <v>61.72769237646304</v>
      </c>
      <c r="BF207" s="48">
        <f ca="1">IFERROR(BF73/VLOOKUP($B207,$B$121:$BZ$132,COUNTA($B$73:BF$73),0),"")</f>
        <v>114.86003201218647</v>
      </c>
      <c r="BG207" s="48">
        <f ca="1">IFERROR(BG73/VLOOKUP($B207,$B$121:$BZ$132,COUNTA($B$73:BG$73),0),"")</f>
        <v>103.90281046093671</v>
      </c>
      <c r="BH207" s="48">
        <f ca="1">IFERROR(BH73/VLOOKUP($B207,$B$121:$BZ$132,COUNTA($B$73:BH$73),0),"")</f>
        <v>50.54093258355558</v>
      </c>
      <c r="BI207" s="48">
        <f ca="1">IFERROR(BI73/VLOOKUP($B207,$B$121:$BZ$132,COUNTA($B$73:BI$73),0),"")</f>
        <v>100.15841079308406</v>
      </c>
      <c r="BJ207" s="48">
        <f ca="1">IFERROR(BJ73/VLOOKUP($B207,$B$121:$BZ$132,COUNTA($B$73:BJ$73),0),"")</f>
        <v>101.44441162903858</v>
      </c>
      <c r="BK207" s="48">
        <f ca="1">IFERROR(BK73/VLOOKUP($B207,$B$121:$BZ$132,COUNTA($B$73:BK$73),0),"")</f>
        <v>91.722205658059806</v>
      </c>
      <c r="BL207" s="48">
        <f ca="1">IFERROR(BL73/VLOOKUP($B207,$B$121:$BZ$132,COUNTA($B$73:BL$73),0),"")</f>
        <v>125.49897919400571</v>
      </c>
      <c r="BM207" s="48">
        <f ca="1">IFERROR(BM73/VLOOKUP($B207,$B$121:$BZ$132,COUNTA($B$73:BM$73),0),"")</f>
        <v>127.17932811538884</v>
      </c>
      <c r="BN207" s="48">
        <f ca="1">IFERROR(BN73/VLOOKUP($B207,$B$121:$BZ$132,COUNTA($B$73:BN$73),0),"")</f>
        <v>99.68453965068997</v>
      </c>
      <c r="BO207" s="48">
        <f ca="1">IFERROR(BO73/VLOOKUP($B207,$B$121:$BZ$132,COUNTA($B$73:BO$73),0),"")</f>
        <v>111.82517587968279</v>
      </c>
      <c r="BP207" s="48">
        <f ca="1">IFERROR(BP73/VLOOKUP($B207,$B$121:$BZ$132,COUNTA($B$73:BP$73),0),"")</f>
        <v>125.50719763728874</v>
      </c>
      <c r="BQ207" s="48">
        <f ca="1">IFERROR(BQ73/VLOOKUP($B207,$B$121:$BZ$132,COUNTA($B$73:BQ$73),0),"")</f>
        <v>65.693165144644226</v>
      </c>
      <c r="BR207" s="48">
        <f ca="1">IFERROR(BR73/VLOOKUP($B207,$B$121:$BZ$132,COUNTA($B$73:BR$73),0),"")</f>
        <v>116.76748766430987</v>
      </c>
      <c r="BS207" s="48">
        <f ca="1">IFERROR(BS73/VLOOKUP($B207,$B$121:$BZ$132,COUNTA($B$73:BS$73),0),"")</f>
        <v>88.705247518004867</v>
      </c>
      <c r="BT207" s="48">
        <f ca="1">IFERROR(BT73/VLOOKUP($B207,$B$121:$BZ$132,COUNTA($B$73:BT$73),0),"")</f>
        <v>132.55041898308647</v>
      </c>
      <c r="BU207" s="48">
        <f ca="1">IFERROR(BU73/VLOOKUP($B207,$B$121:$BZ$132,COUNTA($B$73:BU$73),0),"")</f>
        <v>140.63723374011752</v>
      </c>
      <c r="BV207" s="48">
        <f ca="1">IFERROR(BV73/VLOOKUP($B207,$B$121:$BZ$132,COUNTA($B$73:BV$73),0),"")</f>
        <v>82.476231908199892</v>
      </c>
      <c r="BW207" s="48">
        <f ca="1">IFERROR(BW73/VLOOKUP($B207,$B$121:$BZ$132,COUNTA($B$73:BW$73),0),"")</f>
        <v>111.07095094585681</v>
      </c>
      <c r="BX207" s="48">
        <f ca="1">IFERROR(BX73/VLOOKUP($B207,$B$121:$BZ$132,COUNTA($B$73:BX$73),0),"")</f>
        <v>41.800167629153513</v>
      </c>
      <c r="BY207" s="48">
        <f ca="1">IFERROR(BY73/VLOOKUP($B207,$B$121:$BZ$132,COUNTA($B$73:BY$73),0),"")</f>
        <v>197.84226543899535</v>
      </c>
      <c r="BZ207" s="48">
        <f ca="1">IFERROR(BZ73/VLOOKUP($B207,$B$121:$BZ$132,COUNTA($B$73:BZ$73),0),"")</f>
        <v>32.780206452542224</v>
      </c>
    </row>
    <row r="208" spans="1:78" collapsed="1" x14ac:dyDescent="0.25">
      <c r="C208" s="48"/>
    </row>
    <row r="209" spans="1:78" ht="18.75" x14ac:dyDescent="0.25">
      <c r="A209" s="66" t="s">
        <v>66</v>
      </c>
      <c r="B209" s="66"/>
    </row>
    <row r="210" spans="1:78" x14ac:dyDescent="0.25">
      <c r="A210" s="18">
        <v>13</v>
      </c>
      <c r="B210" s="65" t="s">
        <v>65</v>
      </c>
      <c r="C210">
        <f ca="1">INDEX(LINEST(C$2:C$64,$CC$2:$CN$64,,1),1,$A210)</f>
        <v>103.14467714974033</v>
      </c>
      <c r="D210">
        <f ca="1">INDEX(LINEST(D$2:D$64,$CC$2:$CN$64,,1),1,$A210)</f>
        <v>72.293906431863689</v>
      </c>
      <c r="E210">
        <f t="shared" ref="E210:BP211" ca="1" si="139">INDEX(LINEST(E$2:E$64,$CC$2:$CN$64,,1),1,$A210)</f>
        <v>96.691910443675937</v>
      </c>
      <c r="F210">
        <f t="shared" ca="1" si="139"/>
        <v>74.137991814901866</v>
      </c>
      <c r="G210">
        <f t="shared" ca="1" si="139"/>
        <v>112.32954891482891</v>
      </c>
      <c r="H210">
        <f t="shared" ca="1" si="139"/>
        <v>87.835248066271532</v>
      </c>
      <c r="I210">
        <f t="shared" ca="1" si="139"/>
        <v>76.378203142983466</v>
      </c>
      <c r="J210">
        <f t="shared" ca="1" si="139"/>
        <v>97.975931467262072</v>
      </c>
      <c r="K210">
        <f t="shared" ca="1" si="139"/>
        <v>97.429522315615344</v>
      </c>
      <c r="L210">
        <f t="shared" ca="1" si="139"/>
        <v>102.27707253377062</v>
      </c>
      <c r="M210">
        <f t="shared" ca="1" si="139"/>
        <v>118.82448437117856</v>
      </c>
      <c r="N210">
        <f t="shared" ca="1" si="139"/>
        <v>47.93269343782049</v>
      </c>
      <c r="O210">
        <f t="shared" ca="1" si="139"/>
        <v>84.543806087928346</v>
      </c>
      <c r="P210">
        <f t="shared" ca="1" si="139"/>
        <v>131.48615628264258</v>
      </c>
      <c r="Q210">
        <f t="shared" ca="1" si="139"/>
        <v>120.17251046588105</v>
      </c>
      <c r="R210">
        <f t="shared" ca="1" si="139"/>
        <v>137.65035610543214</v>
      </c>
      <c r="S210">
        <f t="shared" ca="1" si="139"/>
        <v>109.00183235019506</v>
      </c>
      <c r="T210">
        <f t="shared" ca="1" si="139"/>
        <v>82.35578385786016</v>
      </c>
      <c r="U210">
        <f t="shared" ca="1" si="139"/>
        <v>75.825198268674768</v>
      </c>
      <c r="V210">
        <f t="shared" ca="1" si="139"/>
        <v>113.49530719325031</v>
      </c>
      <c r="W210">
        <f t="shared" ca="1" si="139"/>
        <v>124.31753650388607</v>
      </c>
      <c r="X210">
        <f t="shared" ca="1" si="139"/>
        <v>98.665828859104707</v>
      </c>
      <c r="Y210">
        <f t="shared" ca="1" si="139"/>
        <v>136.54693709149751</v>
      </c>
      <c r="Z210">
        <f t="shared" ca="1" si="139"/>
        <v>97.862123839175709</v>
      </c>
      <c r="AA210">
        <f t="shared" ca="1" si="139"/>
        <v>120.92449759081394</v>
      </c>
      <c r="AB210">
        <f t="shared" ca="1" si="139"/>
        <v>105.93942235517379</v>
      </c>
      <c r="AC210">
        <f t="shared" ca="1" si="139"/>
        <v>88.090528743699181</v>
      </c>
      <c r="AD210">
        <f t="shared" ca="1" si="139"/>
        <v>87.340678715289201</v>
      </c>
      <c r="AE210">
        <f t="shared" ca="1" si="139"/>
        <v>92.983386761337442</v>
      </c>
      <c r="AF210">
        <f t="shared" ca="1" si="139"/>
        <v>95.350674214927849</v>
      </c>
      <c r="AG210">
        <f t="shared" ca="1" si="139"/>
        <v>90.15597146628447</v>
      </c>
      <c r="AH210">
        <f t="shared" ca="1" si="139"/>
        <v>59.610043455963023</v>
      </c>
      <c r="AI210">
        <f t="shared" ca="1" si="139"/>
        <v>89.969002545514002</v>
      </c>
      <c r="AJ210">
        <f t="shared" ca="1" si="139"/>
        <v>103.73744598216365</v>
      </c>
      <c r="AK210">
        <f t="shared" ca="1" si="139"/>
        <v>97.69218595872988</v>
      </c>
      <c r="AL210">
        <f t="shared" ca="1" si="139"/>
        <v>107.1284973378455</v>
      </c>
      <c r="AM210">
        <f t="shared" ca="1" si="139"/>
        <v>115.41968253823687</v>
      </c>
      <c r="AN210">
        <f t="shared" ca="1" si="139"/>
        <v>91.385634503711756</v>
      </c>
      <c r="AO210">
        <f t="shared" ca="1" si="139"/>
        <v>86.83680735288641</v>
      </c>
      <c r="AP210">
        <f t="shared" ca="1" si="139"/>
        <v>81.895801809154818</v>
      </c>
      <c r="AQ210">
        <f t="shared" ca="1" si="139"/>
        <v>119.20660942627767</v>
      </c>
      <c r="AR210">
        <f t="shared" ca="1" si="139"/>
        <v>88.687610308124107</v>
      </c>
      <c r="AS210">
        <f t="shared" ca="1" si="139"/>
        <v>75.539732113942108</v>
      </c>
      <c r="AT210">
        <f t="shared" ca="1" si="139"/>
        <v>121.25432908308139</v>
      </c>
      <c r="AU210">
        <f t="shared" ca="1" si="139"/>
        <v>104.09154929352727</v>
      </c>
      <c r="AV210">
        <f t="shared" ca="1" si="139"/>
        <v>89.183071767032189</v>
      </c>
      <c r="AW210">
        <f t="shared" ca="1" si="139"/>
        <v>96.888378859740783</v>
      </c>
      <c r="AX210">
        <f t="shared" ca="1" si="139"/>
        <v>93.960219345609843</v>
      </c>
      <c r="AY210">
        <f t="shared" ca="1" si="139"/>
        <v>90.475897897857706</v>
      </c>
      <c r="AZ210">
        <f t="shared" ca="1" si="139"/>
        <v>98.94484714313873</v>
      </c>
      <c r="BA210">
        <f t="shared" ca="1" si="139"/>
        <v>116.73752080096857</v>
      </c>
      <c r="BB210">
        <f t="shared" ca="1" si="139"/>
        <v>78.155605706725808</v>
      </c>
      <c r="BC210">
        <f t="shared" ca="1" si="139"/>
        <v>105.17676588227785</v>
      </c>
      <c r="BD210">
        <f t="shared" ca="1" si="139"/>
        <v>81.03958400751192</v>
      </c>
      <c r="BE210">
        <f t="shared" ca="1" si="139"/>
        <v>84.501264469699294</v>
      </c>
      <c r="BF210">
        <f t="shared" ca="1" si="139"/>
        <v>104.21587218324331</v>
      </c>
      <c r="BG210">
        <f t="shared" ca="1" si="139"/>
        <v>104.84406798348242</v>
      </c>
      <c r="BH210">
        <f t="shared" ca="1" si="139"/>
        <v>137.21368430791765</v>
      </c>
      <c r="BI210">
        <f t="shared" ca="1" si="139"/>
        <v>105.41337891205848</v>
      </c>
      <c r="BJ210">
        <f t="shared" ca="1" si="139"/>
        <v>86.991998659873431</v>
      </c>
      <c r="BK210">
        <f t="shared" ca="1" si="139"/>
        <v>103.86556897294437</v>
      </c>
      <c r="BL210">
        <f t="shared" ca="1" si="139"/>
        <v>86.797983215896323</v>
      </c>
      <c r="BM210">
        <f t="shared" ca="1" si="139"/>
        <v>81.743757766371417</v>
      </c>
      <c r="BN210">
        <f t="shared" ca="1" si="139"/>
        <v>85.496968947994219</v>
      </c>
      <c r="BO210">
        <f t="shared" ca="1" si="139"/>
        <v>92.058704354697952</v>
      </c>
      <c r="BP210">
        <f t="shared" ca="1" si="139"/>
        <v>153.73344886183037</v>
      </c>
      <c r="BQ210">
        <f t="shared" ref="BQ210:BZ214" ca="1" si="140">INDEX(LINEST(BQ$2:BQ$64,$CC$2:$CN$64,,1),1,$A210)</f>
        <v>142.42504434367498</v>
      </c>
      <c r="BR210">
        <f t="shared" ca="1" si="140"/>
        <v>80.836292126500368</v>
      </c>
      <c r="BS210">
        <f t="shared" ca="1" si="140"/>
        <v>119.21101386929629</v>
      </c>
      <c r="BT210">
        <f t="shared" ca="1" si="140"/>
        <v>93.855715792760364</v>
      </c>
      <c r="BU210">
        <f t="shared" ca="1" si="140"/>
        <v>110.50349623071182</v>
      </c>
      <c r="BV210">
        <f t="shared" ca="1" si="140"/>
        <v>91.995156751704812</v>
      </c>
      <c r="BW210">
        <f t="shared" ca="1" si="140"/>
        <v>100.46660922961786</v>
      </c>
      <c r="BX210">
        <f t="shared" ca="1" si="140"/>
        <v>99.56585026896856</v>
      </c>
      <c r="BY210">
        <f t="shared" ca="1" si="140"/>
        <v>73.322667857130071</v>
      </c>
      <c r="BZ210">
        <f t="shared" ca="1" si="140"/>
        <v>81.36912076011528</v>
      </c>
    </row>
    <row r="211" spans="1:78" x14ac:dyDescent="0.25">
      <c r="A211" s="18">
        <f>A210-1</f>
        <v>12</v>
      </c>
      <c r="B211" s="65" t="s">
        <v>64</v>
      </c>
      <c r="C211">
        <f t="shared" ref="C211:C222" ca="1" si="141">INDEX(LINEST(C$2:C$64,$CC$2:$CN$64,,1),1,$A211)</f>
        <v>-0.20525705047531667</v>
      </c>
      <c r="D211">
        <f t="shared" ref="D211:S222" ca="1" si="142">INDEX(LINEST(D$2:D$64,$CC$2:$CN$64,,1),1,$A211)</f>
        <v>-0.1463671084666186</v>
      </c>
      <c r="E211">
        <f t="shared" ca="1" si="142"/>
        <v>0.18716331201146152</v>
      </c>
      <c r="F211">
        <f t="shared" ca="1" si="142"/>
        <v>0.76371875042503234</v>
      </c>
      <c r="G211">
        <f t="shared" ca="1" si="142"/>
        <v>-0.15361233910379982</v>
      </c>
      <c r="H211">
        <f t="shared" ca="1" si="142"/>
        <v>0.35704621504121153</v>
      </c>
      <c r="I211">
        <f t="shared" ca="1" si="142"/>
        <v>0.40572850463875365</v>
      </c>
      <c r="J211">
        <f t="shared" ca="1" si="142"/>
        <v>-5.9184687853181657E-2</v>
      </c>
      <c r="K211">
        <f t="shared" ca="1" si="142"/>
        <v>8.1749511310946266E-2</v>
      </c>
      <c r="L211">
        <f t="shared" ca="1" si="142"/>
        <v>-0.17557953303419249</v>
      </c>
      <c r="M211">
        <f t="shared" ca="1" si="142"/>
        <v>1.3651501792438864E-2</v>
      </c>
      <c r="N211">
        <f t="shared" ca="1" si="142"/>
        <v>0.30211495548115808</v>
      </c>
      <c r="O211">
        <f t="shared" ca="1" si="142"/>
        <v>0.40124314836339597</v>
      </c>
      <c r="P211">
        <f t="shared" ca="1" si="142"/>
        <v>-0.16817544669414936</v>
      </c>
      <c r="Q211">
        <f t="shared" ca="1" si="142"/>
        <v>-0.36746639248086849</v>
      </c>
      <c r="R211">
        <f t="shared" ca="1" si="142"/>
        <v>-0.36618301204911502</v>
      </c>
      <c r="S211">
        <f t="shared" ca="1" si="142"/>
        <v>7.5141536930465519E-2</v>
      </c>
      <c r="T211">
        <f t="shared" ca="1" si="139"/>
        <v>0.34844468949811708</v>
      </c>
      <c r="U211">
        <f t="shared" ca="1" si="139"/>
        <v>0.43167244785562453</v>
      </c>
      <c r="V211">
        <f t="shared" ca="1" si="139"/>
        <v>-0.14876244882379122</v>
      </c>
      <c r="W211">
        <f t="shared" ca="1" si="139"/>
        <v>5.8917282143964328E-2</v>
      </c>
      <c r="X211">
        <f t="shared" ca="1" si="139"/>
        <v>-5.5411771990611036E-2</v>
      </c>
      <c r="Y211">
        <f t="shared" ca="1" si="139"/>
        <v>-0.57679090272825539</v>
      </c>
      <c r="Z211">
        <f t="shared" ca="1" si="139"/>
        <v>-0.60862402434924578</v>
      </c>
      <c r="AA211">
        <f t="shared" ca="1" si="139"/>
        <v>-0.12010453674607945</v>
      </c>
      <c r="AB211">
        <f t="shared" ca="1" si="139"/>
        <v>-0.14146623099695316</v>
      </c>
      <c r="AC211">
        <f t="shared" ca="1" si="139"/>
        <v>-9.5882329428360433E-2</v>
      </c>
      <c r="AD211">
        <f t="shared" ca="1" si="139"/>
        <v>-8.9046546253870582E-2</v>
      </c>
      <c r="AE211">
        <f t="shared" ca="1" si="139"/>
        <v>0.3479736963498804</v>
      </c>
      <c r="AF211">
        <f t="shared" ca="1" si="139"/>
        <v>-0.44844536464973456</v>
      </c>
      <c r="AG211">
        <f t="shared" ca="1" si="139"/>
        <v>-0.19955882102196951</v>
      </c>
      <c r="AH211">
        <f t="shared" ca="1" si="139"/>
        <v>-3.9372768262993664E-2</v>
      </c>
      <c r="AI211">
        <f t="shared" ca="1" si="139"/>
        <v>0.24623921748564859</v>
      </c>
      <c r="AJ211">
        <f t="shared" ca="1" si="139"/>
        <v>-0.36721068405734425</v>
      </c>
      <c r="AK211">
        <f t="shared" ca="1" si="139"/>
        <v>-1.595984432764861E-2</v>
      </c>
      <c r="AL211">
        <f t="shared" ca="1" si="139"/>
        <v>-0.24426204181592284</v>
      </c>
      <c r="AM211">
        <f t="shared" ca="1" si="139"/>
        <v>-0.14676020006747661</v>
      </c>
      <c r="AN211">
        <f t="shared" ca="1" si="139"/>
        <v>-0.19691034769003321</v>
      </c>
      <c r="AO211">
        <f t="shared" ca="1" si="139"/>
        <v>7.3379382435355162E-2</v>
      </c>
      <c r="AP211">
        <f t="shared" ca="1" si="139"/>
        <v>0.27261683965052491</v>
      </c>
      <c r="AQ211">
        <f t="shared" ca="1" si="139"/>
        <v>-0.36404908034195654</v>
      </c>
      <c r="AR211">
        <f t="shared" ca="1" si="139"/>
        <v>-0.14537266219410244</v>
      </c>
      <c r="AS211">
        <f t="shared" ca="1" si="139"/>
        <v>0.22089567371296523</v>
      </c>
      <c r="AT211">
        <f t="shared" ca="1" si="139"/>
        <v>-8.1761396219355895E-2</v>
      </c>
      <c r="AU211">
        <f t="shared" ca="1" si="139"/>
        <v>-0.39904848658157815</v>
      </c>
      <c r="AV211">
        <f t="shared" ca="1" si="139"/>
        <v>0.31007433953214353</v>
      </c>
      <c r="AW211">
        <f t="shared" ca="1" si="139"/>
        <v>0.12631292667258703</v>
      </c>
      <c r="AX211">
        <f t="shared" ca="1" si="139"/>
        <v>0.35594095452202656</v>
      </c>
      <c r="AY211">
        <f t="shared" ca="1" si="139"/>
        <v>2.6660291611341078E-2</v>
      </c>
      <c r="AZ211">
        <f t="shared" ca="1" si="139"/>
        <v>0.16195795699309684</v>
      </c>
      <c r="BA211">
        <f t="shared" ca="1" si="139"/>
        <v>-0.22023434380736076</v>
      </c>
      <c r="BB211">
        <f t="shared" ca="1" si="139"/>
        <v>-0.13267606689037528</v>
      </c>
      <c r="BC211">
        <f t="shared" ca="1" si="139"/>
        <v>-0.2554657534176103</v>
      </c>
      <c r="BD211">
        <f t="shared" ca="1" si="139"/>
        <v>0.34194667920200245</v>
      </c>
      <c r="BE211">
        <f t="shared" ca="1" si="139"/>
        <v>0.17055890408002913</v>
      </c>
      <c r="BF211">
        <f t="shared" ca="1" si="139"/>
        <v>0.11101667988266742</v>
      </c>
      <c r="BG211">
        <f t="shared" ca="1" si="139"/>
        <v>-9.5542292453041106E-2</v>
      </c>
      <c r="BH211">
        <f t="shared" ca="1" si="139"/>
        <v>-0.3534191298090722</v>
      </c>
      <c r="BI211">
        <f t="shared" ca="1" si="139"/>
        <v>0.13682678664975725</v>
      </c>
      <c r="BJ211">
        <f t="shared" ca="1" si="139"/>
        <v>6.7417018622731736E-2</v>
      </c>
      <c r="BK211">
        <f t="shared" ca="1" si="139"/>
        <v>-0.16892471091452887</v>
      </c>
      <c r="BL211">
        <f t="shared" ca="1" si="139"/>
        <v>-0.12004070084341006</v>
      </c>
      <c r="BM211">
        <f t="shared" ca="1" si="139"/>
        <v>0.26438908264542327</v>
      </c>
      <c r="BN211">
        <f t="shared" ca="1" si="139"/>
        <v>-0.14343960932575392</v>
      </c>
      <c r="BO211">
        <f t="shared" ca="1" si="139"/>
        <v>0.40832949784401196</v>
      </c>
      <c r="BP211">
        <f t="shared" ca="1" si="139"/>
        <v>-0.40104965780958723</v>
      </c>
      <c r="BQ211">
        <f t="shared" ca="1" si="140"/>
        <v>-0.45421785741712711</v>
      </c>
      <c r="BR211">
        <f t="shared" ca="1" si="140"/>
        <v>6.2592419538062535E-2</v>
      </c>
      <c r="BS211">
        <f t="shared" ca="1" si="140"/>
        <v>-0.410143830680684</v>
      </c>
      <c r="BT211">
        <f t="shared" ca="1" si="140"/>
        <v>0.11630579032029928</v>
      </c>
      <c r="BU211">
        <f t="shared" ca="1" si="140"/>
        <v>0.14807983030867986</v>
      </c>
      <c r="BV211">
        <f t="shared" ca="1" si="140"/>
        <v>-0.16501202759846373</v>
      </c>
      <c r="BW211">
        <f t="shared" ca="1" si="140"/>
        <v>-4.7678751557253367E-2</v>
      </c>
      <c r="BX211">
        <f t="shared" ca="1" si="140"/>
        <v>-8.499116249145168E-2</v>
      </c>
      <c r="BY211">
        <f t="shared" ca="1" si="140"/>
        <v>0.22785431028382291</v>
      </c>
      <c r="BZ211">
        <f t="shared" ca="1" si="140"/>
        <v>-0.10824498497050955</v>
      </c>
    </row>
    <row r="212" spans="1:78" x14ac:dyDescent="0.25">
      <c r="A212" s="18">
        <f t="shared" ref="A212:A221" si="143">A211-1</f>
        <v>11</v>
      </c>
      <c r="B212" s="65" t="s">
        <v>1</v>
      </c>
      <c r="C212">
        <f t="shared" ca="1" si="141"/>
        <v>5.2453698596508058</v>
      </c>
      <c r="D212">
        <f t="shared" ca="1" si="142"/>
        <v>43.349555245134759</v>
      </c>
      <c r="E212">
        <f t="shared" ref="E212:BP215" ca="1" si="144">INDEX(LINEST(E$2:E$64,$CC$2:$CN$64,,1),1,$A212)</f>
        <v>13.624779517925793</v>
      </c>
      <c r="F212">
        <f t="shared" ca="1" si="144"/>
        <v>36.364523810030931</v>
      </c>
      <c r="G212">
        <f t="shared" ca="1" si="144"/>
        <v>-11.438378923932785</v>
      </c>
      <c r="H212">
        <f t="shared" ca="1" si="144"/>
        <v>24.466126544214568</v>
      </c>
      <c r="I212">
        <f t="shared" ca="1" si="144"/>
        <v>36.209434315974228</v>
      </c>
      <c r="J212">
        <f t="shared" ca="1" si="144"/>
        <v>6.5513364148366016</v>
      </c>
      <c r="K212">
        <f t="shared" ca="1" si="144"/>
        <v>-9.9724935438815159</v>
      </c>
      <c r="L212">
        <f t="shared" ca="1" si="144"/>
        <v>24.251363906165722</v>
      </c>
      <c r="M212">
        <f t="shared" ca="1" si="144"/>
        <v>-13.175348532783341</v>
      </c>
      <c r="N212">
        <f t="shared" ca="1" si="144"/>
        <v>50.855723433747038</v>
      </c>
      <c r="O212">
        <f t="shared" ca="1" si="144"/>
        <v>-5.4025666451644918</v>
      </c>
      <c r="P212">
        <f t="shared" ca="1" si="144"/>
        <v>-7.1531553655954792</v>
      </c>
      <c r="Q212">
        <f t="shared" ca="1" si="144"/>
        <v>-16.293011001274252</v>
      </c>
      <c r="R212">
        <f t="shared" ca="1" si="144"/>
        <v>-43.855545489238402</v>
      </c>
      <c r="S212">
        <f t="shared" ca="1" si="144"/>
        <v>-8.5377475391801951</v>
      </c>
      <c r="T212">
        <f t="shared" ca="1" si="144"/>
        <v>-6.8765626623335914</v>
      </c>
      <c r="U212">
        <f t="shared" ca="1" si="144"/>
        <v>-5.4609571949400326</v>
      </c>
      <c r="V212">
        <f t="shared" ca="1" si="144"/>
        <v>-26.852971434835325</v>
      </c>
      <c r="W212">
        <f t="shared" ca="1" si="144"/>
        <v>-20.83624980559334</v>
      </c>
      <c r="X212">
        <f t="shared" ca="1" si="144"/>
        <v>-1.9785250859293864</v>
      </c>
      <c r="Y212">
        <f t="shared" ca="1" si="144"/>
        <v>-21.099644039178482</v>
      </c>
      <c r="Z212">
        <f t="shared" ca="1" si="144"/>
        <v>13.510274409929256</v>
      </c>
      <c r="AA212">
        <f t="shared" ca="1" si="144"/>
        <v>-37.703864023427442</v>
      </c>
      <c r="AB212">
        <f t="shared" ca="1" si="144"/>
        <v>-11.178464294832532</v>
      </c>
      <c r="AC212">
        <f t="shared" ca="1" si="144"/>
        <v>20.007123283241786</v>
      </c>
      <c r="AD212">
        <f t="shared" ca="1" si="144"/>
        <v>8.3646134549360784</v>
      </c>
      <c r="AE212">
        <f t="shared" ca="1" si="144"/>
        <v>-7.6368051123562593</v>
      </c>
      <c r="AF212">
        <f t="shared" ca="1" si="144"/>
        <v>6.6279859115294766</v>
      </c>
      <c r="AG212">
        <f t="shared" ca="1" si="144"/>
        <v>26.098978633951663</v>
      </c>
      <c r="AH212">
        <f t="shared" ca="1" si="144"/>
        <v>34.256066296540489</v>
      </c>
      <c r="AI212">
        <f t="shared" ca="1" si="144"/>
        <v>-14.870984343877515</v>
      </c>
      <c r="AJ212">
        <f t="shared" ca="1" si="144"/>
        <v>16.725290076667974</v>
      </c>
      <c r="AK212">
        <f t="shared" ca="1" si="144"/>
        <v>14.42435902135461</v>
      </c>
      <c r="AL212">
        <f t="shared" ca="1" si="144"/>
        <v>0.62595463873869939</v>
      </c>
      <c r="AM212">
        <f t="shared" ca="1" si="144"/>
        <v>-15.059087824635444</v>
      </c>
      <c r="AN212">
        <f t="shared" ca="1" si="144"/>
        <v>37.447606480009185</v>
      </c>
      <c r="AO212">
        <f t="shared" ca="1" si="144"/>
        <v>-3.9252382409014026E-2</v>
      </c>
      <c r="AP212">
        <f t="shared" ca="1" si="144"/>
        <v>43.255398766932714</v>
      </c>
      <c r="AQ212">
        <f t="shared" ca="1" si="144"/>
        <v>-7.8819115272550029</v>
      </c>
      <c r="AR212">
        <f t="shared" ca="1" si="144"/>
        <v>37.003262502374604</v>
      </c>
      <c r="AS212">
        <f t="shared" ca="1" si="144"/>
        <v>37.421386222271224</v>
      </c>
      <c r="AT212">
        <f t="shared" ca="1" si="144"/>
        <v>-18.709543890318745</v>
      </c>
      <c r="AU212">
        <f t="shared" ca="1" si="144"/>
        <v>30.5950418200994</v>
      </c>
      <c r="AV212">
        <f t="shared" ca="1" si="144"/>
        <v>-34.864269142457758</v>
      </c>
      <c r="AW212">
        <f t="shared" ca="1" si="144"/>
        <v>1.0716303399797322</v>
      </c>
      <c r="AX212">
        <f t="shared" ca="1" si="144"/>
        <v>-12.822219906998981</v>
      </c>
      <c r="AY212">
        <f t="shared" ca="1" si="144"/>
        <v>-29.055549218910407</v>
      </c>
      <c r="AZ212">
        <f t="shared" ca="1" si="144"/>
        <v>9.2481161566350796</v>
      </c>
      <c r="BA212">
        <f t="shared" ca="1" si="144"/>
        <v>-29.396859820813415</v>
      </c>
      <c r="BB212">
        <f t="shared" ca="1" si="144"/>
        <v>24.856830742882778</v>
      </c>
      <c r="BC212">
        <f t="shared" ca="1" si="144"/>
        <v>-8.0214139437814183</v>
      </c>
      <c r="BD212">
        <f t="shared" ca="1" si="144"/>
        <v>12.493273196692236</v>
      </c>
      <c r="BE212">
        <f t="shared" ca="1" si="144"/>
        <v>11.450411675455157</v>
      </c>
      <c r="BF212">
        <f t="shared" ca="1" si="144"/>
        <v>-21.989281681705496</v>
      </c>
      <c r="BG212">
        <f t="shared" ca="1" si="144"/>
        <v>-4.9517405564627817</v>
      </c>
      <c r="BH212">
        <f t="shared" ca="1" si="144"/>
        <v>-13.945165759868999</v>
      </c>
      <c r="BI212">
        <f t="shared" ca="1" si="144"/>
        <v>-22.52914503675515</v>
      </c>
      <c r="BJ212">
        <f t="shared" ca="1" si="144"/>
        <v>22.869486635901328</v>
      </c>
      <c r="BK212">
        <f t="shared" ca="1" si="144"/>
        <v>3.7644352522113906</v>
      </c>
      <c r="BL212">
        <f t="shared" ca="1" si="144"/>
        <v>27.2707869490368</v>
      </c>
      <c r="BM212">
        <f t="shared" ca="1" si="144"/>
        <v>22.903987091859435</v>
      </c>
      <c r="BN212">
        <f t="shared" ca="1" si="144"/>
        <v>33.483376171110358</v>
      </c>
      <c r="BO212">
        <f t="shared" ca="1" si="144"/>
        <v>-5.1905839592953606</v>
      </c>
      <c r="BP212">
        <f t="shared" ca="1" si="144"/>
        <v>-59.63087596137219</v>
      </c>
      <c r="BQ212">
        <f t="shared" ca="1" si="140"/>
        <v>-40.331351192389306</v>
      </c>
      <c r="BR212">
        <f t="shared" ca="1" si="140"/>
        <v>8.9724881532709961</v>
      </c>
      <c r="BS212">
        <f t="shared" ca="1" si="140"/>
        <v>22.679530662787478</v>
      </c>
      <c r="BT212">
        <f t="shared" ca="1" si="140"/>
        <v>-13.634585430667002</v>
      </c>
      <c r="BU212">
        <f t="shared" ca="1" si="140"/>
        <v>-1.7339000288804582</v>
      </c>
      <c r="BV212">
        <f t="shared" ca="1" si="140"/>
        <v>15.145124048347659</v>
      </c>
      <c r="BW212">
        <f t="shared" ca="1" si="140"/>
        <v>5.1260509197648689</v>
      </c>
      <c r="BX212">
        <f t="shared" ca="1" si="140"/>
        <v>-14.561120286493829</v>
      </c>
      <c r="BY212">
        <f t="shared" ca="1" si="140"/>
        <v>37.312853396957294</v>
      </c>
      <c r="BZ212">
        <f t="shared" ca="1" si="140"/>
        <v>4.9730208244213214</v>
      </c>
    </row>
    <row r="213" spans="1:78" x14ac:dyDescent="0.25">
      <c r="A213" s="18">
        <f t="shared" si="143"/>
        <v>10</v>
      </c>
      <c r="B213" s="65" t="s">
        <v>13</v>
      </c>
      <c r="C213">
        <f t="shared" ca="1" si="141"/>
        <v>4.2819958517983112</v>
      </c>
      <c r="D213">
        <f t="shared" ca="1" si="142"/>
        <v>45.712416920215958</v>
      </c>
      <c r="E213">
        <f t="shared" ca="1" si="144"/>
        <v>6.7590952277186913</v>
      </c>
      <c r="F213">
        <f t="shared" ca="1" si="144"/>
        <v>-2.7350469332853051</v>
      </c>
      <c r="G213">
        <f t="shared" ca="1" si="144"/>
        <v>6.8290506938509727</v>
      </c>
      <c r="H213">
        <f t="shared" ca="1" si="144"/>
        <v>-5.0819939028741086</v>
      </c>
      <c r="I213">
        <f t="shared" ca="1" si="144"/>
        <v>-1.2026166502716416</v>
      </c>
      <c r="J213">
        <f t="shared" ca="1" si="144"/>
        <v>18.643098361002977</v>
      </c>
      <c r="K213">
        <f t="shared" ca="1" si="144"/>
        <v>27.195091384819222</v>
      </c>
      <c r="L213">
        <f t="shared" ca="1" si="144"/>
        <v>28.041172798040236</v>
      </c>
      <c r="M213">
        <f t="shared" ca="1" si="144"/>
        <v>-22.847085896221632</v>
      </c>
      <c r="N213">
        <f t="shared" ca="1" si="144"/>
        <v>9.0702726909971432</v>
      </c>
      <c r="O213">
        <f t="shared" ca="1" si="144"/>
        <v>-4.5837089945931684</v>
      </c>
      <c r="P213">
        <f t="shared" ca="1" si="144"/>
        <v>-19.927902665785307</v>
      </c>
      <c r="Q213">
        <f t="shared" ca="1" si="144"/>
        <v>-3.1799111862218394</v>
      </c>
      <c r="R213">
        <f t="shared" ca="1" si="144"/>
        <v>-6.923633655067154</v>
      </c>
      <c r="S213">
        <f t="shared" ca="1" si="144"/>
        <v>-7.7538285996407099</v>
      </c>
      <c r="T213">
        <f t="shared" ca="1" si="144"/>
        <v>13.65688447833876</v>
      </c>
      <c r="U213">
        <f t="shared" ca="1" si="144"/>
        <v>6.5425033932203132</v>
      </c>
      <c r="V213">
        <f t="shared" ca="1" si="144"/>
        <v>7.4272542111657121</v>
      </c>
      <c r="W213">
        <f t="shared" ca="1" si="144"/>
        <v>-34.9780254634952</v>
      </c>
      <c r="X213">
        <f t="shared" ca="1" si="144"/>
        <v>16.656716587389166</v>
      </c>
      <c r="Y213">
        <f t="shared" ca="1" si="144"/>
        <v>10.144494227941991</v>
      </c>
      <c r="Z213">
        <f t="shared" ca="1" si="144"/>
        <v>31.305425399673553</v>
      </c>
      <c r="AA213">
        <f t="shared" ca="1" si="144"/>
        <v>-5.5445269529547234</v>
      </c>
      <c r="AB213">
        <f t="shared" ca="1" si="144"/>
        <v>15.15026973506847</v>
      </c>
      <c r="AC213">
        <f t="shared" ca="1" si="144"/>
        <v>-8.8079985563338941</v>
      </c>
      <c r="AD213">
        <f t="shared" ca="1" si="144"/>
        <v>6.6346387254357566</v>
      </c>
      <c r="AE213">
        <f t="shared" ca="1" si="144"/>
        <v>-11.102123116408498</v>
      </c>
      <c r="AF213">
        <f t="shared" ca="1" si="144"/>
        <v>28.392769452991395</v>
      </c>
      <c r="AG213">
        <f t="shared" ca="1" si="144"/>
        <v>8.1349874885097133</v>
      </c>
      <c r="AH213">
        <f t="shared" ca="1" si="144"/>
        <v>58.305347608795984</v>
      </c>
      <c r="AI213">
        <f t="shared" ca="1" si="144"/>
        <v>23.29198246909419</v>
      </c>
      <c r="AJ213">
        <f t="shared" ca="1" si="144"/>
        <v>-4.2146763231598783</v>
      </c>
      <c r="AK213">
        <f t="shared" ca="1" si="144"/>
        <v>11.327332535942642</v>
      </c>
      <c r="AL213">
        <f t="shared" ca="1" si="144"/>
        <v>3.473720677148699</v>
      </c>
      <c r="AM213">
        <f t="shared" ca="1" si="144"/>
        <v>-23.048215692428595</v>
      </c>
      <c r="AN213">
        <f t="shared" ca="1" si="144"/>
        <v>19.1987444537884</v>
      </c>
      <c r="AO213">
        <f t="shared" ca="1" si="144"/>
        <v>-2.5579192794190386</v>
      </c>
      <c r="AP213">
        <f t="shared" ca="1" si="144"/>
        <v>6.3018215277743188</v>
      </c>
      <c r="AQ213">
        <f t="shared" ca="1" si="144"/>
        <v>0.37080076090476266</v>
      </c>
      <c r="AR213">
        <f t="shared" ca="1" si="144"/>
        <v>24.053073293140812</v>
      </c>
      <c r="AS213">
        <f t="shared" ca="1" si="144"/>
        <v>13.583906086835359</v>
      </c>
      <c r="AT213">
        <f t="shared" ca="1" si="144"/>
        <v>4.2961378900708365</v>
      </c>
      <c r="AU213">
        <f t="shared" ca="1" si="144"/>
        <v>12.395288929496013</v>
      </c>
      <c r="AV213">
        <f t="shared" ca="1" si="144"/>
        <v>29.748934918075861</v>
      </c>
      <c r="AW213">
        <f t="shared" ca="1" si="144"/>
        <v>-3.9745537846022549</v>
      </c>
      <c r="AX213">
        <f t="shared" ca="1" si="144"/>
        <v>-21.135873988367297</v>
      </c>
      <c r="AY213">
        <f t="shared" ca="1" si="144"/>
        <v>-8.1929644594254949</v>
      </c>
      <c r="AZ213">
        <f t="shared" ca="1" si="144"/>
        <v>1.7243238992606442</v>
      </c>
      <c r="BA213">
        <f t="shared" ca="1" si="144"/>
        <v>-21.132702246448197</v>
      </c>
      <c r="BB213">
        <f t="shared" ca="1" si="144"/>
        <v>29.335046233948461</v>
      </c>
      <c r="BC213">
        <f t="shared" ca="1" si="144"/>
        <v>10.030456357600642</v>
      </c>
      <c r="BD213">
        <f t="shared" ca="1" si="144"/>
        <v>13.954826394109423</v>
      </c>
      <c r="BE213">
        <f t="shared" ca="1" si="144"/>
        <v>25.342468877182544</v>
      </c>
      <c r="BF213">
        <f t="shared" ca="1" si="144"/>
        <v>-10.71659628385606</v>
      </c>
      <c r="BG213">
        <f t="shared" ca="1" si="144"/>
        <v>4.4808600665407505</v>
      </c>
      <c r="BH213">
        <f t="shared" ca="1" si="144"/>
        <v>-15.146292733062989</v>
      </c>
      <c r="BI213">
        <f t="shared" ca="1" si="144"/>
        <v>-15.663686614402518</v>
      </c>
      <c r="BJ213">
        <f t="shared" ca="1" si="144"/>
        <v>6.6985238623691998</v>
      </c>
      <c r="BK213">
        <f t="shared" ca="1" si="144"/>
        <v>-11.442545916572254</v>
      </c>
      <c r="BL213">
        <f t="shared" ca="1" si="144"/>
        <v>22.051955851522159</v>
      </c>
      <c r="BM213">
        <f t="shared" ca="1" si="144"/>
        <v>8.4809057272371593</v>
      </c>
      <c r="BN213">
        <f t="shared" ca="1" si="144"/>
        <v>20.552266316547403</v>
      </c>
      <c r="BO213">
        <f t="shared" ca="1" si="144"/>
        <v>-40.007260225315719</v>
      </c>
      <c r="BP213">
        <f t="shared" ca="1" si="144"/>
        <v>-27.523403691289637</v>
      </c>
      <c r="BQ213">
        <f t="shared" ca="1" si="140"/>
        <v>-25.209699569820334</v>
      </c>
      <c r="BR213">
        <f t="shared" ca="1" si="140"/>
        <v>5.9799821547901395</v>
      </c>
      <c r="BS213">
        <f t="shared" ca="1" si="140"/>
        <v>-21.37658850428987</v>
      </c>
      <c r="BT213">
        <f t="shared" ca="1" si="140"/>
        <v>16.021825299814928</v>
      </c>
      <c r="BU213">
        <f t="shared" ca="1" si="140"/>
        <v>-15.214284278406222</v>
      </c>
      <c r="BV213">
        <f t="shared" ca="1" si="140"/>
        <v>6.2528636791321812</v>
      </c>
      <c r="BW213">
        <f t="shared" ca="1" si="140"/>
        <v>7.3455825984729088</v>
      </c>
      <c r="BX213">
        <f t="shared" ca="1" si="140"/>
        <v>-10.286451360277741</v>
      </c>
      <c r="BY213">
        <f t="shared" ca="1" si="140"/>
        <v>29.231465717633686</v>
      </c>
      <c r="BZ213">
        <f t="shared" ca="1" si="140"/>
        <v>29.580358102858902</v>
      </c>
    </row>
    <row r="214" spans="1:78" x14ac:dyDescent="0.25">
      <c r="A214" s="18">
        <f t="shared" si="143"/>
        <v>9</v>
      </c>
      <c r="B214" s="65" t="s">
        <v>3</v>
      </c>
      <c r="C214">
        <f t="shared" ca="1" si="141"/>
        <v>30.597928518302037</v>
      </c>
      <c r="D214">
        <f t="shared" ca="1" si="142"/>
        <v>19.423040732173568</v>
      </c>
      <c r="E214">
        <f t="shared" ca="1" si="144"/>
        <v>-2.1103268478577162</v>
      </c>
      <c r="F214">
        <f t="shared" ca="1" si="144"/>
        <v>0.28101499243098571</v>
      </c>
      <c r="G214">
        <f t="shared" ca="1" si="144"/>
        <v>15.527040494159127</v>
      </c>
      <c r="H214">
        <f t="shared" ca="1" si="144"/>
        <v>-6.9235245417888116</v>
      </c>
      <c r="I214">
        <f t="shared" ca="1" si="144"/>
        <v>21.164065867322275</v>
      </c>
      <c r="J214">
        <f t="shared" ca="1" si="144"/>
        <v>12.679602613174875</v>
      </c>
      <c r="K214">
        <f t="shared" ca="1" si="144"/>
        <v>-0.18130723047701544</v>
      </c>
      <c r="L214">
        <f t="shared" ca="1" si="144"/>
        <v>31.256143684264313</v>
      </c>
      <c r="M214">
        <f t="shared" ca="1" si="144"/>
        <v>-32.005614182427649</v>
      </c>
      <c r="N214">
        <f t="shared" ca="1" si="144"/>
        <v>38.779663503307958</v>
      </c>
      <c r="O214">
        <f t="shared" ca="1" si="144"/>
        <v>-3.8954089644291559</v>
      </c>
      <c r="P214">
        <f t="shared" ca="1" si="144"/>
        <v>-23.407252977204635</v>
      </c>
      <c r="Q214">
        <f t="shared" ca="1" si="144"/>
        <v>-20.741147637918857</v>
      </c>
      <c r="R214">
        <f t="shared" ca="1" si="144"/>
        <v>-3.720081394672516</v>
      </c>
      <c r="S214">
        <f t="shared" ca="1" si="144"/>
        <v>-7.1819155782715294</v>
      </c>
      <c r="T214">
        <f t="shared" ca="1" si="144"/>
        <v>-8.5138025149378969</v>
      </c>
      <c r="U214">
        <f t="shared" ca="1" si="144"/>
        <v>11.456972581200148</v>
      </c>
      <c r="V214">
        <f t="shared" ca="1" si="144"/>
        <v>-9.4844935765755492E-2</v>
      </c>
      <c r="W214">
        <f t="shared" ca="1" si="144"/>
        <v>-42.919823749902946</v>
      </c>
      <c r="X214">
        <f t="shared" ca="1" si="144"/>
        <v>-19.034052068265751</v>
      </c>
      <c r="Y214">
        <f t="shared" ca="1" si="144"/>
        <v>-23.290684587891249</v>
      </c>
      <c r="Z214">
        <f t="shared" ca="1" si="144"/>
        <v>24.656393397126763</v>
      </c>
      <c r="AA214">
        <f t="shared" ca="1" si="144"/>
        <v>-19.026693926421029</v>
      </c>
      <c r="AB214">
        <f t="shared" ca="1" si="144"/>
        <v>-2.5472756108274255</v>
      </c>
      <c r="AC214">
        <f t="shared" ca="1" si="144"/>
        <v>3.1629439049856205</v>
      </c>
      <c r="AD214">
        <f t="shared" ca="1" si="144"/>
        <v>44.189330832569645</v>
      </c>
      <c r="AE214">
        <f t="shared" ca="1" si="144"/>
        <v>-20.986733031957442</v>
      </c>
      <c r="AF214">
        <f t="shared" ca="1" si="144"/>
        <v>-2.0293929295628179</v>
      </c>
      <c r="AG214">
        <f t="shared" ca="1" si="144"/>
        <v>24.583316738531007</v>
      </c>
      <c r="AH214">
        <f t="shared" ca="1" si="144"/>
        <v>45.754346439306801</v>
      </c>
      <c r="AI214">
        <f t="shared" ca="1" si="144"/>
        <v>-8.6490692420452202</v>
      </c>
      <c r="AJ214">
        <f t="shared" ca="1" si="144"/>
        <v>29.951680808068684</v>
      </c>
      <c r="AK214">
        <f t="shared" ca="1" si="144"/>
        <v>11.698183186407347</v>
      </c>
      <c r="AL214">
        <f t="shared" ca="1" si="144"/>
        <v>7.3032842984390838</v>
      </c>
      <c r="AM214">
        <f t="shared" ca="1" si="144"/>
        <v>-13.454287338811397</v>
      </c>
      <c r="AN214">
        <f t="shared" ca="1" si="144"/>
        <v>17.307491538668522</v>
      </c>
      <c r="AO214">
        <f t="shared" ca="1" si="144"/>
        <v>5.3181061346278691</v>
      </c>
      <c r="AP214">
        <f t="shared" ca="1" si="144"/>
        <v>16.157324992634301</v>
      </c>
      <c r="AQ214">
        <f t="shared" ca="1" si="144"/>
        <v>-3.4135647733398402</v>
      </c>
      <c r="AR214">
        <f t="shared" ca="1" si="144"/>
        <v>25.899324950344386</v>
      </c>
      <c r="AS214">
        <f t="shared" ca="1" si="144"/>
        <v>37.540917594620403</v>
      </c>
      <c r="AT214">
        <f t="shared" ca="1" si="144"/>
        <v>-22.183233088474449</v>
      </c>
      <c r="AU214">
        <f t="shared" ca="1" si="144"/>
        <v>21.235394625951276</v>
      </c>
      <c r="AV214">
        <f t="shared" ca="1" si="144"/>
        <v>49.347415123201387</v>
      </c>
      <c r="AW214">
        <f t="shared" ca="1" si="144"/>
        <v>-6.5525175328084337</v>
      </c>
      <c r="AX214">
        <f t="shared" ca="1" si="144"/>
        <v>4.5814480650189751</v>
      </c>
      <c r="AY214">
        <f t="shared" ca="1" si="144"/>
        <v>1.0744474111075806</v>
      </c>
      <c r="AZ214">
        <f t="shared" ca="1" si="144"/>
        <v>-16.449391952890149</v>
      </c>
      <c r="BA214">
        <f t="shared" ca="1" si="144"/>
        <v>-30.303189166193672</v>
      </c>
      <c r="BB214">
        <f t="shared" ca="1" si="144"/>
        <v>44.066837441823026</v>
      </c>
      <c r="BC214">
        <f t="shared" ca="1" si="144"/>
        <v>-3.8561781526540546</v>
      </c>
      <c r="BD214">
        <f t="shared" ca="1" si="144"/>
        <v>7.6446488737860578</v>
      </c>
      <c r="BE214">
        <f t="shared" ca="1" si="144"/>
        <v>4.9789170231751401</v>
      </c>
      <c r="BF214">
        <f t="shared" ca="1" si="144"/>
        <v>0.91329009388292692</v>
      </c>
      <c r="BG214">
        <f t="shared" ca="1" si="144"/>
        <v>-3.6901565694598801</v>
      </c>
      <c r="BH214">
        <f t="shared" ca="1" si="144"/>
        <v>-10.51122958243122</v>
      </c>
      <c r="BI214">
        <f t="shared" ca="1" si="144"/>
        <v>-5.6019642485025063</v>
      </c>
      <c r="BJ214">
        <f t="shared" ca="1" si="144"/>
        <v>9.5525349672426678</v>
      </c>
      <c r="BK214">
        <f t="shared" ca="1" si="144"/>
        <v>-9.0780458249561349</v>
      </c>
      <c r="BL214">
        <f t="shared" ca="1" si="144"/>
        <v>13.218582520933507</v>
      </c>
      <c r="BM214">
        <f t="shared" ca="1" si="144"/>
        <v>9.4140607868106372</v>
      </c>
      <c r="BN214">
        <f t="shared" ca="1" si="144"/>
        <v>28.017690176704217</v>
      </c>
      <c r="BO214">
        <f t="shared" ca="1" si="144"/>
        <v>17.572684165233817</v>
      </c>
      <c r="BP214">
        <f t="shared" ca="1" si="144"/>
        <v>-41.126601748537986</v>
      </c>
      <c r="BQ214">
        <f t="shared" ca="1" si="140"/>
        <v>-17.32432218286236</v>
      </c>
      <c r="BR214">
        <f t="shared" ca="1" si="140"/>
        <v>14.292739070793589</v>
      </c>
      <c r="BS214">
        <f t="shared" ca="1" si="140"/>
        <v>-5.5305616495148611</v>
      </c>
      <c r="BT214">
        <f t="shared" ca="1" si="140"/>
        <v>17.88772697064303</v>
      </c>
      <c r="BU214">
        <f t="shared" ca="1" si="140"/>
        <v>-37.745273233850241</v>
      </c>
      <c r="BV214">
        <f t="shared" ca="1" si="140"/>
        <v>15.780683824423411</v>
      </c>
      <c r="BW214">
        <f t="shared" ca="1" si="140"/>
        <v>0.33546734370629966</v>
      </c>
      <c r="BX214">
        <f t="shared" ca="1" si="140"/>
        <v>0.46386950363463658</v>
      </c>
      <c r="BY214">
        <f t="shared" ca="1" si="140"/>
        <v>11.097215107706894</v>
      </c>
      <c r="BZ214">
        <f t="shared" ca="1" si="140"/>
        <v>38.93634229480449</v>
      </c>
    </row>
    <row r="215" spans="1:78" x14ac:dyDescent="0.25">
      <c r="A215" s="18">
        <f t="shared" si="143"/>
        <v>8</v>
      </c>
      <c r="B215" s="65" t="s">
        <v>4</v>
      </c>
      <c r="C215">
        <f t="shared" ca="1" si="141"/>
        <v>-11.345990168783631</v>
      </c>
      <c r="D215">
        <f t="shared" ca="1" si="142"/>
        <v>9.3510700516090974</v>
      </c>
      <c r="E215">
        <f t="shared" ca="1" si="144"/>
        <v>3.8913174886742472</v>
      </c>
      <c r="F215">
        <f t="shared" ca="1" si="144"/>
        <v>-0.50380178677840193</v>
      </c>
      <c r="G215">
        <f t="shared" ca="1" si="144"/>
        <v>-10.599712082532781</v>
      </c>
      <c r="H215">
        <f t="shared" ca="1" si="144"/>
        <v>-18.548934219123307</v>
      </c>
      <c r="I215">
        <f t="shared" ca="1" si="144"/>
        <v>15.72764025959586</v>
      </c>
      <c r="J215">
        <f t="shared" ca="1" si="144"/>
        <v>-13.384555777306225</v>
      </c>
      <c r="K215">
        <f t="shared" ca="1" si="144"/>
        <v>-19.381567603572773</v>
      </c>
      <c r="L215">
        <f t="shared" ca="1" si="144"/>
        <v>17.350531679790016</v>
      </c>
      <c r="M215">
        <f t="shared" ca="1" si="144"/>
        <v>-26.54450741784046</v>
      </c>
      <c r="N215">
        <f t="shared" ca="1" si="144"/>
        <v>31.749371314869503</v>
      </c>
      <c r="O215">
        <f t="shared" ca="1" si="144"/>
        <v>-15.616842941116341</v>
      </c>
      <c r="P215">
        <f t="shared" ca="1" si="144"/>
        <v>-31.984744328885899</v>
      </c>
      <c r="Q215">
        <f t="shared" ca="1" si="144"/>
        <v>6.4372521005437848</v>
      </c>
      <c r="R215">
        <f t="shared" ca="1" si="144"/>
        <v>-15.60357918116067</v>
      </c>
      <c r="S215">
        <f t="shared" ca="1" si="144"/>
        <v>-31.045436176270599</v>
      </c>
      <c r="T215">
        <f t="shared" ca="1" si="144"/>
        <v>12.376166013036507</v>
      </c>
      <c r="U215">
        <f t="shared" ca="1" si="144"/>
        <v>31.263157746734045</v>
      </c>
      <c r="V215">
        <f t="shared" ca="1" si="144"/>
        <v>1.0667946352647839</v>
      </c>
      <c r="W215">
        <f t="shared" ca="1" si="144"/>
        <v>-20.345946184916919</v>
      </c>
      <c r="X215">
        <f t="shared" ca="1" si="144"/>
        <v>-1.6688404265636305</v>
      </c>
      <c r="Y215">
        <f t="shared" ca="1" si="144"/>
        <v>-28.601673460931213</v>
      </c>
      <c r="Z215">
        <f t="shared" ca="1" si="144"/>
        <v>24.877847876032007</v>
      </c>
      <c r="AA215">
        <f t="shared" ca="1" si="144"/>
        <v>-36.256901559292132</v>
      </c>
      <c r="AB215">
        <f t="shared" ca="1" si="144"/>
        <v>-2.4166085424137376</v>
      </c>
      <c r="AC215">
        <f t="shared" ca="1" si="144"/>
        <v>10.15693076067765</v>
      </c>
      <c r="AD215">
        <f t="shared" ca="1" si="144"/>
        <v>15.72260818354912</v>
      </c>
      <c r="AE215">
        <f t="shared" ca="1" si="144"/>
        <v>15.261731572912327</v>
      </c>
      <c r="AF215">
        <f t="shared" ca="1" si="144"/>
        <v>9.29307704284642</v>
      </c>
      <c r="AG215">
        <f t="shared" ca="1" si="144"/>
        <v>10.546971704288485</v>
      </c>
      <c r="AH215">
        <f t="shared" ca="1" si="144"/>
        <v>49.636962050264849</v>
      </c>
      <c r="AI215">
        <f t="shared" ca="1" si="144"/>
        <v>-2.1133869661682851</v>
      </c>
      <c r="AJ215">
        <f t="shared" ca="1" si="144"/>
        <v>-12.186327722216845</v>
      </c>
      <c r="AK215">
        <f t="shared" ca="1" si="144"/>
        <v>10.344619711908527</v>
      </c>
      <c r="AL215">
        <f t="shared" ca="1" si="144"/>
        <v>-8.8183990351538935</v>
      </c>
      <c r="AM215">
        <f t="shared" ca="1" si="144"/>
        <v>15.217987951528926</v>
      </c>
      <c r="AN215">
        <f t="shared" ca="1" si="144"/>
        <v>23.812397161023952</v>
      </c>
      <c r="AO215">
        <f t="shared" ca="1" si="144"/>
        <v>17.201561614927591</v>
      </c>
      <c r="AP215">
        <f t="shared" ca="1" si="144"/>
        <v>-9.4324698676144809</v>
      </c>
      <c r="AQ215">
        <f t="shared" ca="1" si="144"/>
        <v>-23.392383775743149</v>
      </c>
      <c r="AR215">
        <f t="shared" ca="1" si="144"/>
        <v>7.1770287521972884</v>
      </c>
      <c r="AS215">
        <f t="shared" ca="1" si="144"/>
        <v>10.440087039479245</v>
      </c>
      <c r="AT215">
        <f t="shared" ca="1" si="144"/>
        <v>-13.022284410123447</v>
      </c>
      <c r="AU215">
        <f t="shared" ca="1" si="144"/>
        <v>28.716171730006543</v>
      </c>
      <c r="AV215">
        <f t="shared" ca="1" si="144"/>
        <v>-32.272492031703116</v>
      </c>
      <c r="AW215">
        <f t="shared" ca="1" si="144"/>
        <v>-2.0626812208199095</v>
      </c>
      <c r="AX215">
        <f t="shared" ca="1" si="144"/>
        <v>1.6094919085706405</v>
      </c>
      <c r="AY215">
        <f t="shared" ca="1" si="144"/>
        <v>7.1754077544673418</v>
      </c>
      <c r="AZ215">
        <f t="shared" ca="1" si="144"/>
        <v>-15.587693029332042</v>
      </c>
      <c r="BA215">
        <f t="shared" ca="1" si="144"/>
        <v>-3.9166475516495112</v>
      </c>
      <c r="BB215">
        <f t="shared" ca="1" si="144"/>
        <v>34.44097689743878</v>
      </c>
      <c r="BC215">
        <f t="shared" ca="1" si="144"/>
        <v>-15.04578413912213</v>
      </c>
      <c r="BD215">
        <f t="shared" ca="1" si="144"/>
        <v>15.326170696553312</v>
      </c>
      <c r="BE215">
        <f t="shared" ca="1" si="144"/>
        <v>11.209374284915215</v>
      </c>
      <c r="BF215">
        <f t="shared" ca="1" si="144"/>
        <v>-3.9281067492879589</v>
      </c>
      <c r="BG215">
        <f t="shared" ca="1" si="144"/>
        <v>6.514755475821552</v>
      </c>
      <c r="BH215">
        <f t="shared" ca="1" si="144"/>
        <v>-41.444027274844139</v>
      </c>
      <c r="BI215">
        <f t="shared" ca="1" si="144"/>
        <v>-16.180093932533339</v>
      </c>
      <c r="BJ215">
        <f t="shared" ca="1" si="144"/>
        <v>-15.055248702177527</v>
      </c>
      <c r="BK215">
        <f t="shared" ca="1" si="144"/>
        <v>1.288131533201982</v>
      </c>
      <c r="BL215">
        <f t="shared" ca="1" si="144"/>
        <v>-15.807782659621035</v>
      </c>
      <c r="BM215">
        <f t="shared" ca="1" si="144"/>
        <v>25.782261634512846</v>
      </c>
      <c r="BN215">
        <f t="shared" ca="1" si="144"/>
        <v>20.297545128468123</v>
      </c>
      <c r="BO215">
        <f t="shared" ca="1" si="144"/>
        <v>-21.742367969292008</v>
      </c>
      <c r="BP215">
        <f t="shared" ref="BP215:BZ218" ca="1" si="145">INDEX(LINEST(BP$2:BP$64,$CC$2:$CN$64,,1),1,$A215)</f>
        <v>-54.142898970449053</v>
      </c>
      <c r="BQ215">
        <f t="shared" ca="1" si="145"/>
        <v>-12.420251262267428</v>
      </c>
      <c r="BR215">
        <f t="shared" ca="1" si="145"/>
        <v>37.261338987516815</v>
      </c>
      <c r="BS215">
        <f t="shared" ca="1" si="145"/>
        <v>-2.7790319079829455</v>
      </c>
      <c r="BT215">
        <f t="shared" ca="1" si="145"/>
        <v>2.8938403215573212</v>
      </c>
      <c r="BU215">
        <f t="shared" ca="1" si="145"/>
        <v>7.2057325687481493</v>
      </c>
      <c r="BV215">
        <f t="shared" ca="1" si="145"/>
        <v>8.1176719354084579</v>
      </c>
      <c r="BW215">
        <f t="shared" ca="1" si="145"/>
        <v>10.072305028404887</v>
      </c>
      <c r="BX215">
        <f t="shared" ca="1" si="145"/>
        <v>11.328397715856694</v>
      </c>
      <c r="BY215">
        <f t="shared" ca="1" si="145"/>
        <v>20.481099515838451</v>
      </c>
      <c r="BZ215">
        <f t="shared" ca="1" si="145"/>
        <v>24.1968568463632</v>
      </c>
    </row>
    <row r="216" spans="1:78" x14ac:dyDescent="0.25">
      <c r="A216" s="18">
        <f t="shared" si="143"/>
        <v>7</v>
      </c>
      <c r="B216" s="65" t="s">
        <v>5</v>
      </c>
      <c r="C216">
        <f t="shared" ca="1" si="141"/>
        <v>-6.6543531443689714</v>
      </c>
      <c r="D216">
        <f t="shared" ca="1" si="142"/>
        <v>20.549840686879008</v>
      </c>
      <c r="E216">
        <f t="shared" ref="E216:BP219" ca="1" si="146">INDEX(LINEST(E$2:E$64,$CC$2:$CN$64,,1),1,$A216)</f>
        <v>-16.540798875520466</v>
      </c>
      <c r="F216">
        <f t="shared" ca="1" si="146"/>
        <v>-0.13432376827522921</v>
      </c>
      <c r="G216">
        <f t="shared" ca="1" si="146"/>
        <v>-19.240639953086415</v>
      </c>
      <c r="H216">
        <f t="shared" ca="1" si="146"/>
        <v>26.969543508412375</v>
      </c>
      <c r="I216">
        <f t="shared" ca="1" si="146"/>
        <v>-2.3444393131324253</v>
      </c>
      <c r="J216">
        <f t="shared" ca="1" si="146"/>
        <v>-4.5644391655330319</v>
      </c>
      <c r="K216">
        <f t="shared" ca="1" si="146"/>
        <v>-29.254058513415643</v>
      </c>
      <c r="L216">
        <f t="shared" ca="1" si="146"/>
        <v>19.035954756960805</v>
      </c>
      <c r="M216">
        <f t="shared" ca="1" si="146"/>
        <v>-16.085902204248189</v>
      </c>
      <c r="N216">
        <f t="shared" ca="1" si="146"/>
        <v>58.652320702444072</v>
      </c>
      <c r="O216">
        <f t="shared" ca="1" si="146"/>
        <v>29.357140738617154</v>
      </c>
      <c r="P216">
        <f t="shared" ca="1" si="146"/>
        <v>-41.435564706885771</v>
      </c>
      <c r="Q216">
        <f t="shared" ca="1" si="146"/>
        <v>-13.303148197213641</v>
      </c>
      <c r="R216">
        <f t="shared" ca="1" si="146"/>
        <v>-33.745919812950312</v>
      </c>
      <c r="S216">
        <f t="shared" ca="1" si="146"/>
        <v>6.8957110888053732</v>
      </c>
      <c r="T216">
        <f t="shared" ca="1" si="146"/>
        <v>4.8239970253921127</v>
      </c>
      <c r="U216">
        <f t="shared" ca="1" si="146"/>
        <v>26.600157971006411</v>
      </c>
      <c r="V216">
        <f t="shared" ca="1" si="146"/>
        <v>-22.354480603411407</v>
      </c>
      <c r="W216">
        <f t="shared" ca="1" si="146"/>
        <v>-22.924778324963381</v>
      </c>
      <c r="X216">
        <f t="shared" ca="1" si="146"/>
        <v>-7.5869465166336418</v>
      </c>
      <c r="Y216">
        <f t="shared" ca="1" si="146"/>
        <v>-9.3855662097091983</v>
      </c>
      <c r="Z216">
        <f t="shared" ca="1" si="146"/>
        <v>42.576356746027002</v>
      </c>
      <c r="AA216">
        <f t="shared" ca="1" si="146"/>
        <v>-21.673724849093212</v>
      </c>
      <c r="AB216">
        <f t="shared" ca="1" si="146"/>
        <v>-12.288609146535853</v>
      </c>
      <c r="AC216">
        <f t="shared" ca="1" si="146"/>
        <v>10.266589504491495</v>
      </c>
      <c r="AD216">
        <f t="shared" ca="1" si="146"/>
        <v>2.7682337068099727</v>
      </c>
      <c r="AE216">
        <f t="shared" ca="1" si="146"/>
        <v>17.78420529143029</v>
      </c>
      <c r="AF216">
        <f t="shared" ca="1" si="146"/>
        <v>-5.7993605151164029</v>
      </c>
      <c r="AG216">
        <f t="shared" ca="1" si="146"/>
        <v>8.2508531335947701</v>
      </c>
      <c r="AH216">
        <f t="shared" ca="1" si="146"/>
        <v>48.417354744142827</v>
      </c>
      <c r="AI216">
        <f t="shared" ca="1" si="146"/>
        <v>21.635377407999119</v>
      </c>
      <c r="AJ216">
        <f t="shared" ca="1" si="146"/>
        <v>41.569557703157606</v>
      </c>
      <c r="AK216">
        <f t="shared" ca="1" si="146"/>
        <v>-18.669028859818951</v>
      </c>
      <c r="AL216">
        <f t="shared" ca="1" si="146"/>
        <v>6.2251221809492625</v>
      </c>
      <c r="AM216">
        <f t="shared" ca="1" si="146"/>
        <v>-2.7725210292075397</v>
      </c>
      <c r="AN216">
        <f t="shared" ca="1" si="146"/>
        <v>-3.4920643833290446</v>
      </c>
      <c r="AO216">
        <f t="shared" ca="1" si="146"/>
        <v>9.3671930767560401</v>
      </c>
      <c r="AP216">
        <f t="shared" ca="1" si="146"/>
        <v>-8.0386120464707744</v>
      </c>
      <c r="AQ216">
        <f t="shared" ca="1" si="146"/>
        <v>-4.5297672936575601</v>
      </c>
      <c r="AR216">
        <f t="shared" ca="1" si="146"/>
        <v>26.159187177151946</v>
      </c>
      <c r="AS216">
        <f t="shared" ca="1" si="146"/>
        <v>1.4273793103031047</v>
      </c>
      <c r="AT216">
        <f t="shared" ca="1" si="146"/>
        <v>0.74239838611569509</v>
      </c>
      <c r="AU216">
        <f t="shared" ca="1" si="146"/>
        <v>19.847732738049352</v>
      </c>
      <c r="AV216">
        <f t="shared" ca="1" si="146"/>
        <v>15.01167387967894</v>
      </c>
      <c r="AW216">
        <f t="shared" ca="1" si="146"/>
        <v>8.3725230613027577</v>
      </c>
      <c r="AX216">
        <f t="shared" ca="1" si="146"/>
        <v>17.869638117983946</v>
      </c>
      <c r="AY216">
        <f t="shared" ca="1" si="146"/>
        <v>-2.2989917555004133</v>
      </c>
      <c r="AZ216">
        <f t="shared" ca="1" si="146"/>
        <v>-18.194180844236918</v>
      </c>
      <c r="BA216">
        <f t="shared" ca="1" si="146"/>
        <v>-24.998589398462293</v>
      </c>
      <c r="BB216">
        <f t="shared" ca="1" si="146"/>
        <v>8.6536635625862672</v>
      </c>
      <c r="BC216">
        <f t="shared" ca="1" si="146"/>
        <v>1.4447323057158539</v>
      </c>
      <c r="BD216">
        <f t="shared" ca="1" si="146"/>
        <v>-2.609603788535221</v>
      </c>
      <c r="BE216">
        <f t="shared" ca="1" si="146"/>
        <v>18.208453359520462</v>
      </c>
      <c r="BF216">
        <f t="shared" ca="1" si="146"/>
        <v>45.083310216376724</v>
      </c>
      <c r="BG216">
        <f t="shared" ca="1" si="146"/>
        <v>10.417917498392352</v>
      </c>
      <c r="BH216">
        <f t="shared" ca="1" si="146"/>
        <v>-22.143184612484028</v>
      </c>
      <c r="BI216">
        <f t="shared" ca="1" si="146"/>
        <v>-12.900931595728617</v>
      </c>
      <c r="BJ216">
        <f t="shared" ca="1" si="146"/>
        <v>3.2114405283569236</v>
      </c>
      <c r="BK216">
        <f t="shared" ca="1" si="146"/>
        <v>-3.6583061154689345</v>
      </c>
      <c r="BL216">
        <f t="shared" ca="1" si="146"/>
        <v>10.673855581233973</v>
      </c>
      <c r="BM216">
        <f t="shared" ca="1" si="146"/>
        <v>8.8299287176686168</v>
      </c>
      <c r="BN216">
        <f t="shared" ca="1" si="146"/>
        <v>-6.1477271511048812</v>
      </c>
      <c r="BO216">
        <f t="shared" ca="1" si="146"/>
        <v>-8.9539688817476613</v>
      </c>
      <c r="BP216">
        <f t="shared" ca="1" si="146"/>
        <v>-50.246797647670718</v>
      </c>
      <c r="BQ216">
        <f t="shared" ca="1" si="145"/>
        <v>-25.721857127925858</v>
      </c>
      <c r="BR216">
        <f t="shared" ca="1" si="145"/>
        <v>23.252262451468884</v>
      </c>
      <c r="BS216">
        <f t="shared" ca="1" si="145"/>
        <v>-21.636082863271046</v>
      </c>
      <c r="BT216">
        <f t="shared" ca="1" si="145"/>
        <v>-0.55965179807849819</v>
      </c>
      <c r="BU216">
        <f t="shared" ca="1" si="145"/>
        <v>-9.9240800615470981</v>
      </c>
      <c r="BV216">
        <f t="shared" ca="1" si="145"/>
        <v>-6.001118283208525</v>
      </c>
      <c r="BW216">
        <f t="shared" ca="1" si="145"/>
        <v>-13.907199736218516</v>
      </c>
      <c r="BX216">
        <f t="shared" ca="1" si="145"/>
        <v>-15.046602427428255</v>
      </c>
      <c r="BY216">
        <f t="shared" ca="1" si="145"/>
        <v>29.296822379077859</v>
      </c>
      <c r="BZ216">
        <f t="shared" ca="1" si="145"/>
        <v>6.0157697855384216</v>
      </c>
    </row>
    <row r="217" spans="1:78" x14ac:dyDescent="0.25">
      <c r="A217" s="18">
        <f t="shared" si="143"/>
        <v>6</v>
      </c>
      <c r="B217" s="65" t="s">
        <v>6</v>
      </c>
      <c r="C217">
        <f t="shared" ca="1" si="141"/>
        <v>22.711775900696033</v>
      </c>
      <c r="D217">
        <f t="shared" ca="1" si="142"/>
        <v>31.096716923001363</v>
      </c>
      <c r="E217">
        <f t="shared" ca="1" si="146"/>
        <v>19.245992519049338</v>
      </c>
      <c r="F217">
        <f t="shared" ca="1" si="146"/>
        <v>19.150920253745838</v>
      </c>
      <c r="G217">
        <f t="shared" ca="1" si="146"/>
        <v>9.073439753070689</v>
      </c>
      <c r="H217">
        <f t="shared" ca="1" si="146"/>
        <v>0.80772171726012043</v>
      </c>
      <c r="I217">
        <f t="shared" ca="1" si="146"/>
        <v>11.628432435944241</v>
      </c>
      <c r="J217">
        <f t="shared" ca="1" si="146"/>
        <v>18.180206262939045</v>
      </c>
      <c r="K217">
        <f t="shared" ca="1" si="146"/>
        <v>-22.051081077753619</v>
      </c>
      <c r="L217">
        <f t="shared" ca="1" si="146"/>
        <v>-13.606596312091341</v>
      </c>
      <c r="M217">
        <f t="shared" ca="1" si="146"/>
        <v>-3.1416142787794734</v>
      </c>
      <c r="N217">
        <f t="shared" ca="1" si="146"/>
        <v>44.343882674089116</v>
      </c>
      <c r="O217">
        <f t="shared" ca="1" si="146"/>
        <v>-6.7860308689370026</v>
      </c>
      <c r="P217">
        <f t="shared" ca="1" si="146"/>
        <v>-31.197535428195827</v>
      </c>
      <c r="Q217">
        <f t="shared" ca="1" si="146"/>
        <v>-9.1999099635277375</v>
      </c>
      <c r="R217">
        <f t="shared" ca="1" si="146"/>
        <v>-36.95406540436403</v>
      </c>
      <c r="S217">
        <f t="shared" ca="1" si="146"/>
        <v>-5.2262918707704724</v>
      </c>
      <c r="T217">
        <f t="shared" ca="1" si="146"/>
        <v>29.221352693842015</v>
      </c>
      <c r="U217">
        <f t="shared" ca="1" si="146"/>
        <v>14.991635012596927</v>
      </c>
      <c r="V217">
        <f t="shared" ca="1" si="146"/>
        <v>-1.6745094028372247</v>
      </c>
      <c r="W217">
        <f t="shared" ca="1" si="146"/>
        <v>-43.864103981509828</v>
      </c>
      <c r="X217">
        <f t="shared" ca="1" si="146"/>
        <v>-2.7794915413172134</v>
      </c>
      <c r="Y217">
        <f t="shared" ca="1" si="146"/>
        <v>-44.36830405273502</v>
      </c>
      <c r="Z217">
        <f t="shared" ca="1" si="146"/>
        <v>37.026770048366934</v>
      </c>
      <c r="AA217">
        <f t="shared" ca="1" si="146"/>
        <v>-16.293972048925141</v>
      </c>
      <c r="AB217">
        <f t="shared" ca="1" si="146"/>
        <v>-4.4431610911869077</v>
      </c>
      <c r="AC217">
        <f t="shared" ca="1" si="146"/>
        <v>18.216645508731087</v>
      </c>
      <c r="AD217">
        <f t="shared" ca="1" si="146"/>
        <v>0.10515251986849961</v>
      </c>
      <c r="AE217">
        <f t="shared" ca="1" si="146"/>
        <v>-13.134323494436613</v>
      </c>
      <c r="AF217">
        <f t="shared" ca="1" si="146"/>
        <v>5.6016912580780289</v>
      </c>
      <c r="AG217">
        <f t="shared" ca="1" si="146"/>
        <v>6.7083475954958933</v>
      </c>
      <c r="AH217">
        <f t="shared" ca="1" si="146"/>
        <v>35.667489765449623</v>
      </c>
      <c r="AI217">
        <f t="shared" ca="1" si="146"/>
        <v>-10.645376415132594</v>
      </c>
      <c r="AJ217">
        <f t="shared" ca="1" si="146"/>
        <v>-10.397764366976578</v>
      </c>
      <c r="AK217">
        <f t="shared" ca="1" si="146"/>
        <v>-0.21418243410659848</v>
      </c>
      <c r="AL217">
        <f t="shared" ca="1" si="146"/>
        <v>7.9987802079075854</v>
      </c>
      <c r="AM217">
        <f t="shared" ca="1" si="146"/>
        <v>-24.086980918792605</v>
      </c>
      <c r="AN217">
        <f t="shared" ca="1" si="146"/>
        <v>-16.610701704402</v>
      </c>
      <c r="AO217">
        <f t="shared" ca="1" si="146"/>
        <v>4.5422355562741625</v>
      </c>
      <c r="AP217">
        <f t="shared" ca="1" si="146"/>
        <v>11.926738205740739</v>
      </c>
      <c r="AQ217">
        <f t="shared" ca="1" si="146"/>
        <v>0.23988388654731088</v>
      </c>
      <c r="AR217">
        <f t="shared" ca="1" si="146"/>
        <v>-9.2957805693446591</v>
      </c>
      <c r="AS217">
        <f t="shared" ca="1" si="146"/>
        <v>6.2492033590777778</v>
      </c>
      <c r="AT217">
        <f t="shared" ca="1" si="146"/>
        <v>-38.680891580726751</v>
      </c>
      <c r="AU217">
        <f t="shared" ca="1" si="146"/>
        <v>8.1217831401017158</v>
      </c>
      <c r="AV217">
        <f t="shared" ca="1" si="146"/>
        <v>-15.247775147681779</v>
      </c>
      <c r="AW217">
        <f t="shared" ca="1" si="146"/>
        <v>21.239046155710163</v>
      </c>
      <c r="AX217">
        <f t="shared" ca="1" si="146"/>
        <v>-4.8528860156720057</v>
      </c>
      <c r="AY217">
        <f t="shared" ca="1" si="146"/>
        <v>12.501067896139775</v>
      </c>
      <c r="AZ217">
        <f t="shared" ca="1" si="146"/>
        <v>25.90146804415884</v>
      </c>
      <c r="BA217">
        <f t="shared" ca="1" si="146"/>
        <v>-21.248101598350861</v>
      </c>
      <c r="BB217">
        <f t="shared" ca="1" si="146"/>
        <v>59.627522934006841</v>
      </c>
      <c r="BC217">
        <f t="shared" ca="1" si="146"/>
        <v>25.069677354360085</v>
      </c>
      <c r="BD217">
        <f t="shared" ca="1" si="146"/>
        <v>30.397889072999593</v>
      </c>
      <c r="BE217">
        <f t="shared" ca="1" si="146"/>
        <v>16.020579498767241</v>
      </c>
      <c r="BF217">
        <f t="shared" ca="1" si="146"/>
        <v>-7.8841696668249304</v>
      </c>
      <c r="BG217">
        <f t="shared" ca="1" si="146"/>
        <v>28.238626204465142</v>
      </c>
      <c r="BH217">
        <f t="shared" ca="1" si="146"/>
        <v>-16.658563992974052</v>
      </c>
      <c r="BI217">
        <f t="shared" ca="1" si="146"/>
        <v>-10.350545854335785</v>
      </c>
      <c r="BJ217">
        <f t="shared" ca="1" si="146"/>
        <v>-20.169748682634772</v>
      </c>
      <c r="BK217">
        <f t="shared" ca="1" si="146"/>
        <v>-13.263403581741322</v>
      </c>
      <c r="BL217">
        <f t="shared" ca="1" si="146"/>
        <v>12.609423834106455</v>
      </c>
      <c r="BM217">
        <f t="shared" ca="1" si="146"/>
        <v>13.011735598581893</v>
      </c>
      <c r="BN217">
        <f t="shared" ca="1" si="146"/>
        <v>55.988528323203447</v>
      </c>
      <c r="BO217">
        <f t="shared" ca="1" si="146"/>
        <v>-20.063618487044529</v>
      </c>
      <c r="BP217">
        <f t="shared" ca="1" si="146"/>
        <v>-41.389084737947599</v>
      </c>
      <c r="BQ217">
        <f t="shared" ca="1" si="145"/>
        <v>-20.999611432873436</v>
      </c>
      <c r="BR217">
        <f t="shared" ca="1" si="145"/>
        <v>21.030992101368195</v>
      </c>
      <c r="BS217">
        <f t="shared" ca="1" si="145"/>
        <v>-0.61660106468031117</v>
      </c>
      <c r="BT217">
        <f t="shared" ca="1" si="145"/>
        <v>19.855685482332166</v>
      </c>
      <c r="BU217">
        <f t="shared" ca="1" si="145"/>
        <v>17.111444656732463</v>
      </c>
      <c r="BV217">
        <f t="shared" ca="1" si="145"/>
        <v>7.3045624882465416</v>
      </c>
      <c r="BW217">
        <f t="shared" ca="1" si="145"/>
        <v>1.5183091522758665</v>
      </c>
      <c r="BX217">
        <f t="shared" ca="1" si="145"/>
        <v>8.5963188450762988</v>
      </c>
      <c r="BY217">
        <f t="shared" ca="1" si="145"/>
        <v>29.56996455794485</v>
      </c>
      <c r="BZ217">
        <f t="shared" ca="1" si="145"/>
        <v>6.2038254624145148</v>
      </c>
    </row>
    <row r="218" spans="1:78" x14ac:dyDescent="0.25">
      <c r="A218" s="18">
        <f t="shared" si="143"/>
        <v>5</v>
      </c>
      <c r="B218" s="65" t="s">
        <v>7</v>
      </c>
      <c r="C218">
        <f t="shared" ca="1" si="141"/>
        <v>26.094486667597813</v>
      </c>
      <c r="D218">
        <f t="shared" ca="1" si="142"/>
        <v>1.81729139512787</v>
      </c>
      <c r="E218">
        <f t="shared" ca="1" si="146"/>
        <v>4.6381997746068224</v>
      </c>
      <c r="F218">
        <f t="shared" ca="1" si="146"/>
        <v>-6.3752432070642922</v>
      </c>
      <c r="G218">
        <f t="shared" ca="1" si="146"/>
        <v>11.331135083577134</v>
      </c>
      <c r="H218">
        <f t="shared" ca="1" si="146"/>
        <v>-7.8283403700076626</v>
      </c>
      <c r="I218">
        <f t="shared" ca="1" si="146"/>
        <v>-2.086517649087444</v>
      </c>
      <c r="J218">
        <f t="shared" ca="1" si="146"/>
        <v>-9.368462410556047</v>
      </c>
      <c r="K218">
        <f t="shared" ca="1" si="146"/>
        <v>-18.481568744661011</v>
      </c>
      <c r="L218">
        <f t="shared" ca="1" si="146"/>
        <v>7.5767748979133538</v>
      </c>
      <c r="M218">
        <f t="shared" ca="1" si="146"/>
        <v>-4.988436297796202</v>
      </c>
      <c r="N218">
        <f t="shared" ca="1" si="146"/>
        <v>22.514533630763793</v>
      </c>
      <c r="O218">
        <f t="shared" ca="1" si="146"/>
        <v>11.705073992074894</v>
      </c>
      <c r="P218">
        <f t="shared" ca="1" si="146"/>
        <v>-29.918586477909084</v>
      </c>
      <c r="Q218">
        <f t="shared" ca="1" si="146"/>
        <v>-14.862862602937332</v>
      </c>
      <c r="R218">
        <f t="shared" ca="1" si="146"/>
        <v>-50.650015848749739</v>
      </c>
      <c r="S218">
        <f t="shared" ca="1" si="146"/>
        <v>-20.561745281084239</v>
      </c>
      <c r="T218">
        <f t="shared" ca="1" si="146"/>
        <v>-28.626603964221299</v>
      </c>
      <c r="U218">
        <f t="shared" ca="1" si="146"/>
        <v>-17.125996682989939</v>
      </c>
      <c r="V218">
        <f t="shared" ca="1" si="146"/>
        <v>31.632464437331798</v>
      </c>
      <c r="W218">
        <f t="shared" ca="1" si="146"/>
        <v>-24.537633517806363</v>
      </c>
      <c r="X218">
        <f t="shared" ca="1" si="146"/>
        <v>13.271226760312667</v>
      </c>
      <c r="Y218">
        <f t="shared" ca="1" si="146"/>
        <v>-8.0892583787662939</v>
      </c>
      <c r="Z218">
        <f t="shared" ca="1" si="146"/>
        <v>-4.4248785136628213</v>
      </c>
      <c r="AA218">
        <f t="shared" ca="1" si="146"/>
        <v>-44.42161434005434</v>
      </c>
      <c r="AB218">
        <f t="shared" ca="1" si="146"/>
        <v>2.925837495095807</v>
      </c>
      <c r="AC218">
        <f t="shared" ca="1" si="146"/>
        <v>29.268951421467762</v>
      </c>
      <c r="AD218">
        <f t="shared" ca="1" si="146"/>
        <v>7.0128970929316443</v>
      </c>
      <c r="AE218">
        <f t="shared" ca="1" si="146"/>
        <v>-33.641146786036686</v>
      </c>
      <c r="AF218">
        <f t="shared" ca="1" si="146"/>
        <v>15.843218342929555</v>
      </c>
      <c r="AG218">
        <f t="shared" ca="1" si="146"/>
        <v>37.729709987387579</v>
      </c>
      <c r="AH218">
        <f t="shared" ca="1" si="146"/>
        <v>28.20689920368676</v>
      </c>
      <c r="AI218">
        <f t="shared" ca="1" si="146"/>
        <v>21.28276748682843</v>
      </c>
      <c r="AJ218">
        <f t="shared" ca="1" si="146"/>
        <v>45.777121427922999</v>
      </c>
      <c r="AK218">
        <f t="shared" ca="1" si="146"/>
        <v>-3.6122946902636413</v>
      </c>
      <c r="AL218">
        <f t="shared" ca="1" si="146"/>
        <v>-3.0641575483438017</v>
      </c>
      <c r="AM218">
        <f t="shared" ca="1" si="146"/>
        <v>-4.4950731341593952</v>
      </c>
      <c r="AN218">
        <f t="shared" ca="1" si="146"/>
        <v>32.594186690533896</v>
      </c>
      <c r="AO218">
        <f t="shared" ca="1" si="146"/>
        <v>-4.5060195085771078</v>
      </c>
      <c r="AP218">
        <f t="shared" ca="1" si="146"/>
        <v>-5.6549303236498671</v>
      </c>
      <c r="AQ218">
        <f t="shared" ca="1" si="146"/>
        <v>-6.6740303088468771</v>
      </c>
      <c r="AR218">
        <f t="shared" ca="1" si="146"/>
        <v>4.1694460439924459</v>
      </c>
      <c r="AS218">
        <f t="shared" ca="1" si="146"/>
        <v>29.104867760157891</v>
      </c>
      <c r="AT218">
        <f t="shared" ca="1" si="146"/>
        <v>-32.561152352186653</v>
      </c>
      <c r="AU218">
        <f t="shared" ca="1" si="146"/>
        <v>35.437085749020845</v>
      </c>
      <c r="AV218">
        <f t="shared" ca="1" si="146"/>
        <v>17.776953739086839</v>
      </c>
      <c r="AW218">
        <f t="shared" ca="1" si="146"/>
        <v>-9.6220258199534516</v>
      </c>
      <c r="AX218">
        <f t="shared" ca="1" si="146"/>
        <v>-15.998180742625976</v>
      </c>
      <c r="AY218">
        <f t="shared" ca="1" si="146"/>
        <v>19.86579349820056</v>
      </c>
      <c r="AZ218">
        <f t="shared" ca="1" si="146"/>
        <v>-7.6680293359913234</v>
      </c>
      <c r="BA218">
        <f t="shared" ca="1" si="146"/>
        <v>-5.9598631157844695</v>
      </c>
      <c r="BB218">
        <f t="shared" ca="1" si="146"/>
        <v>26.192353362877899</v>
      </c>
      <c r="BC218">
        <f t="shared" ca="1" si="146"/>
        <v>-9.0029733928480358</v>
      </c>
      <c r="BD218">
        <f t="shared" ca="1" si="146"/>
        <v>-10.983789329309783</v>
      </c>
      <c r="BE218">
        <f t="shared" ca="1" si="146"/>
        <v>-6.2288776052844828</v>
      </c>
      <c r="BF218">
        <f t="shared" ca="1" si="146"/>
        <v>4.7522743158968055</v>
      </c>
      <c r="BG218">
        <f t="shared" ca="1" si="146"/>
        <v>-24.749808850608193</v>
      </c>
      <c r="BH218">
        <f t="shared" ca="1" si="146"/>
        <v>-50.863969145781162</v>
      </c>
      <c r="BI218">
        <f t="shared" ca="1" si="146"/>
        <v>-24.470930872323301</v>
      </c>
      <c r="BJ218">
        <f t="shared" ca="1" si="146"/>
        <v>4.8529122835853977</v>
      </c>
      <c r="BK218">
        <f t="shared" ca="1" si="146"/>
        <v>2.5181367824977166</v>
      </c>
      <c r="BL218">
        <f t="shared" ca="1" si="146"/>
        <v>4.4615284750611695</v>
      </c>
      <c r="BM218">
        <f t="shared" ca="1" si="146"/>
        <v>-7.0631503049867055</v>
      </c>
      <c r="BN218">
        <f t="shared" ca="1" si="146"/>
        <v>29.223642131371104</v>
      </c>
      <c r="BO218">
        <f t="shared" ca="1" si="146"/>
        <v>-19.082118488345937</v>
      </c>
      <c r="BP218">
        <f t="shared" ca="1" si="146"/>
        <v>-39.689231738422201</v>
      </c>
      <c r="BQ218">
        <f t="shared" ca="1" si="145"/>
        <v>-39.426433070058131</v>
      </c>
      <c r="BR218">
        <f t="shared" ca="1" si="145"/>
        <v>18.082525481153112</v>
      </c>
      <c r="BS218">
        <f t="shared" ca="1" si="145"/>
        <v>-29.593034012397805</v>
      </c>
      <c r="BT218">
        <f t="shared" ca="1" si="145"/>
        <v>17.322737080773045</v>
      </c>
      <c r="BU218">
        <f t="shared" ca="1" si="145"/>
        <v>-11.891579696933459</v>
      </c>
      <c r="BV218">
        <f t="shared" ca="1" si="145"/>
        <v>14.343519011869649</v>
      </c>
      <c r="BW218">
        <f t="shared" ca="1" si="145"/>
        <v>17.27384923321662</v>
      </c>
      <c r="BX218">
        <f t="shared" ca="1" si="145"/>
        <v>2.814690038139787</v>
      </c>
      <c r="BY218">
        <f t="shared" ca="1" si="145"/>
        <v>12.521433978659118</v>
      </c>
      <c r="BZ218">
        <f t="shared" ca="1" si="145"/>
        <v>21.796587470418739</v>
      </c>
    </row>
    <row r="219" spans="1:78" x14ac:dyDescent="0.25">
      <c r="A219" s="18">
        <f t="shared" si="143"/>
        <v>4</v>
      </c>
      <c r="B219" s="65" t="s">
        <v>8</v>
      </c>
      <c r="C219">
        <f t="shared" ca="1" si="141"/>
        <v>-18.180049558248143</v>
      </c>
      <c r="D219">
        <f t="shared" ca="1" si="142"/>
        <v>16.678263049752747</v>
      </c>
      <c r="E219">
        <f t="shared" ca="1" si="146"/>
        <v>15.618853935842793</v>
      </c>
      <c r="F219">
        <f t="shared" ca="1" si="146"/>
        <v>21.379362676595008</v>
      </c>
      <c r="G219">
        <f t="shared" ca="1" si="146"/>
        <v>-25.196329945862402</v>
      </c>
      <c r="H219">
        <f t="shared" ca="1" si="146"/>
        <v>5.7593969283497115</v>
      </c>
      <c r="I219">
        <f t="shared" ca="1" si="146"/>
        <v>-10.273287741991853</v>
      </c>
      <c r="J219">
        <f t="shared" ca="1" si="146"/>
        <v>11.91640656661033</v>
      </c>
      <c r="K219">
        <f t="shared" ca="1" si="146"/>
        <v>-15.807928827660243</v>
      </c>
      <c r="L219">
        <f t="shared" ca="1" si="146"/>
        <v>-16.741022176996381</v>
      </c>
      <c r="M219">
        <f t="shared" ca="1" si="146"/>
        <v>-16.102915220907104</v>
      </c>
      <c r="N219">
        <f t="shared" ca="1" si="146"/>
        <v>38.516375468209958</v>
      </c>
      <c r="O219">
        <f t="shared" ca="1" si="146"/>
        <v>-6.0163700817418171</v>
      </c>
      <c r="P219">
        <f t="shared" ca="1" si="146"/>
        <v>-31.22054339700134</v>
      </c>
      <c r="Q219">
        <f t="shared" ca="1" si="146"/>
        <v>-19.168559823602585</v>
      </c>
      <c r="R219">
        <f t="shared" ca="1" si="146"/>
        <v>-50.893566666917629</v>
      </c>
      <c r="S219">
        <f t="shared" ca="1" si="146"/>
        <v>-0.97400684826570871</v>
      </c>
      <c r="T219">
        <f t="shared" ca="1" si="146"/>
        <v>8.7993402760872641</v>
      </c>
      <c r="U219">
        <f t="shared" ca="1" si="146"/>
        <v>16.37485548140247</v>
      </c>
      <c r="V219">
        <f t="shared" ca="1" si="146"/>
        <v>17.823029611529218</v>
      </c>
      <c r="W219">
        <f t="shared" ca="1" si="146"/>
        <v>-9.6698750231374309</v>
      </c>
      <c r="X219">
        <f t="shared" ca="1" si="146"/>
        <v>-1.7121993827337727</v>
      </c>
      <c r="Y219">
        <f t="shared" ca="1" si="146"/>
        <v>-17.899411750706083</v>
      </c>
      <c r="Z219">
        <f t="shared" ca="1" si="146"/>
        <v>34.227446614353447</v>
      </c>
      <c r="AA219">
        <f t="shared" ca="1" si="146"/>
        <v>-18.804682442738994</v>
      </c>
      <c r="AB219">
        <f t="shared" ca="1" si="146"/>
        <v>-15.135848359239811</v>
      </c>
      <c r="AC219">
        <f t="shared" ca="1" si="146"/>
        <v>20.084221661010098</v>
      </c>
      <c r="AD219">
        <f t="shared" ca="1" si="146"/>
        <v>24.598202465651074</v>
      </c>
      <c r="AE219">
        <f t="shared" ca="1" si="146"/>
        <v>-16.515942455518623</v>
      </c>
      <c r="AF219">
        <f t="shared" ca="1" si="146"/>
        <v>56.731520910265061</v>
      </c>
      <c r="AG219">
        <f t="shared" ca="1" si="146"/>
        <v>23.917679905640831</v>
      </c>
      <c r="AH219">
        <f t="shared" ca="1" si="146"/>
        <v>33.081012041331704</v>
      </c>
      <c r="AI219">
        <f t="shared" ca="1" si="146"/>
        <v>12.74844073246739</v>
      </c>
      <c r="AJ219">
        <f t="shared" ca="1" si="146"/>
        <v>-33.240206459236518</v>
      </c>
      <c r="AK219">
        <f t="shared" ca="1" si="146"/>
        <v>-9.7247441253218696</v>
      </c>
      <c r="AL219">
        <f t="shared" ca="1" si="146"/>
        <v>-2.1248350803464007</v>
      </c>
      <c r="AM219">
        <f t="shared" ca="1" si="146"/>
        <v>28.500904182014271</v>
      </c>
      <c r="AN219">
        <f t="shared" ca="1" si="146"/>
        <v>-1.9748745243205064</v>
      </c>
      <c r="AO219">
        <f t="shared" ca="1" si="146"/>
        <v>-2.9553010582636383</v>
      </c>
      <c r="AP219">
        <f t="shared" ca="1" si="146"/>
        <v>34.633012602447991</v>
      </c>
      <c r="AQ219">
        <f t="shared" ca="1" si="146"/>
        <v>7.7109296656108164</v>
      </c>
      <c r="AR219">
        <f t="shared" ca="1" si="146"/>
        <v>12.255192572039226</v>
      </c>
      <c r="AS219">
        <f t="shared" ca="1" si="146"/>
        <v>31.258492204046316</v>
      </c>
      <c r="AT219">
        <f t="shared" ca="1" si="146"/>
        <v>-34.709600583722718</v>
      </c>
      <c r="AU219">
        <f t="shared" ca="1" si="146"/>
        <v>21.435931190284588</v>
      </c>
      <c r="AV219">
        <f t="shared" ca="1" si="146"/>
        <v>5.7472727297055144</v>
      </c>
      <c r="AW219">
        <f t="shared" ca="1" si="146"/>
        <v>-2.8966158772634238</v>
      </c>
      <c r="AX219">
        <f t="shared" ca="1" si="146"/>
        <v>0.23338885111771598</v>
      </c>
      <c r="AY219">
        <f t="shared" ca="1" si="146"/>
        <v>-0.70485003111268507</v>
      </c>
      <c r="AZ219">
        <f t="shared" ca="1" si="146"/>
        <v>29.344400488257421</v>
      </c>
      <c r="BA219">
        <f t="shared" ca="1" si="146"/>
        <v>-27.421696103279249</v>
      </c>
      <c r="BB219">
        <f t="shared" ca="1" si="146"/>
        <v>34.529710975033552</v>
      </c>
      <c r="BC219">
        <f t="shared" ca="1" si="146"/>
        <v>-6.7976783317872211</v>
      </c>
      <c r="BD219">
        <f t="shared" ca="1" si="146"/>
        <v>-20.29866340081713</v>
      </c>
      <c r="BE219">
        <f t="shared" ca="1" si="146"/>
        <v>-6.1317538004579211</v>
      </c>
      <c r="BF219">
        <f t="shared" ca="1" si="146"/>
        <v>-30.800160690968429</v>
      </c>
      <c r="BG219">
        <f t="shared" ca="1" si="146"/>
        <v>-9.5471896059601562</v>
      </c>
      <c r="BH219">
        <f t="shared" ca="1" si="146"/>
        <v>-27.422693262595526</v>
      </c>
      <c r="BI219">
        <f t="shared" ca="1" si="146"/>
        <v>5.0038012175469344</v>
      </c>
      <c r="BJ219">
        <f t="shared" ca="1" si="146"/>
        <v>3.5009222995806333</v>
      </c>
      <c r="BK219">
        <f t="shared" ca="1" si="146"/>
        <v>-12.708338583568976</v>
      </c>
      <c r="BL219">
        <f t="shared" ca="1" si="146"/>
        <v>36.111605208790074</v>
      </c>
      <c r="BM219">
        <f t="shared" ca="1" si="146"/>
        <v>17.049425049422023</v>
      </c>
      <c r="BN219">
        <f t="shared" ca="1" si="146"/>
        <v>30.627408430358098</v>
      </c>
      <c r="BO219">
        <f t="shared" ca="1" si="146"/>
        <v>-11.36076271833438</v>
      </c>
      <c r="BP219">
        <f t="shared" ref="BP219:BZ222" ca="1" si="147">INDEX(LINEST(BP$2:BP$64,$CC$2:$CN$64,,1),1,$A219)</f>
        <v>-12.378613741993595</v>
      </c>
      <c r="BQ219">
        <f t="shared" ca="1" si="147"/>
        <v>-4.8842856052720052</v>
      </c>
      <c r="BR219">
        <f t="shared" ca="1" si="147"/>
        <v>-0.49345077719832425</v>
      </c>
      <c r="BS219">
        <f t="shared" ca="1" si="147"/>
        <v>-13.635735853355159</v>
      </c>
      <c r="BT219">
        <f t="shared" ca="1" si="147"/>
        <v>-12.183297474687178</v>
      </c>
      <c r="BU219">
        <f t="shared" ca="1" si="147"/>
        <v>-16.155480279721438</v>
      </c>
      <c r="BV219">
        <f t="shared" ca="1" si="147"/>
        <v>23.474685899204612</v>
      </c>
      <c r="BW219">
        <f t="shared" ca="1" si="147"/>
        <v>-23.160977984151469</v>
      </c>
      <c r="BX219">
        <f t="shared" ca="1" si="147"/>
        <v>15.338728192728297</v>
      </c>
      <c r="BY219">
        <f t="shared" ca="1" si="147"/>
        <v>51.425792130142504</v>
      </c>
      <c r="BZ219">
        <f t="shared" ca="1" si="147"/>
        <v>0.2035682745849188</v>
      </c>
    </row>
    <row r="220" spans="1:78" x14ac:dyDescent="0.25">
      <c r="A220" s="18">
        <f t="shared" si="143"/>
        <v>3</v>
      </c>
      <c r="B220" s="65" t="s">
        <v>9</v>
      </c>
      <c r="C220">
        <f t="shared" ca="1" si="141"/>
        <v>20.847082365296313</v>
      </c>
      <c r="D220">
        <f t="shared" ca="1" si="142"/>
        <v>58.766448626029771</v>
      </c>
      <c r="E220">
        <f t="shared" ref="E220:BP222" ca="1" si="148">INDEX(LINEST(E$2:E$64,$CC$2:$CN$64,,1),1,$A220)</f>
        <v>-29.938460391487293</v>
      </c>
      <c r="F220">
        <f t="shared" ca="1" si="148"/>
        <v>-11.151203605277535</v>
      </c>
      <c r="G220">
        <f t="shared" ca="1" si="148"/>
        <v>-23.940118404957929</v>
      </c>
      <c r="H220">
        <f t="shared" ca="1" si="148"/>
        <v>-38.800444694388254</v>
      </c>
      <c r="I220">
        <f t="shared" ca="1" si="148"/>
        <v>12.40422358443945</v>
      </c>
      <c r="J220">
        <f t="shared" ca="1" si="148"/>
        <v>12.498665719114994</v>
      </c>
      <c r="K220">
        <f t="shared" ca="1" si="148"/>
        <v>9.8431488305093371</v>
      </c>
      <c r="L220">
        <f t="shared" ca="1" si="148"/>
        <v>-25.454821559208764</v>
      </c>
      <c r="M220">
        <f t="shared" ca="1" si="148"/>
        <v>-7.2443138995500966</v>
      </c>
      <c r="N220">
        <f t="shared" ca="1" si="148"/>
        <v>37.949415488212658</v>
      </c>
      <c r="O220">
        <f t="shared" ca="1" si="148"/>
        <v>5.04324812828993</v>
      </c>
      <c r="P220">
        <f t="shared" ca="1" si="148"/>
        <v>-8.1991205752664165</v>
      </c>
      <c r="Q220">
        <f t="shared" ca="1" si="148"/>
        <v>-2.5385050131224083</v>
      </c>
      <c r="R220">
        <f t="shared" ca="1" si="148"/>
        <v>-18.64756777871586</v>
      </c>
      <c r="S220">
        <f t="shared" ca="1" si="148"/>
        <v>-19.012236298812386</v>
      </c>
      <c r="T220">
        <f t="shared" ca="1" si="148"/>
        <v>-19.942188139868183</v>
      </c>
      <c r="U220">
        <f t="shared" ca="1" si="148"/>
        <v>6.6481689698016844</v>
      </c>
      <c r="V220">
        <f t="shared" ca="1" si="148"/>
        <v>2.375721540818049</v>
      </c>
      <c r="W220">
        <f t="shared" ca="1" si="148"/>
        <v>-44.384017878359636</v>
      </c>
      <c r="X220">
        <f t="shared" ca="1" si="148"/>
        <v>24.833777760275364</v>
      </c>
      <c r="Y220">
        <f t="shared" ca="1" si="148"/>
        <v>-6.8342622077850566</v>
      </c>
      <c r="Z220">
        <f t="shared" ca="1" si="148"/>
        <v>19.012942146227321</v>
      </c>
      <c r="AA220">
        <f t="shared" ca="1" si="148"/>
        <v>-2.149297827654062</v>
      </c>
      <c r="AB220">
        <f t="shared" ca="1" si="148"/>
        <v>-3.1358920884913761</v>
      </c>
      <c r="AC220">
        <f t="shared" ca="1" si="148"/>
        <v>6.3051212593064205</v>
      </c>
      <c r="AD220">
        <f t="shared" ca="1" si="148"/>
        <v>3.557570495787413</v>
      </c>
      <c r="AE220">
        <f t="shared" ca="1" si="148"/>
        <v>-9.9626425292295853</v>
      </c>
      <c r="AF220">
        <f t="shared" ca="1" si="148"/>
        <v>28.195128788913493</v>
      </c>
      <c r="AG220">
        <f t="shared" ca="1" si="148"/>
        <v>7.3599382109772424</v>
      </c>
      <c r="AH220">
        <f t="shared" ca="1" si="148"/>
        <v>48.159436415310424</v>
      </c>
      <c r="AI220">
        <f t="shared" ca="1" si="148"/>
        <v>-28.474319384428753</v>
      </c>
      <c r="AJ220">
        <f t="shared" ca="1" si="148"/>
        <v>3.7580765835474064</v>
      </c>
      <c r="AK220">
        <f t="shared" ca="1" si="148"/>
        <v>6.4060099214851824</v>
      </c>
      <c r="AL220">
        <f t="shared" ca="1" si="148"/>
        <v>-10.044543541373423</v>
      </c>
      <c r="AM220">
        <f t="shared" ca="1" si="148"/>
        <v>-8.50918273626292</v>
      </c>
      <c r="AN220">
        <f t="shared" ca="1" si="148"/>
        <v>-7.196511679716795</v>
      </c>
      <c r="AO220">
        <f t="shared" ca="1" si="148"/>
        <v>1.4367666709121252</v>
      </c>
      <c r="AP220">
        <f t="shared" ca="1" si="148"/>
        <v>21.833847185160877</v>
      </c>
      <c r="AQ220">
        <f t="shared" ca="1" si="148"/>
        <v>-7.9008235903866835</v>
      </c>
      <c r="AR220">
        <f t="shared" ca="1" si="148"/>
        <v>1.7967197704220383</v>
      </c>
      <c r="AS220">
        <f t="shared" ca="1" si="148"/>
        <v>19.629487006066508</v>
      </c>
      <c r="AT220">
        <f t="shared" ca="1" si="148"/>
        <v>-9.6222529486347987</v>
      </c>
      <c r="AU220">
        <f t="shared" ca="1" si="148"/>
        <v>-1.1268770536599317</v>
      </c>
      <c r="AV220">
        <f t="shared" ca="1" si="148"/>
        <v>3.3983428800444306</v>
      </c>
      <c r="AW220">
        <f t="shared" ca="1" si="148"/>
        <v>-16.039696333511824</v>
      </c>
      <c r="AX220">
        <f t="shared" ca="1" si="148"/>
        <v>-20.824123751616309</v>
      </c>
      <c r="AY220">
        <f t="shared" ca="1" si="148"/>
        <v>14.19021133472112</v>
      </c>
      <c r="AZ220">
        <f t="shared" ca="1" si="148"/>
        <v>-10.44400129111097</v>
      </c>
      <c r="BA220">
        <f t="shared" ca="1" si="148"/>
        <v>-7.6940243197907963</v>
      </c>
      <c r="BB220">
        <f t="shared" ca="1" si="148"/>
        <v>26.921821155888065</v>
      </c>
      <c r="BC220">
        <f t="shared" ca="1" si="148"/>
        <v>7.8842592174289221</v>
      </c>
      <c r="BD220">
        <f t="shared" ca="1" si="148"/>
        <v>-2.2379601038140673</v>
      </c>
      <c r="BE220">
        <f t="shared" ca="1" si="148"/>
        <v>19.341801138582461</v>
      </c>
      <c r="BF220">
        <f t="shared" ca="1" si="148"/>
        <v>-15.592690111617058</v>
      </c>
      <c r="BG220">
        <f t="shared" ca="1" si="148"/>
        <v>-17.139770190698943</v>
      </c>
      <c r="BH220">
        <f t="shared" ca="1" si="148"/>
        <v>-43.183403702296722</v>
      </c>
      <c r="BI220">
        <f t="shared" ca="1" si="148"/>
        <v>-2.8074457322996373</v>
      </c>
      <c r="BJ220">
        <f t="shared" ca="1" si="148"/>
        <v>2.951104786181594</v>
      </c>
      <c r="BK220">
        <f t="shared" ca="1" si="148"/>
        <v>-20.147499920121135</v>
      </c>
      <c r="BL220">
        <f t="shared" ca="1" si="148"/>
        <v>-14.590526360489878</v>
      </c>
      <c r="BM220">
        <f t="shared" ca="1" si="148"/>
        <v>-4.5700288255895121</v>
      </c>
      <c r="BN220">
        <f t="shared" ca="1" si="148"/>
        <v>15.756062070872742</v>
      </c>
      <c r="BO220">
        <f t="shared" ca="1" si="148"/>
        <v>-9.062543274032441</v>
      </c>
      <c r="BP220">
        <f t="shared" ca="1" si="148"/>
        <v>-23.696508686669354</v>
      </c>
      <c r="BQ220">
        <f t="shared" ca="1" si="147"/>
        <v>-29.342780011087086</v>
      </c>
      <c r="BR220">
        <f t="shared" ca="1" si="147"/>
        <v>4.7854554863012898E-2</v>
      </c>
      <c r="BS220">
        <f t="shared" ca="1" si="147"/>
        <v>-30.259487996797642</v>
      </c>
      <c r="BT220">
        <f t="shared" ca="1" si="147"/>
        <v>-1.795598014572636</v>
      </c>
      <c r="BU220">
        <f t="shared" ca="1" si="147"/>
        <v>-40.896377262388846</v>
      </c>
      <c r="BV220">
        <f t="shared" ca="1" si="147"/>
        <v>0.28459263832352938</v>
      </c>
      <c r="BW220">
        <f t="shared" ca="1" si="147"/>
        <v>6.6805006280668753</v>
      </c>
      <c r="BX220">
        <f t="shared" ca="1" si="147"/>
        <v>17.747413674629378</v>
      </c>
      <c r="BY220">
        <f t="shared" ca="1" si="147"/>
        <v>24.924551908676804</v>
      </c>
      <c r="BZ220">
        <f t="shared" ca="1" si="147"/>
        <v>6.9217562184273982</v>
      </c>
    </row>
    <row r="221" spans="1:78" x14ac:dyDescent="0.25">
      <c r="A221" s="18">
        <f t="shared" si="143"/>
        <v>2</v>
      </c>
      <c r="B221" s="65" t="s">
        <v>10</v>
      </c>
      <c r="C221">
        <f t="shared" ca="1" si="141"/>
        <v>22.1527722886267</v>
      </c>
      <c r="D221">
        <f t="shared" ca="1" si="142"/>
        <v>38.212404303489272</v>
      </c>
      <c r="E221">
        <f t="shared" ca="1" si="148"/>
        <v>-16.195387638655596</v>
      </c>
      <c r="F221">
        <f t="shared" ca="1" si="148"/>
        <v>26.190216762859773</v>
      </c>
      <c r="G221">
        <f t="shared" ca="1" si="148"/>
        <v>-12.724715719589319</v>
      </c>
      <c r="H221">
        <f t="shared" ca="1" si="148"/>
        <v>34.040386065729493</v>
      </c>
      <c r="I221">
        <f t="shared" ca="1" si="148"/>
        <v>26.979529767851105</v>
      </c>
      <c r="J221">
        <f t="shared" ca="1" si="148"/>
        <v>5.3483185979332202</v>
      </c>
      <c r="K221">
        <f t="shared" ca="1" si="148"/>
        <v>-7.9539960664184166</v>
      </c>
      <c r="L221">
        <f t="shared" ca="1" si="148"/>
        <v>-17.839946724797169</v>
      </c>
      <c r="M221">
        <f t="shared" ca="1" si="148"/>
        <v>-32.843585368450974</v>
      </c>
      <c r="N221">
        <f t="shared" ca="1" si="148"/>
        <v>43.744690619816836</v>
      </c>
      <c r="O221">
        <f t="shared" ca="1" si="148"/>
        <v>5.5803188400674584</v>
      </c>
      <c r="P221">
        <f t="shared" ca="1" si="148"/>
        <v>-3.1298567982114123</v>
      </c>
      <c r="Q221">
        <f t="shared" ca="1" si="148"/>
        <v>12.33925017956394</v>
      </c>
      <c r="R221">
        <f t="shared" ca="1" si="148"/>
        <v>-8.9083438104469668</v>
      </c>
      <c r="S221">
        <f t="shared" ca="1" si="148"/>
        <v>3.3944573224443242</v>
      </c>
      <c r="T221">
        <f t="shared" ca="1" si="148"/>
        <v>-5.4073346439145187</v>
      </c>
      <c r="U221">
        <f t="shared" ca="1" si="148"/>
        <v>8.5773647288482842</v>
      </c>
      <c r="V221">
        <f t="shared" ca="1" si="148"/>
        <v>7.6703188459363094</v>
      </c>
      <c r="W221">
        <f t="shared" ca="1" si="148"/>
        <v>-38.102970607954866</v>
      </c>
      <c r="X221">
        <f t="shared" ca="1" si="148"/>
        <v>23.207477104373446</v>
      </c>
      <c r="Y221">
        <f t="shared" ca="1" si="148"/>
        <v>-19.053150165333204</v>
      </c>
      <c r="Z221">
        <f t="shared" ca="1" si="148"/>
        <v>45.400134295744429</v>
      </c>
      <c r="AA221">
        <f t="shared" ca="1" si="148"/>
        <v>-21.447301237346259</v>
      </c>
      <c r="AB221">
        <f t="shared" ca="1" si="148"/>
        <v>-5.5214346608466069</v>
      </c>
      <c r="AC221">
        <f t="shared" ca="1" si="148"/>
        <v>-2.2292894077041705</v>
      </c>
      <c r="AD221">
        <f t="shared" ca="1" si="148"/>
        <v>30.175170381612077</v>
      </c>
      <c r="AE221">
        <f t="shared" ca="1" si="148"/>
        <v>-8.822508014315833</v>
      </c>
      <c r="AF221">
        <f t="shared" ca="1" si="148"/>
        <v>2.7769539283975724</v>
      </c>
      <c r="AG221">
        <f t="shared" ca="1" si="148"/>
        <v>-18.685339038274762</v>
      </c>
      <c r="AH221">
        <f t="shared" ca="1" si="148"/>
        <v>37.474900824714183</v>
      </c>
      <c r="AI221">
        <f t="shared" ca="1" si="148"/>
        <v>-19.868538164576663</v>
      </c>
      <c r="AJ221">
        <f t="shared" ca="1" si="148"/>
        <v>20.139284034027092</v>
      </c>
      <c r="AK221">
        <f t="shared" ca="1" si="148"/>
        <v>-22.122034750539445</v>
      </c>
      <c r="AL221">
        <f t="shared" ca="1" si="148"/>
        <v>-4.1633454951601401</v>
      </c>
      <c r="AM221">
        <f t="shared" ca="1" si="148"/>
        <v>-17.963219215309859</v>
      </c>
      <c r="AN221">
        <f t="shared" ca="1" si="148"/>
        <v>22.739164093078564</v>
      </c>
      <c r="AO221">
        <f t="shared" ca="1" si="148"/>
        <v>35.454883771817975</v>
      </c>
      <c r="AP221">
        <f t="shared" ca="1" si="148"/>
        <v>6.4817615773351074</v>
      </c>
      <c r="AQ221">
        <f t="shared" ca="1" si="148"/>
        <v>-5.5483561023945605</v>
      </c>
      <c r="AR221">
        <f t="shared" ca="1" si="148"/>
        <v>5.4391962240219209</v>
      </c>
      <c r="AS221">
        <f t="shared" ca="1" si="148"/>
        <v>20.234463337554853</v>
      </c>
      <c r="AT221">
        <f t="shared" ca="1" si="148"/>
        <v>-30.766498345420707</v>
      </c>
      <c r="AU221">
        <f t="shared" ca="1" si="148"/>
        <v>17.72666290940197</v>
      </c>
      <c r="AV221">
        <f t="shared" ca="1" si="148"/>
        <v>-8.0172514630968514</v>
      </c>
      <c r="AW221">
        <f t="shared" ca="1" si="148"/>
        <v>-6.0921492974734868</v>
      </c>
      <c r="AX221">
        <f t="shared" ca="1" si="148"/>
        <v>-13.255515497175674</v>
      </c>
      <c r="AY221">
        <f t="shared" ca="1" si="148"/>
        <v>24.809423220526053</v>
      </c>
      <c r="AZ221">
        <f t="shared" ca="1" si="148"/>
        <v>5.5041630671470694</v>
      </c>
      <c r="BA221">
        <f t="shared" ca="1" si="148"/>
        <v>-20.44932854062084</v>
      </c>
      <c r="BB221">
        <f t="shared" ca="1" si="148"/>
        <v>22.48614276798353</v>
      </c>
      <c r="BC221">
        <f t="shared" ca="1" si="148"/>
        <v>9.9338142027942116</v>
      </c>
      <c r="BD221">
        <f t="shared" ca="1" si="148"/>
        <v>1.7613084216253538</v>
      </c>
      <c r="BE221">
        <f t="shared" ca="1" si="148"/>
        <v>13.51002057955624</v>
      </c>
      <c r="BF221">
        <f t="shared" ca="1" si="148"/>
        <v>16.150196774815829</v>
      </c>
      <c r="BG221">
        <f t="shared" ca="1" si="148"/>
        <v>24.901562915422573</v>
      </c>
      <c r="BH221">
        <f t="shared" ca="1" si="148"/>
        <v>-17.422978391907222</v>
      </c>
      <c r="BI221">
        <f t="shared" ca="1" si="148"/>
        <v>-10.630745488322567</v>
      </c>
      <c r="BJ221">
        <f t="shared" ca="1" si="148"/>
        <v>0.13313770478779491</v>
      </c>
      <c r="BK221">
        <f t="shared" ca="1" si="148"/>
        <v>29.567391856833307</v>
      </c>
      <c r="BL221">
        <f t="shared" ca="1" si="148"/>
        <v>26.216585619994845</v>
      </c>
      <c r="BM221">
        <f t="shared" ca="1" si="148"/>
        <v>-3.7153865376006894</v>
      </c>
      <c r="BN221">
        <f t="shared" ca="1" si="148"/>
        <v>20.191831337666684</v>
      </c>
      <c r="BO221">
        <f t="shared" ca="1" si="148"/>
        <v>5.4481406996839938</v>
      </c>
      <c r="BP221">
        <f t="shared" ca="1" si="148"/>
        <v>-32.484710460938679</v>
      </c>
      <c r="BQ221">
        <f t="shared" ca="1" si="147"/>
        <v>-40.082552924964254</v>
      </c>
      <c r="BR221">
        <f t="shared" ca="1" si="147"/>
        <v>7.8778875097982661</v>
      </c>
      <c r="BS221">
        <f t="shared" ca="1" si="147"/>
        <v>-4.8412723552959758</v>
      </c>
      <c r="BT221">
        <f t="shared" ca="1" si="147"/>
        <v>2.6394037473850807</v>
      </c>
      <c r="BU221">
        <f t="shared" ca="1" si="147"/>
        <v>2.3884268675092279</v>
      </c>
      <c r="BV221">
        <f t="shared" ca="1" si="147"/>
        <v>46.126776118485637</v>
      </c>
      <c r="BW221">
        <f t="shared" ca="1" si="147"/>
        <v>13.344223672465663</v>
      </c>
      <c r="BX221">
        <f t="shared" ca="1" si="147"/>
        <v>22.142675817706969</v>
      </c>
      <c r="BY221">
        <f t="shared" ca="1" si="147"/>
        <v>-19.08440518887836</v>
      </c>
      <c r="BZ221">
        <f t="shared" ca="1" si="147"/>
        <v>2.1534495382542334</v>
      </c>
    </row>
    <row r="222" spans="1:78" x14ac:dyDescent="0.25">
      <c r="A222" s="18">
        <f>A221-1</f>
        <v>1</v>
      </c>
      <c r="B222" s="18" t="s">
        <v>11</v>
      </c>
      <c r="C222">
        <f t="shared" ca="1" si="141"/>
        <v>-3.4744064205856402</v>
      </c>
      <c r="D222">
        <f t="shared" ca="1" si="142"/>
        <v>65.869287883308232</v>
      </c>
      <c r="E222">
        <f t="shared" ca="1" si="148"/>
        <v>1.482197093108425</v>
      </c>
      <c r="F222">
        <f t="shared" ca="1" si="148"/>
        <v>6.8645816259391239</v>
      </c>
      <c r="G222">
        <f t="shared" ca="1" si="148"/>
        <v>1.6519866531620675</v>
      </c>
      <c r="H222">
        <f t="shared" ca="1" si="148"/>
        <v>-24.784003490567667</v>
      </c>
      <c r="I222">
        <f t="shared" ca="1" si="148"/>
        <v>12.709535842262113</v>
      </c>
      <c r="J222">
        <f t="shared" ca="1" si="148"/>
        <v>-4.2915039904092662</v>
      </c>
      <c r="K222">
        <f t="shared" ca="1" si="148"/>
        <v>-26.397392991972104</v>
      </c>
      <c r="L222">
        <f t="shared" ca="1" si="148"/>
        <v>18.234827948214409</v>
      </c>
      <c r="M222">
        <f t="shared" ca="1" si="148"/>
        <v>-22.538855852826227</v>
      </c>
      <c r="N222">
        <f t="shared" ca="1" si="148"/>
        <v>47.667403003646868</v>
      </c>
      <c r="O222">
        <f t="shared" ca="1" si="148"/>
        <v>-7.7780403198573369</v>
      </c>
      <c r="P222">
        <f t="shared" ca="1" si="148"/>
        <v>-34.150380447535561</v>
      </c>
      <c r="Q222">
        <f t="shared" ca="1" si="148"/>
        <v>0.5048653082864164</v>
      </c>
      <c r="R222">
        <f t="shared" ca="1" si="148"/>
        <v>-12.399864553525099</v>
      </c>
      <c r="S222">
        <f t="shared" ca="1" si="148"/>
        <v>-10.098197822038424</v>
      </c>
      <c r="T222">
        <f t="shared" ca="1" si="148"/>
        <v>-17.861106360349215</v>
      </c>
      <c r="U222">
        <f t="shared" ca="1" si="148"/>
        <v>10.290940555556363</v>
      </c>
      <c r="V222">
        <f t="shared" ca="1" si="148"/>
        <v>-2.438422562660957</v>
      </c>
      <c r="W222">
        <f t="shared" ca="1" si="148"/>
        <v>-14.390613321128001</v>
      </c>
      <c r="X222">
        <f t="shared" ca="1" si="148"/>
        <v>-24.825437916543081</v>
      </c>
      <c r="Y222">
        <f t="shared" ca="1" si="148"/>
        <v>-25.825028983917782</v>
      </c>
      <c r="Z222">
        <f t="shared" ca="1" si="148"/>
        <v>26.394067137507374</v>
      </c>
      <c r="AA222">
        <f t="shared" ca="1" si="148"/>
        <v>-31.094036982937922</v>
      </c>
      <c r="AB222">
        <f t="shared" ca="1" si="148"/>
        <v>11.828916787599159</v>
      </c>
      <c r="AC222">
        <f t="shared" ca="1" si="148"/>
        <v>21.849849601972352</v>
      </c>
      <c r="AD222">
        <f t="shared" ca="1" si="148"/>
        <v>-7.2741898699493488</v>
      </c>
      <c r="AE222">
        <f t="shared" ca="1" si="148"/>
        <v>3.2294930315891333</v>
      </c>
      <c r="AF222">
        <f t="shared" ca="1" si="148"/>
        <v>21.013921125526782</v>
      </c>
      <c r="AG222">
        <f t="shared" ca="1" si="148"/>
        <v>5.1362801360664854</v>
      </c>
      <c r="AH222">
        <f t="shared" ca="1" si="148"/>
        <v>46.212246664804269</v>
      </c>
      <c r="AI222">
        <f t="shared" ca="1" si="148"/>
        <v>5.5280679706327929</v>
      </c>
      <c r="AJ222">
        <f t="shared" ca="1" si="148"/>
        <v>18.963106841157117</v>
      </c>
      <c r="AK222">
        <f t="shared" ca="1" si="148"/>
        <v>-10.132196662292603</v>
      </c>
      <c r="AL222">
        <f t="shared" ca="1" si="148"/>
        <v>-15.669877917196477</v>
      </c>
      <c r="AM222">
        <f t="shared" ca="1" si="148"/>
        <v>-21.733771606524581</v>
      </c>
      <c r="AN222">
        <f t="shared" ca="1" si="148"/>
        <v>17.860786169873357</v>
      </c>
      <c r="AO222">
        <f t="shared" ca="1" si="148"/>
        <v>-1.2157625666161549</v>
      </c>
      <c r="AP222">
        <f t="shared" ca="1" si="148"/>
        <v>-9.2499515044905909</v>
      </c>
      <c r="AQ222">
        <f t="shared" ca="1" si="148"/>
        <v>-33.108915352436817</v>
      </c>
      <c r="AR222">
        <f t="shared" ca="1" si="148"/>
        <v>13.773220333422035</v>
      </c>
      <c r="AS222">
        <f t="shared" ca="1" si="148"/>
        <v>-0.8758487002635329</v>
      </c>
      <c r="AT222">
        <f t="shared" ca="1" si="148"/>
        <v>-10.039111327709913</v>
      </c>
      <c r="AU222">
        <f t="shared" ca="1" si="148"/>
        <v>2.3429253519751287</v>
      </c>
      <c r="AV222">
        <f t="shared" ca="1" si="148"/>
        <v>10.231457386154261</v>
      </c>
      <c r="AW222">
        <f t="shared" ca="1" si="148"/>
        <v>-19.893328209908621</v>
      </c>
      <c r="AX222">
        <f t="shared" ca="1" si="148"/>
        <v>-26.607828260238215</v>
      </c>
      <c r="AY222">
        <f t="shared" ca="1" si="148"/>
        <v>7.340391587209953</v>
      </c>
      <c r="AZ222">
        <f t="shared" ca="1" si="148"/>
        <v>10.249936381054491</v>
      </c>
      <c r="BA222">
        <f t="shared" ca="1" si="148"/>
        <v>-27.865319208869618</v>
      </c>
      <c r="BB222">
        <f t="shared" ca="1" si="148"/>
        <v>36.564951336412115</v>
      </c>
      <c r="BC222">
        <f t="shared" ca="1" si="148"/>
        <v>-3.3209222329725647</v>
      </c>
      <c r="BD222">
        <f t="shared" ca="1" si="148"/>
        <v>2.822409071865486</v>
      </c>
      <c r="BE222">
        <f t="shared" ca="1" si="148"/>
        <v>5.8710549814965383</v>
      </c>
      <c r="BF222">
        <f t="shared" ca="1" si="148"/>
        <v>-11.621787334046257</v>
      </c>
      <c r="BG222">
        <f t="shared" ca="1" si="148"/>
        <v>-20.24752197648068</v>
      </c>
      <c r="BH222">
        <f t="shared" ca="1" si="148"/>
        <v>-11.938675985854996</v>
      </c>
      <c r="BI222">
        <f t="shared" ca="1" si="148"/>
        <v>-9.8209029867550992</v>
      </c>
      <c r="BJ222">
        <f t="shared" ca="1" si="148"/>
        <v>-5.0103759581232712</v>
      </c>
      <c r="BK222">
        <f t="shared" ca="1" si="148"/>
        <v>-44.086404661113157</v>
      </c>
      <c r="BL222">
        <f t="shared" ca="1" si="148"/>
        <v>8.3338141161428094</v>
      </c>
      <c r="BM222">
        <f t="shared" ca="1" si="148"/>
        <v>25.424455696459425</v>
      </c>
      <c r="BN222">
        <f t="shared" ca="1" si="148"/>
        <v>29.546672947228643</v>
      </c>
      <c r="BO222">
        <f t="shared" ca="1" si="148"/>
        <v>10.364541303848558</v>
      </c>
      <c r="BP222">
        <f t="shared" ca="1" si="148"/>
        <v>-44.36984547520693</v>
      </c>
      <c r="BQ222">
        <f t="shared" ca="1" si="147"/>
        <v>-18.084087231850926</v>
      </c>
      <c r="BR222">
        <f t="shared" ca="1" si="147"/>
        <v>33.499371939637712</v>
      </c>
      <c r="BS222">
        <f t="shared" ca="1" si="147"/>
        <v>-4.2540269801105843</v>
      </c>
      <c r="BT222">
        <f t="shared" ca="1" si="147"/>
        <v>6.092069905023294</v>
      </c>
      <c r="BU222">
        <f t="shared" ca="1" si="147"/>
        <v>2.4095130560129938</v>
      </c>
      <c r="BV222">
        <f t="shared" ca="1" si="147"/>
        <v>26.421342575345477</v>
      </c>
      <c r="BW222">
        <f t="shared" ca="1" si="147"/>
        <v>-7.5858200156612545</v>
      </c>
      <c r="BX222">
        <f t="shared" ca="1" si="147"/>
        <v>0.36035115873607176</v>
      </c>
      <c r="BY222">
        <f t="shared" ca="1" si="147"/>
        <v>18.258826575146518</v>
      </c>
      <c r="BZ222">
        <f t="shared" ca="1" si="147"/>
        <v>22.922985497633974</v>
      </c>
    </row>
  </sheetData>
  <mergeCells count="4">
    <mergeCell ref="A75:B75"/>
    <mergeCell ref="A78:A80"/>
    <mergeCell ref="A104:B104"/>
    <mergeCell ref="A106:B106"/>
  </mergeCells>
  <conditionalFormatting sqref="CD2:CN12">
    <cfRule type="colorScale" priority="10">
      <colorScale>
        <cfvo type="min"/>
        <cfvo type="percentile" val="50"/>
        <cfvo type="max"/>
        <color rgb="FFF8696B"/>
        <color rgb="FFFFEB84"/>
        <color rgb="FF63BE7B"/>
      </colorScale>
    </cfRule>
  </conditionalFormatting>
  <conditionalFormatting sqref="CD14:CN24">
    <cfRule type="colorScale" priority="9">
      <colorScale>
        <cfvo type="min"/>
        <cfvo type="percentile" val="50"/>
        <cfvo type="max"/>
        <color rgb="FFF8696B"/>
        <color rgb="FFFFEB84"/>
        <color rgb="FF63BE7B"/>
      </colorScale>
    </cfRule>
  </conditionalFormatting>
  <conditionalFormatting sqref="CD26:CN36">
    <cfRule type="colorScale" priority="8">
      <colorScale>
        <cfvo type="min"/>
        <cfvo type="percentile" val="50"/>
        <cfvo type="max"/>
        <color rgb="FFF8696B"/>
        <color rgb="FFFFEB84"/>
        <color rgb="FF63BE7B"/>
      </colorScale>
    </cfRule>
  </conditionalFormatting>
  <conditionalFormatting sqref="CD38:CN48">
    <cfRule type="colorScale" priority="7">
      <colorScale>
        <cfvo type="min"/>
        <cfvo type="percentile" val="50"/>
        <cfvo type="max"/>
        <color rgb="FFF8696B"/>
        <color rgb="FFFFEB84"/>
        <color rgb="FF63BE7B"/>
      </colorScale>
    </cfRule>
  </conditionalFormatting>
  <conditionalFormatting sqref="CD50:CN60">
    <cfRule type="colorScale" priority="6">
      <colorScale>
        <cfvo type="min"/>
        <cfvo type="percentile" val="50"/>
        <cfvo type="max"/>
        <color rgb="FFF8696B"/>
        <color rgb="FFFFEB84"/>
        <color rgb="FF63BE7B"/>
      </colorScale>
    </cfRule>
  </conditionalFormatting>
  <conditionalFormatting sqref="CD2:CN61 CO13 CO25 CO37 CO49 CO61">
    <cfRule type="colorScale" priority="4">
      <colorScale>
        <cfvo type="min"/>
        <cfvo type="percentile" val="50"/>
        <cfvo type="max"/>
        <color rgb="FFF8696B"/>
        <color rgb="FFFFEB84"/>
        <color rgb="FF63BE7B"/>
      </colorScale>
    </cfRule>
  </conditionalFormatting>
  <conditionalFormatting sqref="CD62:CN64">
    <cfRule type="colorScale" priority="2">
      <colorScale>
        <cfvo type="min"/>
        <cfvo type="percentile" val="50"/>
        <cfvo type="max"/>
        <color rgb="FFF8696B"/>
        <color rgb="FFFFEB84"/>
        <color rgb="FF63BE7B"/>
      </colorScale>
    </cfRule>
  </conditionalFormatting>
  <conditionalFormatting sqref="CD62:CN6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xr2:uid="{00000000-0003-0000-0200-000004000000}">
          <x14:colorSeries rgb="FF376092"/>
          <x14:colorNegative rgb="FFD00000"/>
          <x14:colorAxis rgb="FF000000"/>
          <x14:colorMarkers rgb="FFD00000"/>
          <x14:colorFirst rgb="FFD00000"/>
          <x14:colorLast rgb="FFD00000"/>
          <x14:colorHigh rgb="FFD00000"/>
          <x14:colorLow rgb="FFD00000"/>
          <x14:sparklines>
            <x14:sparkline>
              <xm:f>'Gas (Consumption)'!C93:C96</xm:f>
              <xm:sqref>C102</xm:sqref>
            </x14:sparkline>
            <x14:sparkline>
              <xm:f>'Gas (Consumption)'!D93:D96</xm:f>
              <xm:sqref>D102</xm:sqref>
            </x14:sparkline>
            <x14:sparkline>
              <xm:f>'Gas (Consumption)'!E93:E96</xm:f>
              <xm:sqref>E102</xm:sqref>
            </x14:sparkline>
            <x14:sparkline>
              <xm:f>'Gas (Consumption)'!F93:F96</xm:f>
              <xm:sqref>F102</xm:sqref>
            </x14:sparkline>
            <x14:sparkline>
              <xm:f>'Gas (Consumption)'!G93:G96</xm:f>
              <xm:sqref>G102</xm:sqref>
            </x14:sparkline>
            <x14:sparkline>
              <xm:f>'Gas (Consumption)'!H93:H96</xm:f>
              <xm:sqref>H102</xm:sqref>
            </x14:sparkline>
            <x14:sparkline>
              <xm:f>'Gas (Consumption)'!I93:I96</xm:f>
              <xm:sqref>I102</xm:sqref>
            </x14:sparkline>
            <x14:sparkline>
              <xm:f>'Gas (Consumption)'!J93:J96</xm:f>
              <xm:sqref>J102</xm:sqref>
            </x14:sparkline>
            <x14:sparkline>
              <xm:f>'Gas (Consumption)'!K93:K96</xm:f>
              <xm:sqref>K102</xm:sqref>
            </x14:sparkline>
            <x14:sparkline>
              <xm:f>'Gas (Consumption)'!L93:L96</xm:f>
              <xm:sqref>L102</xm:sqref>
            </x14:sparkline>
            <x14:sparkline>
              <xm:f>'Gas (Consumption)'!M93:M96</xm:f>
              <xm:sqref>M102</xm:sqref>
            </x14:sparkline>
            <x14:sparkline>
              <xm:f>'Gas (Consumption)'!N93:N96</xm:f>
              <xm:sqref>N102</xm:sqref>
            </x14:sparkline>
            <x14:sparkline>
              <xm:f>'Gas (Consumption)'!O93:O96</xm:f>
              <xm:sqref>O102</xm:sqref>
            </x14:sparkline>
            <x14:sparkline>
              <xm:f>'Gas (Consumption)'!P93:P96</xm:f>
              <xm:sqref>P102</xm:sqref>
            </x14:sparkline>
            <x14:sparkline>
              <xm:f>'Gas (Consumption)'!Q93:Q96</xm:f>
              <xm:sqref>Q102</xm:sqref>
            </x14:sparkline>
            <x14:sparkline>
              <xm:f>'Gas (Consumption)'!R93:R96</xm:f>
              <xm:sqref>R102</xm:sqref>
            </x14:sparkline>
            <x14:sparkline>
              <xm:f>'Gas (Consumption)'!S93:S96</xm:f>
              <xm:sqref>S102</xm:sqref>
            </x14:sparkline>
            <x14:sparkline>
              <xm:f>'Gas (Consumption)'!T93:T96</xm:f>
              <xm:sqref>T102</xm:sqref>
            </x14:sparkline>
            <x14:sparkline>
              <xm:f>'Gas (Consumption)'!U93:U96</xm:f>
              <xm:sqref>U102</xm:sqref>
            </x14:sparkline>
            <x14:sparkline>
              <xm:f>'Gas (Consumption)'!V93:V96</xm:f>
              <xm:sqref>V102</xm:sqref>
            </x14:sparkline>
            <x14:sparkline>
              <xm:f>'Gas (Consumption)'!W93:W96</xm:f>
              <xm:sqref>W102</xm:sqref>
            </x14:sparkline>
            <x14:sparkline>
              <xm:f>'Gas (Consumption)'!X93:X96</xm:f>
              <xm:sqref>X102</xm:sqref>
            </x14:sparkline>
            <x14:sparkline>
              <xm:f>'Gas (Consumption)'!Y93:Y96</xm:f>
              <xm:sqref>Y102</xm:sqref>
            </x14:sparkline>
            <x14:sparkline>
              <xm:f>'Gas (Consumption)'!Z93:Z96</xm:f>
              <xm:sqref>Z102</xm:sqref>
            </x14:sparkline>
            <x14:sparkline>
              <xm:f>'Gas (Consumption)'!AA93:AA96</xm:f>
              <xm:sqref>AA102</xm:sqref>
            </x14:sparkline>
            <x14:sparkline>
              <xm:f>'Gas (Consumption)'!AB93:AB96</xm:f>
              <xm:sqref>AB102</xm:sqref>
            </x14:sparkline>
            <x14:sparkline>
              <xm:f>'Gas (Consumption)'!AC93:AC96</xm:f>
              <xm:sqref>AC102</xm:sqref>
            </x14:sparkline>
            <x14:sparkline>
              <xm:f>'Gas (Consumption)'!AD93:AD96</xm:f>
              <xm:sqref>AD102</xm:sqref>
            </x14:sparkline>
            <x14:sparkline>
              <xm:f>'Gas (Consumption)'!AE93:AE96</xm:f>
              <xm:sqref>AE102</xm:sqref>
            </x14:sparkline>
            <x14:sparkline>
              <xm:f>'Gas (Consumption)'!AF93:AF96</xm:f>
              <xm:sqref>AF102</xm:sqref>
            </x14:sparkline>
            <x14:sparkline>
              <xm:f>'Gas (Consumption)'!AG93:AG96</xm:f>
              <xm:sqref>AG102</xm:sqref>
            </x14:sparkline>
            <x14:sparkline>
              <xm:f>'Gas (Consumption)'!AH93:AH96</xm:f>
              <xm:sqref>AH102</xm:sqref>
            </x14:sparkline>
            <x14:sparkline>
              <xm:f>'Gas (Consumption)'!AI93:AI96</xm:f>
              <xm:sqref>AI102</xm:sqref>
            </x14:sparkline>
            <x14:sparkline>
              <xm:f>'Gas (Consumption)'!AJ93:AJ96</xm:f>
              <xm:sqref>AJ102</xm:sqref>
            </x14:sparkline>
            <x14:sparkline>
              <xm:f>'Gas (Consumption)'!AK93:AK96</xm:f>
              <xm:sqref>AK102</xm:sqref>
            </x14:sparkline>
            <x14:sparkline>
              <xm:f>'Gas (Consumption)'!AL93:AL96</xm:f>
              <xm:sqref>AL102</xm:sqref>
            </x14:sparkline>
            <x14:sparkline>
              <xm:f>'Gas (Consumption)'!AM93:AM96</xm:f>
              <xm:sqref>AM102</xm:sqref>
            </x14:sparkline>
            <x14:sparkline>
              <xm:f>'Gas (Consumption)'!AN93:AN96</xm:f>
              <xm:sqref>AN102</xm:sqref>
            </x14:sparkline>
            <x14:sparkline>
              <xm:f>'Gas (Consumption)'!AO93:AO96</xm:f>
              <xm:sqref>AO102</xm:sqref>
            </x14:sparkline>
            <x14:sparkline>
              <xm:f>'Gas (Consumption)'!AP93:AP96</xm:f>
              <xm:sqref>AP102</xm:sqref>
            </x14:sparkline>
            <x14:sparkline>
              <xm:f>'Gas (Consumption)'!AQ93:AQ96</xm:f>
              <xm:sqref>AQ102</xm:sqref>
            </x14:sparkline>
            <x14:sparkline>
              <xm:f>'Gas (Consumption)'!AR93:AR96</xm:f>
              <xm:sqref>AR102</xm:sqref>
            </x14:sparkline>
            <x14:sparkline>
              <xm:f>'Gas (Consumption)'!AS93:AS96</xm:f>
              <xm:sqref>AS102</xm:sqref>
            </x14:sparkline>
            <x14:sparkline>
              <xm:f>'Gas (Consumption)'!AT93:AT96</xm:f>
              <xm:sqref>AT102</xm:sqref>
            </x14:sparkline>
            <x14:sparkline>
              <xm:f>'Gas (Consumption)'!AU93:AU96</xm:f>
              <xm:sqref>AU102</xm:sqref>
            </x14:sparkline>
            <x14:sparkline>
              <xm:f>'Gas (Consumption)'!AV93:AV96</xm:f>
              <xm:sqref>AV102</xm:sqref>
            </x14:sparkline>
            <x14:sparkline>
              <xm:f>'Gas (Consumption)'!AW93:AW96</xm:f>
              <xm:sqref>AW102</xm:sqref>
            </x14:sparkline>
            <x14:sparkline>
              <xm:f>'Gas (Consumption)'!AX93:AX96</xm:f>
              <xm:sqref>AX102</xm:sqref>
            </x14:sparkline>
            <x14:sparkline>
              <xm:f>'Gas (Consumption)'!AY93:AY96</xm:f>
              <xm:sqref>AY102</xm:sqref>
            </x14:sparkline>
            <x14:sparkline>
              <xm:f>'Gas (Consumption)'!AZ93:AZ96</xm:f>
              <xm:sqref>AZ102</xm:sqref>
            </x14:sparkline>
            <x14:sparkline>
              <xm:f>'Gas (Consumption)'!BA93:BA96</xm:f>
              <xm:sqref>BA102</xm:sqref>
            </x14:sparkline>
            <x14:sparkline>
              <xm:f>'Gas (Consumption)'!BB93:BB96</xm:f>
              <xm:sqref>BB102</xm:sqref>
            </x14:sparkline>
            <x14:sparkline>
              <xm:f>'Gas (Consumption)'!BC93:BC96</xm:f>
              <xm:sqref>BC102</xm:sqref>
            </x14:sparkline>
            <x14:sparkline>
              <xm:f>'Gas (Consumption)'!BD93:BD96</xm:f>
              <xm:sqref>BD102</xm:sqref>
            </x14:sparkline>
            <x14:sparkline>
              <xm:f>'Gas (Consumption)'!BE93:BE96</xm:f>
              <xm:sqref>BE102</xm:sqref>
            </x14:sparkline>
            <x14:sparkline>
              <xm:f>'Gas (Consumption)'!BF93:BF96</xm:f>
              <xm:sqref>BF102</xm:sqref>
            </x14:sparkline>
            <x14:sparkline>
              <xm:f>'Gas (Consumption)'!BG93:BG96</xm:f>
              <xm:sqref>BG102</xm:sqref>
            </x14:sparkline>
            <x14:sparkline>
              <xm:f>'Gas (Consumption)'!BH93:BH96</xm:f>
              <xm:sqref>BH102</xm:sqref>
            </x14:sparkline>
            <x14:sparkline>
              <xm:f>'Gas (Consumption)'!BI93:BI96</xm:f>
              <xm:sqref>BI102</xm:sqref>
            </x14:sparkline>
            <x14:sparkline>
              <xm:f>'Gas (Consumption)'!BJ93:BJ96</xm:f>
              <xm:sqref>BJ102</xm:sqref>
            </x14:sparkline>
            <x14:sparkline>
              <xm:f>'Gas (Consumption)'!BK93:BK96</xm:f>
              <xm:sqref>BK102</xm:sqref>
            </x14:sparkline>
            <x14:sparkline>
              <xm:f>'Gas (Consumption)'!BL93:BL96</xm:f>
              <xm:sqref>BL102</xm:sqref>
            </x14:sparkline>
            <x14:sparkline>
              <xm:f>'Gas (Consumption)'!BM93:BM96</xm:f>
              <xm:sqref>BM102</xm:sqref>
            </x14:sparkline>
            <x14:sparkline>
              <xm:f>'Gas (Consumption)'!BN93:BN96</xm:f>
              <xm:sqref>BN102</xm:sqref>
            </x14:sparkline>
            <x14:sparkline>
              <xm:f>'Gas (Consumption)'!BO93:BO96</xm:f>
              <xm:sqref>BO102</xm:sqref>
            </x14:sparkline>
            <x14:sparkline>
              <xm:f>'Gas (Consumption)'!BP93:BP96</xm:f>
              <xm:sqref>BP102</xm:sqref>
            </x14:sparkline>
            <x14:sparkline>
              <xm:f>'Gas (Consumption)'!BQ93:BQ96</xm:f>
              <xm:sqref>BQ102</xm:sqref>
            </x14:sparkline>
            <x14:sparkline>
              <xm:f>'Gas (Consumption)'!BR93:BR96</xm:f>
              <xm:sqref>BR102</xm:sqref>
            </x14:sparkline>
            <x14:sparkline>
              <xm:f>'Gas (Consumption)'!BS93:BS96</xm:f>
              <xm:sqref>BS102</xm:sqref>
            </x14:sparkline>
            <x14:sparkline>
              <xm:f>'Gas (Consumption)'!BT93:BT96</xm:f>
              <xm:sqref>BT102</xm:sqref>
            </x14:sparkline>
            <x14:sparkline>
              <xm:f>'Gas (Consumption)'!BU93:BU96</xm:f>
              <xm:sqref>BU102</xm:sqref>
            </x14:sparkline>
            <x14:sparkline>
              <xm:f>'Gas (Consumption)'!BV93:BV96</xm:f>
              <xm:sqref>BV102</xm:sqref>
            </x14:sparkline>
            <x14:sparkline>
              <xm:f>'Gas (Consumption)'!BW93:BW96</xm:f>
              <xm:sqref>BW102</xm:sqref>
            </x14:sparkline>
            <x14:sparkline>
              <xm:f>'Gas (Consumption)'!BX93:BX96</xm:f>
              <xm:sqref>BX102</xm:sqref>
            </x14:sparkline>
            <x14:sparkline>
              <xm:f>'Gas (Consumption)'!BY93:BY96</xm:f>
              <xm:sqref>BY102</xm:sqref>
            </x14:sparkline>
            <x14:sparkline>
              <xm:f>'Gas (Consumption)'!BZ93:BZ96</xm:f>
              <xm:sqref>BZ102</xm:sqref>
            </x14:sparkline>
          </x14:sparklines>
        </x14:sparklineGroup>
        <x14:sparklineGroup type="column" displayEmptyCellsAs="gap" xr2:uid="{00000000-0003-0000-0200-000005000000}">
          <x14:colorSeries rgb="FF376092"/>
          <x14:colorNegative rgb="FFD00000"/>
          <x14:colorAxis rgb="FF000000"/>
          <x14:colorMarkers rgb="FFD00000"/>
          <x14:colorFirst rgb="FFD00000"/>
          <x14:colorLast rgb="FFD00000"/>
          <x14:colorHigh rgb="FFD00000"/>
          <x14:colorLow rgb="FFD00000"/>
          <x14:sparklines>
            <x14:sparkline>
              <xm:f>'Gas (Consumption)'!C88:C91</xm:f>
              <xm:sqref>C100</xm:sqref>
            </x14:sparkline>
            <x14:sparkline>
              <xm:f>'Gas (Consumption)'!D88:D91</xm:f>
              <xm:sqref>D100</xm:sqref>
            </x14:sparkline>
            <x14:sparkline>
              <xm:f>'Gas (Consumption)'!E88:E91</xm:f>
              <xm:sqref>E100</xm:sqref>
            </x14:sparkline>
            <x14:sparkline>
              <xm:f>'Gas (Consumption)'!F88:F91</xm:f>
              <xm:sqref>F100</xm:sqref>
            </x14:sparkline>
            <x14:sparkline>
              <xm:f>'Gas (Consumption)'!G88:G91</xm:f>
              <xm:sqref>G100</xm:sqref>
            </x14:sparkline>
            <x14:sparkline>
              <xm:f>'Gas (Consumption)'!H88:H91</xm:f>
              <xm:sqref>H100</xm:sqref>
            </x14:sparkline>
            <x14:sparkline>
              <xm:f>'Gas (Consumption)'!I88:I91</xm:f>
              <xm:sqref>I100</xm:sqref>
            </x14:sparkline>
            <x14:sparkline>
              <xm:f>'Gas (Consumption)'!J88:J91</xm:f>
              <xm:sqref>J100</xm:sqref>
            </x14:sparkline>
            <x14:sparkline>
              <xm:f>'Gas (Consumption)'!K88:K91</xm:f>
              <xm:sqref>K100</xm:sqref>
            </x14:sparkline>
            <x14:sparkline>
              <xm:f>'Gas (Consumption)'!L88:L91</xm:f>
              <xm:sqref>L100</xm:sqref>
            </x14:sparkline>
            <x14:sparkline>
              <xm:f>'Gas (Consumption)'!M88:M91</xm:f>
              <xm:sqref>M100</xm:sqref>
            </x14:sparkline>
            <x14:sparkline>
              <xm:f>'Gas (Consumption)'!N88:N91</xm:f>
              <xm:sqref>N100</xm:sqref>
            </x14:sparkline>
            <x14:sparkline>
              <xm:f>'Gas (Consumption)'!O88:O91</xm:f>
              <xm:sqref>O100</xm:sqref>
            </x14:sparkline>
            <x14:sparkline>
              <xm:f>'Gas (Consumption)'!P88:P91</xm:f>
              <xm:sqref>P100</xm:sqref>
            </x14:sparkline>
            <x14:sparkline>
              <xm:f>'Gas (Consumption)'!Q88:Q91</xm:f>
              <xm:sqref>Q100</xm:sqref>
            </x14:sparkline>
            <x14:sparkline>
              <xm:f>'Gas (Consumption)'!R88:R91</xm:f>
              <xm:sqref>R100</xm:sqref>
            </x14:sparkline>
            <x14:sparkline>
              <xm:f>'Gas (Consumption)'!S88:S91</xm:f>
              <xm:sqref>S100</xm:sqref>
            </x14:sparkline>
            <x14:sparkline>
              <xm:f>'Gas (Consumption)'!T88:T91</xm:f>
              <xm:sqref>T100</xm:sqref>
            </x14:sparkline>
            <x14:sparkline>
              <xm:f>'Gas (Consumption)'!U88:U91</xm:f>
              <xm:sqref>U100</xm:sqref>
            </x14:sparkline>
            <x14:sparkline>
              <xm:f>'Gas (Consumption)'!V88:V91</xm:f>
              <xm:sqref>V100</xm:sqref>
            </x14:sparkline>
            <x14:sparkline>
              <xm:f>'Gas (Consumption)'!W88:W91</xm:f>
              <xm:sqref>W100</xm:sqref>
            </x14:sparkline>
            <x14:sparkline>
              <xm:f>'Gas (Consumption)'!X88:X91</xm:f>
              <xm:sqref>X100</xm:sqref>
            </x14:sparkline>
            <x14:sparkline>
              <xm:f>'Gas (Consumption)'!Y88:Y91</xm:f>
              <xm:sqref>Y100</xm:sqref>
            </x14:sparkline>
            <x14:sparkline>
              <xm:f>'Gas (Consumption)'!Z88:Z91</xm:f>
              <xm:sqref>Z100</xm:sqref>
            </x14:sparkline>
            <x14:sparkline>
              <xm:f>'Gas (Consumption)'!AA88:AA91</xm:f>
              <xm:sqref>AA100</xm:sqref>
            </x14:sparkline>
            <x14:sparkline>
              <xm:f>'Gas (Consumption)'!AB88:AB91</xm:f>
              <xm:sqref>AB100</xm:sqref>
            </x14:sparkline>
            <x14:sparkline>
              <xm:f>'Gas (Consumption)'!AC88:AC91</xm:f>
              <xm:sqref>AC100</xm:sqref>
            </x14:sparkline>
            <x14:sparkline>
              <xm:f>'Gas (Consumption)'!AD88:AD91</xm:f>
              <xm:sqref>AD100</xm:sqref>
            </x14:sparkline>
            <x14:sparkline>
              <xm:f>'Gas (Consumption)'!AE88:AE91</xm:f>
              <xm:sqref>AE100</xm:sqref>
            </x14:sparkline>
            <x14:sparkline>
              <xm:f>'Gas (Consumption)'!AF88:AF91</xm:f>
              <xm:sqref>AF100</xm:sqref>
            </x14:sparkline>
            <x14:sparkline>
              <xm:f>'Gas (Consumption)'!AG88:AG91</xm:f>
              <xm:sqref>AG100</xm:sqref>
            </x14:sparkline>
            <x14:sparkline>
              <xm:f>'Gas (Consumption)'!AH88:AH91</xm:f>
              <xm:sqref>AH100</xm:sqref>
            </x14:sparkline>
            <x14:sparkline>
              <xm:f>'Gas (Consumption)'!AI88:AI91</xm:f>
              <xm:sqref>AI100</xm:sqref>
            </x14:sparkline>
            <x14:sparkline>
              <xm:f>'Gas (Consumption)'!AJ88:AJ91</xm:f>
              <xm:sqref>AJ100</xm:sqref>
            </x14:sparkline>
            <x14:sparkline>
              <xm:f>'Gas (Consumption)'!AK88:AK91</xm:f>
              <xm:sqref>AK100</xm:sqref>
            </x14:sparkline>
            <x14:sparkline>
              <xm:f>'Gas (Consumption)'!AL88:AL91</xm:f>
              <xm:sqref>AL100</xm:sqref>
            </x14:sparkline>
            <x14:sparkline>
              <xm:f>'Gas (Consumption)'!AM88:AM91</xm:f>
              <xm:sqref>AM100</xm:sqref>
            </x14:sparkline>
            <x14:sparkline>
              <xm:f>'Gas (Consumption)'!AN88:AN91</xm:f>
              <xm:sqref>AN100</xm:sqref>
            </x14:sparkline>
            <x14:sparkline>
              <xm:f>'Gas (Consumption)'!AO88:AO91</xm:f>
              <xm:sqref>AO100</xm:sqref>
            </x14:sparkline>
            <x14:sparkline>
              <xm:f>'Gas (Consumption)'!AP88:AP91</xm:f>
              <xm:sqref>AP100</xm:sqref>
            </x14:sparkline>
            <x14:sparkline>
              <xm:f>'Gas (Consumption)'!AQ88:AQ91</xm:f>
              <xm:sqref>AQ100</xm:sqref>
            </x14:sparkline>
            <x14:sparkline>
              <xm:f>'Gas (Consumption)'!AR88:AR91</xm:f>
              <xm:sqref>AR100</xm:sqref>
            </x14:sparkline>
            <x14:sparkline>
              <xm:f>'Gas (Consumption)'!AS88:AS91</xm:f>
              <xm:sqref>AS100</xm:sqref>
            </x14:sparkline>
            <x14:sparkline>
              <xm:f>'Gas (Consumption)'!AT88:AT91</xm:f>
              <xm:sqref>AT100</xm:sqref>
            </x14:sparkline>
            <x14:sparkline>
              <xm:f>'Gas (Consumption)'!AU88:AU91</xm:f>
              <xm:sqref>AU100</xm:sqref>
            </x14:sparkline>
            <x14:sparkline>
              <xm:f>'Gas (Consumption)'!AV88:AV91</xm:f>
              <xm:sqref>AV100</xm:sqref>
            </x14:sparkline>
            <x14:sparkline>
              <xm:f>'Gas (Consumption)'!AW88:AW91</xm:f>
              <xm:sqref>AW100</xm:sqref>
            </x14:sparkline>
            <x14:sparkline>
              <xm:f>'Gas (Consumption)'!AX88:AX91</xm:f>
              <xm:sqref>AX100</xm:sqref>
            </x14:sparkline>
            <x14:sparkline>
              <xm:f>'Gas (Consumption)'!AY88:AY91</xm:f>
              <xm:sqref>AY100</xm:sqref>
            </x14:sparkline>
            <x14:sparkline>
              <xm:f>'Gas (Consumption)'!AZ88:AZ91</xm:f>
              <xm:sqref>AZ100</xm:sqref>
            </x14:sparkline>
            <x14:sparkline>
              <xm:f>'Gas (Consumption)'!BA88:BA91</xm:f>
              <xm:sqref>BA100</xm:sqref>
            </x14:sparkline>
            <x14:sparkline>
              <xm:f>'Gas (Consumption)'!BB88:BB91</xm:f>
              <xm:sqref>BB100</xm:sqref>
            </x14:sparkline>
            <x14:sparkline>
              <xm:f>'Gas (Consumption)'!BC88:BC91</xm:f>
              <xm:sqref>BC100</xm:sqref>
            </x14:sparkline>
            <x14:sparkline>
              <xm:f>'Gas (Consumption)'!BD88:BD91</xm:f>
              <xm:sqref>BD100</xm:sqref>
            </x14:sparkline>
            <x14:sparkline>
              <xm:f>'Gas (Consumption)'!BE88:BE91</xm:f>
              <xm:sqref>BE100</xm:sqref>
            </x14:sparkline>
            <x14:sparkline>
              <xm:f>'Gas (Consumption)'!BF88:BF91</xm:f>
              <xm:sqref>BF100</xm:sqref>
            </x14:sparkline>
            <x14:sparkline>
              <xm:f>'Gas (Consumption)'!BG88:BG91</xm:f>
              <xm:sqref>BG100</xm:sqref>
            </x14:sparkline>
            <x14:sparkline>
              <xm:f>'Gas (Consumption)'!BH88:BH91</xm:f>
              <xm:sqref>BH100</xm:sqref>
            </x14:sparkline>
            <x14:sparkline>
              <xm:f>'Gas (Consumption)'!BI88:BI91</xm:f>
              <xm:sqref>BI100</xm:sqref>
            </x14:sparkline>
            <x14:sparkline>
              <xm:f>'Gas (Consumption)'!BJ88:BJ91</xm:f>
              <xm:sqref>BJ100</xm:sqref>
            </x14:sparkline>
            <x14:sparkline>
              <xm:f>'Gas (Consumption)'!BK88:BK91</xm:f>
              <xm:sqref>BK100</xm:sqref>
            </x14:sparkline>
            <x14:sparkline>
              <xm:f>'Gas (Consumption)'!BL88:BL91</xm:f>
              <xm:sqref>BL100</xm:sqref>
            </x14:sparkline>
            <x14:sparkline>
              <xm:f>'Gas (Consumption)'!BM88:BM91</xm:f>
              <xm:sqref>BM100</xm:sqref>
            </x14:sparkline>
            <x14:sparkline>
              <xm:f>'Gas (Consumption)'!BN88:BN91</xm:f>
              <xm:sqref>BN100</xm:sqref>
            </x14:sparkline>
            <x14:sparkline>
              <xm:f>'Gas (Consumption)'!BO88:BO91</xm:f>
              <xm:sqref>BO100</xm:sqref>
            </x14:sparkline>
            <x14:sparkline>
              <xm:f>'Gas (Consumption)'!BP88:BP91</xm:f>
              <xm:sqref>BP100</xm:sqref>
            </x14:sparkline>
            <x14:sparkline>
              <xm:f>'Gas (Consumption)'!BQ88:BQ91</xm:f>
              <xm:sqref>BQ100</xm:sqref>
            </x14:sparkline>
            <x14:sparkline>
              <xm:f>'Gas (Consumption)'!BR88:BR91</xm:f>
              <xm:sqref>BR100</xm:sqref>
            </x14:sparkline>
            <x14:sparkline>
              <xm:f>'Gas (Consumption)'!BS88:BS91</xm:f>
              <xm:sqref>BS100</xm:sqref>
            </x14:sparkline>
            <x14:sparkline>
              <xm:f>'Gas (Consumption)'!BT88:BT91</xm:f>
              <xm:sqref>BT100</xm:sqref>
            </x14:sparkline>
            <x14:sparkline>
              <xm:f>'Gas (Consumption)'!BU88:BU91</xm:f>
              <xm:sqref>BU100</xm:sqref>
            </x14:sparkline>
            <x14:sparkline>
              <xm:f>'Gas (Consumption)'!BV88:BV91</xm:f>
              <xm:sqref>BV100</xm:sqref>
            </x14:sparkline>
            <x14:sparkline>
              <xm:f>'Gas (Consumption)'!BW88:BW91</xm:f>
              <xm:sqref>BW100</xm:sqref>
            </x14:sparkline>
            <x14:sparkline>
              <xm:f>'Gas (Consumption)'!BX88:BX91</xm:f>
              <xm:sqref>BX100</xm:sqref>
            </x14:sparkline>
            <x14:sparkline>
              <xm:f>'Gas (Consumption)'!BY88:BY91</xm:f>
              <xm:sqref>BY100</xm:sqref>
            </x14:sparkline>
            <x14:sparkline>
              <xm:f>'Gas (Consumption)'!BZ88:BZ91</xm:f>
              <xm:sqref>BZ100</xm:sqref>
            </x14:sparkline>
          </x14:sparklines>
        </x14:sparklineGroup>
        <x14:sparklineGroup type="column" displayEmptyCellsAs="gap" xr2:uid="{00000000-0003-0000-0200-000006000000}">
          <x14:colorSeries rgb="FF376092"/>
          <x14:colorNegative rgb="FFD00000"/>
          <x14:colorAxis rgb="FF000000"/>
          <x14:colorMarkers rgb="FFD00000"/>
          <x14:colorFirst rgb="FFD00000"/>
          <x14:colorLast rgb="FFD00000"/>
          <x14:colorHigh rgb="FFD00000"/>
          <x14:colorLow rgb="FFD00000"/>
          <x14:sparklines>
            <x14:sparkline>
              <xm:f>'Gas (Consumption)'!C83:C86</xm:f>
              <xm:sqref>C98</xm:sqref>
            </x14:sparkline>
            <x14:sparkline>
              <xm:f>'Gas (Consumption)'!D83:D86</xm:f>
              <xm:sqref>D98</xm:sqref>
            </x14:sparkline>
            <x14:sparkline>
              <xm:f>'Gas (Consumption)'!E83:E86</xm:f>
              <xm:sqref>E98</xm:sqref>
            </x14:sparkline>
            <x14:sparkline>
              <xm:f>'Gas (Consumption)'!F83:F86</xm:f>
              <xm:sqref>F98</xm:sqref>
            </x14:sparkline>
            <x14:sparkline>
              <xm:f>'Gas (Consumption)'!G83:G86</xm:f>
              <xm:sqref>G98</xm:sqref>
            </x14:sparkline>
            <x14:sparkline>
              <xm:f>'Gas (Consumption)'!H83:H86</xm:f>
              <xm:sqref>H98</xm:sqref>
            </x14:sparkline>
            <x14:sparkline>
              <xm:f>'Gas (Consumption)'!I83:I86</xm:f>
              <xm:sqref>I98</xm:sqref>
            </x14:sparkline>
            <x14:sparkline>
              <xm:f>'Gas (Consumption)'!J83:J86</xm:f>
              <xm:sqref>J98</xm:sqref>
            </x14:sparkline>
            <x14:sparkline>
              <xm:f>'Gas (Consumption)'!K83:K86</xm:f>
              <xm:sqref>K98</xm:sqref>
            </x14:sparkline>
            <x14:sparkline>
              <xm:f>'Gas (Consumption)'!L83:L86</xm:f>
              <xm:sqref>L98</xm:sqref>
            </x14:sparkline>
            <x14:sparkline>
              <xm:f>'Gas (Consumption)'!M83:M86</xm:f>
              <xm:sqref>M98</xm:sqref>
            </x14:sparkline>
            <x14:sparkline>
              <xm:f>'Gas (Consumption)'!N83:N86</xm:f>
              <xm:sqref>N98</xm:sqref>
            </x14:sparkline>
            <x14:sparkline>
              <xm:f>'Gas (Consumption)'!O83:O86</xm:f>
              <xm:sqref>O98</xm:sqref>
            </x14:sparkline>
            <x14:sparkline>
              <xm:f>'Gas (Consumption)'!P83:P86</xm:f>
              <xm:sqref>P98</xm:sqref>
            </x14:sparkline>
            <x14:sparkline>
              <xm:f>'Gas (Consumption)'!Q83:Q86</xm:f>
              <xm:sqref>Q98</xm:sqref>
            </x14:sparkline>
            <x14:sparkline>
              <xm:f>'Gas (Consumption)'!R83:R86</xm:f>
              <xm:sqref>R98</xm:sqref>
            </x14:sparkline>
            <x14:sparkline>
              <xm:f>'Gas (Consumption)'!S83:S86</xm:f>
              <xm:sqref>S98</xm:sqref>
            </x14:sparkline>
            <x14:sparkline>
              <xm:f>'Gas (Consumption)'!T83:T86</xm:f>
              <xm:sqref>T98</xm:sqref>
            </x14:sparkline>
            <x14:sparkline>
              <xm:f>'Gas (Consumption)'!U83:U86</xm:f>
              <xm:sqref>U98</xm:sqref>
            </x14:sparkline>
            <x14:sparkline>
              <xm:f>'Gas (Consumption)'!V83:V86</xm:f>
              <xm:sqref>V98</xm:sqref>
            </x14:sparkline>
            <x14:sparkline>
              <xm:f>'Gas (Consumption)'!W83:W86</xm:f>
              <xm:sqref>W98</xm:sqref>
            </x14:sparkline>
            <x14:sparkline>
              <xm:f>'Gas (Consumption)'!X83:X86</xm:f>
              <xm:sqref>X98</xm:sqref>
            </x14:sparkline>
            <x14:sparkline>
              <xm:f>'Gas (Consumption)'!Y83:Y86</xm:f>
              <xm:sqref>Y98</xm:sqref>
            </x14:sparkline>
            <x14:sparkline>
              <xm:f>'Gas (Consumption)'!Z83:Z86</xm:f>
              <xm:sqref>Z98</xm:sqref>
            </x14:sparkline>
            <x14:sparkline>
              <xm:f>'Gas (Consumption)'!AA83:AA86</xm:f>
              <xm:sqref>AA98</xm:sqref>
            </x14:sparkline>
            <x14:sparkline>
              <xm:f>'Gas (Consumption)'!AB83:AB86</xm:f>
              <xm:sqref>AB98</xm:sqref>
            </x14:sparkline>
            <x14:sparkline>
              <xm:f>'Gas (Consumption)'!AC83:AC86</xm:f>
              <xm:sqref>AC98</xm:sqref>
            </x14:sparkline>
            <x14:sparkline>
              <xm:f>'Gas (Consumption)'!AD83:AD86</xm:f>
              <xm:sqref>AD98</xm:sqref>
            </x14:sparkline>
            <x14:sparkline>
              <xm:f>'Gas (Consumption)'!AE83:AE86</xm:f>
              <xm:sqref>AE98</xm:sqref>
            </x14:sparkline>
            <x14:sparkline>
              <xm:f>'Gas (Consumption)'!AF83:AF86</xm:f>
              <xm:sqref>AF98</xm:sqref>
            </x14:sparkline>
            <x14:sparkline>
              <xm:f>'Gas (Consumption)'!AG83:AG86</xm:f>
              <xm:sqref>AG98</xm:sqref>
            </x14:sparkline>
            <x14:sparkline>
              <xm:f>'Gas (Consumption)'!AH83:AH86</xm:f>
              <xm:sqref>AH98</xm:sqref>
            </x14:sparkline>
            <x14:sparkline>
              <xm:f>'Gas (Consumption)'!AI83:AI86</xm:f>
              <xm:sqref>AI98</xm:sqref>
            </x14:sparkline>
            <x14:sparkline>
              <xm:f>'Gas (Consumption)'!AJ83:AJ86</xm:f>
              <xm:sqref>AJ98</xm:sqref>
            </x14:sparkline>
            <x14:sparkline>
              <xm:f>'Gas (Consumption)'!AK83:AK86</xm:f>
              <xm:sqref>AK98</xm:sqref>
            </x14:sparkline>
            <x14:sparkline>
              <xm:f>'Gas (Consumption)'!AL83:AL86</xm:f>
              <xm:sqref>AL98</xm:sqref>
            </x14:sparkline>
            <x14:sparkline>
              <xm:f>'Gas (Consumption)'!AM83:AM86</xm:f>
              <xm:sqref>AM98</xm:sqref>
            </x14:sparkline>
            <x14:sparkline>
              <xm:f>'Gas (Consumption)'!AN83:AN86</xm:f>
              <xm:sqref>AN98</xm:sqref>
            </x14:sparkline>
            <x14:sparkline>
              <xm:f>'Gas (Consumption)'!AO83:AO86</xm:f>
              <xm:sqref>AO98</xm:sqref>
            </x14:sparkline>
            <x14:sparkline>
              <xm:f>'Gas (Consumption)'!AP83:AP86</xm:f>
              <xm:sqref>AP98</xm:sqref>
            </x14:sparkline>
            <x14:sparkline>
              <xm:f>'Gas (Consumption)'!AQ83:AQ86</xm:f>
              <xm:sqref>AQ98</xm:sqref>
            </x14:sparkline>
            <x14:sparkline>
              <xm:f>'Gas (Consumption)'!AR83:AR86</xm:f>
              <xm:sqref>AR98</xm:sqref>
            </x14:sparkline>
            <x14:sparkline>
              <xm:f>'Gas (Consumption)'!AS83:AS86</xm:f>
              <xm:sqref>AS98</xm:sqref>
            </x14:sparkline>
            <x14:sparkline>
              <xm:f>'Gas (Consumption)'!AT83:AT86</xm:f>
              <xm:sqref>AT98</xm:sqref>
            </x14:sparkline>
            <x14:sparkline>
              <xm:f>'Gas (Consumption)'!AU83:AU86</xm:f>
              <xm:sqref>AU98</xm:sqref>
            </x14:sparkline>
            <x14:sparkline>
              <xm:f>'Gas (Consumption)'!AV83:AV86</xm:f>
              <xm:sqref>AV98</xm:sqref>
            </x14:sparkline>
            <x14:sparkline>
              <xm:f>'Gas (Consumption)'!AW83:AW86</xm:f>
              <xm:sqref>AW98</xm:sqref>
            </x14:sparkline>
            <x14:sparkline>
              <xm:f>'Gas (Consumption)'!AX83:AX86</xm:f>
              <xm:sqref>AX98</xm:sqref>
            </x14:sparkline>
            <x14:sparkline>
              <xm:f>'Gas (Consumption)'!AY83:AY86</xm:f>
              <xm:sqref>AY98</xm:sqref>
            </x14:sparkline>
            <x14:sparkline>
              <xm:f>'Gas (Consumption)'!AZ83:AZ86</xm:f>
              <xm:sqref>AZ98</xm:sqref>
            </x14:sparkline>
            <x14:sparkline>
              <xm:f>'Gas (Consumption)'!BA83:BA86</xm:f>
              <xm:sqref>BA98</xm:sqref>
            </x14:sparkline>
            <x14:sparkline>
              <xm:f>'Gas (Consumption)'!BB83:BB86</xm:f>
              <xm:sqref>BB98</xm:sqref>
            </x14:sparkline>
            <x14:sparkline>
              <xm:f>'Gas (Consumption)'!BC83:BC86</xm:f>
              <xm:sqref>BC98</xm:sqref>
            </x14:sparkline>
            <x14:sparkline>
              <xm:f>'Gas (Consumption)'!BD83:BD86</xm:f>
              <xm:sqref>BD98</xm:sqref>
            </x14:sparkline>
            <x14:sparkline>
              <xm:f>'Gas (Consumption)'!BE83:BE86</xm:f>
              <xm:sqref>BE98</xm:sqref>
            </x14:sparkline>
            <x14:sparkline>
              <xm:f>'Gas (Consumption)'!BF83:BF86</xm:f>
              <xm:sqref>BF98</xm:sqref>
            </x14:sparkline>
            <x14:sparkline>
              <xm:f>'Gas (Consumption)'!BG83:BG86</xm:f>
              <xm:sqref>BG98</xm:sqref>
            </x14:sparkline>
            <x14:sparkline>
              <xm:f>'Gas (Consumption)'!BH83:BH86</xm:f>
              <xm:sqref>BH98</xm:sqref>
            </x14:sparkline>
            <x14:sparkline>
              <xm:f>'Gas (Consumption)'!BI83:BI86</xm:f>
              <xm:sqref>BI98</xm:sqref>
            </x14:sparkline>
            <x14:sparkline>
              <xm:f>'Gas (Consumption)'!BJ83:BJ86</xm:f>
              <xm:sqref>BJ98</xm:sqref>
            </x14:sparkline>
            <x14:sparkline>
              <xm:f>'Gas (Consumption)'!BK83:BK86</xm:f>
              <xm:sqref>BK98</xm:sqref>
            </x14:sparkline>
            <x14:sparkline>
              <xm:f>'Gas (Consumption)'!BL83:BL86</xm:f>
              <xm:sqref>BL98</xm:sqref>
            </x14:sparkline>
            <x14:sparkline>
              <xm:f>'Gas (Consumption)'!BM83:BM86</xm:f>
              <xm:sqref>BM98</xm:sqref>
            </x14:sparkline>
            <x14:sparkline>
              <xm:f>'Gas (Consumption)'!BN83:BN86</xm:f>
              <xm:sqref>BN98</xm:sqref>
            </x14:sparkline>
            <x14:sparkline>
              <xm:f>'Gas (Consumption)'!BO83:BO86</xm:f>
              <xm:sqref>BO98</xm:sqref>
            </x14:sparkline>
            <x14:sparkline>
              <xm:f>'Gas (Consumption)'!BP83:BP86</xm:f>
              <xm:sqref>BP98</xm:sqref>
            </x14:sparkline>
            <x14:sparkline>
              <xm:f>'Gas (Consumption)'!BQ83:BQ86</xm:f>
              <xm:sqref>BQ98</xm:sqref>
            </x14:sparkline>
            <x14:sparkline>
              <xm:f>'Gas (Consumption)'!BR83:BR86</xm:f>
              <xm:sqref>BR98</xm:sqref>
            </x14:sparkline>
            <x14:sparkline>
              <xm:f>'Gas (Consumption)'!BS83:BS86</xm:f>
              <xm:sqref>BS98</xm:sqref>
            </x14:sparkline>
            <x14:sparkline>
              <xm:f>'Gas (Consumption)'!BT83:BT86</xm:f>
              <xm:sqref>BT98</xm:sqref>
            </x14:sparkline>
            <x14:sparkline>
              <xm:f>'Gas (Consumption)'!BU83:BU86</xm:f>
              <xm:sqref>BU98</xm:sqref>
            </x14:sparkline>
            <x14:sparkline>
              <xm:f>'Gas (Consumption)'!BV83:BV86</xm:f>
              <xm:sqref>BV98</xm:sqref>
            </x14:sparkline>
            <x14:sparkline>
              <xm:f>'Gas (Consumption)'!BW83:BW86</xm:f>
              <xm:sqref>BW98</xm:sqref>
            </x14:sparkline>
            <x14:sparkline>
              <xm:f>'Gas (Consumption)'!BX83:BX86</xm:f>
              <xm:sqref>BX98</xm:sqref>
            </x14:sparkline>
            <x14:sparkline>
              <xm:f>'Gas (Consumption)'!BY83:BY86</xm:f>
              <xm:sqref>BY98</xm:sqref>
            </x14:sparkline>
            <x14:sparkline>
              <xm:f>'Gas (Consumption)'!BZ83:BZ86</xm:f>
              <xm:sqref>BZ98</xm:sqref>
            </x14:sparkline>
          </x14:sparklines>
        </x14:sparklineGroup>
        <x14:sparklineGroup displayEmptyCellsAs="gap" xr2:uid="{00000000-0003-0000-0200-000007000000}">
          <x14:colorSeries rgb="FF376092"/>
          <x14:colorNegative rgb="FFD00000"/>
          <x14:colorAxis rgb="FF000000"/>
          <x14:colorMarkers rgb="FFD00000"/>
          <x14:colorFirst rgb="FFD00000"/>
          <x14:colorLast rgb="FFD00000"/>
          <x14:colorHigh rgb="FFD00000"/>
          <x14:colorLow rgb="FFD00000"/>
          <x14:sparklines>
            <x14:sparkline>
              <xm:f>'Gas (Consumption)'!C38:C73</xm:f>
              <xm:sqref>C75</xm:sqref>
            </x14:sparkline>
            <x14:sparkline>
              <xm:f>'Gas (Consumption)'!D38:D73</xm:f>
              <xm:sqref>D75</xm:sqref>
            </x14:sparkline>
            <x14:sparkline>
              <xm:f>'Gas (Consumption)'!E38:E73</xm:f>
              <xm:sqref>E75</xm:sqref>
            </x14:sparkline>
            <x14:sparkline>
              <xm:f>'Gas (Consumption)'!F38:F73</xm:f>
              <xm:sqref>F75</xm:sqref>
            </x14:sparkline>
            <x14:sparkline>
              <xm:f>'Gas (Consumption)'!G38:G73</xm:f>
              <xm:sqref>G75</xm:sqref>
            </x14:sparkline>
            <x14:sparkline>
              <xm:f>'Gas (Consumption)'!H38:H73</xm:f>
              <xm:sqref>H75</xm:sqref>
            </x14:sparkline>
            <x14:sparkline>
              <xm:f>'Gas (Consumption)'!I38:I73</xm:f>
              <xm:sqref>I75</xm:sqref>
            </x14:sparkline>
            <x14:sparkline>
              <xm:f>'Gas (Consumption)'!J38:J73</xm:f>
              <xm:sqref>J75</xm:sqref>
            </x14:sparkline>
            <x14:sparkline>
              <xm:f>'Gas (Consumption)'!K38:K73</xm:f>
              <xm:sqref>K75</xm:sqref>
            </x14:sparkline>
            <x14:sparkline>
              <xm:f>'Gas (Consumption)'!L38:L73</xm:f>
              <xm:sqref>L75</xm:sqref>
            </x14:sparkline>
            <x14:sparkline>
              <xm:f>'Gas (Consumption)'!M38:M73</xm:f>
              <xm:sqref>M75</xm:sqref>
            </x14:sparkline>
            <x14:sparkline>
              <xm:f>'Gas (Consumption)'!N38:N73</xm:f>
              <xm:sqref>N75</xm:sqref>
            </x14:sparkline>
            <x14:sparkline>
              <xm:f>'Gas (Consumption)'!O38:O73</xm:f>
              <xm:sqref>O75</xm:sqref>
            </x14:sparkline>
            <x14:sparkline>
              <xm:f>'Gas (Consumption)'!P38:P73</xm:f>
              <xm:sqref>P75</xm:sqref>
            </x14:sparkline>
            <x14:sparkline>
              <xm:f>'Gas (Consumption)'!Q38:Q73</xm:f>
              <xm:sqref>Q75</xm:sqref>
            </x14:sparkline>
            <x14:sparkline>
              <xm:f>'Gas (Consumption)'!R38:R73</xm:f>
              <xm:sqref>R75</xm:sqref>
            </x14:sparkline>
            <x14:sparkline>
              <xm:f>'Gas (Consumption)'!S38:S73</xm:f>
              <xm:sqref>S75</xm:sqref>
            </x14:sparkline>
            <x14:sparkline>
              <xm:f>'Gas (Consumption)'!T38:T73</xm:f>
              <xm:sqref>T75</xm:sqref>
            </x14:sparkline>
            <x14:sparkline>
              <xm:f>'Gas (Consumption)'!U38:U73</xm:f>
              <xm:sqref>U75</xm:sqref>
            </x14:sparkline>
            <x14:sparkline>
              <xm:f>'Gas (Consumption)'!V38:V73</xm:f>
              <xm:sqref>V75</xm:sqref>
            </x14:sparkline>
            <x14:sparkline>
              <xm:f>'Gas (Consumption)'!W38:W73</xm:f>
              <xm:sqref>W75</xm:sqref>
            </x14:sparkline>
            <x14:sparkline>
              <xm:f>'Gas (Consumption)'!X38:X73</xm:f>
              <xm:sqref>X75</xm:sqref>
            </x14:sparkline>
            <x14:sparkline>
              <xm:f>'Gas (Consumption)'!Y38:Y73</xm:f>
              <xm:sqref>Y75</xm:sqref>
            </x14:sparkline>
            <x14:sparkline>
              <xm:f>'Gas (Consumption)'!Z38:Z73</xm:f>
              <xm:sqref>Z75</xm:sqref>
            </x14:sparkline>
            <x14:sparkline>
              <xm:f>'Gas (Consumption)'!AA38:AA73</xm:f>
              <xm:sqref>AA75</xm:sqref>
            </x14:sparkline>
            <x14:sparkline>
              <xm:f>'Gas (Consumption)'!AB38:AB73</xm:f>
              <xm:sqref>AB75</xm:sqref>
            </x14:sparkline>
            <x14:sparkline>
              <xm:f>'Gas (Consumption)'!AC38:AC73</xm:f>
              <xm:sqref>AC75</xm:sqref>
            </x14:sparkline>
            <x14:sparkline>
              <xm:f>'Gas (Consumption)'!AD38:AD73</xm:f>
              <xm:sqref>AD75</xm:sqref>
            </x14:sparkline>
            <x14:sparkline>
              <xm:f>'Gas (Consumption)'!AE38:AE73</xm:f>
              <xm:sqref>AE75</xm:sqref>
            </x14:sparkline>
            <x14:sparkline>
              <xm:f>'Gas (Consumption)'!AF38:AF73</xm:f>
              <xm:sqref>AF75</xm:sqref>
            </x14:sparkline>
            <x14:sparkline>
              <xm:f>'Gas (Consumption)'!AG38:AG73</xm:f>
              <xm:sqref>AG75</xm:sqref>
            </x14:sparkline>
            <x14:sparkline>
              <xm:f>'Gas (Consumption)'!AH38:AH73</xm:f>
              <xm:sqref>AH75</xm:sqref>
            </x14:sparkline>
            <x14:sparkline>
              <xm:f>'Gas (Consumption)'!AI38:AI73</xm:f>
              <xm:sqref>AI75</xm:sqref>
            </x14:sparkline>
            <x14:sparkline>
              <xm:f>'Gas (Consumption)'!AJ38:AJ73</xm:f>
              <xm:sqref>AJ75</xm:sqref>
            </x14:sparkline>
            <x14:sparkline>
              <xm:f>'Gas (Consumption)'!AK38:AK73</xm:f>
              <xm:sqref>AK75</xm:sqref>
            </x14:sparkline>
            <x14:sparkline>
              <xm:f>'Gas (Consumption)'!AL38:AL73</xm:f>
              <xm:sqref>AL75</xm:sqref>
            </x14:sparkline>
            <x14:sparkline>
              <xm:f>'Gas (Consumption)'!AM38:AM73</xm:f>
              <xm:sqref>AM75</xm:sqref>
            </x14:sparkline>
            <x14:sparkline>
              <xm:f>'Gas (Consumption)'!AN38:AN73</xm:f>
              <xm:sqref>AN75</xm:sqref>
            </x14:sparkline>
            <x14:sparkline>
              <xm:f>'Gas (Consumption)'!AO38:AO73</xm:f>
              <xm:sqref>AO75</xm:sqref>
            </x14:sparkline>
            <x14:sparkline>
              <xm:f>'Gas (Consumption)'!AP38:AP73</xm:f>
              <xm:sqref>AP75</xm:sqref>
            </x14:sparkline>
            <x14:sparkline>
              <xm:f>'Gas (Consumption)'!AQ38:AQ73</xm:f>
              <xm:sqref>AQ75</xm:sqref>
            </x14:sparkline>
            <x14:sparkline>
              <xm:f>'Gas (Consumption)'!AR38:AR73</xm:f>
              <xm:sqref>AR75</xm:sqref>
            </x14:sparkline>
            <x14:sparkline>
              <xm:f>'Gas (Consumption)'!AS38:AS73</xm:f>
              <xm:sqref>AS75</xm:sqref>
            </x14:sparkline>
            <x14:sparkline>
              <xm:f>'Gas (Consumption)'!AT38:AT73</xm:f>
              <xm:sqref>AT75</xm:sqref>
            </x14:sparkline>
            <x14:sparkline>
              <xm:f>'Gas (Consumption)'!AU38:AU73</xm:f>
              <xm:sqref>AU75</xm:sqref>
            </x14:sparkline>
            <x14:sparkline>
              <xm:f>'Gas (Consumption)'!AV38:AV73</xm:f>
              <xm:sqref>AV75</xm:sqref>
            </x14:sparkline>
            <x14:sparkline>
              <xm:f>'Gas (Consumption)'!AW38:AW73</xm:f>
              <xm:sqref>AW75</xm:sqref>
            </x14:sparkline>
            <x14:sparkline>
              <xm:f>'Gas (Consumption)'!AX38:AX73</xm:f>
              <xm:sqref>AX75</xm:sqref>
            </x14:sparkline>
            <x14:sparkline>
              <xm:f>'Gas (Consumption)'!AY38:AY73</xm:f>
              <xm:sqref>AY75</xm:sqref>
            </x14:sparkline>
            <x14:sparkline>
              <xm:f>'Gas (Consumption)'!AZ38:AZ73</xm:f>
              <xm:sqref>AZ75</xm:sqref>
            </x14:sparkline>
            <x14:sparkline>
              <xm:f>'Gas (Consumption)'!BA38:BA73</xm:f>
              <xm:sqref>BA75</xm:sqref>
            </x14:sparkline>
            <x14:sparkline>
              <xm:f>'Gas (Consumption)'!BB38:BB73</xm:f>
              <xm:sqref>BB75</xm:sqref>
            </x14:sparkline>
            <x14:sparkline>
              <xm:f>'Gas (Consumption)'!BC38:BC73</xm:f>
              <xm:sqref>BC75</xm:sqref>
            </x14:sparkline>
            <x14:sparkline>
              <xm:f>'Gas (Consumption)'!BD38:BD73</xm:f>
              <xm:sqref>BD75</xm:sqref>
            </x14:sparkline>
            <x14:sparkline>
              <xm:f>'Gas (Consumption)'!BE38:BE73</xm:f>
              <xm:sqref>BE75</xm:sqref>
            </x14:sparkline>
            <x14:sparkline>
              <xm:f>'Gas (Consumption)'!BF38:BF73</xm:f>
              <xm:sqref>BF75</xm:sqref>
            </x14:sparkline>
            <x14:sparkline>
              <xm:f>'Gas (Consumption)'!BG38:BG73</xm:f>
              <xm:sqref>BG75</xm:sqref>
            </x14:sparkline>
            <x14:sparkline>
              <xm:f>'Gas (Consumption)'!BH38:BH73</xm:f>
              <xm:sqref>BH75</xm:sqref>
            </x14:sparkline>
            <x14:sparkline>
              <xm:f>'Gas (Consumption)'!BI38:BI73</xm:f>
              <xm:sqref>BI75</xm:sqref>
            </x14:sparkline>
            <x14:sparkline>
              <xm:f>'Gas (Consumption)'!BJ38:BJ73</xm:f>
              <xm:sqref>BJ75</xm:sqref>
            </x14:sparkline>
            <x14:sparkline>
              <xm:f>'Gas (Consumption)'!BK38:BK73</xm:f>
              <xm:sqref>BK75</xm:sqref>
            </x14:sparkline>
            <x14:sparkline>
              <xm:f>'Gas (Consumption)'!BL38:BL73</xm:f>
              <xm:sqref>BL75</xm:sqref>
            </x14:sparkline>
            <x14:sparkline>
              <xm:f>'Gas (Consumption)'!BM38:BM73</xm:f>
              <xm:sqref>BM75</xm:sqref>
            </x14:sparkline>
            <x14:sparkline>
              <xm:f>'Gas (Consumption)'!BN38:BN73</xm:f>
              <xm:sqref>BN75</xm:sqref>
            </x14:sparkline>
            <x14:sparkline>
              <xm:f>'Gas (Consumption)'!BO38:BO73</xm:f>
              <xm:sqref>BO75</xm:sqref>
            </x14:sparkline>
            <x14:sparkline>
              <xm:f>'Gas (Consumption)'!BP38:BP73</xm:f>
              <xm:sqref>BP75</xm:sqref>
            </x14:sparkline>
            <x14:sparkline>
              <xm:f>'Gas (Consumption)'!BQ38:BQ73</xm:f>
              <xm:sqref>BQ75</xm:sqref>
            </x14:sparkline>
            <x14:sparkline>
              <xm:f>'Gas (Consumption)'!BR38:BR73</xm:f>
              <xm:sqref>BR75</xm:sqref>
            </x14:sparkline>
            <x14:sparkline>
              <xm:f>'Gas (Consumption)'!BS38:BS73</xm:f>
              <xm:sqref>BS75</xm:sqref>
            </x14:sparkline>
            <x14:sparkline>
              <xm:f>'Gas (Consumption)'!BT38:BT73</xm:f>
              <xm:sqref>BT75</xm:sqref>
            </x14:sparkline>
            <x14:sparkline>
              <xm:f>'Gas (Consumption)'!BU38:BU73</xm:f>
              <xm:sqref>BU75</xm:sqref>
            </x14:sparkline>
            <x14:sparkline>
              <xm:f>'Gas (Consumption)'!BV38:BV73</xm:f>
              <xm:sqref>BV75</xm:sqref>
            </x14:sparkline>
            <x14:sparkline>
              <xm:f>'Gas (Consumption)'!BW38:BW73</xm:f>
              <xm:sqref>BW75</xm:sqref>
            </x14:sparkline>
            <x14:sparkline>
              <xm:f>'Gas (Consumption)'!BX38:BX73</xm:f>
              <xm:sqref>BX75</xm:sqref>
            </x14:sparkline>
            <x14:sparkline>
              <xm:f>'Gas (Consumption)'!BY38:BY73</xm:f>
              <xm:sqref>BY75</xm:sqref>
            </x14:sparkline>
            <x14:sparkline>
              <xm:f>'Gas (Consumption)'!BZ38:BZ73</xm:f>
              <xm:sqref>BZ75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66"/>
  <sheetViews>
    <sheetView topLeftCell="AH1" zoomScale="50" zoomScaleNormal="50" workbookViewId="0">
      <selection activeCell="C1" sqref="C1:BZ1"/>
    </sheetView>
  </sheetViews>
  <sheetFormatPr defaultRowHeight="15" x14ac:dyDescent="0.25"/>
  <cols>
    <col min="3" max="3" width="6.140625" customWidth="1"/>
    <col min="4" max="7" width="8.140625" customWidth="1"/>
    <col min="8" max="8" width="9.85546875" customWidth="1"/>
    <col min="9" max="12" width="8.140625" customWidth="1"/>
    <col min="13" max="13" width="9.28515625" customWidth="1"/>
    <col min="14" max="18" width="8.140625" customWidth="1"/>
    <col min="19" max="19" width="8.42578125" customWidth="1"/>
    <col min="20" max="20" width="8.140625" customWidth="1"/>
    <col min="21" max="21" width="9.85546875" customWidth="1"/>
    <col min="22" max="22" width="8.7109375" customWidth="1"/>
    <col min="23" max="23" width="8.140625" customWidth="1"/>
    <col min="24" max="24" width="9.5703125" customWidth="1"/>
    <col min="25" max="25" width="10.42578125" customWidth="1"/>
    <col min="26" max="28" width="10.7109375" customWidth="1"/>
    <col min="29" max="29" width="9.28515625" customWidth="1"/>
    <col min="30" max="30" width="10.140625" customWidth="1"/>
    <col min="31" max="31" width="8.140625" customWidth="1"/>
    <col min="32" max="32" width="6.140625" customWidth="1"/>
    <col min="33" max="33" width="9.85546875" customWidth="1"/>
    <col min="34" max="35" width="9.5703125" customWidth="1"/>
    <col min="36" max="36" width="11" bestFit="1" customWidth="1"/>
    <col min="37" max="37" width="9.5703125" customWidth="1"/>
    <col min="38" max="38" width="9.85546875" customWidth="1"/>
    <col min="39" max="39" width="6.140625" customWidth="1"/>
    <col min="40" max="40" width="9.85546875" customWidth="1"/>
    <col min="41" max="45" width="6.140625" customWidth="1"/>
    <col min="46" max="46" width="9.5703125" customWidth="1"/>
    <col min="47" max="47" width="6.140625" customWidth="1"/>
    <col min="48" max="48" width="9.5703125" customWidth="1"/>
    <col min="49" max="49" width="9.85546875" customWidth="1"/>
    <col min="50" max="50" width="8.140625" customWidth="1"/>
    <col min="51" max="51" width="9.5703125" customWidth="1"/>
    <col min="52" max="52" width="8.140625" customWidth="1"/>
    <col min="53" max="53" width="9.85546875" customWidth="1"/>
    <col min="54" max="54" width="9.28515625" customWidth="1"/>
    <col min="55" max="56" width="9.5703125" customWidth="1"/>
    <col min="57" max="57" width="7" customWidth="1"/>
    <col min="58" max="58" width="9.28515625" customWidth="1"/>
    <col min="59" max="59" width="9.5703125" customWidth="1"/>
    <col min="60" max="63" width="6.140625" customWidth="1"/>
    <col min="64" max="64" width="8.140625" customWidth="1"/>
    <col min="65" max="66" width="6.140625" customWidth="1"/>
    <col min="67" max="70" width="9.5703125" customWidth="1"/>
    <col min="71" max="71" width="9.85546875" customWidth="1"/>
    <col min="72" max="74" width="6.140625" customWidth="1"/>
    <col min="75" max="75" width="7.85546875" customWidth="1"/>
    <col min="76" max="76" width="9.5703125" customWidth="1"/>
    <col min="77" max="78" width="8.140625" customWidth="1"/>
  </cols>
  <sheetData>
    <row r="1" spans="1:78" ht="15.75" thickBot="1" x14ac:dyDescent="0.3">
      <c r="A1" s="6" t="s">
        <v>0</v>
      </c>
      <c r="B1" s="6" t="s">
        <v>14</v>
      </c>
      <c r="C1" s="6" t="str">
        <f>Gas!C1</f>
        <v>Property-01</v>
      </c>
      <c r="D1" s="6" t="str">
        <f>Gas!D1</f>
        <v>Property-02</v>
      </c>
      <c r="E1" s="6" t="str">
        <f>Gas!E1</f>
        <v>Property-03</v>
      </c>
      <c r="F1" s="6" t="str">
        <f>Gas!F1</f>
        <v>Property-04</v>
      </c>
      <c r="G1" s="6" t="str">
        <f>Gas!G1</f>
        <v>Property-05</v>
      </c>
      <c r="H1" s="6" t="str">
        <f>Gas!H1</f>
        <v>Property-06</v>
      </c>
      <c r="I1" s="6" t="str">
        <f>Gas!I1</f>
        <v>Property-07</v>
      </c>
      <c r="J1" s="6" t="str">
        <f>Gas!J1</f>
        <v>Property-08</v>
      </c>
      <c r="K1" s="6" t="str">
        <f>Gas!K1</f>
        <v>Property-09</v>
      </c>
      <c r="L1" s="6" t="str">
        <f>Gas!L1</f>
        <v>Property-10</v>
      </c>
      <c r="M1" s="6" t="str">
        <f>Gas!M1</f>
        <v>Property-11</v>
      </c>
      <c r="N1" s="6" t="str">
        <f>Gas!N1</f>
        <v>Property-12</v>
      </c>
      <c r="O1" s="6" t="str">
        <f>Gas!O1</f>
        <v>Property-13</v>
      </c>
      <c r="P1" s="6" t="str">
        <f>Gas!P1</f>
        <v>Property-14</v>
      </c>
      <c r="Q1" s="6" t="str">
        <f>Gas!Q1</f>
        <v>Property-15</v>
      </c>
      <c r="R1" s="6" t="str">
        <f>Gas!R1</f>
        <v>Property-16</v>
      </c>
      <c r="S1" s="6" t="str">
        <f>Gas!S1</f>
        <v>Property-17</v>
      </c>
      <c r="T1" s="6" t="str">
        <f>Gas!T1</f>
        <v>Property-18</v>
      </c>
      <c r="U1" s="6" t="str">
        <f>Gas!U1</f>
        <v>Property-19</v>
      </c>
      <c r="V1" s="6" t="str">
        <f>Gas!V1</f>
        <v>Property-20</v>
      </c>
      <c r="W1" s="6" t="str">
        <f>Gas!W1</f>
        <v>Property-21</v>
      </c>
      <c r="X1" s="6" t="str">
        <f>Gas!X1</f>
        <v>Property-22</v>
      </c>
      <c r="Y1" s="6" t="str">
        <f>Gas!Y1</f>
        <v>Property-23</v>
      </c>
      <c r="Z1" s="6" t="str">
        <f>Gas!Z1</f>
        <v>Property-24</v>
      </c>
      <c r="AA1" s="6" t="str">
        <f>Gas!AA1</f>
        <v>Property-25</v>
      </c>
      <c r="AB1" s="6" t="str">
        <f>Gas!AB1</f>
        <v>Property-26</v>
      </c>
      <c r="AC1" s="6" t="str">
        <f>Gas!AC1</f>
        <v>Property-27</v>
      </c>
      <c r="AD1" s="6" t="str">
        <f>Gas!AD1</f>
        <v>Property-28</v>
      </c>
      <c r="AE1" s="6" t="str">
        <f>Gas!AE1</f>
        <v>Property-29</v>
      </c>
      <c r="AF1" s="6" t="str">
        <f>Gas!AF1</f>
        <v>Property-30</v>
      </c>
      <c r="AG1" s="6" t="str">
        <f>Gas!AG1</f>
        <v>Property-31</v>
      </c>
      <c r="AH1" s="6" t="str">
        <f>Gas!AH1</f>
        <v>Property-32</v>
      </c>
      <c r="AI1" s="6" t="str">
        <f>Gas!AI1</f>
        <v>Property-33</v>
      </c>
      <c r="AJ1" s="6" t="str">
        <f>Gas!AJ1</f>
        <v>Property-34</v>
      </c>
      <c r="AK1" s="6" t="str">
        <f>Gas!AK1</f>
        <v>Property-35</v>
      </c>
      <c r="AL1" s="6" t="str">
        <f>Gas!AL1</f>
        <v>Property-36</v>
      </c>
      <c r="AM1" s="6" t="str">
        <f>Gas!AM1</f>
        <v>Property-37</v>
      </c>
      <c r="AN1" s="6" t="str">
        <f>Gas!AN1</f>
        <v>Property-38</v>
      </c>
      <c r="AO1" s="6" t="str">
        <f>Gas!AO1</f>
        <v>Property-39</v>
      </c>
      <c r="AP1" s="6" t="str">
        <f>Gas!AP1</f>
        <v>Property-40</v>
      </c>
      <c r="AQ1" s="6" t="str">
        <f>Gas!AQ1</f>
        <v>Property-41</v>
      </c>
      <c r="AR1" s="6" t="str">
        <f>Gas!AR1</f>
        <v>Property-42</v>
      </c>
      <c r="AS1" s="6" t="str">
        <f>Gas!AS1</f>
        <v>Property-43</v>
      </c>
      <c r="AT1" s="6" t="str">
        <f>Gas!AT1</f>
        <v>Property-44</v>
      </c>
      <c r="AU1" s="6" t="str">
        <f>Gas!AU1</f>
        <v>Property-45</v>
      </c>
      <c r="AV1" s="6" t="str">
        <f>Gas!AV1</f>
        <v>Property-46</v>
      </c>
      <c r="AW1" s="6" t="str">
        <f>Gas!AW1</f>
        <v>Property-47</v>
      </c>
      <c r="AX1" s="6" t="str">
        <f>Gas!AX1</f>
        <v>Property-48</v>
      </c>
      <c r="AY1" s="6" t="str">
        <f>Gas!AY1</f>
        <v>Property-49</v>
      </c>
      <c r="AZ1" s="6" t="str">
        <f>Gas!AZ1</f>
        <v>Property-50</v>
      </c>
      <c r="BA1" s="6" t="str">
        <f>Gas!BA1</f>
        <v>Property-51</v>
      </c>
      <c r="BB1" s="6" t="str">
        <f>Gas!BB1</f>
        <v>Property-52</v>
      </c>
      <c r="BC1" s="6" t="str">
        <f>Gas!BC1</f>
        <v>Property-53</v>
      </c>
      <c r="BD1" s="6" t="str">
        <f>Gas!BD1</f>
        <v>Property-54</v>
      </c>
      <c r="BE1" s="6" t="str">
        <f>Gas!BE1</f>
        <v>Property-55</v>
      </c>
      <c r="BF1" s="6" t="str">
        <f>Gas!BF1</f>
        <v>Property-56</v>
      </c>
      <c r="BG1" s="6" t="str">
        <f>Gas!BG1</f>
        <v>Property-57</v>
      </c>
      <c r="BH1" s="6" t="str">
        <f>Gas!BH1</f>
        <v>Property-58</v>
      </c>
      <c r="BI1" s="6" t="str">
        <f>Gas!BI1</f>
        <v>Property-59</v>
      </c>
      <c r="BJ1" s="6" t="str">
        <f>Gas!BJ1</f>
        <v>Property-60</v>
      </c>
      <c r="BK1" s="6" t="str">
        <f>Gas!BK1</f>
        <v>Property-61</v>
      </c>
      <c r="BL1" s="6" t="str">
        <f>Gas!BL1</f>
        <v>Property-62</v>
      </c>
      <c r="BM1" s="6" t="str">
        <f>Gas!BM1</f>
        <v>Property-63</v>
      </c>
      <c r="BN1" s="6" t="str">
        <f>Gas!BN1</f>
        <v>Property-64</v>
      </c>
      <c r="BO1" s="6" t="str">
        <f>Gas!BO1</f>
        <v>Property-65</v>
      </c>
      <c r="BP1" s="6" t="str">
        <f>Gas!BP1</f>
        <v>Property-66</v>
      </c>
      <c r="BQ1" s="6" t="str">
        <f>Gas!BQ1</f>
        <v>Property-67</v>
      </c>
      <c r="BR1" s="6" t="str">
        <f>Gas!BR1</f>
        <v>Property-68</v>
      </c>
      <c r="BS1" s="6" t="str">
        <f>Gas!BS1</f>
        <v>Property-69</v>
      </c>
      <c r="BT1" s="6" t="str">
        <f>Gas!BT1</f>
        <v>Property-70</v>
      </c>
      <c r="BU1" s="6" t="str">
        <f>Gas!BU1</f>
        <v>Property-71</v>
      </c>
      <c r="BV1" s="6" t="str">
        <f>Gas!BV1</f>
        <v>Property-72</v>
      </c>
      <c r="BW1" s="6" t="str">
        <f>Gas!BW1</f>
        <v>Property-73</v>
      </c>
      <c r="BX1" s="6" t="str">
        <f>Gas!BX1</f>
        <v>Property-74</v>
      </c>
      <c r="BY1" s="6" t="str">
        <f>Gas!BY1</f>
        <v>Property-75</v>
      </c>
      <c r="BZ1" s="6" t="str">
        <f>Gas!BZ1</f>
        <v>Property-76</v>
      </c>
    </row>
    <row r="2" spans="1:78" x14ac:dyDescent="0.25">
      <c r="A2">
        <v>2016</v>
      </c>
      <c r="B2" t="s">
        <v>1</v>
      </c>
      <c r="C2" s="1">
        <f t="shared" ref="C2:L11" ca="1" si="0">ROUND(RAND()*31+1,0)</f>
        <v>16</v>
      </c>
      <c r="D2" s="1">
        <f t="shared" ca="1" si="0"/>
        <v>11</v>
      </c>
      <c r="E2" s="1">
        <f t="shared" ca="1" si="0"/>
        <v>31</v>
      </c>
      <c r="F2" s="1">
        <f t="shared" ca="1" si="0"/>
        <v>9</v>
      </c>
      <c r="G2" s="1">
        <f t="shared" ca="1" si="0"/>
        <v>5</v>
      </c>
      <c r="H2" s="1">
        <f t="shared" ca="1" si="0"/>
        <v>31</v>
      </c>
      <c r="I2" s="1">
        <f t="shared" ca="1" si="0"/>
        <v>5</v>
      </c>
      <c r="J2" s="1">
        <f t="shared" ca="1" si="0"/>
        <v>17</v>
      </c>
      <c r="K2" s="1">
        <f t="shared" ca="1" si="0"/>
        <v>20</v>
      </c>
      <c r="L2" s="1">
        <f t="shared" ca="1" si="0"/>
        <v>25</v>
      </c>
      <c r="M2" s="1">
        <f t="shared" ref="M2:V11" ca="1" si="1">ROUND(RAND()*31+1,0)</f>
        <v>11</v>
      </c>
      <c r="N2" s="1">
        <f t="shared" ca="1" si="1"/>
        <v>5</v>
      </c>
      <c r="O2" s="1">
        <f t="shared" ca="1" si="1"/>
        <v>28</v>
      </c>
      <c r="P2" s="1">
        <f t="shared" ca="1" si="1"/>
        <v>22</v>
      </c>
      <c r="Q2" s="1">
        <f t="shared" ca="1" si="1"/>
        <v>2</v>
      </c>
      <c r="R2" s="1">
        <f t="shared" ca="1" si="1"/>
        <v>5</v>
      </c>
      <c r="S2" s="1">
        <f t="shared" ca="1" si="1"/>
        <v>2</v>
      </c>
      <c r="T2" s="1">
        <f t="shared" ca="1" si="1"/>
        <v>2</v>
      </c>
      <c r="U2" s="1">
        <f t="shared" ca="1" si="1"/>
        <v>1</v>
      </c>
      <c r="V2" s="1">
        <f t="shared" ca="1" si="1"/>
        <v>17</v>
      </c>
      <c r="W2" s="1">
        <f t="shared" ref="W2:AF11" ca="1" si="2">ROUND(RAND()*31+1,0)</f>
        <v>17</v>
      </c>
      <c r="X2" s="1">
        <f t="shared" ca="1" si="2"/>
        <v>7</v>
      </c>
      <c r="Y2" s="1">
        <f t="shared" ca="1" si="2"/>
        <v>1</v>
      </c>
      <c r="Z2" s="1">
        <f t="shared" ca="1" si="2"/>
        <v>30</v>
      </c>
      <c r="AA2" s="1">
        <f t="shared" ca="1" si="2"/>
        <v>4</v>
      </c>
      <c r="AB2" s="1">
        <f t="shared" ca="1" si="2"/>
        <v>16</v>
      </c>
      <c r="AC2" s="1">
        <f t="shared" ca="1" si="2"/>
        <v>31</v>
      </c>
      <c r="AD2" s="1">
        <f t="shared" ca="1" si="2"/>
        <v>6</v>
      </c>
      <c r="AE2" s="1">
        <f t="shared" ca="1" si="2"/>
        <v>14</v>
      </c>
      <c r="AF2" s="1">
        <f t="shared" ca="1" si="2"/>
        <v>27</v>
      </c>
      <c r="AG2" s="1">
        <f t="shared" ref="AG2:AP11" ca="1" si="3">ROUND(RAND()*31+1,0)</f>
        <v>30</v>
      </c>
      <c r="AH2" s="1">
        <f t="shared" ca="1" si="3"/>
        <v>14</v>
      </c>
      <c r="AI2" s="1">
        <f t="shared" ca="1" si="3"/>
        <v>20</v>
      </c>
      <c r="AJ2" s="1">
        <f t="shared" ca="1" si="3"/>
        <v>7</v>
      </c>
      <c r="AK2" s="1">
        <f t="shared" ca="1" si="3"/>
        <v>14</v>
      </c>
      <c r="AL2" s="1">
        <f t="shared" ca="1" si="3"/>
        <v>12</v>
      </c>
      <c r="AM2" s="1">
        <f t="shared" ca="1" si="3"/>
        <v>5</v>
      </c>
      <c r="AN2" s="1">
        <f t="shared" ca="1" si="3"/>
        <v>23</v>
      </c>
      <c r="AO2" s="1">
        <f t="shared" ca="1" si="3"/>
        <v>25</v>
      </c>
      <c r="AP2" s="1">
        <f t="shared" ca="1" si="3"/>
        <v>14</v>
      </c>
      <c r="AQ2" s="1">
        <f t="shared" ref="AQ2:AZ11" ca="1" si="4">ROUND(RAND()*31+1,0)</f>
        <v>11</v>
      </c>
      <c r="AR2" s="1">
        <f t="shared" ca="1" si="4"/>
        <v>20</v>
      </c>
      <c r="AS2" s="1">
        <f t="shared" ca="1" si="4"/>
        <v>19</v>
      </c>
      <c r="AT2" s="1">
        <f t="shared" ca="1" si="4"/>
        <v>18</v>
      </c>
      <c r="AU2" s="1">
        <f t="shared" ca="1" si="4"/>
        <v>12</v>
      </c>
      <c r="AV2" s="1">
        <f t="shared" ca="1" si="4"/>
        <v>6</v>
      </c>
      <c r="AW2" s="1">
        <f t="shared" ca="1" si="4"/>
        <v>6</v>
      </c>
      <c r="AX2" s="1">
        <f t="shared" ca="1" si="4"/>
        <v>5</v>
      </c>
      <c r="AY2" s="1">
        <f t="shared" ca="1" si="4"/>
        <v>17</v>
      </c>
      <c r="AZ2" s="1">
        <f t="shared" ca="1" si="4"/>
        <v>14</v>
      </c>
      <c r="BA2" s="1">
        <f t="shared" ref="BA2:BJ11" ca="1" si="5">ROUND(RAND()*31+1,0)</f>
        <v>10</v>
      </c>
      <c r="BB2" s="1">
        <f t="shared" ca="1" si="5"/>
        <v>26</v>
      </c>
      <c r="BC2" s="1">
        <f t="shared" ca="1" si="5"/>
        <v>20</v>
      </c>
      <c r="BD2" s="1">
        <f t="shared" ca="1" si="5"/>
        <v>30</v>
      </c>
      <c r="BE2" s="1">
        <f t="shared" ca="1" si="5"/>
        <v>28</v>
      </c>
      <c r="BF2" s="1">
        <f t="shared" ca="1" si="5"/>
        <v>18</v>
      </c>
      <c r="BG2" s="1">
        <f t="shared" ca="1" si="5"/>
        <v>7</v>
      </c>
      <c r="BH2" s="1">
        <f t="shared" ca="1" si="5"/>
        <v>16</v>
      </c>
      <c r="BI2" s="1">
        <f t="shared" ca="1" si="5"/>
        <v>26</v>
      </c>
      <c r="BJ2" s="1">
        <f t="shared" ca="1" si="5"/>
        <v>16</v>
      </c>
      <c r="BK2" s="1">
        <f t="shared" ref="BK2:BT11" ca="1" si="6">ROUND(RAND()*31+1,0)</f>
        <v>9</v>
      </c>
      <c r="BL2" s="1">
        <f t="shared" ca="1" si="6"/>
        <v>13</v>
      </c>
      <c r="BM2" s="1">
        <f t="shared" ca="1" si="6"/>
        <v>9</v>
      </c>
      <c r="BN2" s="1">
        <f t="shared" ca="1" si="6"/>
        <v>12</v>
      </c>
      <c r="BO2" s="1">
        <f t="shared" ca="1" si="6"/>
        <v>28</v>
      </c>
      <c r="BP2" s="1">
        <f t="shared" ca="1" si="6"/>
        <v>27</v>
      </c>
      <c r="BQ2" s="1">
        <f t="shared" ca="1" si="6"/>
        <v>11</v>
      </c>
      <c r="BR2" s="1">
        <f t="shared" ca="1" si="6"/>
        <v>18</v>
      </c>
      <c r="BS2" s="1">
        <f t="shared" ca="1" si="6"/>
        <v>12</v>
      </c>
      <c r="BT2" s="1">
        <f t="shared" ca="1" si="6"/>
        <v>16</v>
      </c>
      <c r="BU2" s="1">
        <f t="shared" ref="BU2:BZ11" ca="1" si="7">ROUND(RAND()*31+1,0)</f>
        <v>3</v>
      </c>
      <c r="BV2" s="1">
        <f t="shared" ca="1" si="7"/>
        <v>7</v>
      </c>
      <c r="BW2" s="1">
        <f t="shared" ca="1" si="7"/>
        <v>11</v>
      </c>
      <c r="BX2" s="1">
        <f t="shared" ca="1" si="7"/>
        <v>7</v>
      </c>
      <c r="BY2" s="1">
        <f t="shared" ca="1" si="7"/>
        <v>27</v>
      </c>
      <c r="BZ2" s="1">
        <f t="shared" ca="1" si="7"/>
        <v>21</v>
      </c>
    </row>
    <row r="3" spans="1:78" x14ac:dyDescent="0.25">
      <c r="A3">
        <v>2016</v>
      </c>
      <c r="B3" t="s">
        <v>2</v>
      </c>
      <c r="C3" s="1">
        <f t="shared" ca="1" si="0"/>
        <v>5</v>
      </c>
      <c r="D3" s="1">
        <f t="shared" ca="1" si="0"/>
        <v>19</v>
      </c>
      <c r="E3" s="1">
        <f t="shared" ca="1" si="0"/>
        <v>6</v>
      </c>
      <c r="F3" s="1">
        <f t="shared" ca="1" si="0"/>
        <v>13</v>
      </c>
      <c r="G3" s="1">
        <f t="shared" ca="1" si="0"/>
        <v>2</v>
      </c>
      <c r="H3" s="1">
        <f t="shared" ca="1" si="0"/>
        <v>5</v>
      </c>
      <c r="I3" s="1">
        <f t="shared" ca="1" si="0"/>
        <v>10</v>
      </c>
      <c r="J3" s="1">
        <f t="shared" ca="1" si="0"/>
        <v>9</v>
      </c>
      <c r="K3" s="1">
        <f t="shared" ca="1" si="0"/>
        <v>18</v>
      </c>
      <c r="L3" s="1">
        <f t="shared" ca="1" si="0"/>
        <v>27</v>
      </c>
      <c r="M3" s="1">
        <f t="shared" ca="1" si="1"/>
        <v>9</v>
      </c>
      <c r="N3" s="1">
        <f t="shared" ca="1" si="1"/>
        <v>21</v>
      </c>
      <c r="O3" s="1">
        <f t="shared" ca="1" si="1"/>
        <v>5</v>
      </c>
      <c r="P3" s="1">
        <f t="shared" ca="1" si="1"/>
        <v>32</v>
      </c>
      <c r="Q3" s="1">
        <f t="shared" ca="1" si="1"/>
        <v>30</v>
      </c>
      <c r="R3" s="1">
        <f t="shared" ca="1" si="1"/>
        <v>13</v>
      </c>
      <c r="S3" s="1">
        <f t="shared" ca="1" si="1"/>
        <v>23</v>
      </c>
      <c r="T3" s="1">
        <f t="shared" ca="1" si="1"/>
        <v>28</v>
      </c>
      <c r="U3" s="1">
        <f t="shared" ca="1" si="1"/>
        <v>16</v>
      </c>
      <c r="V3" s="1">
        <f t="shared" ca="1" si="1"/>
        <v>16</v>
      </c>
      <c r="W3" s="1">
        <f t="shared" ca="1" si="2"/>
        <v>25</v>
      </c>
      <c r="X3" s="1">
        <f t="shared" ca="1" si="2"/>
        <v>1</v>
      </c>
      <c r="Y3" s="1">
        <f t="shared" ca="1" si="2"/>
        <v>26</v>
      </c>
      <c r="Z3" s="1">
        <f t="shared" ca="1" si="2"/>
        <v>30</v>
      </c>
      <c r="AA3" s="1">
        <f t="shared" ca="1" si="2"/>
        <v>30</v>
      </c>
      <c r="AB3" s="1">
        <f t="shared" ca="1" si="2"/>
        <v>26</v>
      </c>
      <c r="AC3" s="1">
        <f t="shared" ca="1" si="2"/>
        <v>23</v>
      </c>
      <c r="AD3" s="1">
        <f t="shared" ca="1" si="2"/>
        <v>18</v>
      </c>
      <c r="AE3" s="1">
        <f t="shared" ca="1" si="2"/>
        <v>14</v>
      </c>
      <c r="AF3" s="1">
        <f t="shared" ca="1" si="2"/>
        <v>15</v>
      </c>
      <c r="AG3" s="1">
        <f t="shared" ca="1" si="3"/>
        <v>9</v>
      </c>
      <c r="AH3" s="1">
        <f t="shared" ca="1" si="3"/>
        <v>10</v>
      </c>
      <c r="AI3" s="1">
        <f t="shared" ca="1" si="3"/>
        <v>17</v>
      </c>
      <c r="AJ3" s="1">
        <f t="shared" ca="1" si="3"/>
        <v>4</v>
      </c>
      <c r="AK3" s="1">
        <f t="shared" ca="1" si="3"/>
        <v>17</v>
      </c>
      <c r="AL3" s="1">
        <f t="shared" ca="1" si="3"/>
        <v>27</v>
      </c>
      <c r="AM3" s="1">
        <f t="shared" ca="1" si="3"/>
        <v>8</v>
      </c>
      <c r="AN3" s="1">
        <f t="shared" ca="1" si="3"/>
        <v>28</v>
      </c>
      <c r="AO3" s="1">
        <f t="shared" ca="1" si="3"/>
        <v>21</v>
      </c>
      <c r="AP3" s="1">
        <f t="shared" ca="1" si="3"/>
        <v>28</v>
      </c>
      <c r="AQ3" s="1">
        <f t="shared" ca="1" si="4"/>
        <v>18</v>
      </c>
      <c r="AR3" s="1">
        <f t="shared" ca="1" si="4"/>
        <v>12</v>
      </c>
      <c r="AS3" s="1">
        <f t="shared" ca="1" si="4"/>
        <v>4</v>
      </c>
      <c r="AT3" s="1">
        <f t="shared" ca="1" si="4"/>
        <v>22</v>
      </c>
      <c r="AU3" s="1">
        <f t="shared" ca="1" si="4"/>
        <v>12</v>
      </c>
      <c r="AV3" s="1">
        <f t="shared" ca="1" si="4"/>
        <v>9</v>
      </c>
      <c r="AW3" s="1">
        <f t="shared" ca="1" si="4"/>
        <v>2</v>
      </c>
      <c r="AX3" s="1">
        <f t="shared" ca="1" si="4"/>
        <v>11</v>
      </c>
      <c r="AY3" s="1">
        <f t="shared" ca="1" si="4"/>
        <v>13</v>
      </c>
      <c r="AZ3" s="1">
        <f t="shared" ca="1" si="4"/>
        <v>28</v>
      </c>
      <c r="BA3" s="1">
        <f t="shared" ca="1" si="5"/>
        <v>18</v>
      </c>
      <c r="BB3" s="1">
        <f t="shared" ca="1" si="5"/>
        <v>13</v>
      </c>
      <c r="BC3" s="1">
        <f t="shared" ca="1" si="5"/>
        <v>19</v>
      </c>
      <c r="BD3" s="1">
        <f t="shared" ca="1" si="5"/>
        <v>6</v>
      </c>
      <c r="BE3" s="1">
        <f t="shared" ca="1" si="5"/>
        <v>31</v>
      </c>
      <c r="BF3" s="1">
        <f t="shared" ca="1" si="5"/>
        <v>5</v>
      </c>
      <c r="BG3" s="1">
        <f t="shared" ca="1" si="5"/>
        <v>4</v>
      </c>
      <c r="BH3" s="1">
        <f t="shared" ca="1" si="5"/>
        <v>14</v>
      </c>
      <c r="BI3" s="1">
        <f t="shared" ca="1" si="5"/>
        <v>14</v>
      </c>
      <c r="BJ3" s="1">
        <f t="shared" ca="1" si="5"/>
        <v>28</v>
      </c>
      <c r="BK3" s="1">
        <f t="shared" ca="1" si="6"/>
        <v>6</v>
      </c>
      <c r="BL3" s="1">
        <f t="shared" ca="1" si="6"/>
        <v>4</v>
      </c>
      <c r="BM3" s="1">
        <f t="shared" ca="1" si="6"/>
        <v>19</v>
      </c>
      <c r="BN3" s="1">
        <f t="shared" ca="1" si="6"/>
        <v>15</v>
      </c>
      <c r="BO3" s="1">
        <f t="shared" ca="1" si="6"/>
        <v>17</v>
      </c>
      <c r="BP3" s="1">
        <f t="shared" ca="1" si="6"/>
        <v>32</v>
      </c>
      <c r="BQ3" s="1">
        <f t="shared" ca="1" si="6"/>
        <v>18</v>
      </c>
      <c r="BR3" s="1">
        <f t="shared" ca="1" si="6"/>
        <v>24</v>
      </c>
      <c r="BS3" s="1">
        <f t="shared" ca="1" si="6"/>
        <v>6</v>
      </c>
      <c r="BT3" s="1">
        <f t="shared" ca="1" si="6"/>
        <v>15</v>
      </c>
      <c r="BU3" s="1">
        <f t="shared" ca="1" si="7"/>
        <v>19</v>
      </c>
      <c r="BV3" s="1">
        <f t="shared" ca="1" si="7"/>
        <v>25</v>
      </c>
      <c r="BW3" s="1">
        <f t="shared" ca="1" si="7"/>
        <v>3</v>
      </c>
      <c r="BX3" s="1">
        <f t="shared" ca="1" si="7"/>
        <v>13</v>
      </c>
      <c r="BY3" s="1">
        <f t="shared" ca="1" si="7"/>
        <v>8</v>
      </c>
      <c r="BZ3" s="1">
        <f t="shared" ca="1" si="7"/>
        <v>28</v>
      </c>
    </row>
    <row r="4" spans="1:78" x14ac:dyDescent="0.25">
      <c r="A4">
        <v>2016</v>
      </c>
      <c r="B4" t="s">
        <v>3</v>
      </c>
      <c r="C4" s="1">
        <f t="shared" ca="1" si="0"/>
        <v>17</v>
      </c>
      <c r="D4" s="1">
        <f t="shared" ca="1" si="0"/>
        <v>14</v>
      </c>
      <c r="E4" s="1">
        <f t="shared" ca="1" si="0"/>
        <v>3</v>
      </c>
      <c r="F4" s="1">
        <f t="shared" ca="1" si="0"/>
        <v>27</v>
      </c>
      <c r="G4" s="1">
        <f t="shared" ca="1" si="0"/>
        <v>30</v>
      </c>
      <c r="H4" s="1">
        <f t="shared" ca="1" si="0"/>
        <v>5</v>
      </c>
      <c r="I4" s="1">
        <f t="shared" ca="1" si="0"/>
        <v>26</v>
      </c>
      <c r="J4" s="1">
        <f t="shared" ca="1" si="0"/>
        <v>20</v>
      </c>
      <c r="K4" s="1">
        <f t="shared" ca="1" si="0"/>
        <v>9</v>
      </c>
      <c r="L4" s="1">
        <f t="shared" ca="1" si="0"/>
        <v>6</v>
      </c>
      <c r="M4" s="1">
        <f t="shared" ca="1" si="1"/>
        <v>1</v>
      </c>
      <c r="N4" s="1">
        <f t="shared" ca="1" si="1"/>
        <v>5</v>
      </c>
      <c r="O4" s="1">
        <f t="shared" ca="1" si="1"/>
        <v>19</v>
      </c>
      <c r="P4" s="1">
        <f t="shared" ca="1" si="1"/>
        <v>20</v>
      </c>
      <c r="Q4" s="1">
        <f t="shared" ca="1" si="1"/>
        <v>1</v>
      </c>
      <c r="R4" s="1">
        <f t="shared" ca="1" si="1"/>
        <v>2</v>
      </c>
      <c r="S4" s="1">
        <f t="shared" ca="1" si="1"/>
        <v>16</v>
      </c>
      <c r="T4" s="1">
        <f t="shared" ca="1" si="1"/>
        <v>7</v>
      </c>
      <c r="U4" s="1">
        <f t="shared" ca="1" si="1"/>
        <v>24</v>
      </c>
      <c r="V4" s="1">
        <f t="shared" ca="1" si="1"/>
        <v>23</v>
      </c>
      <c r="W4" s="1">
        <f t="shared" ca="1" si="2"/>
        <v>18</v>
      </c>
      <c r="X4" s="1">
        <f t="shared" ca="1" si="2"/>
        <v>14</v>
      </c>
      <c r="Y4" s="1">
        <f t="shared" ca="1" si="2"/>
        <v>11</v>
      </c>
      <c r="Z4" s="1">
        <f t="shared" ca="1" si="2"/>
        <v>5</v>
      </c>
      <c r="AA4" s="1">
        <f t="shared" ca="1" si="2"/>
        <v>13</v>
      </c>
      <c r="AB4" s="1">
        <f t="shared" ca="1" si="2"/>
        <v>15</v>
      </c>
      <c r="AC4" s="1">
        <f t="shared" ca="1" si="2"/>
        <v>18</v>
      </c>
      <c r="AD4" s="1">
        <f t="shared" ca="1" si="2"/>
        <v>8</v>
      </c>
      <c r="AE4" s="1">
        <f t="shared" ca="1" si="2"/>
        <v>18</v>
      </c>
      <c r="AF4" s="1">
        <f t="shared" ca="1" si="2"/>
        <v>2</v>
      </c>
      <c r="AG4" s="1">
        <f t="shared" ca="1" si="3"/>
        <v>1</v>
      </c>
      <c r="AH4" s="1">
        <f t="shared" ca="1" si="3"/>
        <v>19</v>
      </c>
      <c r="AI4" s="1">
        <f t="shared" ca="1" si="3"/>
        <v>19</v>
      </c>
      <c r="AJ4" s="1">
        <f t="shared" ca="1" si="3"/>
        <v>27</v>
      </c>
      <c r="AK4" s="1">
        <f t="shared" ca="1" si="3"/>
        <v>25</v>
      </c>
      <c r="AL4" s="1">
        <f t="shared" ca="1" si="3"/>
        <v>31</v>
      </c>
      <c r="AM4" s="1">
        <f t="shared" ca="1" si="3"/>
        <v>14</v>
      </c>
      <c r="AN4" s="1">
        <f t="shared" ca="1" si="3"/>
        <v>6</v>
      </c>
      <c r="AO4" s="1">
        <f t="shared" ca="1" si="3"/>
        <v>23</v>
      </c>
      <c r="AP4" s="1">
        <f t="shared" ca="1" si="3"/>
        <v>16</v>
      </c>
      <c r="AQ4" s="1">
        <f t="shared" ca="1" si="4"/>
        <v>28</v>
      </c>
      <c r="AR4" s="1">
        <f t="shared" ca="1" si="4"/>
        <v>24</v>
      </c>
      <c r="AS4" s="1">
        <f t="shared" ca="1" si="4"/>
        <v>15</v>
      </c>
      <c r="AT4" s="1">
        <f t="shared" ca="1" si="4"/>
        <v>11</v>
      </c>
      <c r="AU4" s="1">
        <f t="shared" ca="1" si="4"/>
        <v>25</v>
      </c>
      <c r="AV4" s="1">
        <f t="shared" ca="1" si="4"/>
        <v>19</v>
      </c>
      <c r="AW4" s="1">
        <f t="shared" ca="1" si="4"/>
        <v>29</v>
      </c>
      <c r="AX4" s="1">
        <f t="shared" ca="1" si="4"/>
        <v>29</v>
      </c>
      <c r="AY4" s="1">
        <f t="shared" ca="1" si="4"/>
        <v>6</v>
      </c>
      <c r="AZ4" s="1">
        <f t="shared" ca="1" si="4"/>
        <v>4</v>
      </c>
      <c r="BA4" s="1">
        <f t="shared" ca="1" si="5"/>
        <v>14</v>
      </c>
      <c r="BB4" s="1">
        <f t="shared" ca="1" si="5"/>
        <v>2</v>
      </c>
      <c r="BC4" s="1">
        <f t="shared" ca="1" si="5"/>
        <v>2</v>
      </c>
      <c r="BD4" s="1">
        <f t="shared" ca="1" si="5"/>
        <v>11</v>
      </c>
      <c r="BE4" s="1">
        <f t="shared" ca="1" si="5"/>
        <v>21</v>
      </c>
      <c r="BF4" s="1">
        <f t="shared" ca="1" si="5"/>
        <v>26</v>
      </c>
      <c r="BG4" s="1">
        <f t="shared" ca="1" si="5"/>
        <v>5</v>
      </c>
      <c r="BH4" s="1">
        <f t="shared" ca="1" si="5"/>
        <v>26</v>
      </c>
      <c r="BI4" s="1">
        <f t="shared" ca="1" si="5"/>
        <v>1</v>
      </c>
      <c r="BJ4" s="1">
        <f t="shared" ca="1" si="5"/>
        <v>19</v>
      </c>
      <c r="BK4" s="1">
        <f t="shared" ca="1" si="6"/>
        <v>10</v>
      </c>
      <c r="BL4" s="1">
        <f t="shared" ca="1" si="6"/>
        <v>9</v>
      </c>
      <c r="BM4" s="1">
        <f t="shared" ca="1" si="6"/>
        <v>17</v>
      </c>
      <c r="BN4" s="1">
        <f t="shared" ca="1" si="6"/>
        <v>4</v>
      </c>
      <c r="BO4" s="1">
        <f t="shared" ca="1" si="6"/>
        <v>27</v>
      </c>
      <c r="BP4" s="1">
        <f t="shared" ca="1" si="6"/>
        <v>3</v>
      </c>
      <c r="BQ4" s="1">
        <f t="shared" ca="1" si="6"/>
        <v>18</v>
      </c>
      <c r="BR4" s="1">
        <f t="shared" ca="1" si="6"/>
        <v>12</v>
      </c>
      <c r="BS4" s="1">
        <f t="shared" ca="1" si="6"/>
        <v>27</v>
      </c>
      <c r="BT4" s="1">
        <f t="shared" ca="1" si="6"/>
        <v>21</v>
      </c>
      <c r="BU4" s="1">
        <f t="shared" ca="1" si="7"/>
        <v>7</v>
      </c>
      <c r="BV4" s="1">
        <f t="shared" ca="1" si="7"/>
        <v>22</v>
      </c>
      <c r="BW4" s="1">
        <f t="shared" ca="1" si="7"/>
        <v>29</v>
      </c>
      <c r="BX4" s="1">
        <f t="shared" ca="1" si="7"/>
        <v>14</v>
      </c>
      <c r="BY4" s="1">
        <f t="shared" ca="1" si="7"/>
        <v>16</v>
      </c>
      <c r="BZ4" s="1">
        <f t="shared" ca="1" si="7"/>
        <v>12</v>
      </c>
    </row>
    <row r="5" spans="1:78" x14ac:dyDescent="0.25">
      <c r="A5">
        <v>2016</v>
      </c>
      <c r="B5" t="s">
        <v>4</v>
      </c>
      <c r="C5" s="1">
        <f t="shared" ca="1" si="0"/>
        <v>8</v>
      </c>
      <c r="D5" s="1">
        <f t="shared" ca="1" si="0"/>
        <v>10</v>
      </c>
      <c r="E5" s="1">
        <f t="shared" ca="1" si="0"/>
        <v>9</v>
      </c>
      <c r="F5" s="1">
        <f t="shared" ca="1" si="0"/>
        <v>17</v>
      </c>
      <c r="G5" s="1">
        <f t="shared" ca="1" si="0"/>
        <v>3</v>
      </c>
      <c r="H5" s="1">
        <f t="shared" ca="1" si="0"/>
        <v>15</v>
      </c>
      <c r="I5" s="1">
        <f t="shared" ca="1" si="0"/>
        <v>6</v>
      </c>
      <c r="J5" s="1">
        <f t="shared" ca="1" si="0"/>
        <v>8</v>
      </c>
      <c r="K5" s="1">
        <f t="shared" ca="1" si="0"/>
        <v>29</v>
      </c>
      <c r="L5" s="1">
        <f t="shared" ca="1" si="0"/>
        <v>22</v>
      </c>
      <c r="M5" s="1">
        <f t="shared" ca="1" si="1"/>
        <v>22</v>
      </c>
      <c r="N5" s="1">
        <f t="shared" ca="1" si="1"/>
        <v>25</v>
      </c>
      <c r="O5" s="1">
        <f t="shared" ca="1" si="1"/>
        <v>21</v>
      </c>
      <c r="P5" s="1">
        <f t="shared" ca="1" si="1"/>
        <v>30</v>
      </c>
      <c r="Q5" s="1">
        <f t="shared" ca="1" si="1"/>
        <v>19</v>
      </c>
      <c r="R5" s="1">
        <f t="shared" ca="1" si="1"/>
        <v>18</v>
      </c>
      <c r="S5" s="1">
        <f t="shared" ca="1" si="1"/>
        <v>2</v>
      </c>
      <c r="T5" s="1">
        <f t="shared" ca="1" si="1"/>
        <v>5</v>
      </c>
      <c r="U5" s="1">
        <f t="shared" ca="1" si="1"/>
        <v>25</v>
      </c>
      <c r="V5" s="1">
        <f t="shared" ca="1" si="1"/>
        <v>23</v>
      </c>
      <c r="W5" s="1">
        <f t="shared" ca="1" si="2"/>
        <v>7</v>
      </c>
      <c r="X5" s="1">
        <f t="shared" ca="1" si="2"/>
        <v>11</v>
      </c>
      <c r="Y5" s="1">
        <f t="shared" ca="1" si="2"/>
        <v>6</v>
      </c>
      <c r="Z5" s="1">
        <f t="shared" ca="1" si="2"/>
        <v>31</v>
      </c>
      <c r="AA5" s="1">
        <f t="shared" ca="1" si="2"/>
        <v>9</v>
      </c>
      <c r="AB5" s="1">
        <f t="shared" ca="1" si="2"/>
        <v>31</v>
      </c>
      <c r="AC5" s="1">
        <f t="shared" ca="1" si="2"/>
        <v>21</v>
      </c>
      <c r="AD5" s="1">
        <f t="shared" ca="1" si="2"/>
        <v>8</v>
      </c>
      <c r="AE5" s="1">
        <f t="shared" ca="1" si="2"/>
        <v>24</v>
      </c>
      <c r="AF5" s="1">
        <f t="shared" ca="1" si="2"/>
        <v>10</v>
      </c>
      <c r="AG5" s="1">
        <f t="shared" ca="1" si="3"/>
        <v>9</v>
      </c>
      <c r="AH5" s="1">
        <f t="shared" ca="1" si="3"/>
        <v>21</v>
      </c>
      <c r="AI5" s="1">
        <f t="shared" ca="1" si="3"/>
        <v>7</v>
      </c>
      <c r="AJ5" s="1">
        <f t="shared" ca="1" si="3"/>
        <v>3</v>
      </c>
      <c r="AK5" s="1">
        <f t="shared" ca="1" si="3"/>
        <v>18</v>
      </c>
      <c r="AL5" s="1">
        <f t="shared" ca="1" si="3"/>
        <v>6</v>
      </c>
      <c r="AM5" s="1">
        <f t="shared" ca="1" si="3"/>
        <v>9</v>
      </c>
      <c r="AN5" s="1">
        <f t="shared" ca="1" si="3"/>
        <v>19</v>
      </c>
      <c r="AO5" s="1">
        <f t="shared" ca="1" si="3"/>
        <v>9</v>
      </c>
      <c r="AP5" s="1">
        <f t="shared" ca="1" si="3"/>
        <v>2</v>
      </c>
      <c r="AQ5" s="1">
        <f t="shared" ca="1" si="4"/>
        <v>12</v>
      </c>
      <c r="AR5" s="1">
        <f t="shared" ca="1" si="4"/>
        <v>13</v>
      </c>
      <c r="AS5" s="1">
        <f t="shared" ca="1" si="4"/>
        <v>15</v>
      </c>
      <c r="AT5" s="1">
        <f t="shared" ca="1" si="4"/>
        <v>26</v>
      </c>
      <c r="AU5" s="1">
        <f t="shared" ca="1" si="4"/>
        <v>2</v>
      </c>
      <c r="AV5" s="1">
        <f t="shared" ca="1" si="4"/>
        <v>13</v>
      </c>
      <c r="AW5" s="1">
        <f t="shared" ca="1" si="4"/>
        <v>4</v>
      </c>
      <c r="AX5" s="1">
        <f t="shared" ca="1" si="4"/>
        <v>2</v>
      </c>
      <c r="AY5" s="1">
        <f t="shared" ca="1" si="4"/>
        <v>25</v>
      </c>
      <c r="AZ5" s="1">
        <f t="shared" ca="1" si="4"/>
        <v>15</v>
      </c>
      <c r="BA5" s="1">
        <f t="shared" ca="1" si="5"/>
        <v>13</v>
      </c>
      <c r="BB5" s="1">
        <f t="shared" ca="1" si="5"/>
        <v>4</v>
      </c>
      <c r="BC5" s="1">
        <f t="shared" ca="1" si="5"/>
        <v>13</v>
      </c>
      <c r="BD5" s="1">
        <f t="shared" ca="1" si="5"/>
        <v>14</v>
      </c>
      <c r="BE5" s="1">
        <f t="shared" ca="1" si="5"/>
        <v>25</v>
      </c>
      <c r="BF5" s="1">
        <f t="shared" ca="1" si="5"/>
        <v>2</v>
      </c>
      <c r="BG5" s="1">
        <f t="shared" ca="1" si="5"/>
        <v>10</v>
      </c>
      <c r="BH5" s="1">
        <f t="shared" ca="1" si="5"/>
        <v>9</v>
      </c>
      <c r="BI5" s="1">
        <f t="shared" ca="1" si="5"/>
        <v>7</v>
      </c>
      <c r="BJ5" s="1">
        <f t="shared" ca="1" si="5"/>
        <v>28</v>
      </c>
      <c r="BK5" s="1">
        <f t="shared" ca="1" si="6"/>
        <v>8</v>
      </c>
      <c r="BL5" s="1">
        <f t="shared" ca="1" si="6"/>
        <v>23</v>
      </c>
      <c r="BM5" s="1">
        <f t="shared" ca="1" si="6"/>
        <v>25</v>
      </c>
      <c r="BN5" s="1">
        <f t="shared" ca="1" si="6"/>
        <v>3</v>
      </c>
      <c r="BO5" s="1">
        <f t="shared" ca="1" si="6"/>
        <v>20</v>
      </c>
      <c r="BP5" s="1">
        <f t="shared" ca="1" si="6"/>
        <v>10</v>
      </c>
      <c r="BQ5" s="1">
        <f t="shared" ca="1" si="6"/>
        <v>10</v>
      </c>
      <c r="BR5" s="1">
        <f t="shared" ca="1" si="6"/>
        <v>28</v>
      </c>
      <c r="BS5" s="1">
        <f t="shared" ca="1" si="6"/>
        <v>6</v>
      </c>
      <c r="BT5" s="1">
        <f t="shared" ca="1" si="6"/>
        <v>27</v>
      </c>
      <c r="BU5" s="1">
        <f t="shared" ca="1" si="7"/>
        <v>24</v>
      </c>
      <c r="BV5" s="1">
        <f t="shared" ca="1" si="7"/>
        <v>27</v>
      </c>
      <c r="BW5" s="1">
        <f t="shared" ca="1" si="7"/>
        <v>18</v>
      </c>
      <c r="BX5" s="1">
        <f t="shared" ca="1" si="7"/>
        <v>3</v>
      </c>
      <c r="BY5" s="1">
        <f t="shared" ca="1" si="7"/>
        <v>15</v>
      </c>
      <c r="BZ5" s="1">
        <f t="shared" ca="1" si="7"/>
        <v>26</v>
      </c>
    </row>
    <row r="6" spans="1:78" x14ac:dyDescent="0.25">
      <c r="A6">
        <v>2016</v>
      </c>
      <c r="B6" t="s">
        <v>5</v>
      </c>
      <c r="C6" s="1">
        <f t="shared" ca="1" si="0"/>
        <v>28</v>
      </c>
      <c r="D6" s="1">
        <f t="shared" ca="1" si="0"/>
        <v>32</v>
      </c>
      <c r="E6" s="1">
        <f t="shared" ca="1" si="0"/>
        <v>31</v>
      </c>
      <c r="F6" s="1">
        <f t="shared" ca="1" si="0"/>
        <v>23</v>
      </c>
      <c r="G6" s="1">
        <f t="shared" ca="1" si="0"/>
        <v>29</v>
      </c>
      <c r="H6" s="1">
        <f t="shared" ca="1" si="0"/>
        <v>27</v>
      </c>
      <c r="I6" s="1">
        <f t="shared" ca="1" si="0"/>
        <v>25</v>
      </c>
      <c r="J6" s="1">
        <f t="shared" ca="1" si="0"/>
        <v>4</v>
      </c>
      <c r="K6" s="1">
        <f t="shared" ca="1" si="0"/>
        <v>3</v>
      </c>
      <c r="L6" s="1">
        <f t="shared" ca="1" si="0"/>
        <v>14</v>
      </c>
      <c r="M6" s="1">
        <f t="shared" ca="1" si="1"/>
        <v>20</v>
      </c>
      <c r="N6" s="1">
        <f t="shared" ca="1" si="1"/>
        <v>18</v>
      </c>
      <c r="O6" s="1">
        <f t="shared" ca="1" si="1"/>
        <v>22</v>
      </c>
      <c r="P6" s="1">
        <f t="shared" ca="1" si="1"/>
        <v>7</v>
      </c>
      <c r="Q6" s="1">
        <f t="shared" ca="1" si="1"/>
        <v>25</v>
      </c>
      <c r="R6" s="1">
        <f t="shared" ca="1" si="1"/>
        <v>21</v>
      </c>
      <c r="S6" s="1">
        <f t="shared" ca="1" si="1"/>
        <v>22</v>
      </c>
      <c r="T6" s="1">
        <f t="shared" ca="1" si="1"/>
        <v>11</v>
      </c>
      <c r="U6" s="1">
        <f t="shared" ca="1" si="1"/>
        <v>26</v>
      </c>
      <c r="V6" s="1">
        <f t="shared" ca="1" si="1"/>
        <v>21</v>
      </c>
      <c r="W6" s="1">
        <f t="shared" ca="1" si="2"/>
        <v>20</v>
      </c>
      <c r="X6" s="1">
        <f t="shared" ca="1" si="2"/>
        <v>29</v>
      </c>
      <c r="Y6" s="1">
        <f t="shared" ca="1" si="2"/>
        <v>9</v>
      </c>
      <c r="Z6" s="1">
        <f t="shared" ca="1" si="2"/>
        <v>31</v>
      </c>
      <c r="AA6" s="1">
        <f t="shared" ca="1" si="2"/>
        <v>27</v>
      </c>
      <c r="AB6" s="1">
        <f t="shared" ca="1" si="2"/>
        <v>6</v>
      </c>
      <c r="AC6" s="1">
        <f t="shared" ca="1" si="2"/>
        <v>7</v>
      </c>
      <c r="AD6" s="1">
        <f t="shared" ca="1" si="2"/>
        <v>10</v>
      </c>
      <c r="AE6" s="1">
        <f t="shared" ca="1" si="2"/>
        <v>17</v>
      </c>
      <c r="AF6" s="1">
        <f t="shared" ca="1" si="2"/>
        <v>4</v>
      </c>
      <c r="AG6" s="1">
        <f t="shared" ca="1" si="3"/>
        <v>9</v>
      </c>
      <c r="AH6" s="1">
        <f t="shared" ca="1" si="3"/>
        <v>15</v>
      </c>
      <c r="AI6" s="1">
        <f t="shared" ca="1" si="3"/>
        <v>12</v>
      </c>
      <c r="AJ6" s="1">
        <f t="shared" ca="1" si="3"/>
        <v>14</v>
      </c>
      <c r="AK6" s="1">
        <f t="shared" ca="1" si="3"/>
        <v>12</v>
      </c>
      <c r="AL6" s="1">
        <f t="shared" ca="1" si="3"/>
        <v>27</v>
      </c>
      <c r="AM6" s="1">
        <f t="shared" ca="1" si="3"/>
        <v>5</v>
      </c>
      <c r="AN6" s="1">
        <f t="shared" ca="1" si="3"/>
        <v>7</v>
      </c>
      <c r="AO6" s="1">
        <f t="shared" ca="1" si="3"/>
        <v>25</v>
      </c>
      <c r="AP6" s="1">
        <f t="shared" ca="1" si="3"/>
        <v>16</v>
      </c>
      <c r="AQ6" s="1">
        <f t="shared" ca="1" si="4"/>
        <v>30</v>
      </c>
      <c r="AR6" s="1">
        <f t="shared" ca="1" si="4"/>
        <v>24</v>
      </c>
      <c r="AS6" s="1">
        <f t="shared" ca="1" si="4"/>
        <v>10</v>
      </c>
      <c r="AT6" s="1">
        <f t="shared" ca="1" si="4"/>
        <v>26</v>
      </c>
      <c r="AU6" s="1">
        <f t="shared" ca="1" si="4"/>
        <v>25</v>
      </c>
      <c r="AV6" s="1">
        <f t="shared" ca="1" si="4"/>
        <v>19</v>
      </c>
      <c r="AW6" s="1">
        <f t="shared" ca="1" si="4"/>
        <v>28</v>
      </c>
      <c r="AX6" s="1">
        <f t="shared" ca="1" si="4"/>
        <v>31</v>
      </c>
      <c r="AY6" s="1">
        <f t="shared" ca="1" si="4"/>
        <v>31</v>
      </c>
      <c r="AZ6" s="1">
        <f t="shared" ca="1" si="4"/>
        <v>9</v>
      </c>
      <c r="BA6" s="1">
        <f t="shared" ca="1" si="5"/>
        <v>15</v>
      </c>
      <c r="BB6" s="1">
        <f t="shared" ca="1" si="5"/>
        <v>19</v>
      </c>
      <c r="BC6" s="1">
        <f t="shared" ca="1" si="5"/>
        <v>13</v>
      </c>
      <c r="BD6" s="1">
        <f t="shared" ca="1" si="5"/>
        <v>11</v>
      </c>
      <c r="BE6" s="1">
        <f t="shared" ca="1" si="5"/>
        <v>14</v>
      </c>
      <c r="BF6" s="1">
        <f t="shared" ca="1" si="5"/>
        <v>20</v>
      </c>
      <c r="BG6" s="1">
        <f t="shared" ca="1" si="5"/>
        <v>11</v>
      </c>
      <c r="BH6" s="1">
        <f t="shared" ca="1" si="5"/>
        <v>29</v>
      </c>
      <c r="BI6" s="1">
        <f t="shared" ca="1" si="5"/>
        <v>6</v>
      </c>
      <c r="BJ6" s="1">
        <f t="shared" ca="1" si="5"/>
        <v>20</v>
      </c>
      <c r="BK6" s="1">
        <f t="shared" ca="1" si="6"/>
        <v>9</v>
      </c>
      <c r="BL6" s="1">
        <f t="shared" ca="1" si="6"/>
        <v>19</v>
      </c>
      <c r="BM6" s="1">
        <f t="shared" ca="1" si="6"/>
        <v>1</v>
      </c>
      <c r="BN6" s="1">
        <f t="shared" ca="1" si="6"/>
        <v>11</v>
      </c>
      <c r="BO6" s="1">
        <f t="shared" ca="1" si="6"/>
        <v>28</v>
      </c>
      <c r="BP6" s="1">
        <f t="shared" ca="1" si="6"/>
        <v>15</v>
      </c>
      <c r="BQ6" s="1">
        <f t="shared" ca="1" si="6"/>
        <v>13</v>
      </c>
      <c r="BR6" s="1">
        <f t="shared" ca="1" si="6"/>
        <v>15</v>
      </c>
      <c r="BS6" s="1">
        <f t="shared" ca="1" si="6"/>
        <v>28</v>
      </c>
      <c r="BT6" s="1">
        <f t="shared" ca="1" si="6"/>
        <v>2</v>
      </c>
      <c r="BU6" s="1">
        <f t="shared" ca="1" si="7"/>
        <v>25</v>
      </c>
      <c r="BV6" s="1">
        <f t="shared" ca="1" si="7"/>
        <v>5</v>
      </c>
      <c r="BW6" s="1">
        <f t="shared" ca="1" si="7"/>
        <v>24</v>
      </c>
      <c r="BX6" s="1">
        <f t="shared" ca="1" si="7"/>
        <v>29</v>
      </c>
      <c r="BY6" s="1">
        <f t="shared" ca="1" si="7"/>
        <v>11</v>
      </c>
      <c r="BZ6" s="1">
        <f t="shared" ca="1" si="7"/>
        <v>30</v>
      </c>
    </row>
    <row r="7" spans="1:78" x14ac:dyDescent="0.25">
      <c r="A7">
        <v>2016</v>
      </c>
      <c r="B7" t="s">
        <v>6</v>
      </c>
      <c r="C7" s="1">
        <f t="shared" ca="1" si="0"/>
        <v>12</v>
      </c>
      <c r="D7" s="1">
        <f t="shared" ca="1" si="0"/>
        <v>9</v>
      </c>
      <c r="E7" s="1">
        <f t="shared" ca="1" si="0"/>
        <v>7</v>
      </c>
      <c r="F7" s="1">
        <f t="shared" ca="1" si="0"/>
        <v>5</v>
      </c>
      <c r="G7" s="1">
        <f t="shared" ca="1" si="0"/>
        <v>10</v>
      </c>
      <c r="H7" s="1">
        <f t="shared" ca="1" si="0"/>
        <v>18</v>
      </c>
      <c r="I7" s="1">
        <f t="shared" ca="1" si="0"/>
        <v>27</v>
      </c>
      <c r="J7" s="1">
        <f t="shared" ca="1" si="0"/>
        <v>17</v>
      </c>
      <c r="K7" s="1">
        <f t="shared" ca="1" si="0"/>
        <v>29</v>
      </c>
      <c r="L7" s="1">
        <f t="shared" ca="1" si="0"/>
        <v>16</v>
      </c>
      <c r="M7" s="1">
        <f t="shared" ca="1" si="1"/>
        <v>27</v>
      </c>
      <c r="N7" s="1">
        <f t="shared" ca="1" si="1"/>
        <v>1</v>
      </c>
      <c r="O7" s="1">
        <f t="shared" ca="1" si="1"/>
        <v>5</v>
      </c>
      <c r="P7" s="1">
        <f t="shared" ca="1" si="1"/>
        <v>27</v>
      </c>
      <c r="Q7" s="1">
        <f t="shared" ca="1" si="1"/>
        <v>26</v>
      </c>
      <c r="R7" s="1">
        <f t="shared" ca="1" si="1"/>
        <v>20</v>
      </c>
      <c r="S7" s="1">
        <f t="shared" ca="1" si="1"/>
        <v>2</v>
      </c>
      <c r="T7" s="1">
        <f t="shared" ca="1" si="1"/>
        <v>4</v>
      </c>
      <c r="U7" s="1">
        <f t="shared" ca="1" si="1"/>
        <v>32</v>
      </c>
      <c r="V7" s="1">
        <f t="shared" ca="1" si="1"/>
        <v>4</v>
      </c>
      <c r="W7" s="1">
        <f t="shared" ca="1" si="2"/>
        <v>20</v>
      </c>
      <c r="X7" s="1">
        <f t="shared" ca="1" si="2"/>
        <v>1</v>
      </c>
      <c r="Y7" s="1">
        <f t="shared" ca="1" si="2"/>
        <v>22</v>
      </c>
      <c r="Z7" s="1">
        <f t="shared" ca="1" si="2"/>
        <v>9</v>
      </c>
      <c r="AA7" s="1">
        <f t="shared" ca="1" si="2"/>
        <v>27</v>
      </c>
      <c r="AB7" s="1">
        <f t="shared" ca="1" si="2"/>
        <v>9</v>
      </c>
      <c r="AC7" s="1">
        <f t="shared" ca="1" si="2"/>
        <v>7</v>
      </c>
      <c r="AD7" s="1">
        <f t="shared" ca="1" si="2"/>
        <v>26</v>
      </c>
      <c r="AE7" s="1">
        <f t="shared" ca="1" si="2"/>
        <v>14</v>
      </c>
      <c r="AF7" s="1">
        <f t="shared" ca="1" si="2"/>
        <v>29</v>
      </c>
      <c r="AG7" s="1">
        <f t="shared" ca="1" si="3"/>
        <v>7</v>
      </c>
      <c r="AH7" s="1">
        <f t="shared" ca="1" si="3"/>
        <v>16</v>
      </c>
      <c r="AI7" s="1">
        <f t="shared" ca="1" si="3"/>
        <v>12</v>
      </c>
      <c r="AJ7" s="1">
        <f t="shared" ca="1" si="3"/>
        <v>31</v>
      </c>
      <c r="AK7" s="1">
        <f t="shared" ca="1" si="3"/>
        <v>24</v>
      </c>
      <c r="AL7" s="1">
        <f t="shared" ca="1" si="3"/>
        <v>11</v>
      </c>
      <c r="AM7" s="1">
        <f t="shared" ca="1" si="3"/>
        <v>14</v>
      </c>
      <c r="AN7" s="1">
        <f t="shared" ca="1" si="3"/>
        <v>12</v>
      </c>
      <c r="AO7" s="1">
        <f t="shared" ca="1" si="3"/>
        <v>14</v>
      </c>
      <c r="AP7" s="1">
        <f t="shared" ca="1" si="3"/>
        <v>14</v>
      </c>
      <c r="AQ7" s="1">
        <f t="shared" ca="1" si="4"/>
        <v>19</v>
      </c>
      <c r="AR7" s="1">
        <f t="shared" ca="1" si="4"/>
        <v>31</v>
      </c>
      <c r="AS7" s="1">
        <f t="shared" ca="1" si="4"/>
        <v>10</v>
      </c>
      <c r="AT7" s="1">
        <f t="shared" ca="1" si="4"/>
        <v>4</v>
      </c>
      <c r="AU7" s="1">
        <f t="shared" ca="1" si="4"/>
        <v>11</v>
      </c>
      <c r="AV7" s="1">
        <f t="shared" ca="1" si="4"/>
        <v>6</v>
      </c>
      <c r="AW7" s="1">
        <f t="shared" ca="1" si="4"/>
        <v>23</v>
      </c>
      <c r="AX7" s="1">
        <f t="shared" ca="1" si="4"/>
        <v>3</v>
      </c>
      <c r="AY7" s="1">
        <f t="shared" ca="1" si="4"/>
        <v>17</v>
      </c>
      <c r="AZ7" s="1">
        <f t="shared" ca="1" si="4"/>
        <v>11</v>
      </c>
      <c r="BA7" s="1">
        <f t="shared" ca="1" si="5"/>
        <v>1</v>
      </c>
      <c r="BB7" s="1">
        <f t="shared" ca="1" si="5"/>
        <v>5</v>
      </c>
      <c r="BC7" s="1">
        <f t="shared" ca="1" si="5"/>
        <v>2</v>
      </c>
      <c r="BD7" s="1">
        <f t="shared" ca="1" si="5"/>
        <v>22</v>
      </c>
      <c r="BE7" s="1">
        <f t="shared" ca="1" si="5"/>
        <v>23</v>
      </c>
      <c r="BF7" s="1">
        <f t="shared" ca="1" si="5"/>
        <v>4</v>
      </c>
      <c r="BG7" s="1">
        <f t="shared" ca="1" si="5"/>
        <v>14</v>
      </c>
      <c r="BH7" s="1">
        <f t="shared" ca="1" si="5"/>
        <v>28</v>
      </c>
      <c r="BI7" s="1">
        <f t="shared" ca="1" si="5"/>
        <v>3</v>
      </c>
      <c r="BJ7" s="1">
        <f t="shared" ca="1" si="5"/>
        <v>19</v>
      </c>
      <c r="BK7" s="1">
        <f t="shared" ca="1" si="6"/>
        <v>8</v>
      </c>
      <c r="BL7" s="1">
        <f t="shared" ca="1" si="6"/>
        <v>25</v>
      </c>
      <c r="BM7" s="1">
        <f t="shared" ca="1" si="6"/>
        <v>12</v>
      </c>
      <c r="BN7" s="1">
        <f t="shared" ca="1" si="6"/>
        <v>24</v>
      </c>
      <c r="BO7" s="1">
        <f t="shared" ca="1" si="6"/>
        <v>10</v>
      </c>
      <c r="BP7" s="1">
        <f t="shared" ca="1" si="6"/>
        <v>28</v>
      </c>
      <c r="BQ7" s="1">
        <f t="shared" ca="1" si="6"/>
        <v>4</v>
      </c>
      <c r="BR7" s="1">
        <f t="shared" ca="1" si="6"/>
        <v>16</v>
      </c>
      <c r="BS7" s="1">
        <f t="shared" ca="1" si="6"/>
        <v>20</v>
      </c>
      <c r="BT7" s="1">
        <f t="shared" ca="1" si="6"/>
        <v>25</v>
      </c>
      <c r="BU7" s="1">
        <f t="shared" ca="1" si="7"/>
        <v>2</v>
      </c>
      <c r="BV7" s="1">
        <f t="shared" ca="1" si="7"/>
        <v>19</v>
      </c>
      <c r="BW7" s="1">
        <f t="shared" ca="1" si="7"/>
        <v>21</v>
      </c>
      <c r="BX7" s="1">
        <f t="shared" ca="1" si="7"/>
        <v>17</v>
      </c>
      <c r="BY7" s="1">
        <f t="shared" ca="1" si="7"/>
        <v>13</v>
      </c>
      <c r="BZ7" s="1">
        <f t="shared" ca="1" si="7"/>
        <v>11</v>
      </c>
    </row>
    <row r="8" spans="1:78" x14ac:dyDescent="0.25">
      <c r="A8">
        <v>2016</v>
      </c>
      <c r="B8" t="s">
        <v>7</v>
      </c>
      <c r="C8" s="1">
        <f t="shared" ca="1" si="0"/>
        <v>11</v>
      </c>
      <c r="D8" s="1">
        <f t="shared" ca="1" si="0"/>
        <v>17</v>
      </c>
      <c r="E8" s="1">
        <f t="shared" ca="1" si="0"/>
        <v>26</v>
      </c>
      <c r="F8" s="1">
        <f t="shared" ca="1" si="0"/>
        <v>9</v>
      </c>
      <c r="G8" s="1">
        <f t="shared" ca="1" si="0"/>
        <v>4</v>
      </c>
      <c r="H8" s="1">
        <f t="shared" ca="1" si="0"/>
        <v>5</v>
      </c>
      <c r="I8" s="1">
        <f t="shared" ca="1" si="0"/>
        <v>6</v>
      </c>
      <c r="J8" s="1">
        <f t="shared" ca="1" si="0"/>
        <v>11</v>
      </c>
      <c r="K8" s="1">
        <f t="shared" ca="1" si="0"/>
        <v>23</v>
      </c>
      <c r="L8" s="1">
        <f t="shared" ca="1" si="0"/>
        <v>19</v>
      </c>
      <c r="M8" s="1">
        <f t="shared" ca="1" si="1"/>
        <v>23</v>
      </c>
      <c r="N8" s="1">
        <f t="shared" ca="1" si="1"/>
        <v>26</v>
      </c>
      <c r="O8" s="1">
        <f t="shared" ca="1" si="1"/>
        <v>31</v>
      </c>
      <c r="P8" s="1">
        <f t="shared" ca="1" si="1"/>
        <v>24</v>
      </c>
      <c r="Q8" s="1">
        <f t="shared" ca="1" si="1"/>
        <v>24</v>
      </c>
      <c r="R8" s="1">
        <f t="shared" ca="1" si="1"/>
        <v>15</v>
      </c>
      <c r="S8" s="1">
        <f t="shared" ca="1" si="1"/>
        <v>28</v>
      </c>
      <c r="T8" s="1">
        <f t="shared" ca="1" si="1"/>
        <v>22</v>
      </c>
      <c r="U8" s="1">
        <f t="shared" ca="1" si="1"/>
        <v>29</v>
      </c>
      <c r="V8" s="1">
        <f t="shared" ca="1" si="1"/>
        <v>18</v>
      </c>
      <c r="W8" s="1">
        <f t="shared" ca="1" si="2"/>
        <v>14</v>
      </c>
      <c r="X8" s="1">
        <f t="shared" ca="1" si="2"/>
        <v>15</v>
      </c>
      <c r="Y8" s="1">
        <f t="shared" ca="1" si="2"/>
        <v>31</v>
      </c>
      <c r="Z8" s="1">
        <f t="shared" ca="1" si="2"/>
        <v>13</v>
      </c>
      <c r="AA8" s="1">
        <f t="shared" ca="1" si="2"/>
        <v>4</v>
      </c>
      <c r="AB8" s="1">
        <f t="shared" ca="1" si="2"/>
        <v>14</v>
      </c>
      <c r="AC8" s="1">
        <f t="shared" ca="1" si="2"/>
        <v>24</v>
      </c>
      <c r="AD8" s="1">
        <f t="shared" ca="1" si="2"/>
        <v>25</v>
      </c>
      <c r="AE8" s="1">
        <f t="shared" ca="1" si="2"/>
        <v>25</v>
      </c>
      <c r="AF8" s="1">
        <f t="shared" ca="1" si="2"/>
        <v>14</v>
      </c>
      <c r="AG8" s="1">
        <f t="shared" ca="1" si="3"/>
        <v>26</v>
      </c>
      <c r="AH8" s="1">
        <f t="shared" ca="1" si="3"/>
        <v>11</v>
      </c>
      <c r="AI8" s="1">
        <f t="shared" ca="1" si="3"/>
        <v>15</v>
      </c>
      <c r="AJ8" s="1">
        <f t="shared" ca="1" si="3"/>
        <v>28</v>
      </c>
      <c r="AK8" s="1">
        <f t="shared" ca="1" si="3"/>
        <v>21</v>
      </c>
      <c r="AL8" s="1">
        <f t="shared" ca="1" si="3"/>
        <v>30</v>
      </c>
      <c r="AM8" s="1">
        <f t="shared" ca="1" si="3"/>
        <v>28</v>
      </c>
      <c r="AN8" s="1">
        <f t="shared" ca="1" si="3"/>
        <v>12</v>
      </c>
      <c r="AO8" s="1">
        <f t="shared" ca="1" si="3"/>
        <v>30</v>
      </c>
      <c r="AP8" s="1">
        <f t="shared" ca="1" si="3"/>
        <v>7</v>
      </c>
      <c r="AQ8" s="1">
        <f t="shared" ca="1" si="4"/>
        <v>9</v>
      </c>
      <c r="AR8" s="1">
        <f t="shared" ca="1" si="4"/>
        <v>4</v>
      </c>
      <c r="AS8" s="1">
        <f t="shared" ca="1" si="4"/>
        <v>32</v>
      </c>
      <c r="AT8" s="1">
        <f t="shared" ca="1" si="4"/>
        <v>12</v>
      </c>
      <c r="AU8" s="1">
        <f t="shared" ca="1" si="4"/>
        <v>7</v>
      </c>
      <c r="AV8" s="1">
        <f t="shared" ca="1" si="4"/>
        <v>9</v>
      </c>
      <c r="AW8" s="1">
        <f t="shared" ca="1" si="4"/>
        <v>25</v>
      </c>
      <c r="AX8" s="1">
        <f t="shared" ca="1" si="4"/>
        <v>1</v>
      </c>
      <c r="AY8" s="1">
        <f t="shared" ca="1" si="4"/>
        <v>8</v>
      </c>
      <c r="AZ8" s="1">
        <f t="shared" ca="1" si="4"/>
        <v>1</v>
      </c>
      <c r="BA8" s="1">
        <f t="shared" ca="1" si="5"/>
        <v>17</v>
      </c>
      <c r="BB8" s="1">
        <f t="shared" ca="1" si="5"/>
        <v>3</v>
      </c>
      <c r="BC8" s="1">
        <f t="shared" ca="1" si="5"/>
        <v>26</v>
      </c>
      <c r="BD8" s="1">
        <f t="shared" ca="1" si="5"/>
        <v>5</v>
      </c>
      <c r="BE8" s="1">
        <f t="shared" ca="1" si="5"/>
        <v>24</v>
      </c>
      <c r="BF8" s="1">
        <f t="shared" ca="1" si="5"/>
        <v>11</v>
      </c>
      <c r="BG8" s="1">
        <f t="shared" ca="1" si="5"/>
        <v>3</v>
      </c>
      <c r="BH8" s="1">
        <f t="shared" ca="1" si="5"/>
        <v>31</v>
      </c>
      <c r="BI8" s="1">
        <f t="shared" ca="1" si="5"/>
        <v>31</v>
      </c>
      <c r="BJ8" s="1">
        <f t="shared" ca="1" si="5"/>
        <v>11</v>
      </c>
      <c r="BK8" s="1">
        <f t="shared" ca="1" si="6"/>
        <v>26</v>
      </c>
      <c r="BL8" s="1">
        <f t="shared" ca="1" si="6"/>
        <v>10</v>
      </c>
      <c r="BM8" s="1">
        <f t="shared" ca="1" si="6"/>
        <v>10</v>
      </c>
      <c r="BN8" s="1">
        <f t="shared" ca="1" si="6"/>
        <v>5</v>
      </c>
      <c r="BO8" s="1">
        <f t="shared" ca="1" si="6"/>
        <v>18</v>
      </c>
      <c r="BP8" s="1">
        <f t="shared" ca="1" si="6"/>
        <v>31</v>
      </c>
      <c r="BQ8" s="1">
        <f t="shared" ca="1" si="6"/>
        <v>21</v>
      </c>
      <c r="BR8" s="1">
        <f t="shared" ca="1" si="6"/>
        <v>24</v>
      </c>
      <c r="BS8" s="1">
        <f t="shared" ca="1" si="6"/>
        <v>20</v>
      </c>
      <c r="BT8" s="1">
        <f t="shared" ca="1" si="6"/>
        <v>2</v>
      </c>
      <c r="BU8" s="1">
        <f t="shared" ca="1" si="7"/>
        <v>19</v>
      </c>
      <c r="BV8" s="1">
        <f t="shared" ca="1" si="7"/>
        <v>22</v>
      </c>
      <c r="BW8" s="1">
        <f t="shared" ca="1" si="7"/>
        <v>30</v>
      </c>
      <c r="BX8" s="1">
        <f t="shared" ca="1" si="7"/>
        <v>5</v>
      </c>
      <c r="BY8" s="1">
        <f t="shared" ca="1" si="7"/>
        <v>17</v>
      </c>
      <c r="BZ8" s="1">
        <f t="shared" ca="1" si="7"/>
        <v>11</v>
      </c>
    </row>
    <row r="9" spans="1:78" x14ac:dyDescent="0.25">
      <c r="A9">
        <v>2016</v>
      </c>
      <c r="B9" t="s">
        <v>8</v>
      </c>
      <c r="C9" s="1">
        <f t="shared" ca="1" si="0"/>
        <v>8</v>
      </c>
      <c r="D9" s="1">
        <f t="shared" ca="1" si="0"/>
        <v>14</v>
      </c>
      <c r="E9" s="1">
        <f t="shared" ca="1" si="0"/>
        <v>19</v>
      </c>
      <c r="F9" s="1">
        <f t="shared" ca="1" si="0"/>
        <v>13</v>
      </c>
      <c r="G9" s="1">
        <f t="shared" ca="1" si="0"/>
        <v>12</v>
      </c>
      <c r="H9" s="1">
        <f t="shared" ca="1" si="0"/>
        <v>13</v>
      </c>
      <c r="I9" s="1">
        <f t="shared" ca="1" si="0"/>
        <v>26</v>
      </c>
      <c r="J9" s="1">
        <f t="shared" ca="1" si="0"/>
        <v>20</v>
      </c>
      <c r="K9" s="1">
        <f t="shared" ca="1" si="0"/>
        <v>25</v>
      </c>
      <c r="L9" s="1">
        <f t="shared" ca="1" si="0"/>
        <v>4</v>
      </c>
      <c r="M9" s="1">
        <f t="shared" ca="1" si="1"/>
        <v>19</v>
      </c>
      <c r="N9" s="1">
        <f t="shared" ca="1" si="1"/>
        <v>11</v>
      </c>
      <c r="O9" s="1">
        <f t="shared" ca="1" si="1"/>
        <v>21</v>
      </c>
      <c r="P9" s="1">
        <f t="shared" ca="1" si="1"/>
        <v>3</v>
      </c>
      <c r="Q9" s="1">
        <f t="shared" ca="1" si="1"/>
        <v>31</v>
      </c>
      <c r="R9" s="1">
        <f t="shared" ca="1" si="1"/>
        <v>3</v>
      </c>
      <c r="S9" s="1">
        <f t="shared" ca="1" si="1"/>
        <v>10</v>
      </c>
      <c r="T9" s="1">
        <f t="shared" ca="1" si="1"/>
        <v>16</v>
      </c>
      <c r="U9" s="1">
        <f t="shared" ca="1" si="1"/>
        <v>3</v>
      </c>
      <c r="V9" s="1">
        <f t="shared" ca="1" si="1"/>
        <v>6</v>
      </c>
      <c r="W9" s="1">
        <f t="shared" ca="1" si="2"/>
        <v>7</v>
      </c>
      <c r="X9" s="1">
        <f t="shared" ca="1" si="2"/>
        <v>20</v>
      </c>
      <c r="Y9" s="1">
        <f t="shared" ca="1" si="2"/>
        <v>30</v>
      </c>
      <c r="Z9" s="1">
        <f t="shared" ca="1" si="2"/>
        <v>15</v>
      </c>
      <c r="AA9" s="1">
        <f t="shared" ca="1" si="2"/>
        <v>13</v>
      </c>
      <c r="AB9" s="1">
        <f t="shared" ca="1" si="2"/>
        <v>31</v>
      </c>
      <c r="AC9" s="1">
        <f t="shared" ca="1" si="2"/>
        <v>15</v>
      </c>
      <c r="AD9" s="1">
        <f t="shared" ca="1" si="2"/>
        <v>6</v>
      </c>
      <c r="AE9" s="1">
        <f t="shared" ca="1" si="2"/>
        <v>27</v>
      </c>
      <c r="AF9" s="1">
        <f t="shared" ca="1" si="2"/>
        <v>31</v>
      </c>
      <c r="AG9" s="1">
        <f t="shared" ca="1" si="3"/>
        <v>27</v>
      </c>
      <c r="AH9" s="1">
        <f t="shared" ca="1" si="3"/>
        <v>3</v>
      </c>
      <c r="AI9" s="1">
        <f t="shared" ca="1" si="3"/>
        <v>13</v>
      </c>
      <c r="AJ9" s="1">
        <f t="shared" ca="1" si="3"/>
        <v>10</v>
      </c>
      <c r="AK9" s="1">
        <f t="shared" ca="1" si="3"/>
        <v>14</v>
      </c>
      <c r="AL9" s="1">
        <f t="shared" ca="1" si="3"/>
        <v>6</v>
      </c>
      <c r="AM9" s="1">
        <f t="shared" ca="1" si="3"/>
        <v>20</v>
      </c>
      <c r="AN9" s="1">
        <f t="shared" ca="1" si="3"/>
        <v>21</v>
      </c>
      <c r="AO9" s="1">
        <f t="shared" ca="1" si="3"/>
        <v>11</v>
      </c>
      <c r="AP9" s="1">
        <f t="shared" ca="1" si="3"/>
        <v>9</v>
      </c>
      <c r="AQ9" s="1">
        <f t="shared" ca="1" si="4"/>
        <v>9</v>
      </c>
      <c r="AR9" s="1">
        <f t="shared" ca="1" si="4"/>
        <v>8</v>
      </c>
      <c r="AS9" s="1">
        <f t="shared" ca="1" si="4"/>
        <v>21</v>
      </c>
      <c r="AT9" s="1">
        <f t="shared" ca="1" si="4"/>
        <v>29</v>
      </c>
      <c r="AU9" s="1">
        <f t="shared" ca="1" si="4"/>
        <v>19</v>
      </c>
      <c r="AV9" s="1">
        <f t="shared" ca="1" si="4"/>
        <v>21</v>
      </c>
      <c r="AW9" s="1">
        <f t="shared" ca="1" si="4"/>
        <v>28</v>
      </c>
      <c r="AX9" s="1">
        <f t="shared" ca="1" si="4"/>
        <v>24</v>
      </c>
      <c r="AY9" s="1">
        <f t="shared" ca="1" si="4"/>
        <v>1</v>
      </c>
      <c r="AZ9" s="1">
        <f t="shared" ca="1" si="4"/>
        <v>29</v>
      </c>
      <c r="BA9" s="1">
        <f t="shared" ca="1" si="5"/>
        <v>27</v>
      </c>
      <c r="BB9" s="1">
        <f t="shared" ca="1" si="5"/>
        <v>13</v>
      </c>
      <c r="BC9" s="1">
        <f t="shared" ca="1" si="5"/>
        <v>23</v>
      </c>
      <c r="BD9" s="1">
        <f t="shared" ca="1" si="5"/>
        <v>20</v>
      </c>
      <c r="BE9" s="1">
        <f t="shared" ca="1" si="5"/>
        <v>26</v>
      </c>
      <c r="BF9" s="1">
        <f t="shared" ca="1" si="5"/>
        <v>12</v>
      </c>
      <c r="BG9" s="1">
        <f t="shared" ca="1" si="5"/>
        <v>29</v>
      </c>
      <c r="BH9" s="1">
        <f t="shared" ca="1" si="5"/>
        <v>28</v>
      </c>
      <c r="BI9" s="1">
        <f t="shared" ca="1" si="5"/>
        <v>20</v>
      </c>
      <c r="BJ9" s="1">
        <f t="shared" ca="1" si="5"/>
        <v>23</v>
      </c>
      <c r="BK9" s="1">
        <f t="shared" ca="1" si="6"/>
        <v>27</v>
      </c>
      <c r="BL9" s="1">
        <f t="shared" ca="1" si="6"/>
        <v>26</v>
      </c>
      <c r="BM9" s="1">
        <f t="shared" ca="1" si="6"/>
        <v>1</v>
      </c>
      <c r="BN9" s="1">
        <f t="shared" ca="1" si="6"/>
        <v>27</v>
      </c>
      <c r="BO9" s="1">
        <f t="shared" ca="1" si="6"/>
        <v>19</v>
      </c>
      <c r="BP9" s="1">
        <f t="shared" ca="1" si="6"/>
        <v>21</v>
      </c>
      <c r="BQ9" s="1">
        <f t="shared" ca="1" si="6"/>
        <v>16</v>
      </c>
      <c r="BR9" s="1">
        <f t="shared" ca="1" si="6"/>
        <v>21</v>
      </c>
      <c r="BS9" s="1">
        <f t="shared" ca="1" si="6"/>
        <v>28</v>
      </c>
      <c r="BT9" s="1">
        <f t="shared" ca="1" si="6"/>
        <v>19</v>
      </c>
      <c r="BU9" s="1">
        <f t="shared" ca="1" si="7"/>
        <v>30</v>
      </c>
      <c r="BV9" s="1">
        <f t="shared" ca="1" si="7"/>
        <v>11</v>
      </c>
      <c r="BW9" s="1">
        <f t="shared" ca="1" si="7"/>
        <v>2</v>
      </c>
      <c r="BX9" s="1">
        <f t="shared" ca="1" si="7"/>
        <v>30</v>
      </c>
      <c r="BY9" s="1">
        <f t="shared" ca="1" si="7"/>
        <v>5</v>
      </c>
      <c r="BZ9" s="1">
        <f t="shared" ca="1" si="7"/>
        <v>24</v>
      </c>
    </row>
    <row r="10" spans="1:78" x14ac:dyDescent="0.25">
      <c r="A10">
        <v>2016</v>
      </c>
      <c r="B10" t="s">
        <v>9</v>
      </c>
      <c r="C10" s="1">
        <f t="shared" ca="1" si="0"/>
        <v>23</v>
      </c>
      <c r="D10" s="1">
        <f t="shared" ca="1" si="0"/>
        <v>20</v>
      </c>
      <c r="E10" s="1">
        <f t="shared" ca="1" si="0"/>
        <v>18</v>
      </c>
      <c r="F10" s="1">
        <f t="shared" ca="1" si="0"/>
        <v>29</v>
      </c>
      <c r="G10" s="1">
        <f t="shared" ca="1" si="0"/>
        <v>9</v>
      </c>
      <c r="H10" s="1">
        <f t="shared" ca="1" si="0"/>
        <v>3</v>
      </c>
      <c r="I10" s="1">
        <f t="shared" ca="1" si="0"/>
        <v>21</v>
      </c>
      <c r="J10" s="1">
        <f t="shared" ca="1" si="0"/>
        <v>31</v>
      </c>
      <c r="K10" s="1">
        <f t="shared" ca="1" si="0"/>
        <v>24</v>
      </c>
      <c r="L10" s="1">
        <f t="shared" ca="1" si="0"/>
        <v>31</v>
      </c>
      <c r="M10" s="1">
        <f t="shared" ca="1" si="1"/>
        <v>21</v>
      </c>
      <c r="N10" s="1">
        <f t="shared" ca="1" si="1"/>
        <v>28</v>
      </c>
      <c r="O10" s="1">
        <f t="shared" ca="1" si="1"/>
        <v>5</v>
      </c>
      <c r="P10" s="1">
        <f t="shared" ca="1" si="1"/>
        <v>16</v>
      </c>
      <c r="Q10" s="1">
        <f t="shared" ca="1" si="1"/>
        <v>8</v>
      </c>
      <c r="R10" s="1">
        <f t="shared" ca="1" si="1"/>
        <v>11</v>
      </c>
      <c r="S10" s="1">
        <f t="shared" ca="1" si="1"/>
        <v>5</v>
      </c>
      <c r="T10" s="1">
        <f t="shared" ca="1" si="1"/>
        <v>27</v>
      </c>
      <c r="U10" s="1">
        <f t="shared" ca="1" si="1"/>
        <v>26</v>
      </c>
      <c r="V10" s="1">
        <f t="shared" ca="1" si="1"/>
        <v>11</v>
      </c>
      <c r="W10" s="1">
        <f t="shared" ca="1" si="2"/>
        <v>26</v>
      </c>
      <c r="X10" s="1">
        <f t="shared" ca="1" si="2"/>
        <v>17</v>
      </c>
      <c r="Y10" s="1">
        <f t="shared" ca="1" si="2"/>
        <v>19</v>
      </c>
      <c r="Z10" s="1">
        <f t="shared" ca="1" si="2"/>
        <v>14</v>
      </c>
      <c r="AA10" s="1">
        <f t="shared" ca="1" si="2"/>
        <v>15</v>
      </c>
      <c r="AB10" s="1">
        <f t="shared" ca="1" si="2"/>
        <v>3</v>
      </c>
      <c r="AC10" s="1">
        <f t="shared" ca="1" si="2"/>
        <v>14</v>
      </c>
      <c r="AD10" s="1">
        <f t="shared" ca="1" si="2"/>
        <v>5</v>
      </c>
      <c r="AE10" s="1">
        <f t="shared" ca="1" si="2"/>
        <v>6</v>
      </c>
      <c r="AF10" s="1">
        <f t="shared" ca="1" si="2"/>
        <v>2</v>
      </c>
      <c r="AG10" s="1">
        <f t="shared" ca="1" si="3"/>
        <v>14</v>
      </c>
      <c r="AH10" s="1">
        <f t="shared" ca="1" si="3"/>
        <v>7</v>
      </c>
      <c r="AI10" s="1">
        <f t="shared" ca="1" si="3"/>
        <v>19</v>
      </c>
      <c r="AJ10" s="1">
        <f t="shared" ca="1" si="3"/>
        <v>6</v>
      </c>
      <c r="AK10" s="1">
        <f t="shared" ca="1" si="3"/>
        <v>29</v>
      </c>
      <c r="AL10" s="1">
        <f t="shared" ca="1" si="3"/>
        <v>25</v>
      </c>
      <c r="AM10" s="1">
        <f t="shared" ca="1" si="3"/>
        <v>27</v>
      </c>
      <c r="AN10" s="1">
        <f t="shared" ca="1" si="3"/>
        <v>14</v>
      </c>
      <c r="AO10" s="1">
        <f t="shared" ca="1" si="3"/>
        <v>14</v>
      </c>
      <c r="AP10" s="1">
        <f t="shared" ca="1" si="3"/>
        <v>9</v>
      </c>
      <c r="AQ10" s="1">
        <f t="shared" ca="1" si="4"/>
        <v>32</v>
      </c>
      <c r="AR10" s="1">
        <f t="shared" ca="1" si="4"/>
        <v>16</v>
      </c>
      <c r="AS10" s="1">
        <f t="shared" ca="1" si="4"/>
        <v>4</v>
      </c>
      <c r="AT10" s="1">
        <f t="shared" ca="1" si="4"/>
        <v>30</v>
      </c>
      <c r="AU10" s="1">
        <f t="shared" ca="1" si="4"/>
        <v>25</v>
      </c>
      <c r="AV10" s="1">
        <f t="shared" ca="1" si="4"/>
        <v>9</v>
      </c>
      <c r="AW10" s="1">
        <f t="shared" ca="1" si="4"/>
        <v>24</v>
      </c>
      <c r="AX10" s="1">
        <f t="shared" ca="1" si="4"/>
        <v>31</v>
      </c>
      <c r="AY10" s="1">
        <f t="shared" ca="1" si="4"/>
        <v>13</v>
      </c>
      <c r="AZ10" s="1">
        <f t="shared" ca="1" si="4"/>
        <v>15</v>
      </c>
      <c r="BA10" s="1">
        <f t="shared" ca="1" si="5"/>
        <v>17</v>
      </c>
      <c r="BB10" s="1">
        <f t="shared" ca="1" si="5"/>
        <v>11</v>
      </c>
      <c r="BC10" s="1">
        <f t="shared" ca="1" si="5"/>
        <v>6</v>
      </c>
      <c r="BD10" s="1">
        <f t="shared" ca="1" si="5"/>
        <v>22</v>
      </c>
      <c r="BE10" s="1">
        <f t="shared" ca="1" si="5"/>
        <v>17</v>
      </c>
      <c r="BF10" s="1">
        <f t="shared" ca="1" si="5"/>
        <v>11</v>
      </c>
      <c r="BG10" s="1">
        <f t="shared" ca="1" si="5"/>
        <v>3</v>
      </c>
      <c r="BH10" s="1">
        <f t="shared" ca="1" si="5"/>
        <v>31</v>
      </c>
      <c r="BI10" s="1">
        <f t="shared" ca="1" si="5"/>
        <v>20</v>
      </c>
      <c r="BJ10" s="1">
        <f t="shared" ca="1" si="5"/>
        <v>8</v>
      </c>
      <c r="BK10" s="1">
        <f t="shared" ca="1" si="6"/>
        <v>28</v>
      </c>
      <c r="BL10" s="1">
        <f t="shared" ca="1" si="6"/>
        <v>15</v>
      </c>
      <c r="BM10" s="1">
        <f t="shared" ca="1" si="6"/>
        <v>31</v>
      </c>
      <c r="BN10" s="1">
        <f t="shared" ca="1" si="6"/>
        <v>4</v>
      </c>
      <c r="BO10" s="1">
        <f t="shared" ca="1" si="6"/>
        <v>26</v>
      </c>
      <c r="BP10" s="1">
        <f t="shared" ca="1" si="6"/>
        <v>9</v>
      </c>
      <c r="BQ10" s="1">
        <f t="shared" ca="1" si="6"/>
        <v>22</v>
      </c>
      <c r="BR10" s="1">
        <f t="shared" ca="1" si="6"/>
        <v>6</v>
      </c>
      <c r="BS10" s="1">
        <f t="shared" ca="1" si="6"/>
        <v>12</v>
      </c>
      <c r="BT10" s="1">
        <f t="shared" ca="1" si="6"/>
        <v>2</v>
      </c>
      <c r="BU10" s="1">
        <f t="shared" ca="1" si="7"/>
        <v>30</v>
      </c>
      <c r="BV10" s="1">
        <f t="shared" ca="1" si="7"/>
        <v>27</v>
      </c>
      <c r="BW10" s="1">
        <f t="shared" ca="1" si="7"/>
        <v>20</v>
      </c>
      <c r="BX10" s="1">
        <f t="shared" ca="1" si="7"/>
        <v>32</v>
      </c>
      <c r="BY10" s="1">
        <f t="shared" ca="1" si="7"/>
        <v>26</v>
      </c>
      <c r="BZ10" s="1">
        <f t="shared" ca="1" si="7"/>
        <v>10</v>
      </c>
    </row>
    <row r="11" spans="1:78" x14ac:dyDescent="0.25">
      <c r="A11">
        <v>2016</v>
      </c>
      <c r="B11" t="s">
        <v>10</v>
      </c>
      <c r="C11" s="1">
        <f t="shared" ca="1" si="0"/>
        <v>6</v>
      </c>
      <c r="D11" s="1">
        <f t="shared" ca="1" si="0"/>
        <v>20</v>
      </c>
      <c r="E11" s="1">
        <f t="shared" ca="1" si="0"/>
        <v>21</v>
      </c>
      <c r="F11" s="1">
        <f t="shared" ca="1" si="0"/>
        <v>30</v>
      </c>
      <c r="G11" s="1">
        <f t="shared" ca="1" si="0"/>
        <v>31</v>
      </c>
      <c r="H11" s="1">
        <f t="shared" ca="1" si="0"/>
        <v>15</v>
      </c>
      <c r="I11" s="1">
        <f t="shared" ca="1" si="0"/>
        <v>24</v>
      </c>
      <c r="J11" s="1">
        <f t="shared" ca="1" si="0"/>
        <v>3</v>
      </c>
      <c r="K11" s="1">
        <f t="shared" ca="1" si="0"/>
        <v>15</v>
      </c>
      <c r="L11" s="1">
        <f t="shared" ca="1" si="0"/>
        <v>30</v>
      </c>
      <c r="M11" s="1">
        <f t="shared" ca="1" si="1"/>
        <v>3</v>
      </c>
      <c r="N11" s="1">
        <f t="shared" ca="1" si="1"/>
        <v>11</v>
      </c>
      <c r="O11" s="1">
        <f t="shared" ca="1" si="1"/>
        <v>7</v>
      </c>
      <c r="P11" s="1">
        <f t="shared" ca="1" si="1"/>
        <v>17</v>
      </c>
      <c r="Q11" s="1">
        <f t="shared" ca="1" si="1"/>
        <v>13</v>
      </c>
      <c r="R11" s="1">
        <f t="shared" ca="1" si="1"/>
        <v>21</v>
      </c>
      <c r="S11" s="1">
        <f t="shared" ca="1" si="1"/>
        <v>1</v>
      </c>
      <c r="T11" s="1">
        <f t="shared" ca="1" si="1"/>
        <v>8</v>
      </c>
      <c r="U11" s="1">
        <f t="shared" ca="1" si="1"/>
        <v>23</v>
      </c>
      <c r="V11" s="1">
        <f t="shared" ca="1" si="1"/>
        <v>27</v>
      </c>
      <c r="W11" s="1">
        <f t="shared" ca="1" si="2"/>
        <v>23</v>
      </c>
      <c r="X11" s="1">
        <f t="shared" ca="1" si="2"/>
        <v>31</v>
      </c>
      <c r="Y11" s="1">
        <f t="shared" ca="1" si="2"/>
        <v>26</v>
      </c>
      <c r="Z11" s="1">
        <f t="shared" ca="1" si="2"/>
        <v>15</v>
      </c>
      <c r="AA11" s="1">
        <f t="shared" ca="1" si="2"/>
        <v>28</v>
      </c>
      <c r="AB11" s="1">
        <f t="shared" ca="1" si="2"/>
        <v>24</v>
      </c>
      <c r="AC11" s="1">
        <f t="shared" ca="1" si="2"/>
        <v>18</v>
      </c>
      <c r="AD11" s="1">
        <f t="shared" ca="1" si="2"/>
        <v>23</v>
      </c>
      <c r="AE11" s="1">
        <f t="shared" ca="1" si="2"/>
        <v>4</v>
      </c>
      <c r="AF11" s="1">
        <f t="shared" ca="1" si="2"/>
        <v>4</v>
      </c>
      <c r="AG11" s="1">
        <f t="shared" ca="1" si="3"/>
        <v>26</v>
      </c>
      <c r="AH11" s="1">
        <f t="shared" ca="1" si="3"/>
        <v>21</v>
      </c>
      <c r="AI11" s="1">
        <f t="shared" ca="1" si="3"/>
        <v>15</v>
      </c>
      <c r="AJ11" s="1">
        <f t="shared" ca="1" si="3"/>
        <v>22</v>
      </c>
      <c r="AK11" s="1">
        <f t="shared" ca="1" si="3"/>
        <v>15</v>
      </c>
      <c r="AL11" s="1">
        <f t="shared" ca="1" si="3"/>
        <v>21</v>
      </c>
      <c r="AM11" s="1">
        <f t="shared" ca="1" si="3"/>
        <v>7</v>
      </c>
      <c r="AN11" s="1">
        <f t="shared" ca="1" si="3"/>
        <v>30</v>
      </c>
      <c r="AO11" s="1">
        <f t="shared" ca="1" si="3"/>
        <v>2</v>
      </c>
      <c r="AP11" s="1">
        <f t="shared" ca="1" si="3"/>
        <v>16</v>
      </c>
      <c r="AQ11" s="1">
        <f t="shared" ca="1" si="4"/>
        <v>28</v>
      </c>
      <c r="AR11" s="1">
        <f t="shared" ca="1" si="4"/>
        <v>13</v>
      </c>
      <c r="AS11" s="1">
        <f t="shared" ca="1" si="4"/>
        <v>5</v>
      </c>
      <c r="AT11" s="1">
        <f t="shared" ca="1" si="4"/>
        <v>3</v>
      </c>
      <c r="AU11" s="1">
        <f t="shared" ca="1" si="4"/>
        <v>7</v>
      </c>
      <c r="AV11" s="1">
        <f t="shared" ca="1" si="4"/>
        <v>19</v>
      </c>
      <c r="AW11" s="1">
        <f t="shared" ca="1" si="4"/>
        <v>18</v>
      </c>
      <c r="AX11" s="1">
        <f t="shared" ca="1" si="4"/>
        <v>23</v>
      </c>
      <c r="AY11" s="1">
        <f t="shared" ca="1" si="4"/>
        <v>26</v>
      </c>
      <c r="AZ11" s="1">
        <f t="shared" ca="1" si="4"/>
        <v>30</v>
      </c>
      <c r="BA11" s="1">
        <f t="shared" ca="1" si="5"/>
        <v>16</v>
      </c>
      <c r="BB11" s="1">
        <f t="shared" ca="1" si="5"/>
        <v>25</v>
      </c>
      <c r="BC11" s="1">
        <f t="shared" ca="1" si="5"/>
        <v>31</v>
      </c>
      <c r="BD11" s="1">
        <f t="shared" ca="1" si="5"/>
        <v>10</v>
      </c>
      <c r="BE11" s="1">
        <f t="shared" ca="1" si="5"/>
        <v>6</v>
      </c>
      <c r="BF11" s="1">
        <f t="shared" ca="1" si="5"/>
        <v>6</v>
      </c>
      <c r="BG11" s="1">
        <f t="shared" ca="1" si="5"/>
        <v>22</v>
      </c>
      <c r="BH11" s="1">
        <f t="shared" ca="1" si="5"/>
        <v>23</v>
      </c>
      <c r="BI11" s="1">
        <f t="shared" ca="1" si="5"/>
        <v>1</v>
      </c>
      <c r="BJ11" s="1">
        <f t="shared" ca="1" si="5"/>
        <v>2</v>
      </c>
      <c r="BK11" s="1">
        <f t="shared" ca="1" si="6"/>
        <v>18</v>
      </c>
      <c r="BL11" s="1">
        <f t="shared" ca="1" si="6"/>
        <v>11</v>
      </c>
      <c r="BM11" s="1">
        <f t="shared" ca="1" si="6"/>
        <v>3</v>
      </c>
      <c r="BN11" s="1">
        <f t="shared" ca="1" si="6"/>
        <v>25</v>
      </c>
      <c r="BO11" s="1">
        <f t="shared" ca="1" si="6"/>
        <v>1</v>
      </c>
      <c r="BP11" s="1">
        <f t="shared" ca="1" si="6"/>
        <v>2</v>
      </c>
      <c r="BQ11" s="1">
        <f t="shared" ca="1" si="6"/>
        <v>9</v>
      </c>
      <c r="BR11" s="1">
        <f t="shared" ca="1" si="6"/>
        <v>17</v>
      </c>
      <c r="BS11" s="1">
        <f t="shared" ca="1" si="6"/>
        <v>24</v>
      </c>
      <c r="BT11" s="1">
        <f t="shared" ca="1" si="6"/>
        <v>6</v>
      </c>
      <c r="BU11" s="1">
        <f t="shared" ca="1" si="7"/>
        <v>14</v>
      </c>
      <c r="BV11" s="1">
        <f t="shared" ca="1" si="7"/>
        <v>15</v>
      </c>
      <c r="BW11" s="1">
        <f t="shared" ca="1" si="7"/>
        <v>18</v>
      </c>
      <c r="BX11" s="1">
        <f t="shared" ca="1" si="7"/>
        <v>19</v>
      </c>
      <c r="BY11" s="1">
        <f t="shared" ca="1" si="7"/>
        <v>12</v>
      </c>
      <c r="BZ11" s="1">
        <f t="shared" ca="1" si="7"/>
        <v>7</v>
      </c>
    </row>
    <row r="12" spans="1:78" x14ac:dyDescent="0.25">
      <c r="A12">
        <v>2016</v>
      </c>
      <c r="B12" t="s">
        <v>11</v>
      </c>
      <c r="C12" s="1">
        <f t="shared" ref="C12:L21" ca="1" si="8">ROUND(RAND()*31+1,0)</f>
        <v>16</v>
      </c>
      <c r="D12" s="1">
        <f t="shared" ca="1" si="8"/>
        <v>7</v>
      </c>
      <c r="E12" s="1">
        <f t="shared" ca="1" si="8"/>
        <v>7</v>
      </c>
      <c r="F12" s="1">
        <f t="shared" ca="1" si="8"/>
        <v>23</v>
      </c>
      <c r="G12" s="1">
        <f t="shared" ca="1" si="8"/>
        <v>12</v>
      </c>
      <c r="H12" s="1">
        <f t="shared" ca="1" si="8"/>
        <v>32</v>
      </c>
      <c r="I12" s="1">
        <f t="shared" ca="1" si="8"/>
        <v>30</v>
      </c>
      <c r="J12" s="1">
        <f t="shared" ca="1" si="8"/>
        <v>28</v>
      </c>
      <c r="K12" s="1">
        <f t="shared" ca="1" si="8"/>
        <v>18</v>
      </c>
      <c r="L12" s="1">
        <f t="shared" ca="1" si="8"/>
        <v>17</v>
      </c>
      <c r="M12" s="1">
        <f t="shared" ref="M12:V21" ca="1" si="9">ROUND(RAND()*31+1,0)</f>
        <v>13</v>
      </c>
      <c r="N12" s="1">
        <f t="shared" ca="1" si="9"/>
        <v>9</v>
      </c>
      <c r="O12" s="1">
        <f t="shared" ca="1" si="9"/>
        <v>4</v>
      </c>
      <c r="P12" s="1">
        <f t="shared" ca="1" si="9"/>
        <v>31</v>
      </c>
      <c r="Q12" s="1">
        <f t="shared" ca="1" si="9"/>
        <v>31</v>
      </c>
      <c r="R12" s="1">
        <f t="shared" ca="1" si="9"/>
        <v>19</v>
      </c>
      <c r="S12" s="1">
        <f t="shared" ca="1" si="9"/>
        <v>20</v>
      </c>
      <c r="T12" s="1">
        <f t="shared" ca="1" si="9"/>
        <v>19</v>
      </c>
      <c r="U12" s="1">
        <f t="shared" ca="1" si="9"/>
        <v>17</v>
      </c>
      <c r="V12" s="1">
        <f t="shared" ca="1" si="9"/>
        <v>28</v>
      </c>
      <c r="W12" s="1">
        <f t="shared" ref="W12:AF21" ca="1" si="10">ROUND(RAND()*31+1,0)</f>
        <v>13</v>
      </c>
      <c r="X12" s="1">
        <f t="shared" ca="1" si="10"/>
        <v>29</v>
      </c>
      <c r="Y12" s="1">
        <f t="shared" ca="1" si="10"/>
        <v>28</v>
      </c>
      <c r="Z12" s="1">
        <f t="shared" ca="1" si="10"/>
        <v>6</v>
      </c>
      <c r="AA12" s="1">
        <f t="shared" ca="1" si="10"/>
        <v>13</v>
      </c>
      <c r="AB12" s="1">
        <f t="shared" ca="1" si="10"/>
        <v>18</v>
      </c>
      <c r="AC12" s="1">
        <f t="shared" ca="1" si="10"/>
        <v>5</v>
      </c>
      <c r="AD12" s="1">
        <f t="shared" ca="1" si="10"/>
        <v>10</v>
      </c>
      <c r="AE12" s="1">
        <f t="shared" ca="1" si="10"/>
        <v>29</v>
      </c>
      <c r="AF12" s="1">
        <f t="shared" ca="1" si="10"/>
        <v>30</v>
      </c>
      <c r="AG12" s="1">
        <f t="shared" ref="AG12:AP21" ca="1" si="11">ROUND(RAND()*31+1,0)</f>
        <v>31</v>
      </c>
      <c r="AH12" s="1">
        <f t="shared" ca="1" si="11"/>
        <v>11</v>
      </c>
      <c r="AI12" s="1">
        <f t="shared" ca="1" si="11"/>
        <v>5</v>
      </c>
      <c r="AJ12" s="1">
        <f t="shared" ca="1" si="11"/>
        <v>6</v>
      </c>
      <c r="AK12" s="1">
        <f t="shared" ca="1" si="11"/>
        <v>15</v>
      </c>
      <c r="AL12" s="1">
        <f t="shared" ca="1" si="11"/>
        <v>29</v>
      </c>
      <c r="AM12" s="1">
        <f t="shared" ca="1" si="11"/>
        <v>23</v>
      </c>
      <c r="AN12" s="1">
        <f t="shared" ca="1" si="11"/>
        <v>22</v>
      </c>
      <c r="AO12" s="1">
        <f t="shared" ca="1" si="11"/>
        <v>19</v>
      </c>
      <c r="AP12" s="1">
        <f t="shared" ca="1" si="11"/>
        <v>5</v>
      </c>
      <c r="AQ12" s="1">
        <f t="shared" ref="AQ12:AZ21" ca="1" si="12">ROUND(RAND()*31+1,0)</f>
        <v>11</v>
      </c>
      <c r="AR12" s="1">
        <f t="shared" ca="1" si="12"/>
        <v>22</v>
      </c>
      <c r="AS12" s="1">
        <f t="shared" ca="1" si="12"/>
        <v>4</v>
      </c>
      <c r="AT12" s="1">
        <f t="shared" ca="1" si="12"/>
        <v>27</v>
      </c>
      <c r="AU12" s="1">
        <f t="shared" ca="1" si="12"/>
        <v>9</v>
      </c>
      <c r="AV12" s="1">
        <f t="shared" ca="1" si="12"/>
        <v>10</v>
      </c>
      <c r="AW12" s="1">
        <f t="shared" ca="1" si="12"/>
        <v>5</v>
      </c>
      <c r="AX12" s="1">
        <f t="shared" ca="1" si="12"/>
        <v>26</v>
      </c>
      <c r="AY12" s="1">
        <f t="shared" ca="1" si="12"/>
        <v>3</v>
      </c>
      <c r="AZ12" s="1">
        <f t="shared" ca="1" si="12"/>
        <v>25</v>
      </c>
      <c r="BA12" s="1">
        <f t="shared" ref="BA12:BJ21" ca="1" si="13">ROUND(RAND()*31+1,0)</f>
        <v>5</v>
      </c>
      <c r="BB12" s="1">
        <f t="shared" ca="1" si="13"/>
        <v>18</v>
      </c>
      <c r="BC12" s="1">
        <f t="shared" ca="1" si="13"/>
        <v>28</v>
      </c>
      <c r="BD12" s="1">
        <f t="shared" ca="1" si="13"/>
        <v>13</v>
      </c>
      <c r="BE12" s="1">
        <f t="shared" ca="1" si="13"/>
        <v>13</v>
      </c>
      <c r="BF12" s="1">
        <f t="shared" ca="1" si="13"/>
        <v>10</v>
      </c>
      <c r="BG12" s="1">
        <f t="shared" ca="1" si="13"/>
        <v>17</v>
      </c>
      <c r="BH12" s="1">
        <f t="shared" ca="1" si="13"/>
        <v>13</v>
      </c>
      <c r="BI12" s="1">
        <f t="shared" ca="1" si="13"/>
        <v>20</v>
      </c>
      <c r="BJ12" s="1">
        <f t="shared" ca="1" si="13"/>
        <v>22</v>
      </c>
      <c r="BK12" s="1">
        <f t="shared" ref="BK12:BT21" ca="1" si="14">ROUND(RAND()*31+1,0)</f>
        <v>4</v>
      </c>
      <c r="BL12" s="1">
        <f t="shared" ca="1" si="14"/>
        <v>24</v>
      </c>
      <c r="BM12" s="1">
        <f t="shared" ca="1" si="14"/>
        <v>26</v>
      </c>
      <c r="BN12" s="1">
        <f t="shared" ca="1" si="14"/>
        <v>21</v>
      </c>
      <c r="BO12" s="1">
        <f t="shared" ca="1" si="14"/>
        <v>1</v>
      </c>
      <c r="BP12" s="1">
        <f t="shared" ca="1" si="14"/>
        <v>19</v>
      </c>
      <c r="BQ12" s="1">
        <f t="shared" ca="1" si="14"/>
        <v>29</v>
      </c>
      <c r="BR12" s="1">
        <f t="shared" ca="1" si="14"/>
        <v>21</v>
      </c>
      <c r="BS12" s="1">
        <f t="shared" ca="1" si="14"/>
        <v>26</v>
      </c>
      <c r="BT12" s="1">
        <f t="shared" ca="1" si="14"/>
        <v>17</v>
      </c>
      <c r="BU12" s="1">
        <f t="shared" ref="BU12:BZ21" ca="1" si="15">ROUND(RAND()*31+1,0)</f>
        <v>14</v>
      </c>
      <c r="BV12" s="1">
        <f t="shared" ca="1" si="15"/>
        <v>18</v>
      </c>
      <c r="BW12" s="1">
        <f t="shared" ca="1" si="15"/>
        <v>12</v>
      </c>
      <c r="BX12" s="1">
        <f t="shared" ca="1" si="15"/>
        <v>15</v>
      </c>
      <c r="BY12" s="1">
        <f t="shared" ca="1" si="15"/>
        <v>27</v>
      </c>
      <c r="BZ12" s="1">
        <f t="shared" ca="1" si="15"/>
        <v>17</v>
      </c>
    </row>
    <row r="13" spans="1:78" x14ac:dyDescent="0.25">
      <c r="A13">
        <v>2016</v>
      </c>
      <c r="B13" t="s">
        <v>12</v>
      </c>
      <c r="C13" s="1">
        <f t="shared" ca="1" si="8"/>
        <v>28</v>
      </c>
      <c r="D13" s="1">
        <f t="shared" ca="1" si="8"/>
        <v>32</v>
      </c>
      <c r="E13" s="1">
        <f t="shared" ca="1" si="8"/>
        <v>22</v>
      </c>
      <c r="F13" s="1">
        <f t="shared" ca="1" si="8"/>
        <v>14</v>
      </c>
      <c r="G13" s="1">
        <f t="shared" ca="1" si="8"/>
        <v>27</v>
      </c>
      <c r="H13" s="1">
        <f t="shared" ca="1" si="8"/>
        <v>13</v>
      </c>
      <c r="I13" s="1">
        <f t="shared" ca="1" si="8"/>
        <v>9</v>
      </c>
      <c r="J13" s="1">
        <f t="shared" ca="1" si="8"/>
        <v>24</v>
      </c>
      <c r="K13" s="1">
        <f t="shared" ca="1" si="8"/>
        <v>29</v>
      </c>
      <c r="L13" s="1">
        <f t="shared" ca="1" si="8"/>
        <v>31</v>
      </c>
      <c r="M13" s="1">
        <f t="shared" ca="1" si="9"/>
        <v>10</v>
      </c>
      <c r="N13" s="1">
        <f t="shared" ca="1" si="9"/>
        <v>17</v>
      </c>
      <c r="O13" s="1">
        <f t="shared" ca="1" si="9"/>
        <v>4</v>
      </c>
      <c r="P13" s="1">
        <f t="shared" ca="1" si="9"/>
        <v>10</v>
      </c>
      <c r="Q13" s="1">
        <f t="shared" ca="1" si="9"/>
        <v>12</v>
      </c>
      <c r="R13" s="1">
        <f t="shared" ca="1" si="9"/>
        <v>12</v>
      </c>
      <c r="S13" s="1">
        <f t="shared" ca="1" si="9"/>
        <v>22</v>
      </c>
      <c r="T13" s="1">
        <f t="shared" ca="1" si="9"/>
        <v>31</v>
      </c>
      <c r="U13" s="1">
        <f t="shared" ca="1" si="9"/>
        <v>7</v>
      </c>
      <c r="V13" s="1">
        <f t="shared" ca="1" si="9"/>
        <v>13</v>
      </c>
      <c r="W13" s="1">
        <f t="shared" ca="1" si="10"/>
        <v>15</v>
      </c>
      <c r="X13" s="1">
        <f t="shared" ca="1" si="10"/>
        <v>8</v>
      </c>
      <c r="Y13" s="1">
        <f t="shared" ca="1" si="10"/>
        <v>25</v>
      </c>
      <c r="Z13" s="1">
        <f t="shared" ca="1" si="10"/>
        <v>28</v>
      </c>
      <c r="AA13" s="1">
        <f t="shared" ca="1" si="10"/>
        <v>8</v>
      </c>
      <c r="AB13" s="1">
        <f t="shared" ca="1" si="10"/>
        <v>22</v>
      </c>
      <c r="AC13" s="1">
        <f t="shared" ca="1" si="10"/>
        <v>29</v>
      </c>
      <c r="AD13" s="1">
        <f t="shared" ca="1" si="10"/>
        <v>5</v>
      </c>
      <c r="AE13" s="1">
        <f t="shared" ca="1" si="10"/>
        <v>20</v>
      </c>
      <c r="AF13" s="1">
        <f t="shared" ca="1" si="10"/>
        <v>31</v>
      </c>
      <c r="AG13" s="1">
        <f t="shared" ca="1" si="11"/>
        <v>29</v>
      </c>
      <c r="AH13" s="1">
        <f t="shared" ca="1" si="11"/>
        <v>1</v>
      </c>
      <c r="AI13" s="1">
        <f t="shared" ca="1" si="11"/>
        <v>6</v>
      </c>
      <c r="AJ13" s="1">
        <f t="shared" ca="1" si="11"/>
        <v>26</v>
      </c>
      <c r="AK13" s="1">
        <f t="shared" ca="1" si="11"/>
        <v>4</v>
      </c>
      <c r="AL13" s="1">
        <f t="shared" ca="1" si="11"/>
        <v>27</v>
      </c>
      <c r="AM13" s="1">
        <f t="shared" ca="1" si="11"/>
        <v>20</v>
      </c>
      <c r="AN13" s="1">
        <f t="shared" ca="1" si="11"/>
        <v>25</v>
      </c>
      <c r="AO13" s="1">
        <f t="shared" ca="1" si="11"/>
        <v>30</v>
      </c>
      <c r="AP13" s="1">
        <f t="shared" ca="1" si="11"/>
        <v>25</v>
      </c>
      <c r="AQ13" s="1">
        <f t="shared" ca="1" si="12"/>
        <v>6</v>
      </c>
      <c r="AR13" s="1">
        <f t="shared" ca="1" si="12"/>
        <v>14</v>
      </c>
      <c r="AS13" s="1">
        <f t="shared" ca="1" si="12"/>
        <v>4</v>
      </c>
      <c r="AT13" s="1">
        <f t="shared" ca="1" si="12"/>
        <v>20</v>
      </c>
      <c r="AU13" s="1">
        <f t="shared" ca="1" si="12"/>
        <v>31</v>
      </c>
      <c r="AV13" s="1">
        <f t="shared" ca="1" si="12"/>
        <v>16</v>
      </c>
      <c r="AW13" s="1">
        <f t="shared" ca="1" si="12"/>
        <v>22</v>
      </c>
      <c r="AX13" s="1">
        <f t="shared" ca="1" si="12"/>
        <v>12</v>
      </c>
      <c r="AY13" s="1">
        <f t="shared" ca="1" si="12"/>
        <v>5</v>
      </c>
      <c r="AZ13" s="1">
        <f t="shared" ca="1" si="12"/>
        <v>21</v>
      </c>
      <c r="BA13" s="1">
        <f t="shared" ca="1" si="13"/>
        <v>22</v>
      </c>
      <c r="BB13" s="1">
        <f t="shared" ca="1" si="13"/>
        <v>5</v>
      </c>
      <c r="BC13" s="1">
        <f t="shared" ca="1" si="13"/>
        <v>16</v>
      </c>
      <c r="BD13" s="1">
        <f t="shared" ca="1" si="13"/>
        <v>20</v>
      </c>
      <c r="BE13" s="1">
        <f t="shared" ca="1" si="13"/>
        <v>25</v>
      </c>
      <c r="BF13" s="1">
        <f t="shared" ca="1" si="13"/>
        <v>24</v>
      </c>
      <c r="BG13" s="1">
        <f t="shared" ca="1" si="13"/>
        <v>20</v>
      </c>
      <c r="BH13" s="1">
        <f t="shared" ca="1" si="13"/>
        <v>21</v>
      </c>
      <c r="BI13" s="1">
        <f t="shared" ca="1" si="13"/>
        <v>1</v>
      </c>
      <c r="BJ13" s="1">
        <f t="shared" ca="1" si="13"/>
        <v>20</v>
      </c>
      <c r="BK13" s="1">
        <f t="shared" ca="1" si="14"/>
        <v>20</v>
      </c>
      <c r="BL13" s="1">
        <f t="shared" ca="1" si="14"/>
        <v>29</v>
      </c>
      <c r="BM13" s="1">
        <f t="shared" ca="1" si="14"/>
        <v>18</v>
      </c>
      <c r="BN13" s="1">
        <f t="shared" ca="1" si="14"/>
        <v>31</v>
      </c>
      <c r="BO13" s="1">
        <f t="shared" ca="1" si="14"/>
        <v>17</v>
      </c>
      <c r="BP13" s="1">
        <f t="shared" ca="1" si="14"/>
        <v>4</v>
      </c>
      <c r="BQ13" s="1">
        <f t="shared" ca="1" si="14"/>
        <v>14</v>
      </c>
      <c r="BR13" s="1">
        <f t="shared" ca="1" si="14"/>
        <v>25</v>
      </c>
      <c r="BS13" s="1">
        <f t="shared" ca="1" si="14"/>
        <v>13</v>
      </c>
      <c r="BT13" s="1">
        <f t="shared" ca="1" si="14"/>
        <v>27</v>
      </c>
      <c r="BU13" s="1">
        <f t="shared" ca="1" si="15"/>
        <v>13</v>
      </c>
      <c r="BV13" s="1">
        <f t="shared" ca="1" si="15"/>
        <v>3</v>
      </c>
      <c r="BW13" s="1">
        <f t="shared" ca="1" si="15"/>
        <v>17</v>
      </c>
      <c r="BX13" s="1">
        <f t="shared" ca="1" si="15"/>
        <v>21</v>
      </c>
      <c r="BY13" s="1">
        <f t="shared" ca="1" si="15"/>
        <v>6</v>
      </c>
      <c r="BZ13" s="1">
        <f t="shared" ca="1" si="15"/>
        <v>19</v>
      </c>
    </row>
    <row r="14" spans="1:78" x14ac:dyDescent="0.25">
      <c r="A14">
        <v>2017</v>
      </c>
      <c r="B14" t="s">
        <v>1</v>
      </c>
      <c r="C14" s="1">
        <f t="shared" ca="1" si="8"/>
        <v>13</v>
      </c>
      <c r="D14" s="1">
        <f t="shared" ca="1" si="8"/>
        <v>27</v>
      </c>
      <c r="E14" s="1">
        <f t="shared" ca="1" si="8"/>
        <v>9</v>
      </c>
      <c r="F14" s="1">
        <f t="shared" ca="1" si="8"/>
        <v>29</v>
      </c>
      <c r="G14" s="1">
        <f t="shared" ca="1" si="8"/>
        <v>11</v>
      </c>
      <c r="H14" s="1">
        <f t="shared" ca="1" si="8"/>
        <v>14</v>
      </c>
      <c r="I14" s="1">
        <f t="shared" ca="1" si="8"/>
        <v>9</v>
      </c>
      <c r="J14" s="1">
        <f t="shared" ca="1" si="8"/>
        <v>2</v>
      </c>
      <c r="K14" s="1">
        <f t="shared" ca="1" si="8"/>
        <v>7</v>
      </c>
      <c r="L14" s="1">
        <f t="shared" ca="1" si="8"/>
        <v>7</v>
      </c>
      <c r="M14" s="1">
        <f t="shared" ca="1" si="9"/>
        <v>24</v>
      </c>
      <c r="N14" s="1">
        <f t="shared" ca="1" si="9"/>
        <v>24</v>
      </c>
      <c r="O14" s="1">
        <f t="shared" ca="1" si="9"/>
        <v>18</v>
      </c>
      <c r="P14" s="1">
        <f t="shared" ca="1" si="9"/>
        <v>3</v>
      </c>
      <c r="Q14" s="1">
        <f t="shared" ca="1" si="9"/>
        <v>10</v>
      </c>
      <c r="R14" s="1">
        <f t="shared" ca="1" si="9"/>
        <v>29</v>
      </c>
      <c r="S14" s="1">
        <f t="shared" ca="1" si="9"/>
        <v>2</v>
      </c>
      <c r="T14" s="1">
        <f t="shared" ca="1" si="9"/>
        <v>12</v>
      </c>
      <c r="U14" s="1">
        <f t="shared" ca="1" si="9"/>
        <v>16</v>
      </c>
      <c r="V14" s="1">
        <f t="shared" ca="1" si="9"/>
        <v>26</v>
      </c>
      <c r="W14" s="1">
        <f t="shared" ca="1" si="10"/>
        <v>10</v>
      </c>
      <c r="X14" s="1">
        <f t="shared" ca="1" si="10"/>
        <v>5</v>
      </c>
      <c r="Y14" s="1">
        <f t="shared" ca="1" si="10"/>
        <v>3</v>
      </c>
      <c r="Z14" s="1">
        <f t="shared" ca="1" si="10"/>
        <v>19</v>
      </c>
      <c r="AA14" s="1">
        <f t="shared" ca="1" si="10"/>
        <v>8</v>
      </c>
      <c r="AB14" s="1">
        <f t="shared" ca="1" si="10"/>
        <v>9</v>
      </c>
      <c r="AC14" s="1">
        <f t="shared" ca="1" si="10"/>
        <v>29</v>
      </c>
      <c r="AD14" s="1">
        <f t="shared" ca="1" si="10"/>
        <v>9</v>
      </c>
      <c r="AE14" s="1">
        <f t="shared" ca="1" si="10"/>
        <v>4</v>
      </c>
      <c r="AF14" s="1">
        <f t="shared" ca="1" si="10"/>
        <v>18</v>
      </c>
      <c r="AG14" s="1">
        <f t="shared" ca="1" si="11"/>
        <v>13</v>
      </c>
      <c r="AH14" s="1">
        <f t="shared" ca="1" si="11"/>
        <v>9</v>
      </c>
      <c r="AI14" s="1">
        <f t="shared" ca="1" si="11"/>
        <v>15</v>
      </c>
      <c r="AJ14" s="1">
        <f t="shared" ca="1" si="11"/>
        <v>3</v>
      </c>
      <c r="AK14" s="1">
        <f t="shared" ca="1" si="11"/>
        <v>26</v>
      </c>
      <c r="AL14" s="1">
        <f t="shared" ca="1" si="11"/>
        <v>8</v>
      </c>
      <c r="AM14" s="1">
        <f t="shared" ca="1" si="11"/>
        <v>30</v>
      </c>
      <c r="AN14" s="1">
        <f t="shared" ca="1" si="11"/>
        <v>25</v>
      </c>
      <c r="AO14" s="1">
        <f t="shared" ca="1" si="11"/>
        <v>12</v>
      </c>
      <c r="AP14" s="1">
        <f t="shared" ca="1" si="11"/>
        <v>29</v>
      </c>
      <c r="AQ14" s="1">
        <f t="shared" ca="1" si="12"/>
        <v>4</v>
      </c>
      <c r="AR14" s="1">
        <f t="shared" ca="1" si="12"/>
        <v>14</v>
      </c>
      <c r="AS14" s="1">
        <f t="shared" ca="1" si="12"/>
        <v>30</v>
      </c>
      <c r="AT14" s="1">
        <f t="shared" ca="1" si="12"/>
        <v>27</v>
      </c>
      <c r="AU14" s="1">
        <f t="shared" ca="1" si="12"/>
        <v>2</v>
      </c>
      <c r="AV14" s="1">
        <f t="shared" ca="1" si="12"/>
        <v>22</v>
      </c>
      <c r="AW14" s="1">
        <f t="shared" ca="1" si="12"/>
        <v>20</v>
      </c>
      <c r="AX14" s="1">
        <f t="shared" ca="1" si="12"/>
        <v>20</v>
      </c>
      <c r="AY14" s="1">
        <f t="shared" ca="1" si="12"/>
        <v>3</v>
      </c>
      <c r="AZ14" s="1">
        <f t="shared" ca="1" si="12"/>
        <v>21</v>
      </c>
      <c r="BA14" s="1">
        <f t="shared" ca="1" si="13"/>
        <v>19</v>
      </c>
      <c r="BB14" s="1">
        <f t="shared" ca="1" si="13"/>
        <v>28</v>
      </c>
      <c r="BC14" s="1">
        <f t="shared" ca="1" si="13"/>
        <v>28</v>
      </c>
      <c r="BD14" s="1">
        <f t="shared" ca="1" si="13"/>
        <v>15</v>
      </c>
      <c r="BE14" s="1">
        <f t="shared" ca="1" si="13"/>
        <v>5</v>
      </c>
      <c r="BF14" s="1">
        <f t="shared" ca="1" si="13"/>
        <v>9</v>
      </c>
      <c r="BG14" s="1">
        <f t="shared" ca="1" si="13"/>
        <v>4</v>
      </c>
      <c r="BH14" s="1">
        <f t="shared" ca="1" si="13"/>
        <v>26</v>
      </c>
      <c r="BI14" s="1">
        <f t="shared" ca="1" si="13"/>
        <v>8</v>
      </c>
      <c r="BJ14" s="1">
        <f t="shared" ca="1" si="13"/>
        <v>15</v>
      </c>
      <c r="BK14" s="1">
        <f t="shared" ca="1" si="14"/>
        <v>29</v>
      </c>
      <c r="BL14" s="1">
        <f t="shared" ca="1" si="14"/>
        <v>19</v>
      </c>
      <c r="BM14" s="1">
        <f t="shared" ca="1" si="14"/>
        <v>20</v>
      </c>
      <c r="BN14" s="1">
        <f t="shared" ca="1" si="14"/>
        <v>4</v>
      </c>
      <c r="BO14" s="1">
        <f t="shared" ca="1" si="14"/>
        <v>8</v>
      </c>
      <c r="BP14" s="1">
        <f t="shared" ca="1" si="14"/>
        <v>31</v>
      </c>
      <c r="BQ14" s="1">
        <f t="shared" ca="1" si="14"/>
        <v>20</v>
      </c>
      <c r="BR14" s="1">
        <f t="shared" ca="1" si="14"/>
        <v>7</v>
      </c>
      <c r="BS14" s="1">
        <f t="shared" ca="1" si="14"/>
        <v>17</v>
      </c>
      <c r="BT14" s="1">
        <f t="shared" ca="1" si="14"/>
        <v>4</v>
      </c>
      <c r="BU14" s="1">
        <f t="shared" ca="1" si="15"/>
        <v>13</v>
      </c>
      <c r="BV14" s="1">
        <f t="shared" ca="1" si="15"/>
        <v>23</v>
      </c>
      <c r="BW14" s="1">
        <f t="shared" ca="1" si="15"/>
        <v>3</v>
      </c>
      <c r="BX14" s="1">
        <f t="shared" ca="1" si="15"/>
        <v>9</v>
      </c>
      <c r="BY14" s="1">
        <f t="shared" ca="1" si="15"/>
        <v>15</v>
      </c>
      <c r="BZ14" s="1">
        <f t="shared" ca="1" si="15"/>
        <v>11</v>
      </c>
    </row>
    <row r="15" spans="1:78" x14ac:dyDescent="0.25">
      <c r="A15">
        <v>2017</v>
      </c>
      <c r="B15" t="s">
        <v>13</v>
      </c>
      <c r="C15" s="1">
        <f t="shared" ca="1" si="8"/>
        <v>5</v>
      </c>
      <c r="D15" s="1">
        <f t="shared" ca="1" si="8"/>
        <v>15</v>
      </c>
      <c r="E15" s="1">
        <f t="shared" ca="1" si="8"/>
        <v>22</v>
      </c>
      <c r="F15" s="1">
        <f t="shared" ca="1" si="8"/>
        <v>16</v>
      </c>
      <c r="G15" s="1">
        <f t="shared" ca="1" si="8"/>
        <v>6</v>
      </c>
      <c r="H15" s="1">
        <f t="shared" ca="1" si="8"/>
        <v>30</v>
      </c>
      <c r="I15" s="1">
        <f t="shared" ca="1" si="8"/>
        <v>20</v>
      </c>
      <c r="J15" s="1">
        <f t="shared" ca="1" si="8"/>
        <v>10</v>
      </c>
      <c r="K15" s="1">
        <f t="shared" ca="1" si="8"/>
        <v>18</v>
      </c>
      <c r="L15" s="1">
        <f t="shared" ca="1" si="8"/>
        <v>29</v>
      </c>
      <c r="M15" s="1">
        <f t="shared" ca="1" si="9"/>
        <v>17</v>
      </c>
      <c r="N15" s="1">
        <f t="shared" ca="1" si="9"/>
        <v>12</v>
      </c>
      <c r="O15" s="1">
        <f t="shared" ca="1" si="9"/>
        <v>13</v>
      </c>
      <c r="P15" s="1">
        <f t="shared" ca="1" si="9"/>
        <v>8</v>
      </c>
      <c r="Q15" s="1">
        <f t="shared" ca="1" si="9"/>
        <v>15</v>
      </c>
      <c r="R15" s="1">
        <f t="shared" ca="1" si="9"/>
        <v>21</v>
      </c>
      <c r="S15" s="1">
        <f t="shared" ca="1" si="9"/>
        <v>11</v>
      </c>
      <c r="T15" s="1">
        <f t="shared" ca="1" si="9"/>
        <v>4</v>
      </c>
      <c r="U15" s="1">
        <f t="shared" ca="1" si="9"/>
        <v>28</v>
      </c>
      <c r="V15" s="1">
        <f t="shared" ca="1" si="9"/>
        <v>28</v>
      </c>
      <c r="W15" s="1">
        <f t="shared" ca="1" si="10"/>
        <v>16</v>
      </c>
      <c r="X15" s="1">
        <f t="shared" ca="1" si="10"/>
        <v>3</v>
      </c>
      <c r="Y15" s="1">
        <f t="shared" ca="1" si="10"/>
        <v>25</v>
      </c>
      <c r="Z15" s="1">
        <f t="shared" ca="1" si="10"/>
        <v>20</v>
      </c>
      <c r="AA15" s="1">
        <f t="shared" ca="1" si="10"/>
        <v>19</v>
      </c>
      <c r="AB15" s="1">
        <f t="shared" ca="1" si="10"/>
        <v>9</v>
      </c>
      <c r="AC15" s="1">
        <f t="shared" ca="1" si="10"/>
        <v>30</v>
      </c>
      <c r="AD15" s="1">
        <f t="shared" ca="1" si="10"/>
        <v>22</v>
      </c>
      <c r="AE15" s="1">
        <f t="shared" ca="1" si="10"/>
        <v>28</v>
      </c>
      <c r="AF15" s="1">
        <f t="shared" ca="1" si="10"/>
        <v>11</v>
      </c>
      <c r="AG15" s="1">
        <f t="shared" ca="1" si="11"/>
        <v>27</v>
      </c>
      <c r="AH15" s="1">
        <f t="shared" ca="1" si="11"/>
        <v>14</v>
      </c>
      <c r="AI15" s="1">
        <f t="shared" ca="1" si="11"/>
        <v>30</v>
      </c>
      <c r="AJ15" s="1">
        <f t="shared" ca="1" si="11"/>
        <v>21</v>
      </c>
      <c r="AK15" s="1">
        <f t="shared" ca="1" si="11"/>
        <v>16</v>
      </c>
      <c r="AL15" s="1">
        <f t="shared" ca="1" si="11"/>
        <v>10</v>
      </c>
      <c r="AM15" s="1">
        <f t="shared" ca="1" si="11"/>
        <v>20</v>
      </c>
      <c r="AN15" s="1">
        <f t="shared" ca="1" si="11"/>
        <v>17</v>
      </c>
      <c r="AO15" s="1">
        <f t="shared" ca="1" si="11"/>
        <v>8</v>
      </c>
      <c r="AP15" s="1">
        <f t="shared" ca="1" si="11"/>
        <v>8</v>
      </c>
      <c r="AQ15" s="1">
        <f t="shared" ca="1" si="12"/>
        <v>6</v>
      </c>
      <c r="AR15" s="1">
        <f t="shared" ca="1" si="12"/>
        <v>29</v>
      </c>
      <c r="AS15" s="1">
        <f t="shared" ca="1" si="12"/>
        <v>19</v>
      </c>
      <c r="AT15" s="1">
        <f t="shared" ca="1" si="12"/>
        <v>17</v>
      </c>
      <c r="AU15" s="1">
        <f t="shared" ca="1" si="12"/>
        <v>32</v>
      </c>
      <c r="AV15" s="1">
        <f t="shared" ca="1" si="12"/>
        <v>27</v>
      </c>
      <c r="AW15" s="1">
        <f t="shared" ca="1" si="12"/>
        <v>12</v>
      </c>
      <c r="AX15" s="1">
        <f t="shared" ca="1" si="12"/>
        <v>31</v>
      </c>
      <c r="AY15" s="1">
        <f t="shared" ca="1" si="12"/>
        <v>6</v>
      </c>
      <c r="AZ15" s="1">
        <f t="shared" ca="1" si="12"/>
        <v>11</v>
      </c>
      <c r="BA15" s="1">
        <f t="shared" ca="1" si="13"/>
        <v>7</v>
      </c>
      <c r="BB15" s="1">
        <f t="shared" ca="1" si="13"/>
        <v>23</v>
      </c>
      <c r="BC15" s="1">
        <f t="shared" ca="1" si="13"/>
        <v>1</v>
      </c>
      <c r="BD15" s="1">
        <f t="shared" ca="1" si="13"/>
        <v>31</v>
      </c>
      <c r="BE15" s="1">
        <f t="shared" ca="1" si="13"/>
        <v>4</v>
      </c>
      <c r="BF15" s="1">
        <f t="shared" ca="1" si="13"/>
        <v>15</v>
      </c>
      <c r="BG15" s="1">
        <f t="shared" ca="1" si="13"/>
        <v>27</v>
      </c>
      <c r="BH15" s="1">
        <f t="shared" ca="1" si="13"/>
        <v>9</v>
      </c>
      <c r="BI15" s="1">
        <f t="shared" ca="1" si="13"/>
        <v>25</v>
      </c>
      <c r="BJ15" s="1">
        <f t="shared" ca="1" si="13"/>
        <v>9</v>
      </c>
      <c r="BK15" s="1">
        <f t="shared" ca="1" si="14"/>
        <v>27</v>
      </c>
      <c r="BL15" s="1">
        <f t="shared" ca="1" si="14"/>
        <v>3</v>
      </c>
      <c r="BM15" s="1">
        <f t="shared" ca="1" si="14"/>
        <v>31</v>
      </c>
      <c r="BN15" s="1">
        <f t="shared" ca="1" si="14"/>
        <v>31</v>
      </c>
      <c r="BO15" s="1">
        <f t="shared" ca="1" si="14"/>
        <v>12</v>
      </c>
      <c r="BP15" s="1">
        <f t="shared" ca="1" si="14"/>
        <v>2</v>
      </c>
      <c r="BQ15" s="1">
        <f t="shared" ca="1" si="14"/>
        <v>18</v>
      </c>
      <c r="BR15" s="1">
        <f t="shared" ca="1" si="14"/>
        <v>17</v>
      </c>
      <c r="BS15" s="1">
        <f t="shared" ca="1" si="14"/>
        <v>11</v>
      </c>
      <c r="BT15" s="1">
        <f t="shared" ca="1" si="14"/>
        <v>23</v>
      </c>
      <c r="BU15" s="1">
        <f t="shared" ca="1" si="15"/>
        <v>10</v>
      </c>
      <c r="BV15" s="1">
        <f t="shared" ca="1" si="15"/>
        <v>26</v>
      </c>
      <c r="BW15" s="1">
        <f t="shared" ca="1" si="15"/>
        <v>6</v>
      </c>
      <c r="BX15" s="1">
        <f t="shared" ca="1" si="15"/>
        <v>14</v>
      </c>
      <c r="BY15" s="1">
        <f t="shared" ca="1" si="15"/>
        <v>6</v>
      </c>
      <c r="BZ15" s="1">
        <f t="shared" ca="1" si="15"/>
        <v>23</v>
      </c>
    </row>
    <row r="16" spans="1:78" x14ac:dyDescent="0.25">
      <c r="A16">
        <v>2017</v>
      </c>
      <c r="B16" t="s">
        <v>3</v>
      </c>
      <c r="C16" s="1">
        <f t="shared" ca="1" si="8"/>
        <v>27</v>
      </c>
      <c r="D16" s="1">
        <f t="shared" ca="1" si="8"/>
        <v>14</v>
      </c>
      <c r="E16" s="1">
        <f t="shared" ca="1" si="8"/>
        <v>19</v>
      </c>
      <c r="F16" s="1">
        <f t="shared" ca="1" si="8"/>
        <v>29</v>
      </c>
      <c r="G16" s="1">
        <f t="shared" ca="1" si="8"/>
        <v>16</v>
      </c>
      <c r="H16" s="1">
        <f t="shared" ca="1" si="8"/>
        <v>30</v>
      </c>
      <c r="I16" s="1">
        <f t="shared" ca="1" si="8"/>
        <v>11</v>
      </c>
      <c r="J16" s="1">
        <f t="shared" ca="1" si="8"/>
        <v>15</v>
      </c>
      <c r="K16" s="1">
        <f t="shared" ca="1" si="8"/>
        <v>29</v>
      </c>
      <c r="L16" s="1">
        <f t="shared" ca="1" si="8"/>
        <v>23</v>
      </c>
      <c r="M16" s="1">
        <f t="shared" ca="1" si="9"/>
        <v>30</v>
      </c>
      <c r="N16" s="1">
        <f t="shared" ca="1" si="9"/>
        <v>3</v>
      </c>
      <c r="O16" s="1">
        <f t="shared" ca="1" si="9"/>
        <v>7</v>
      </c>
      <c r="P16" s="1">
        <f t="shared" ca="1" si="9"/>
        <v>27</v>
      </c>
      <c r="Q16" s="1">
        <f t="shared" ca="1" si="9"/>
        <v>17</v>
      </c>
      <c r="R16" s="1">
        <f t="shared" ca="1" si="9"/>
        <v>17</v>
      </c>
      <c r="S16" s="1">
        <f t="shared" ca="1" si="9"/>
        <v>16</v>
      </c>
      <c r="T16" s="1">
        <f t="shared" ca="1" si="9"/>
        <v>12</v>
      </c>
      <c r="U16" s="1">
        <f t="shared" ca="1" si="9"/>
        <v>11</v>
      </c>
      <c r="V16" s="1">
        <f t="shared" ca="1" si="9"/>
        <v>20</v>
      </c>
      <c r="W16" s="1">
        <f t="shared" ca="1" si="10"/>
        <v>19</v>
      </c>
      <c r="X16" s="1">
        <f t="shared" ca="1" si="10"/>
        <v>24</v>
      </c>
      <c r="Y16" s="1">
        <f t="shared" ca="1" si="10"/>
        <v>20</v>
      </c>
      <c r="Z16" s="1">
        <f t="shared" ca="1" si="10"/>
        <v>7</v>
      </c>
      <c r="AA16" s="1">
        <f t="shared" ca="1" si="10"/>
        <v>2</v>
      </c>
      <c r="AB16" s="1">
        <f t="shared" ca="1" si="10"/>
        <v>19</v>
      </c>
      <c r="AC16" s="1">
        <f t="shared" ca="1" si="10"/>
        <v>8</v>
      </c>
      <c r="AD16" s="1">
        <f t="shared" ca="1" si="10"/>
        <v>7</v>
      </c>
      <c r="AE16" s="1">
        <f t="shared" ca="1" si="10"/>
        <v>8</v>
      </c>
      <c r="AF16" s="1">
        <f t="shared" ca="1" si="10"/>
        <v>13</v>
      </c>
      <c r="AG16" s="1">
        <f t="shared" ca="1" si="11"/>
        <v>10</v>
      </c>
      <c r="AH16" s="1">
        <f t="shared" ca="1" si="11"/>
        <v>25</v>
      </c>
      <c r="AI16" s="1">
        <f t="shared" ca="1" si="11"/>
        <v>19</v>
      </c>
      <c r="AJ16" s="1">
        <f t="shared" ca="1" si="11"/>
        <v>19</v>
      </c>
      <c r="AK16" s="1">
        <f t="shared" ca="1" si="11"/>
        <v>7</v>
      </c>
      <c r="AL16" s="1">
        <f t="shared" ca="1" si="11"/>
        <v>24</v>
      </c>
      <c r="AM16" s="1">
        <f t="shared" ca="1" si="11"/>
        <v>17</v>
      </c>
      <c r="AN16" s="1">
        <f t="shared" ca="1" si="11"/>
        <v>25</v>
      </c>
      <c r="AO16" s="1">
        <f t="shared" ca="1" si="11"/>
        <v>25</v>
      </c>
      <c r="AP16" s="1">
        <f t="shared" ca="1" si="11"/>
        <v>9</v>
      </c>
      <c r="AQ16" s="1">
        <f t="shared" ca="1" si="12"/>
        <v>8</v>
      </c>
      <c r="AR16" s="1">
        <f t="shared" ca="1" si="12"/>
        <v>25</v>
      </c>
      <c r="AS16" s="1">
        <f t="shared" ca="1" si="12"/>
        <v>27</v>
      </c>
      <c r="AT16" s="1">
        <f t="shared" ca="1" si="12"/>
        <v>18</v>
      </c>
      <c r="AU16" s="1">
        <f t="shared" ca="1" si="12"/>
        <v>25</v>
      </c>
      <c r="AV16" s="1">
        <f t="shared" ca="1" si="12"/>
        <v>18</v>
      </c>
      <c r="AW16" s="1">
        <f t="shared" ca="1" si="12"/>
        <v>9</v>
      </c>
      <c r="AX16" s="1">
        <f t="shared" ca="1" si="12"/>
        <v>25</v>
      </c>
      <c r="AY16" s="1">
        <f t="shared" ca="1" si="12"/>
        <v>7</v>
      </c>
      <c r="AZ16" s="1">
        <f t="shared" ca="1" si="12"/>
        <v>7</v>
      </c>
      <c r="BA16" s="1">
        <f t="shared" ca="1" si="13"/>
        <v>10</v>
      </c>
      <c r="BB16" s="1">
        <f t="shared" ca="1" si="13"/>
        <v>30</v>
      </c>
      <c r="BC16" s="1">
        <f t="shared" ca="1" si="13"/>
        <v>15</v>
      </c>
      <c r="BD16" s="1">
        <f t="shared" ca="1" si="13"/>
        <v>12</v>
      </c>
      <c r="BE16" s="1">
        <f t="shared" ca="1" si="13"/>
        <v>12</v>
      </c>
      <c r="BF16" s="1">
        <f t="shared" ca="1" si="13"/>
        <v>11</v>
      </c>
      <c r="BG16" s="1">
        <f t="shared" ca="1" si="13"/>
        <v>19</v>
      </c>
      <c r="BH16" s="1">
        <f t="shared" ca="1" si="13"/>
        <v>18</v>
      </c>
      <c r="BI16" s="1">
        <f t="shared" ca="1" si="13"/>
        <v>31</v>
      </c>
      <c r="BJ16" s="1">
        <f t="shared" ca="1" si="13"/>
        <v>6</v>
      </c>
      <c r="BK16" s="1">
        <f t="shared" ca="1" si="14"/>
        <v>18</v>
      </c>
      <c r="BL16" s="1">
        <f t="shared" ca="1" si="14"/>
        <v>7</v>
      </c>
      <c r="BM16" s="1">
        <f t="shared" ca="1" si="14"/>
        <v>11</v>
      </c>
      <c r="BN16" s="1">
        <f t="shared" ca="1" si="14"/>
        <v>14</v>
      </c>
      <c r="BO16" s="1">
        <f t="shared" ca="1" si="14"/>
        <v>15</v>
      </c>
      <c r="BP16" s="1">
        <f t="shared" ca="1" si="14"/>
        <v>9</v>
      </c>
      <c r="BQ16" s="1">
        <f t="shared" ca="1" si="14"/>
        <v>12</v>
      </c>
      <c r="BR16" s="1">
        <f t="shared" ca="1" si="14"/>
        <v>25</v>
      </c>
      <c r="BS16" s="1">
        <f t="shared" ca="1" si="14"/>
        <v>24</v>
      </c>
      <c r="BT16" s="1">
        <f t="shared" ca="1" si="14"/>
        <v>9</v>
      </c>
      <c r="BU16" s="1">
        <f t="shared" ca="1" si="15"/>
        <v>20</v>
      </c>
      <c r="BV16" s="1">
        <f t="shared" ca="1" si="15"/>
        <v>30</v>
      </c>
      <c r="BW16" s="1">
        <f t="shared" ca="1" si="15"/>
        <v>15</v>
      </c>
      <c r="BX16" s="1">
        <f t="shared" ca="1" si="15"/>
        <v>18</v>
      </c>
      <c r="BY16" s="1">
        <f t="shared" ca="1" si="15"/>
        <v>3</v>
      </c>
      <c r="BZ16" s="1">
        <f t="shared" ca="1" si="15"/>
        <v>7</v>
      </c>
    </row>
    <row r="17" spans="1:78" x14ac:dyDescent="0.25">
      <c r="A17">
        <v>2017</v>
      </c>
      <c r="B17" t="s">
        <v>4</v>
      </c>
      <c r="C17" s="1">
        <f t="shared" ca="1" si="8"/>
        <v>6</v>
      </c>
      <c r="D17" s="1">
        <f t="shared" ca="1" si="8"/>
        <v>2</v>
      </c>
      <c r="E17" s="1">
        <f t="shared" ca="1" si="8"/>
        <v>18</v>
      </c>
      <c r="F17" s="1">
        <f t="shared" ca="1" si="8"/>
        <v>10</v>
      </c>
      <c r="G17" s="1">
        <f t="shared" ca="1" si="8"/>
        <v>15</v>
      </c>
      <c r="H17" s="1">
        <f t="shared" ca="1" si="8"/>
        <v>16</v>
      </c>
      <c r="I17" s="1">
        <f t="shared" ca="1" si="8"/>
        <v>30</v>
      </c>
      <c r="J17" s="1">
        <f t="shared" ca="1" si="8"/>
        <v>25</v>
      </c>
      <c r="K17" s="1">
        <f t="shared" ca="1" si="8"/>
        <v>17</v>
      </c>
      <c r="L17" s="1">
        <f t="shared" ca="1" si="8"/>
        <v>4</v>
      </c>
      <c r="M17" s="1">
        <f t="shared" ca="1" si="9"/>
        <v>9</v>
      </c>
      <c r="N17" s="1">
        <f t="shared" ca="1" si="9"/>
        <v>29</v>
      </c>
      <c r="O17" s="1">
        <f t="shared" ca="1" si="9"/>
        <v>4</v>
      </c>
      <c r="P17" s="1">
        <f t="shared" ca="1" si="9"/>
        <v>5</v>
      </c>
      <c r="Q17" s="1">
        <f t="shared" ca="1" si="9"/>
        <v>29</v>
      </c>
      <c r="R17" s="1">
        <f t="shared" ca="1" si="9"/>
        <v>5</v>
      </c>
      <c r="S17" s="1">
        <f t="shared" ca="1" si="9"/>
        <v>18</v>
      </c>
      <c r="T17" s="1">
        <f t="shared" ca="1" si="9"/>
        <v>25</v>
      </c>
      <c r="U17" s="1">
        <f t="shared" ca="1" si="9"/>
        <v>19</v>
      </c>
      <c r="V17" s="1">
        <f t="shared" ca="1" si="9"/>
        <v>30</v>
      </c>
      <c r="W17" s="1">
        <f t="shared" ca="1" si="10"/>
        <v>11</v>
      </c>
      <c r="X17" s="1">
        <f t="shared" ca="1" si="10"/>
        <v>5</v>
      </c>
      <c r="Y17" s="1">
        <f t="shared" ca="1" si="10"/>
        <v>20</v>
      </c>
      <c r="Z17" s="1">
        <f t="shared" ca="1" si="10"/>
        <v>23</v>
      </c>
      <c r="AA17" s="1">
        <f t="shared" ca="1" si="10"/>
        <v>16</v>
      </c>
      <c r="AB17" s="1">
        <f t="shared" ca="1" si="10"/>
        <v>28</v>
      </c>
      <c r="AC17" s="1">
        <f t="shared" ca="1" si="10"/>
        <v>2</v>
      </c>
      <c r="AD17" s="1">
        <f t="shared" ca="1" si="10"/>
        <v>8</v>
      </c>
      <c r="AE17" s="1">
        <f t="shared" ca="1" si="10"/>
        <v>5</v>
      </c>
      <c r="AF17" s="1">
        <f t="shared" ca="1" si="10"/>
        <v>28</v>
      </c>
      <c r="AG17" s="1">
        <f t="shared" ca="1" si="11"/>
        <v>19</v>
      </c>
      <c r="AH17" s="1">
        <f t="shared" ca="1" si="11"/>
        <v>14</v>
      </c>
      <c r="AI17" s="1">
        <f t="shared" ca="1" si="11"/>
        <v>5</v>
      </c>
      <c r="AJ17" s="1">
        <f t="shared" ca="1" si="11"/>
        <v>18</v>
      </c>
      <c r="AK17" s="1">
        <f t="shared" ca="1" si="11"/>
        <v>21</v>
      </c>
      <c r="AL17" s="1">
        <f t="shared" ca="1" si="11"/>
        <v>14</v>
      </c>
      <c r="AM17" s="1">
        <f t="shared" ca="1" si="11"/>
        <v>2</v>
      </c>
      <c r="AN17" s="1">
        <f t="shared" ca="1" si="11"/>
        <v>1</v>
      </c>
      <c r="AO17" s="1">
        <f t="shared" ca="1" si="11"/>
        <v>30</v>
      </c>
      <c r="AP17" s="1">
        <f t="shared" ca="1" si="11"/>
        <v>4</v>
      </c>
      <c r="AQ17" s="1">
        <f t="shared" ca="1" si="12"/>
        <v>19</v>
      </c>
      <c r="AR17" s="1">
        <f t="shared" ca="1" si="12"/>
        <v>7</v>
      </c>
      <c r="AS17" s="1">
        <f t="shared" ca="1" si="12"/>
        <v>32</v>
      </c>
      <c r="AT17" s="1">
        <f t="shared" ca="1" si="12"/>
        <v>26</v>
      </c>
      <c r="AU17" s="1">
        <f t="shared" ca="1" si="12"/>
        <v>2</v>
      </c>
      <c r="AV17" s="1">
        <f t="shared" ca="1" si="12"/>
        <v>3</v>
      </c>
      <c r="AW17" s="1">
        <f t="shared" ca="1" si="12"/>
        <v>27</v>
      </c>
      <c r="AX17" s="1">
        <f t="shared" ca="1" si="12"/>
        <v>24</v>
      </c>
      <c r="AY17" s="1">
        <f t="shared" ca="1" si="12"/>
        <v>30</v>
      </c>
      <c r="AZ17" s="1">
        <f t="shared" ca="1" si="12"/>
        <v>27</v>
      </c>
      <c r="BA17" s="1">
        <f t="shared" ca="1" si="13"/>
        <v>17</v>
      </c>
      <c r="BB17" s="1">
        <f t="shared" ca="1" si="13"/>
        <v>7</v>
      </c>
      <c r="BC17" s="1">
        <f t="shared" ca="1" si="13"/>
        <v>20</v>
      </c>
      <c r="BD17" s="1">
        <f t="shared" ca="1" si="13"/>
        <v>8</v>
      </c>
      <c r="BE17" s="1">
        <f t="shared" ca="1" si="13"/>
        <v>24</v>
      </c>
      <c r="BF17" s="1">
        <f t="shared" ca="1" si="13"/>
        <v>10</v>
      </c>
      <c r="BG17" s="1">
        <f t="shared" ca="1" si="13"/>
        <v>12</v>
      </c>
      <c r="BH17" s="1">
        <f t="shared" ca="1" si="13"/>
        <v>22</v>
      </c>
      <c r="BI17" s="1">
        <f t="shared" ca="1" si="13"/>
        <v>20</v>
      </c>
      <c r="BJ17" s="1">
        <f t="shared" ca="1" si="13"/>
        <v>24</v>
      </c>
      <c r="BK17" s="1">
        <f t="shared" ca="1" si="14"/>
        <v>20</v>
      </c>
      <c r="BL17" s="1">
        <f t="shared" ca="1" si="14"/>
        <v>23</v>
      </c>
      <c r="BM17" s="1">
        <f t="shared" ca="1" si="14"/>
        <v>12</v>
      </c>
      <c r="BN17" s="1">
        <f t="shared" ca="1" si="14"/>
        <v>10</v>
      </c>
      <c r="BO17" s="1">
        <f t="shared" ca="1" si="14"/>
        <v>7</v>
      </c>
      <c r="BP17" s="1">
        <f t="shared" ca="1" si="14"/>
        <v>27</v>
      </c>
      <c r="BQ17" s="1">
        <f t="shared" ca="1" si="14"/>
        <v>8</v>
      </c>
      <c r="BR17" s="1">
        <f t="shared" ca="1" si="14"/>
        <v>20</v>
      </c>
      <c r="BS17" s="1">
        <f t="shared" ca="1" si="14"/>
        <v>17</v>
      </c>
      <c r="BT17" s="1">
        <f t="shared" ca="1" si="14"/>
        <v>24</v>
      </c>
      <c r="BU17" s="1">
        <f t="shared" ca="1" si="15"/>
        <v>15</v>
      </c>
      <c r="BV17" s="1">
        <f t="shared" ca="1" si="15"/>
        <v>15</v>
      </c>
      <c r="BW17" s="1">
        <f t="shared" ca="1" si="15"/>
        <v>9</v>
      </c>
      <c r="BX17" s="1">
        <f t="shared" ca="1" si="15"/>
        <v>20</v>
      </c>
      <c r="BY17" s="1">
        <f t="shared" ca="1" si="15"/>
        <v>14</v>
      </c>
      <c r="BZ17" s="1">
        <f t="shared" ca="1" si="15"/>
        <v>5</v>
      </c>
    </row>
    <row r="18" spans="1:78" x14ac:dyDescent="0.25">
      <c r="A18">
        <v>2017</v>
      </c>
      <c r="B18" t="s">
        <v>5</v>
      </c>
      <c r="C18" s="1">
        <f t="shared" ca="1" si="8"/>
        <v>6</v>
      </c>
      <c r="D18" s="1">
        <f t="shared" ca="1" si="8"/>
        <v>23</v>
      </c>
      <c r="E18" s="1">
        <f t="shared" ca="1" si="8"/>
        <v>27</v>
      </c>
      <c r="F18" s="1">
        <f t="shared" ca="1" si="8"/>
        <v>20</v>
      </c>
      <c r="G18" s="1">
        <f t="shared" ca="1" si="8"/>
        <v>2</v>
      </c>
      <c r="H18" s="1">
        <f t="shared" ca="1" si="8"/>
        <v>11</v>
      </c>
      <c r="I18" s="1">
        <f t="shared" ca="1" si="8"/>
        <v>27</v>
      </c>
      <c r="J18" s="1">
        <f t="shared" ca="1" si="8"/>
        <v>16</v>
      </c>
      <c r="K18" s="1">
        <f t="shared" ca="1" si="8"/>
        <v>2</v>
      </c>
      <c r="L18" s="1">
        <f t="shared" ca="1" si="8"/>
        <v>13</v>
      </c>
      <c r="M18" s="1">
        <f t="shared" ca="1" si="9"/>
        <v>24</v>
      </c>
      <c r="N18" s="1">
        <f t="shared" ca="1" si="9"/>
        <v>13</v>
      </c>
      <c r="O18" s="1">
        <f t="shared" ca="1" si="9"/>
        <v>28</v>
      </c>
      <c r="P18" s="1">
        <f t="shared" ca="1" si="9"/>
        <v>10</v>
      </c>
      <c r="Q18" s="1">
        <f t="shared" ca="1" si="9"/>
        <v>19</v>
      </c>
      <c r="R18" s="1">
        <f t="shared" ca="1" si="9"/>
        <v>20</v>
      </c>
      <c r="S18" s="1">
        <f t="shared" ca="1" si="9"/>
        <v>23</v>
      </c>
      <c r="T18" s="1">
        <f t="shared" ca="1" si="9"/>
        <v>9</v>
      </c>
      <c r="U18" s="1">
        <f t="shared" ca="1" si="9"/>
        <v>26</v>
      </c>
      <c r="V18" s="1">
        <f t="shared" ca="1" si="9"/>
        <v>30</v>
      </c>
      <c r="W18" s="1">
        <f t="shared" ca="1" si="10"/>
        <v>7</v>
      </c>
      <c r="X18" s="1">
        <f t="shared" ca="1" si="10"/>
        <v>19</v>
      </c>
      <c r="Y18" s="1">
        <f t="shared" ca="1" si="10"/>
        <v>13</v>
      </c>
      <c r="Z18" s="1">
        <f t="shared" ca="1" si="10"/>
        <v>22</v>
      </c>
      <c r="AA18" s="1">
        <f t="shared" ca="1" si="10"/>
        <v>13</v>
      </c>
      <c r="AB18" s="1">
        <f t="shared" ca="1" si="10"/>
        <v>20</v>
      </c>
      <c r="AC18" s="1">
        <f t="shared" ca="1" si="10"/>
        <v>14</v>
      </c>
      <c r="AD18" s="1">
        <f t="shared" ca="1" si="10"/>
        <v>9</v>
      </c>
      <c r="AE18" s="1">
        <f t="shared" ca="1" si="10"/>
        <v>16</v>
      </c>
      <c r="AF18" s="1">
        <f t="shared" ca="1" si="10"/>
        <v>27</v>
      </c>
      <c r="AG18" s="1">
        <f t="shared" ca="1" si="11"/>
        <v>9</v>
      </c>
      <c r="AH18" s="1">
        <f t="shared" ca="1" si="11"/>
        <v>20</v>
      </c>
      <c r="AI18" s="1">
        <f t="shared" ca="1" si="11"/>
        <v>9</v>
      </c>
      <c r="AJ18" s="1">
        <f t="shared" ca="1" si="11"/>
        <v>31</v>
      </c>
      <c r="AK18" s="1">
        <f t="shared" ca="1" si="11"/>
        <v>3</v>
      </c>
      <c r="AL18" s="1">
        <f t="shared" ca="1" si="11"/>
        <v>21</v>
      </c>
      <c r="AM18" s="1">
        <f t="shared" ca="1" si="11"/>
        <v>1</v>
      </c>
      <c r="AN18" s="1">
        <f t="shared" ca="1" si="11"/>
        <v>3</v>
      </c>
      <c r="AO18" s="1">
        <f t="shared" ca="1" si="11"/>
        <v>21</v>
      </c>
      <c r="AP18" s="1">
        <f t="shared" ca="1" si="11"/>
        <v>21</v>
      </c>
      <c r="AQ18" s="1">
        <f t="shared" ca="1" si="12"/>
        <v>2</v>
      </c>
      <c r="AR18" s="1">
        <f t="shared" ca="1" si="12"/>
        <v>2</v>
      </c>
      <c r="AS18" s="1">
        <f t="shared" ca="1" si="12"/>
        <v>4</v>
      </c>
      <c r="AT18" s="1">
        <f t="shared" ca="1" si="12"/>
        <v>24</v>
      </c>
      <c r="AU18" s="1">
        <f t="shared" ca="1" si="12"/>
        <v>15</v>
      </c>
      <c r="AV18" s="1">
        <f t="shared" ca="1" si="12"/>
        <v>21</v>
      </c>
      <c r="AW18" s="1">
        <f t="shared" ca="1" si="12"/>
        <v>6</v>
      </c>
      <c r="AX18" s="1">
        <f t="shared" ca="1" si="12"/>
        <v>12</v>
      </c>
      <c r="AY18" s="1">
        <f t="shared" ca="1" si="12"/>
        <v>8</v>
      </c>
      <c r="AZ18" s="1">
        <f t="shared" ca="1" si="12"/>
        <v>19</v>
      </c>
      <c r="BA18" s="1">
        <f t="shared" ca="1" si="13"/>
        <v>32</v>
      </c>
      <c r="BB18" s="1">
        <f t="shared" ca="1" si="13"/>
        <v>3</v>
      </c>
      <c r="BC18" s="1">
        <f t="shared" ca="1" si="13"/>
        <v>19</v>
      </c>
      <c r="BD18" s="1">
        <f t="shared" ca="1" si="13"/>
        <v>24</v>
      </c>
      <c r="BE18" s="1">
        <f t="shared" ca="1" si="13"/>
        <v>2</v>
      </c>
      <c r="BF18" s="1">
        <f t="shared" ca="1" si="13"/>
        <v>11</v>
      </c>
      <c r="BG18" s="1">
        <f t="shared" ca="1" si="13"/>
        <v>27</v>
      </c>
      <c r="BH18" s="1">
        <f t="shared" ca="1" si="13"/>
        <v>24</v>
      </c>
      <c r="BI18" s="1">
        <f t="shared" ca="1" si="13"/>
        <v>20</v>
      </c>
      <c r="BJ18" s="1">
        <f t="shared" ca="1" si="13"/>
        <v>1</v>
      </c>
      <c r="BK18" s="1">
        <f t="shared" ca="1" si="14"/>
        <v>10</v>
      </c>
      <c r="BL18" s="1">
        <f t="shared" ca="1" si="14"/>
        <v>1</v>
      </c>
      <c r="BM18" s="1">
        <f t="shared" ca="1" si="14"/>
        <v>29</v>
      </c>
      <c r="BN18" s="1">
        <f t="shared" ca="1" si="14"/>
        <v>26</v>
      </c>
      <c r="BO18" s="1">
        <f t="shared" ca="1" si="14"/>
        <v>2</v>
      </c>
      <c r="BP18" s="1">
        <f t="shared" ca="1" si="14"/>
        <v>32</v>
      </c>
      <c r="BQ18" s="1">
        <f t="shared" ca="1" si="14"/>
        <v>26</v>
      </c>
      <c r="BR18" s="1">
        <f t="shared" ca="1" si="14"/>
        <v>22</v>
      </c>
      <c r="BS18" s="1">
        <f t="shared" ca="1" si="14"/>
        <v>32</v>
      </c>
      <c r="BT18" s="1">
        <f t="shared" ca="1" si="14"/>
        <v>22</v>
      </c>
      <c r="BU18" s="1">
        <f t="shared" ca="1" si="15"/>
        <v>10</v>
      </c>
      <c r="BV18" s="1">
        <f t="shared" ca="1" si="15"/>
        <v>20</v>
      </c>
      <c r="BW18" s="1">
        <f t="shared" ca="1" si="15"/>
        <v>18</v>
      </c>
      <c r="BX18" s="1">
        <f t="shared" ca="1" si="15"/>
        <v>19</v>
      </c>
      <c r="BY18" s="1">
        <f t="shared" ca="1" si="15"/>
        <v>11</v>
      </c>
      <c r="BZ18" s="1">
        <f t="shared" ca="1" si="15"/>
        <v>26</v>
      </c>
    </row>
    <row r="19" spans="1:78" x14ac:dyDescent="0.25">
      <c r="A19">
        <v>2017</v>
      </c>
      <c r="B19" t="s">
        <v>6</v>
      </c>
      <c r="C19" s="1">
        <f t="shared" ca="1" si="8"/>
        <v>17</v>
      </c>
      <c r="D19" s="1">
        <f t="shared" ca="1" si="8"/>
        <v>2</v>
      </c>
      <c r="E19" s="1">
        <f t="shared" ca="1" si="8"/>
        <v>26</v>
      </c>
      <c r="F19" s="1">
        <f t="shared" ca="1" si="8"/>
        <v>12</v>
      </c>
      <c r="G19" s="1">
        <f t="shared" ca="1" si="8"/>
        <v>5</v>
      </c>
      <c r="H19" s="1">
        <f t="shared" ca="1" si="8"/>
        <v>5</v>
      </c>
      <c r="I19" s="1">
        <f t="shared" ca="1" si="8"/>
        <v>18</v>
      </c>
      <c r="J19" s="1">
        <f t="shared" ca="1" si="8"/>
        <v>23</v>
      </c>
      <c r="K19" s="1">
        <f t="shared" ca="1" si="8"/>
        <v>10</v>
      </c>
      <c r="L19" s="1">
        <f t="shared" ca="1" si="8"/>
        <v>23</v>
      </c>
      <c r="M19" s="1">
        <f t="shared" ca="1" si="9"/>
        <v>12</v>
      </c>
      <c r="N19" s="1">
        <f t="shared" ca="1" si="9"/>
        <v>18</v>
      </c>
      <c r="O19" s="1">
        <f t="shared" ca="1" si="9"/>
        <v>1</v>
      </c>
      <c r="P19" s="1">
        <f t="shared" ca="1" si="9"/>
        <v>15</v>
      </c>
      <c r="Q19" s="1">
        <f t="shared" ca="1" si="9"/>
        <v>22</v>
      </c>
      <c r="R19" s="1">
        <f t="shared" ca="1" si="9"/>
        <v>22</v>
      </c>
      <c r="S19" s="1">
        <f t="shared" ca="1" si="9"/>
        <v>29</v>
      </c>
      <c r="T19" s="1">
        <f t="shared" ca="1" si="9"/>
        <v>16</v>
      </c>
      <c r="U19" s="1">
        <f t="shared" ca="1" si="9"/>
        <v>29</v>
      </c>
      <c r="V19" s="1">
        <f t="shared" ca="1" si="9"/>
        <v>11</v>
      </c>
      <c r="W19" s="1">
        <f t="shared" ca="1" si="10"/>
        <v>20</v>
      </c>
      <c r="X19" s="1">
        <f t="shared" ca="1" si="10"/>
        <v>30</v>
      </c>
      <c r="Y19" s="1">
        <f t="shared" ca="1" si="10"/>
        <v>15</v>
      </c>
      <c r="Z19" s="1">
        <f t="shared" ca="1" si="10"/>
        <v>9</v>
      </c>
      <c r="AA19" s="1">
        <f t="shared" ca="1" si="10"/>
        <v>8</v>
      </c>
      <c r="AB19" s="1">
        <f t="shared" ca="1" si="10"/>
        <v>12</v>
      </c>
      <c r="AC19" s="1">
        <f t="shared" ca="1" si="10"/>
        <v>14</v>
      </c>
      <c r="AD19" s="1">
        <f t="shared" ca="1" si="10"/>
        <v>24</v>
      </c>
      <c r="AE19" s="1">
        <f t="shared" ca="1" si="10"/>
        <v>30</v>
      </c>
      <c r="AF19" s="1">
        <f t="shared" ca="1" si="10"/>
        <v>24</v>
      </c>
      <c r="AG19" s="1">
        <f t="shared" ca="1" si="11"/>
        <v>1</v>
      </c>
      <c r="AH19" s="1">
        <f t="shared" ca="1" si="11"/>
        <v>13</v>
      </c>
      <c r="AI19" s="1">
        <f t="shared" ca="1" si="11"/>
        <v>9</v>
      </c>
      <c r="AJ19" s="1">
        <f t="shared" ca="1" si="11"/>
        <v>19</v>
      </c>
      <c r="AK19" s="1">
        <f t="shared" ca="1" si="11"/>
        <v>6</v>
      </c>
      <c r="AL19" s="1">
        <f t="shared" ca="1" si="11"/>
        <v>21</v>
      </c>
      <c r="AM19" s="1">
        <f t="shared" ca="1" si="11"/>
        <v>26</v>
      </c>
      <c r="AN19" s="1">
        <f t="shared" ca="1" si="11"/>
        <v>2</v>
      </c>
      <c r="AO19" s="1">
        <f t="shared" ca="1" si="11"/>
        <v>2</v>
      </c>
      <c r="AP19" s="1">
        <f t="shared" ca="1" si="11"/>
        <v>31</v>
      </c>
      <c r="AQ19" s="1">
        <f t="shared" ca="1" si="12"/>
        <v>24</v>
      </c>
      <c r="AR19" s="1">
        <f t="shared" ca="1" si="12"/>
        <v>21</v>
      </c>
      <c r="AS19" s="1">
        <f t="shared" ca="1" si="12"/>
        <v>23</v>
      </c>
      <c r="AT19" s="1">
        <f t="shared" ca="1" si="12"/>
        <v>5</v>
      </c>
      <c r="AU19" s="1">
        <f t="shared" ca="1" si="12"/>
        <v>27</v>
      </c>
      <c r="AV19" s="1">
        <f t="shared" ca="1" si="12"/>
        <v>23</v>
      </c>
      <c r="AW19" s="1">
        <f t="shared" ca="1" si="12"/>
        <v>24</v>
      </c>
      <c r="AX19" s="1">
        <f t="shared" ca="1" si="12"/>
        <v>32</v>
      </c>
      <c r="AY19" s="1">
        <f t="shared" ca="1" si="12"/>
        <v>7</v>
      </c>
      <c r="AZ19" s="1">
        <f t="shared" ca="1" si="12"/>
        <v>2</v>
      </c>
      <c r="BA19" s="1">
        <f t="shared" ca="1" si="13"/>
        <v>12</v>
      </c>
      <c r="BB19" s="1">
        <f t="shared" ca="1" si="13"/>
        <v>28</v>
      </c>
      <c r="BC19" s="1">
        <f t="shared" ca="1" si="13"/>
        <v>2</v>
      </c>
      <c r="BD19" s="1">
        <f t="shared" ca="1" si="13"/>
        <v>26</v>
      </c>
      <c r="BE19" s="1">
        <f t="shared" ca="1" si="13"/>
        <v>8</v>
      </c>
      <c r="BF19" s="1">
        <f t="shared" ca="1" si="13"/>
        <v>18</v>
      </c>
      <c r="BG19" s="1">
        <f t="shared" ca="1" si="13"/>
        <v>31</v>
      </c>
      <c r="BH19" s="1">
        <f t="shared" ca="1" si="13"/>
        <v>2</v>
      </c>
      <c r="BI19" s="1">
        <f t="shared" ca="1" si="13"/>
        <v>12</v>
      </c>
      <c r="BJ19" s="1">
        <f t="shared" ca="1" si="13"/>
        <v>12</v>
      </c>
      <c r="BK19" s="1">
        <f t="shared" ca="1" si="14"/>
        <v>8</v>
      </c>
      <c r="BL19" s="1">
        <f t="shared" ca="1" si="14"/>
        <v>30</v>
      </c>
      <c r="BM19" s="1">
        <f t="shared" ca="1" si="14"/>
        <v>32</v>
      </c>
      <c r="BN19" s="1">
        <f t="shared" ca="1" si="14"/>
        <v>20</v>
      </c>
      <c r="BO19" s="1">
        <f t="shared" ca="1" si="14"/>
        <v>20</v>
      </c>
      <c r="BP19" s="1">
        <f t="shared" ca="1" si="14"/>
        <v>6</v>
      </c>
      <c r="BQ19" s="1">
        <f t="shared" ca="1" si="14"/>
        <v>10</v>
      </c>
      <c r="BR19" s="1">
        <f t="shared" ca="1" si="14"/>
        <v>28</v>
      </c>
      <c r="BS19" s="1">
        <f t="shared" ca="1" si="14"/>
        <v>25</v>
      </c>
      <c r="BT19" s="1">
        <f t="shared" ca="1" si="14"/>
        <v>22</v>
      </c>
      <c r="BU19" s="1">
        <f t="shared" ca="1" si="15"/>
        <v>21</v>
      </c>
      <c r="BV19" s="1">
        <f t="shared" ca="1" si="15"/>
        <v>10</v>
      </c>
      <c r="BW19" s="1">
        <f t="shared" ca="1" si="15"/>
        <v>28</v>
      </c>
      <c r="BX19" s="1">
        <f t="shared" ca="1" si="15"/>
        <v>18</v>
      </c>
      <c r="BY19" s="1">
        <f t="shared" ca="1" si="15"/>
        <v>14</v>
      </c>
      <c r="BZ19" s="1">
        <f t="shared" ca="1" si="15"/>
        <v>4</v>
      </c>
    </row>
    <row r="20" spans="1:78" x14ac:dyDescent="0.25">
      <c r="A20">
        <v>2017</v>
      </c>
      <c r="B20" t="s">
        <v>7</v>
      </c>
      <c r="C20" s="1">
        <f t="shared" ca="1" si="8"/>
        <v>29</v>
      </c>
      <c r="D20" s="1">
        <f t="shared" ca="1" si="8"/>
        <v>17</v>
      </c>
      <c r="E20" s="1">
        <f t="shared" ca="1" si="8"/>
        <v>29</v>
      </c>
      <c r="F20" s="1">
        <f t="shared" ca="1" si="8"/>
        <v>2</v>
      </c>
      <c r="G20" s="1">
        <f t="shared" ca="1" si="8"/>
        <v>2</v>
      </c>
      <c r="H20" s="1">
        <f t="shared" ca="1" si="8"/>
        <v>31</v>
      </c>
      <c r="I20" s="1">
        <f t="shared" ca="1" si="8"/>
        <v>31</v>
      </c>
      <c r="J20" s="1">
        <f t="shared" ca="1" si="8"/>
        <v>24</v>
      </c>
      <c r="K20" s="1">
        <f t="shared" ca="1" si="8"/>
        <v>29</v>
      </c>
      <c r="L20" s="1">
        <f t="shared" ca="1" si="8"/>
        <v>16</v>
      </c>
      <c r="M20" s="1">
        <f t="shared" ca="1" si="9"/>
        <v>5</v>
      </c>
      <c r="N20" s="1">
        <f t="shared" ca="1" si="9"/>
        <v>8</v>
      </c>
      <c r="O20" s="1">
        <f t="shared" ca="1" si="9"/>
        <v>31</v>
      </c>
      <c r="P20" s="1">
        <f t="shared" ca="1" si="9"/>
        <v>9</v>
      </c>
      <c r="Q20" s="1">
        <f t="shared" ca="1" si="9"/>
        <v>16</v>
      </c>
      <c r="R20" s="1">
        <f t="shared" ca="1" si="9"/>
        <v>21</v>
      </c>
      <c r="S20" s="1">
        <f t="shared" ca="1" si="9"/>
        <v>23</v>
      </c>
      <c r="T20" s="1">
        <f t="shared" ca="1" si="9"/>
        <v>31</v>
      </c>
      <c r="U20" s="1">
        <f t="shared" ca="1" si="9"/>
        <v>18</v>
      </c>
      <c r="V20" s="1">
        <f t="shared" ca="1" si="9"/>
        <v>24</v>
      </c>
      <c r="W20" s="1">
        <f t="shared" ca="1" si="10"/>
        <v>23</v>
      </c>
      <c r="X20" s="1">
        <f t="shared" ca="1" si="10"/>
        <v>31</v>
      </c>
      <c r="Y20" s="1">
        <f t="shared" ca="1" si="10"/>
        <v>22</v>
      </c>
      <c r="Z20" s="1">
        <f t="shared" ca="1" si="10"/>
        <v>10</v>
      </c>
      <c r="AA20" s="1">
        <f t="shared" ca="1" si="10"/>
        <v>21</v>
      </c>
      <c r="AB20" s="1">
        <f t="shared" ca="1" si="10"/>
        <v>15</v>
      </c>
      <c r="AC20" s="1">
        <f t="shared" ca="1" si="10"/>
        <v>6</v>
      </c>
      <c r="AD20" s="1">
        <f t="shared" ca="1" si="10"/>
        <v>14</v>
      </c>
      <c r="AE20" s="1">
        <f t="shared" ca="1" si="10"/>
        <v>26</v>
      </c>
      <c r="AF20" s="1">
        <f t="shared" ca="1" si="10"/>
        <v>24</v>
      </c>
      <c r="AG20" s="1">
        <f t="shared" ca="1" si="11"/>
        <v>12</v>
      </c>
      <c r="AH20" s="1">
        <f t="shared" ca="1" si="11"/>
        <v>14</v>
      </c>
      <c r="AI20" s="1">
        <f t="shared" ca="1" si="11"/>
        <v>2</v>
      </c>
      <c r="AJ20" s="1">
        <f t="shared" ca="1" si="11"/>
        <v>29</v>
      </c>
      <c r="AK20" s="1">
        <f t="shared" ca="1" si="11"/>
        <v>30</v>
      </c>
      <c r="AL20" s="1">
        <f t="shared" ca="1" si="11"/>
        <v>29</v>
      </c>
      <c r="AM20" s="1">
        <f t="shared" ca="1" si="11"/>
        <v>8</v>
      </c>
      <c r="AN20" s="1">
        <f t="shared" ca="1" si="11"/>
        <v>2</v>
      </c>
      <c r="AO20" s="1">
        <f t="shared" ca="1" si="11"/>
        <v>31</v>
      </c>
      <c r="AP20" s="1">
        <f t="shared" ca="1" si="11"/>
        <v>31</v>
      </c>
      <c r="AQ20" s="1">
        <f t="shared" ca="1" si="12"/>
        <v>2</v>
      </c>
      <c r="AR20" s="1">
        <f t="shared" ca="1" si="12"/>
        <v>26</v>
      </c>
      <c r="AS20" s="1">
        <f t="shared" ca="1" si="12"/>
        <v>25</v>
      </c>
      <c r="AT20" s="1">
        <f t="shared" ca="1" si="12"/>
        <v>30</v>
      </c>
      <c r="AU20" s="1">
        <f t="shared" ca="1" si="12"/>
        <v>29</v>
      </c>
      <c r="AV20" s="1">
        <f t="shared" ca="1" si="12"/>
        <v>31</v>
      </c>
      <c r="AW20" s="1">
        <f t="shared" ca="1" si="12"/>
        <v>3</v>
      </c>
      <c r="AX20" s="1">
        <f t="shared" ca="1" si="12"/>
        <v>29</v>
      </c>
      <c r="AY20" s="1">
        <f t="shared" ca="1" si="12"/>
        <v>18</v>
      </c>
      <c r="AZ20" s="1">
        <f t="shared" ca="1" si="12"/>
        <v>14</v>
      </c>
      <c r="BA20" s="1">
        <f t="shared" ca="1" si="13"/>
        <v>29</v>
      </c>
      <c r="BB20" s="1">
        <f t="shared" ca="1" si="13"/>
        <v>14</v>
      </c>
      <c r="BC20" s="1">
        <f t="shared" ca="1" si="13"/>
        <v>30</v>
      </c>
      <c r="BD20" s="1">
        <f t="shared" ca="1" si="13"/>
        <v>9</v>
      </c>
      <c r="BE20" s="1">
        <f t="shared" ca="1" si="13"/>
        <v>5</v>
      </c>
      <c r="BF20" s="1">
        <f t="shared" ca="1" si="13"/>
        <v>19</v>
      </c>
      <c r="BG20" s="1">
        <f t="shared" ca="1" si="13"/>
        <v>19</v>
      </c>
      <c r="BH20" s="1">
        <f t="shared" ca="1" si="13"/>
        <v>2</v>
      </c>
      <c r="BI20" s="1">
        <f t="shared" ca="1" si="13"/>
        <v>8</v>
      </c>
      <c r="BJ20" s="1">
        <f t="shared" ca="1" si="13"/>
        <v>22</v>
      </c>
      <c r="BK20" s="1">
        <f t="shared" ca="1" si="14"/>
        <v>14</v>
      </c>
      <c r="BL20" s="1">
        <f t="shared" ca="1" si="14"/>
        <v>17</v>
      </c>
      <c r="BM20" s="1">
        <f t="shared" ca="1" si="14"/>
        <v>16</v>
      </c>
      <c r="BN20" s="1">
        <f t="shared" ca="1" si="14"/>
        <v>19</v>
      </c>
      <c r="BO20" s="1">
        <f t="shared" ca="1" si="14"/>
        <v>30</v>
      </c>
      <c r="BP20" s="1">
        <f t="shared" ca="1" si="14"/>
        <v>5</v>
      </c>
      <c r="BQ20" s="1">
        <f t="shared" ca="1" si="14"/>
        <v>3</v>
      </c>
      <c r="BR20" s="1">
        <f t="shared" ca="1" si="14"/>
        <v>10</v>
      </c>
      <c r="BS20" s="1">
        <f t="shared" ca="1" si="14"/>
        <v>5</v>
      </c>
      <c r="BT20" s="1">
        <f t="shared" ca="1" si="14"/>
        <v>19</v>
      </c>
      <c r="BU20" s="1">
        <f t="shared" ca="1" si="15"/>
        <v>8</v>
      </c>
      <c r="BV20" s="1">
        <f t="shared" ca="1" si="15"/>
        <v>4</v>
      </c>
      <c r="BW20" s="1">
        <f t="shared" ca="1" si="15"/>
        <v>10</v>
      </c>
      <c r="BX20" s="1">
        <f t="shared" ca="1" si="15"/>
        <v>12</v>
      </c>
      <c r="BY20" s="1">
        <f t="shared" ca="1" si="15"/>
        <v>25</v>
      </c>
      <c r="BZ20" s="1">
        <f t="shared" ca="1" si="15"/>
        <v>27</v>
      </c>
    </row>
    <row r="21" spans="1:78" x14ac:dyDescent="0.25">
      <c r="A21">
        <v>2017</v>
      </c>
      <c r="B21" t="s">
        <v>8</v>
      </c>
      <c r="C21" s="1">
        <f t="shared" ca="1" si="8"/>
        <v>24</v>
      </c>
      <c r="D21" s="1">
        <f t="shared" ca="1" si="8"/>
        <v>15</v>
      </c>
      <c r="E21" s="1">
        <f t="shared" ca="1" si="8"/>
        <v>11</v>
      </c>
      <c r="F21" s="1">
        <f t="shared" ca="1" si="8"/>
        <v>8</v>
      </c>
      <c r="G21" s="1">
        <f t="shared" ca="1" si="8"/>
        <v>14</v>
      </c>
      <c r="H21" s="1">
        <f t="shared" ca="1" si="8"/>
        <v>20</v>
      </c>
      <c r="I21" s="1">
        <f t="shared" ca="1" si="8"/>
        <v>7</v>
      </c>
      <c r="J21" s="1">
        <f t="shared" ca="1" si="8"/>
        <v>11</v>
      </c>
      <c r="K21" s="1">
        <f t="shared" ca="1" si="8"/>
        <v>26</v>
      </c>
      <c r="L21" s="1">
        <f t="shared" ca="1" si="8"/>
        <v>18</v>
      </c>
      <c r="M21" s="1">
        <f t="shared" ca="1" si="9"/>
        <v>5</v>
      </c>
      <c r="N21" s="1">
        <f t="shared" ca="1" si="9"/>
        <v>30</v>
      </c>
      <c r="O21" s="1">
        <f t="shared" ca="1" si="9"/>
        <v>5</v>
      </c>
      <c r="P21" s="1">
        <f t="shared" ca="1" si="9"/>
        <v>17</v>
      </c>
      <c r="Q21" s="1">
        <f t="shared" ca="1" si="9"/>
        <v>27</v>
      </c>
      <c r="R21" s="1">
        <f t="shared" ca="1" si="9"/>
        <v>21</v>
      </c>
      <c r="S21" s="1">
        <f t="shared" ca="1" si="9"/>
        <v>17</v>
      </c>
      <c r="T21" s="1">
        <f t="shared" ca="1" si="9"/>
        <v>12</v>
      </c>
      <c r="U21" s="1">
        <f t="shared" ca="1" si="9"/>
        <v>7</v>
      </c>
      <c r="V21" s="1">
        <f t="shared" ca="1" si="9"/>
        <v>2</v>
      </c>
      <c r="W21" s="1">
        <f t="shared" ca="1" si="10"/>
        <v>30</v>
      </c>
      <c r="X21" s="1">
        <f t="shared" ca="1" si="10"/>
        <v>13</v>
      </c>
      <c r="Y21" s="1">
        <f t="shared" ca="1" si="10"/>
        <v>14</v>
      </c>
      <c r="Z21" s="1">
        <f t="shared" ca="1" si="10"/>
        <v>31</v>
      </c>
      <c r="AA21" s="1">
        <f t="shared" ca="1" si="10"/>
        <v>5</v>
      </c>
      <c r="AB21" s="1">
        <f t="shared" ca="1" si="10"/>
        <v>25</v>
      </c>
      <c r="AC21" s="1">
        <f t="shared" ca="1" si="10"/>
        <v>25</v>
      </c>
      <c r="AD21" s="1">
        <f t="shared" ca="1" si="10"/>
        <v>14</v>
      </c>
      <c r="AE21" s="1">
        <f t="shared" ca="1" si="10"/>
        <v>16</v>
      </c>
      <c r="AF21" s="1">
        <f t="shared" ca="1" si="10"/>
        <v>24</v>
      </c>
      <c r="AG21" s="1">
        <f t="shared" ca="1" si="11"/>
        <v>4</v>
      </c>
      <c r="AH21" s="1">
        <f t="shared" ca="1" si="11"/>
        <v>28</v>
      </c>
      <c r="AI21" s="1">
        <f t="shared" ca="1" si="11"/>
        <v>2</v>
      </c>
      <c r="AJ21" s="1">
        <f t="shared" ca="1" si="11"/>
        <v>8</v>
      </c>
      <c r="AK21" s="1">
        <f t="shared" ca="1" si="11"/>
        <v>28</v>
      </c>
      <c r="AL21" s="1">
        <f t="shared" ca="1" si="11"/>
        <v>20</v>
      </c>
      <c r="AM21" s="1">
        <f t="shared" ca="1" si="11"/>
        <v>27</v>
      </c>
      <c r="AN21" s="1">
        <f t="shared" ca="1" si="11"/>
        <v>19</v>
      </c>
      <c r="AO21" s="1">
        <f t="shared" ca="1" si="11"/>
        <v>9</v>
      </c>
      <c r="AP21" s="1">
        <f t="shared" ca="1" si="11"/>
        <v>11</v>
      </c>
      <c r="AQ21" s="1">
        <f t="shared" ca="1" si="12"/>
        <v>10</v>
      </c>
      <c r="AR21" s="1">
        <f t="shared" ca="1" si="12"/>
        <v>17</v>
      </c>
      <c r="AS21" s="1">
        <f t="shared" ca="1" si="12"/>
        <v>11</v>
      </c>
      <c r="AT21" s="1">
        <f t="shared" ca="1" si="12"/>
        <v>5</v>
      </c>
      <c r="AU21" s="1">
        <f t="shared" ca="1" si="12"/>
        <v>3</v>
      </c>
      <c r="AV21" s="1">
        <f t="shared" ca="1" si="12"/>
        <v>3</v>
      </c>
      <c r="AW21" s="1">
        <f t="shared" ca="1" si="12"/>
        <v>24</v>
      </c>
      <c r="AX21" s="1">
        <f t="shared" ca="1" si="12"/>
        <v>9</v>
      </c>
      <c r="AY21" s="1">
        <f t="shared" ca="1" si="12"/>
        <v>29</v>
      </c>
      <c r="AZ21" s="1">
        <f t="shared" ca="1" si="12"/>
        <v>18</v>
      </c>
      <c r="BA21" s="1">
        <f t="shared" ca="1" si="13"/>
        <v>26</v>
      </c>
      <c r="BB21" s="1">
        <f t="shared" ca="1" si="13"/>
        <v>21</v>
      </c>
      <c r="BC21" s="1">
        <f t="shared" ca="1" si="13"/>
        <v>17</v>
      </c>
      <c r="BD21" s="1">
        <f t="shared" ca="1" si="13"/>
        <v>18</v>
      </c>
      <c r="BE21" s="1">
        <f t="shared" ca="1" si="13"/>
        <v>4</v>
      </c>
      <c r="BF21" s="1">
        <f t="shared" ca="1" si="13"/>
        <v>2</v>
      </c>
      <c r="BG21" s="1">
        <f t="shared" ca="1" si="13"/>
        <v>30</v>
      </c>
      <c r="BH21" s="1">
        <f t="shared" ca="1" si="13"/>
        <v>12</v>
      </c>
      <c r="BI21" s="1">
        <f t="shared" ca="1" si="13"/>
        <v>20</v>
      </c>
      <c r="BJ21" s="1">
        <f t="shared" ca="1" si="13"/>
        <v>15</v>
      </c>
      <c r="BK21" s="1">
        <f t="shared" ca="1" si="14"/>
        <v>21</v>
      </c>
      <c r="BL21" s="1">
        <f t="shared" ca="1" si="14"/>
        <v>21</v>
      </c>
      <c r="BM21" s="1">
        <f t="shared" ca="1" si="14"/>
        <v>16</v>
      </c>
      <c r="BN21" s="1">
        <f t="shared" ca="1" si="14"/>
        <v>11</v>
      </c>
      <c r="BO21" s="1">
        <f t="shared" ca="1" si="14"/>
        <v>4</v>
      </c>
      <c r="BP21" s="1">
        <f t="shared" ca="1" si="14"/>
        <v>25</v>
      </c>
      <c r="BQ21" s="1">
        <f t="shared" ca="1" si="14"/>
        <v>17</v>
      </c>
      <c r="BR21" s="1">
        <f t="shared" ca="1" si="14"/>
        <v>27</v>
      </c>
      <c r="BS21" s="1">
        <f t="shared" ca="1" si="14"/>
        <v>2</v>
      </c>
      <c r="BT21" s="1">
        <f t="shared" ca="1" si="14"/>
        <v>4</v>
      </c>
      <c r="BU21" s="1">
        <f t="shared" ca="1" si="15"/>
        <v>1</v>
      </c>
      <c r="BV21" s="1">
        <f t="shared" ca="1" si="15"/>
        <v>23</v>
      </c>
      <c r="BW21" s="1">
        <f t="shared" ca="1" si="15"/>
        <v>2</v>
      </c>
      <c r="BX21" s="1">
        <f t="shared" ca="1" si="15"/>
        <v>12</v>
      </c>
      <c r="BY21" s="1">
        <f t="shared" ca="1" si="15"/>
        <v>6</v>
      </c>
      <c r="BZ21" s="1">
        <f t="shared" ca="1" si="15"/>
        <v>20</v>
      </c>
    </row>
    <row r="22" spans="1:78" x14ac:dyDescent="0.25">
      <c r="A22">
        <v>2017</v>
      </c>
      <c r="B22" t="s">
        <v>9</v>
      </c>
      <c r="C22" s="1">
        <f t="shared" ref="C22:L31" ca="1" si="16">ROUND(RAND()*31+1,0)</f>
        <v>25</v>
      </c>
      <c r="D22" s="1">
        <f t="shared" ca="1" si="16"/>
        <v>4</v>
      </c>
      <c r="E22" s="1">
        <f t="shared" ca="1" si="16"/>
        <v>10</v>
      </c>
      <c r="F22" s="1">
        <f t="shared" ca="1" si="16"/>
        <v>10</v>
      </c>
      <c r="G22" s="1">
        <f t="shared" ca="1" si="16"/>
        <v>5</v>
      </c>
      <c r="H22" s="1">
        <f t="shared" ca="1" si="16"/>
        <v>27</v>
      </c>
      <c r="I22" s="1">
        <f t="shared" ca="1" si="16"/>
        <v>19</v>
      </c>
      <c r="J22" s="1">
        <f t="shared" ca="1" si="16"/>
        <v>10</v>
      </c>
      <c r="K22" s="1">
        <f t="shared" ca="1" si="16"/>
        <v>22</v>
      </c>
      <c r="L22" s="1">
        <f t="shared" ca="1" si="16"/>
        <v>27</v>
      </c>
      <c r="M22" s="1">
        <f t="shared" ref="M22:V31" ca="1" si="17">ROUND(RAND()*31+1,0)</f>
        <v>22</v>
      </c>
      <c r="N22" s="1">
        <f t="shared" ca="1" si="17"/>
        <v>17</v>
      </c>
      <c r="O22" s="1">
        <f t="shared" ca="1" si="17"/>
        <v>31</v>
      </c>
      <c r="P22" s="1">
        <f t="shared" ca="1" si="17"/>
        <v>6</v>
      </c>
      <c r="Q22" s="1">
        <f t="shared" ca="1" si="17"/>
        <v>12</v>
      </c>
      <c r="R22" s="1">
        <f t="shared" ca="1" si="17"/>
        <v>26</v>
      </c>
      <c r="S22" s="1">
        <f t="shared" ca="1" si="17"/>
        <v>14</v>
      </c>
      <c r="T22" s="1">
        <f t="shared" ca="1" si="17"/>
        <v>30</v>
      </c>
      <c r="U22" s="1">
        <f t="shared" ca="1" si="17"/>
        <v>8</v>
      </c>
      <c r="V22" s="1">
        <f t="shared" ca="1" si="17"/>
        <v>7</v>
      </c>
      <c r="W22" s="1">
        <f t="shared" ref="W22:AF31" ca="1" si="18">ROUND(RAND()*31+1,0)</f>
        <v>10</v>
      </c>
      <c r="X22" s="1">
        <f t="shared" ca="1" si="18"/>
        <v>22</v>
      </c>
      <c r="Y22" s="1">
        <f t="shared" ca="1" si="18"/>
        <v>5</v>
      </c>
      <c r="Z22" s="1">
        <f t="shared" ca="1" si="18"/>
        <v>20</v>
      </c>
      <c r="AA22" s="1">
        <f t="shared" ca="1" si="18"/>
        <v>19</v>
      </c>
      <c r="AB22" s="1">
        <f t="shared" ca="1" si="18"/>
        <v>27</v>
      </c>
      <c r="AC22" s="1">
        <f t="shared" ca="1" si="18"/>
        <v>18</v>
      </c>
      <c r="AD22" s="1">
        <f t="shared" ca="1" si="18"/>
        <v>21</v>
      </c>
      <c r="AE22" s="1">
        <f t="shared" ca="1" si="18"/>
        <v>17</v>
      </c>
      <c r="AF22" s="1">
        <f t="shared" ca="1" si="18"/>
        <v>25</v>
      </c>
      <c r="AG22" s="1">
        <f t="shared" ref="AG22:AP31" ca="1" si="19">ROUND(RAND()*31+1,0)</f>
        <v>10</v>
      </c>
      <c r="AH22" s="1">
        <f t="shared" ca="1" si="19"/>
        <v>22</v>
      </c>
      <c r="AI22" s="1">
        <f t="shared" ca="1" si="19"/>
        <v>11</v>
      </c>
      <c r="AJ22" s="1">
        <f t="shared" ca="1" si="19"/>
        <v>14</v>
      </c>
      <c r="AK22" s="1">
        <f t="shared" ca="1" si="19"/>
        <v>10</v>
      </c>
      <c r="AL22" s="1">
        <f t="shared" ca="1" si="19"/>
        <v>19</v>
      </c>
      <c r="AM22" s="1">
        <f t="shared" ca="1" si="19"/>
        <v>31</v>
      </c>
      <c r="AN22" s="1">
        <f t="shared" ca="1" si="19"/>
        <v>8</v>
      </c>
      <c r="AO22" s="1">
        <f t="shared" ca="1" si="19"/>
        <v>29</v>
      </c>
      <c r="AP22" s="1">
        <f t="shared" ca="1" si="19"/>
        <v>13</v>
      </c>
      <c r="AQ22" s="1">
        <f t="shared" ref="AQ22:AZ31" ca="1" si="20">ROUND(RAND()*31+1,0)</f>
        <v>23</v>
      </c>
      <c r="AR22" s="1">
        <f t="shared" ca="1" si="20"/>
        <v>5</v>
      </c>
      <c r="AS22" s="1">
        <f t="shared" ca="1" si="20"/>
        <v>11</v>
      </c>
      <c r="AT22" s="1">
        <f t="shared" ca="1" si="20"/>
        <v>13</v>
      </c>
      <c r="AU22" s="1">
        <f t="shared" ca="1" si="20"/>
        <v>25</v>
      </c>
      <c r="AV22" s="1">
        <f t="shared" ca="1" si="20"/>
        <v>5</v>
      </c>
      <c r="AW22" s="1">
        <f t="shared" ca="1" si="20"/>
        <v>11</v>
      </c>
      <c r="AX22" s="1">
        <f t="shared" ca="1" si="20"/>
        <v>3</v>
      </c>
      <c r="AY22" s="1">
        <f t="shared" ca="1" si="20"/>
        <v>21</v>
      </c>
      <c r="AZ22" s="1">
        <f t="shared" ca="1" si="20"/>
        <v>5</v>
      </c>
      <c r="BA22" s="1">
        <f t="shared" ref="BA22:BJ31" ca="1" si="21">ROUND(RAND()*31+1,0)</f>
        <v>31</v>
      </c>
      <c r="BB22" s="1">
        <f t="shared" ca="1" si="21"/>
        <v>29</v>
      </c>
      <c r="BC22" s="1">
        <f t="shared" ca="1" si="21"/>
        <v>13</v>
      </c>
      <c r="BD22" s="1">
        <f t="shared" ca="1" si="21"/>
        <v>28</v>
      </c>
      <c r="BE22" s="1">
        <f t="shared" ca="1" si="21"/>
        <v>9</v>
      </c>
      <c r="BF22" s="1">
        <f t="shared" ca="1" si="21"/>
        <v>2</v>
      </c>
      <c r="BG22" s="1">
        <f t="shared" ca="1" si="21"/>
        <v>16</v>
      </c>
      <c r="BH22" s="1">
        <f t="shared" ca="1" si="21"/>
        <v>15</v>
      </c>
      <c r="BI22" s="1">
        <f t="shared" ca="1" si="21"/>
        <v>23</v>
      </c>
      <c r="BJ22" s="1">
        <f t="shared" ca="1" si="21"/>
        <v>18</v>
      </c>
      <c r="BK22" s="1">
        <f t="shared" ref="BK22:BT31" ca="1" si="22">ROUND(RAND()*31+1,0)</f>
        <v>5</v>
      </c>
      <c r="BL22" s="1">
        <f t="shared" ca="1" si="22"/>
        <v>17</v>
      </c>
      <c r="BM22" s="1">
        <f t="shared" ca="1" si="22"/>
        <v>20</v>
      </c>
      <c r="BN22" s="1">
        <f t="shared" ca="1" si="22"/>
        <v>12</v>
      </c>
      <c r="BO22" s="1">
        <f t="shared" ca="1" si="22"/>
        <v>5</v>
      </c>
      <c r="BP22" s="1">
        <f t="shared" ca="1" si="22"/>
        <v>11</v>
      </c>
      <c r="BQ22" s="1">
        <f t="shared" ca="1" si="22"/>
        <v>20</v>
      </c>
      <c r="BR22" s="1">
        <f t="shared" ca="1" si="22"/>
        <v>8</v>
      </c>
      <c r="BS22" s="1">
        <f t="shared" ca="1" si="22"/>
        <v>27</v>
      </c>
      <c r="BT22" s="1">
        <f t="shared" ca="1" si="22"/>
        <v>24</v>
      </c>
      <c r="BU22" s="1">
        <f t="shared" ref="BU22:BZ31" ca="1" si="23">ROUND(RAND()*31+1,0)</f>
        <v>16</v>
      </c>
      <c r="BV22" s="1">
        <f t="shared" ca="1" si="23"/>
        <v>22</v>
      </c>
      <c r="BW22" s="1">
        <f t="shared" ca="1" si="23"/>
        <v>7</v>
      </c>
      <c r="BX22" s="1">
        <f t="shared" ca="1" si="23"/>
        <v>32</v>
      </c>
      <c r="BY22" s="1">
        <f t="shared" ca="1" si="23"/>
        <v>12</v>
      </c>
      <c r="BZ22" s="1">
        <f t="shared" ca="1" si="23"/>
        <v>10</v>
      </c>
    </row>
    <row r="23" spans="1:78" x14ac:dyDescent="0.25">
      <c r="A23">
        <v>2017</v>
      </c>
      <c r="B23" t="s">
        <v>10</v>
      </c>
      <c r="C23" s="1">
        <f t="shared" ca="1" si="16"/>
        <v>17</v>
      </c>
      <c r="D23" s="1">
        <f t="shared" ca="1" si="16"/>
        <v>9</v>
      </c>
      <c r="E23" s="1">
        <f t="shared" ca="1" si="16"/>
        <v>5</v>
      </c>
      <c r="F23" s="1">
        <f t="shared" ca="1" si="16"/>
        <v>23</v>
      </c>
      <c r="G23" s="1">
        <f t="shared" ca="1" si="16"/>
        <v>11</v>
      </c>
      <c r="H23" s="1">
        <f t="shared" ca="1" si="16"/>
        <v>26</v>
      </c>
      <c r="I23" s="1">
        <f t="shared" ca="1" si="16"/>
        <v>17</v>
      </c>
      <c r="J23" s="1">
        <f t="shared" ca="1" si="16"/>
        <v>16</v>
      </c>
      <c r="K23" s="1">
        <f t="shared" ca="1" si="16"/>
        <v>28</v>
      </c>
      <c r="L23" s="1">
        <f t="shared" ca="1" si="16"/>
        <v>11</v>
      </c>
      <c r="M23" s="1">
        <f t="shared" ca="1" si="17"/>
        <v>24</v>
      </c>
      <c r="N23" s="1">
        <f t="shared" ca="1" si="17"/>
        <v>6</v>
      </c>
      <c r="O23" s="1">
        <f t="shared" ca="1" si="17"/>
        <v>16</v>
      </c>
      <c r="P23" s="1">
        <f t="shared" ca="1" si="17"/>
        <v>9</v>
      </c>
      <c r="Q23" s="1">
        <f t="shared" ca="1" si="17"/>
        <v>21</v>
      </c>
      <c r="R23" s="1">
        <f t="shared" ca="1" si="17"/>
        <v>25</v>
      </c>
      <c r="S23" s="1">
        <f t="shared" ca="1" si="17"/>
        <v>26</v>
      </c>
      <c r="T23" s="1">
        <f t="shared" ca="1" si="17"/>
        <v>13</v>
      </c>
      <c r="U23" s="1">
        <f t="shared" ca="1" si="17"/>
        <v>20</v>
      </c>
      <c r="V23" s="1">
        <f t="shared" ca="1" si="17"/>
        <v>3</v>
      </c>
      <c r="W23" s="1">
        <f t="shared" ca="1" si="18"/>
        <v>21</v>
      </c>
      <c r="X23" s="1">
        <f t="shared" ca="1" si="18"/>
        <v>29</v>
      </c>
      <c r="Y23" s="1">
        <f t="shared" ca="1" si="18"/>
        <v>26</v>
      </c>
      <c r="Z23" s="1">
        <f t="shared" ca="1" si="18"/>
        <v>19</v>
      </c>
      <c r="AA23" s="1">
        <f t="shared" ca="1" si="18"/>
        <v>23</v>
      </c>
      <c r="AB23" s="1">
        <f t="shared" ca="1" si="18"/>
        <v>20</v>
      </c>
      <c r="AC23" s="1">
        <f t="shared" ca="1" si="18"/>
        <v>25</v>
      </c>
      <c r="AD23" s="1">
        <f t="shared" ca="1" si="18"/>
        <v>2</v>
      </c>
      <c r="AE23" s="1">
        <f t="shared" ca="1" si="18"/>
        <v>23</v>
      </c>
      <c r="AF23" s="1">
        <f t="shared" ca="1" si="18"/>
        <v>27</v>
      </c>
      <c r="AG23" s="1">
        <f t="shared" ca="1" si="19"/>
        <v>13</v>
      </c>
      <c r="AH23" s="1">
        <f t="shared" ca="1" si="19"/>
        <v>3</v>
      </c>
      <c r="AI23" s="1">
        <f t="shared" ca="1" si="19"/>
        <v>20</v>
      </c>
      <c r="AJ23" s="1">
        <f t="shared" ca="1" si="19"/>
        <v>5</v>
      </c>
      <c r="AK23" s="1">
        <f t="shared" ca="1" si="19"/>
        <v>21</v>
      </c>
      <c r="AL23" s="1">
        <f t="shared" ca="1" si="19"/>
        <v>21</v>
      </c>
      <c r="AM23" s="1">
        <f t="shared" ca="1" si="19"/>
        <v>16</v>
      </c>
      <c r="AN23" s="1">
        <f t="shared" ca="1" si="19"/>
        <v>14</v>
      </c>
      <c r="AO23" s="1">
        <f t="shared" ca="1" si="19"/>
        <v>8</v>
      </c>
      <c r="AP23" s="1">
        <f t="shared" ca="1" si="19"/>
        <v>3</v>
      </c>
      <c r="AQ23" s="1">
        <f t="shared" ca="1" si="20"/>
        <v>20</v>
      </c>
      <c r="AR23" s="1">
        <f t="shared" ca="1" si="20"/>
        <v>2</v>
      </c>
      <c r="AS23" s="1">
        <f t="shared" ca="1" si="20"/>
        <v>30</v>
      </c>
      <c r="AT23" s="1">
        <f t="shared" ca="1" si="20"/>
        <v>31</v>
      </c>
      <c r="AU23" s="1">
        <f t="shared" ca="1" si="20"/>
        <v>21</v>
      </c>
      <c r="AV23" s="1">
        <f t="shared" ca="1" si="20"/>
        <v>26</v>
      </c>
      <c r="AW23" s="1">
        <f t="shared" ca="1" si="20"/>
        <v>10</v>
      </c>
      <c r="AX23" s="1">
        <f t="shared" ca="1" si="20"/>
        <v>18</v>
      </c>
      <c r="AY23" s="1">
        <f t="shared" ca="1" si="20"/>
        <v>3</v>
      </c>
      <c r="AZ23" s="1">
        <f t="shared" ca="1" si="20"/>
        <v>3</v>
      </c>
      <c r="BA23" s="1">
        <f t="shared" ca="1" si="21"/>
        <v>19</v>
      </c>
      <c r="BB23" s="1">
        <f t="shared" ca="1" si="21"/>
        <v>31</v>
      </c>
      <c r="BC23" s="1">
        <f t="shared" ca="1" si="21"/>
        <v>32</v>
      </c>
      <c r="BD23" s="1">
        <f t="shared" ca="1" si="21"/>
        <v>31</v>
      </c>
      <c r="BE23" s="1">
        <f t="shared" ca="1" si="21"/>
        <v>8</v>
      </c>
      <c r="BF23" s="1">
        <f t="shared" ca="1" si="21"/>
        <v>12</v>
      </c>
      <c r="BG23" s="1">
        <f t="shared" ca="1" si="21"/>
        <v>23</v>
      </c>
      <c r="BH23" s="1">
        <f t="shared" ca="1" si="21"/>
        <v>26</v>
      </c>
      <c r="BI23" s="1">
        <f t="shared" ca="1" si="21"/>
        <v>17</v>
      </c>
      <c r="BJ23" s="1">
        <f t="shared" ca="1" si="21"/>
        <v>5</v>
      </c>
      <c r="BK23" s="1">
        <f t="shared" ca="1" si="22"/>
        <v>18</v>
      </c>
      <c r="BL23" s="1">
        <f t="shared" ca="1" si="22"/>
        <v>13</v>
      </c>
      <c r="BM23" s="1">
        <f t="shared" ca="1" si="22"/>
        <v>19</v>
      </c>
      <c r="BN23" s="1">
        <f t="shared" ca="1" si="22"/>
        <v>10</v>
      </c>
      <c r="BO23" s="1">
        <f t="shared" ca="1" si="22"/>
        <v>16</v>
      </c>
      <c r="BP23" s="1">
        <f t="shared" ca="1" si="22"/>
        <v>10</v>
      </c>
      <c r="BQ23" s="1">
        <f t="shared" ca="1" si="22"/>
        <v>27</v>
      </c>
      <c r="BR23" s="1">
        <f t="shared" ca="1" si="22"/>
        <v>6</v>
      </c>
      <c r="BS23" s="1">
        <f t="shared" ca="1" si="22"/>
        <v>2</v>
      </c>
      <c r="BT23" s="1">
        <f t="shared" ca="1" si="22"/>
        <v>11</v>
      </c>
      <c r="BU23" s="1">
        <f t="shared" ca="1" si="23"/>
        <v>21</v>
      </c>
      <c r="BV23" s="1">
        <f t="shared" ca="1" si="23"/>
        <v>30</v>
      </c>
      <c r="BW23" s="1">
        <f t="shared" ca="1" si="23"/>
        <v>15</v>
      </c>
      <c r="BX23" s="1">
        <f t="shared" ca="1" si="23"/>
        <v>5</v>
      </c>
      <c r="BY23" s="1">
        <f t="shared" ca="1" si="23"/>
        <v>24</v>
      </c>
      <c r="BZ23" s="1">
        <f t="shared" ca="1" si="23"/>
        <v>4</v>
      </c>
    </row>
    <row r="24" spans="1:78" x14ac:dyDescent="0.25">
      <c r="A24">
        <v>2017</v>
      </c>
      <c r="B24" t="s">
        <v>11</v>
      </c>
      <c r="C24" s="1">
        <f t="shared" ca="1" si="16"/>
        <v>30</v>
      </c>
      <c r="D24" s="1">
        <f t="shared" ca="1" si="16"/>
        <v>16</v>
      </c>
      <c r="E24" s="1">
        <f t="shared" ca="1" si="16"/>
        <v>11</v>
      </c>
      <c r="F24" s="1">
        <f t="shared" ca="1" si="16"/>
        <v>11</v>
      </c>
      <c r="G24" s="1">
        <f t="shared" ca="1" si="16"/>
        <v>18</v>
      </c>
      <c r="H24" s="1">
        <f t="shared" ca="1" si="16"/>
        <v>9</v>
      </c>
      <c r="I24" s="1">
        <f t="shared" ca="1" si="16"/>
        <v>31</v>
      </c>
      <c r="J24" s="1">
        <f t="shared" ca="1" si="16"/>
        <v>7</v>
      </c>
      <c r="K24" s="1">
        <f t="shared" ca="1" si="16"/>
        <v>9</v>
      </c>
      <c r="L24" s="1">
        <f t="shared" ca="1" si="16"/>
        <v>29</v>
      </c>
      <c r="M24" s="1">
        <f t="shared" ca="1" si="17"/>
        <v>3</v>
      </c>
      <c r="N24" s="1">
        <f t="shared" ca="1" si="17"/>
        <v>17</v>
      </c>
      <c r="O24" s="1">
        <f t="shared" ca="1" si="17"/>
        <v>9</v>
      </c>
      <c r="P24" s="1">
        <f t="shared" ca="1" si="17"/>
        <v>15</v>
      </c>
      <c r="Q24" s="1">
        <f t="shared" ca="1" si="17"/>
        <v>32</v>
      </c>
      <c r="R24" s="1">
        <f t="shared" ca="1" si="17"/>
        <v>5</v>
      </c>
      <c r="S24" s="1">
        <f t="shared" ca="1" si="17"/>
        <v>14</v>
      </c>
      <c r="T24" s="1">
        <f t="shared" ca="1" si="17"/>
        <v>6</v>
      </c>
      <c r="U24" s="1">
        <f t="shared" ca="1" si="17"/>
        <v>13</v>
      </c>
      <c r="V24" s="1">
        <f t="shared" ca="1" si="17"/>
        <v>13</v>
      </c>
      <c r="W24" s="1">
        <f t="shared" ca="1" si="18"/>
        <v>11</v>
      </c>
      <c r="X24" s="1">
        <f t="shared" ca="1" si="18"/>
        <v>11</v>
      </c>
      <c r="Y24" s="1">
        <f t="shared" ca="1" si="18"/>
        <v>8</v>
      </c>
      <c r="Z24" s="1">
        <f t="shared" ca="1" si="18"/>
        <v>19</v>
      </c>
      <c r="AA24" s="1">
        <f t="shared" ca="1" si="18"/>
        <v>17</v>
      </c>
      <c r="AB24" s="1">
        <f t="shared" ca="1" si="18"/>
        <v>20</v>
      </c>
      <c r="AC24" s="1">
        <f t="shared" ca="1" si="18"/>
        <v>24</v>
      </c>
      <c r="AD24" s="1">
        <f t="shared" ca="1" si="18"/>
        <v>26</v>
      </c>
      <c r="AE24" s="1">
        <f t="shared" ca="1" si="18"/>
        <v>16</v>
      </c>
      <c r="AF24" s="1">
        <f t="shared" ca="1" si="18"/>
        <v>28</v>
      </c>
      <c r="AG24" s="1">
        <f t="shared" ca="1" si="19"/>
        <v>25</v>
      </c>
      <c r="AH24" s="1">
        <f t="shared" ca="1" si="19"/>
        <v>14</v>
      </c>
      <c r="AI24" s="1">
        <f t="shared" ca="1" si="19"/>
        <v>19</v>
      </c>
      <c r="AJ24" s="1">
        <f t="shared" ca="1" si="19"/>
        <v>29</v>
      </c>
      <c r="AK24" s="1">
        <f t="shared" ca="1" si="19"/>
        <v>27</v>
      </c>
      <c r="AL24" s="1">
        <f t="shared" ca="1" si="19"/>
        <v>18</v>
      </c>
      <c r="AM24" s="1">
        <f t="shared" ca="1" si="19"/>
        <v>16</v>
      </c>
      <c r="AN24" s="1">
        <f t="shared" ca="1" si="19"/>
        <v>7</v>
      </c>
      <c r="AO24" s="1">
        <f t="shared" ca="1" si="19"/>
        <v>27</v>
      </c>
      <c r="AP24" s="1">
        <f t="shared" ca="1" si="19"/>
        <v>21</v>
      </c>
      <c r="AQ24" s="1">
        <f t="shared" ca="1" si="20"/>
        <v>17</v>
      </c>
      <c r="AR24" s="1">
        <f t="shared" ca="1" si="20"/>
        <v>30</v>
      </c>
      <c r="AS24" s="1">
        <f t="shared" ca="1" si="20"/>
        <v>4</v>
      </c>
      <c r="AT24" s="1">
        <f t="shared" ca="1" si="20"/>
        <v>14</v>
      </c>
      <c r="AU24" s="1">
        <f t="shared" ca="1" si="20"/>
        <v>7</v>
      </c>
      <c r="AV24" s="1">
        <f t="shared" ca="1" si="20"/>
        <v>5</v>
      </c>
      <c r="AW24" s="1">
        <f t="shared" ca="1" si="20"/>
        <v>29</v>
      </c>
      <c r="AX24" s="1">
        <f t="shared" ca="1" si="20"/>
        <v>5</v>
      </c>
      <c r="AY24" s="1">
        <f t="shared" ca="1" si="20"/>
        <v>10</v>
      </c>
      <c r="AZ24" s="1">
        <f t="shared" ca="1" si="20"/>
        <v>8</v>
      </c>
      <c r="BA24" s="1">
        <f t="shared" ca="1" si="21"/>
        <v>2</v>
      </c>
      <c r="BB24" s="1">
        <f t="shared" ca="1" si="21"/>
        <v>17</v>
      </c>
      <c r="BC24" s="1">
        <f t="shared" ca="1" si="21"/>
        <v>30</v>
      </c>
      <c r="BD24" s="1">
        <f t="shared" ca="1" si="21"/>
        <v>12</v>
      </c>
      <c r="BE24" s="1">
        <f t="shared" ca="1" si="21"/>
        <v>2</v>
      </c>
      <c r="BF24" s="1">
        <f t="shared" ca="1" si="21"/>
        <v>21</v>
      </c>
      <c r="BG24" s="1">
        <f t="shared" ca="1" si="21"/>
        <v>28</v>
      </c>
      <c r="BH24" s="1">
        <f t="shared" ca="1" si="21"/>
        <v>22</v>
      </c>
      <c r="BI24" s="1">
        <f t="shared" ca="1" si="21"/>
        <v>12</v>
      </c>
      <c r="BJ24" s="1">
        <f t="shared" ca="1" si="21"/>
        <v>25</v>
      </c>
      <c r="BK24" s="1">
        <f t="shared" ca="1" si="22"/>
        <v>7</v>
      </c>
      <c r="BL24" s="1">
        <f t="shared" ca="1" si="22"/>
        <v>28</v>
      </c>
      <c r="BM24" s="1">
        <f t="shared" ca="1" si="22"/>
        <v>5</v>
      </c>
      <c r="BN24" s="1">
        <f t="shared" ca="1" si="22"/>
        <v>15</v>
      </c>
      <c r="BO24" s="1">
        <f t="shared" ca="1" si="22"/>
        <v>24</v>
      </c>
      <c r="BP24" s="1">
        <f t="shared" ca="1" si="22"/>
        <v>8</v>
      </c>
      <c r="BQ24" s="1">
        <f t="shared" ca="1" si="22"/>
        <v>7</v>
      </c>
      <c r="BR24" s="1">
        <f t="shared" ca="1" si="22"/>
        <v>25</v>
      </c>
      <c r="BS24" s="1">
        <f t="shared" ca="1" si="22"/>
        <v>30</v>
      </c>
      <c r="BT24" s="1">
        <f t="shared" ca="1" si="22"/>
        <v>22</v>
      </c>
      <c r="BU24" s="1">
        <f t="shared" ca="1" si="23"/>
        <v>21</v>
      </c>
      <c r="BV24" s="1">
        <f t="shared" ca="1" si="23"/>
        <v>3</v>
      </c>
      <c r="BW24" s="1">
        <f t="shared" ca="1" si="23"/>
        <v>22</v>
      </c>
      <c r="BX24" s="1">
        <f t="shared" ca="1" si="23"/>
        <v>28</v>
      </c>
      <c r="BY24" s="1">
        <f t="shared" ca="1" si="23"/>
        <v>8</v>
      </c>
      <c r="BZ24" s="1">
        <f t="shared" ca="1" si="23"/>
        <v>16</v>
      </c>
    </row>
    <row r="25" spans="1:78" x14ac:dyDescent="0.25">
      <c r="A25">
        <v>2017</v>
      </c>
      <c r="B25" t="s">
        <v>12</v>
      </c>
      <c r="C25" s="1">
        <f t="shared" ca="1" si="16"/>
        <v>25</v>
      </c>
      <c r="D25" s="1">
        <f t="shared" ca="1" si="16"/>
        <v>9</v>
      </c>
      <c r="E25" s="1">
        <f t="shared" ca="1" si="16"/>
        <v>4</v>
      </c>
      <c r="F25" s="1">
        <f t="shared" ca="1" si="16"/>
        <v>26</v>
      </c>
      <c r="G25" s="1">
        <f t="shared" ca="1" si="16"/>
        <v>5</v>
      </c>
      <c r="H25" s="1">
        <f t="shared" ca="1" si="16"/>
        <v>31</v>
      </c>
      <c r="I25" s="1">
        <f t="shared" ca="1" si="16"/>
        <v>10</v>
      </c>
      <c r="J25" s="1">
        <f t="shared" ca="1" si="16"/>
        <v>29</v>
      </c>
      <c r="K25" s="1">
        <f t="shared" ca="1" si="16"/>
        <v>32</v>
      </c>
      <c r="L25" s="1">
        <f t="shared" ca="1" si="16"/>
        <v>10</v>
      </c>
      <c r="M25" s="1">
        <f t="shared" ca="1" si="17"/>
        <v>26</v>
      </c>
      <c r="N25" s="1">
        <f t="shared" ca="1" si="17"/>
        <v>29</v>
      </c>
      <c r="O25" s="1">
        <f t="shared" ca="1" si="17"/>
        <v>27</v>
      </c>
      <c r="P25" s="1">
        <f t="shared" ca="1" si="17"/>
        <v>15</v>
      </c>
      <c r="Q25" s="1">
        <f t="shared" ca="1" si="17"/>
        <v>19</v>
      </c>
      <c r="R25" s="1">
        <f t="shared" ca="1" si="17"/>
        <v>4</v>
      </c>
      <c r="S25" s="1">
        <f t="shared" ca="1" si="17"/>
        <v>14</v>
      </c>
      <c r="T25" s="1">
        <f t="shared" ca="1" si="17"/>
        <v>13</v>
      </c>
      <c r="U25" s="1">
        <f t="shared" ca="1" si="17"/>
        <v>15</v>
      </c>
      <c r="V25" s="1">
        <f t="shared" ca="1" si="17"/>
        <v>26</v>
      </c>
      <c r="W25" s="1">
        <f t="shared" ca="1" si="18"/>
        <v>2</v>
      </c>
      <c r="X25" s="1">
        <f t="shared" ca="1" si="18"/>
        <v>18</v>
      </c>
      <c r="Y25" s="1">
        <f t="shared" ca="1" si="18"/>
        <v>29</v>
      </c>
      <c r="Z25" s="1">
        <f t="shared" ca="1" si="18"/>
        <v>27</v>
      </c>
      <c r="AA25" s="1">
        <f t="shared" ca="1" si="18"/>
        <v>3</v>
      </c>
      <c r="AB25" s="1">
        <f t="shared" ca="1" si="18"/>
        <v>21</v>
      </c>
      <c r="AC25" s="1">
        <f t="shared" ca="1" si="18"/>
        <v>7</v>
      </c>
      <c r="AD25" s="1">
        <f t="shared" ca="1" si="18"/>
        <v>2</v>
      </c>
      <c r="AE25" s="1">
        <f t="shared" ca="1" si="18"/>
        <v>6</v>
      </c>
      <c r="AF25" s="1">
        <f t="shared" ca="1" si="18"/>
        <v>24</v>
      </c>
      <c r="AG25" s="1">
        <f t="shared" ca="1" si="19"/>
        <v>12</v>
      </c>
      <c r="AH25" s="1">
        <f t="shared" ca="1" si="19"/>
        <v>4</v>
      </c>
      <c r="AI25" s="1">
        <f t="shared" ca="1" si="19"/>
        <v>22</v>
      </c>
      <c r="AJ25" s="1">
        <f t="shared" ca="1" si="19"/>
        <v>9</v>
      </c>
      <c r="AK25" s="1">
        <f t="shared" ca="1" si="19"/>
        <v>32</v>
      </c>
      <c r="AL25" s="1">
        <f t="shared" ca="1" si="19"/>
        <v>16</v>
      </c>
      <c r="AM25" s="1">
        <f t="shared" ca="1" si="19"/>
        <v>16</v>
      </c>
      <c r="AN25" s="1">
        <f t="shared" ca="1" si="19"/>
        <v>2</v>
      </c>
      <c r="AO25" s="1">
        <f t="shared" ca="1" si="19"/>
        <v>14</v>
      </c>
      <c r="AP25" s="1">
        <f t="shared" ca="1" si="19"/>
        <v>3</v>
      </c>
      <c r="AQ25" s="1">
        <f t="shared" ca="1" si="20"/>
        <v>9</v>
      </c>
      <c r="AR25" s="1">
        <f t="shared" ca="1" si="20"/>
        <v>20</v>
      </c>
      <c r="AS25" s="1">
        <f t="shared" ca="1" si="20"/>
        <v>16</v>
      </c>
      <c r="AT25" s="1">
        <f t="shared" ca="1" si="20"/>
        <v>5</v>
      </c>
      <c r="AU25" s="1">
        <f t="shared" ca="1" si="20"/>
        <v>28</v>
      </c>
      <c r="AV25" s="1">
        <f t="shared" ca="1" si="20"/>
        <v>27</v>
      </c>
      <c r="AW25" s="1">
        <f t="shared" ca="1" si="20"/>
        <v>9</v>
      </c>
      <c r="AX25" s="1">
        <f t="shared" ca="1" si="20"/>
        <v>24</v>
      </c>
      <c r="AY25" s="1">
        <f t="shared" ca="1" si="20"/>
        <v>5</v>
      </c>
      <c r="AZ25" s="1">
        <f t="shared" ca="1" si="20"/>
        <v>25</v>
      </c>
      <c r="BA25" s="1">
        <f t="shared" ca="1" si="21"/>
        <v>13</v>
      </c>
      <c r="BB25" s="1">
        <f t="shared" ca="1" si="21"/>
        <v>29</v>
      </c>
      <c r="BC25" s="1">
        <f t="shared" ca="1" si="21"/>
        <v>15</v>
      </c>
      <c r="BD25" s="1">
        <f t="shared" ca="1" si="21"/>
        <v>12</v>
      </c>
      <c r="BE25" s="1">
        <f t="shared" ca="1" si="21"/>
        <v>7</v>
      </c>
      <c r="BF25" s="1">
        <f t="shared" ca="1" si="21"/>
        <v>5</v>
      </c>
      <c r="BG25" s="1">
        <f t="shared" ca="1" si="21"/>
        <v>3</v>
      </c>
      <c r="BH25" s="1">
        <f t="shared" ca="1" si="21"/>
        <v>23</v>
      </c>
      <c r="BI25" s="1">
        <f t="shared" ca="1" si="21"/>
        <v>24</v>
      </c>
      <c r="BJ25" s="1">
        <f t="shared" ca="1" si="21"/>
        <v>8</v>
      </c>
      <c r="BK25" s="1">
        <f t="shared" ca="1" si="22"/>
        <v>14</v>
      </c>
      <c r="BL25" s="1">
        <f t="shared" ca="1" si="22"/>
        <v>14</v>
      </c>
      <c r="BM25" s="1">
        <f t="shared" ca="1" si="22"/>
        <v>11</v>
      </c>
      <c r="BN25" s="1">
        <f t="shared" ca="1" si="22"/>
        <v>16</v>
      </c>
      <c r="BO25" s="1">
        <f t="shared" ca="1" si="22"/>
        <v>13</v>
      </c>
      <c r="BP25" s="1">
        <f t="shared" ca="1" si="22"/>
        <v>21</v>
      </c>
      <c r="BQ25" s="1">
        <f t="shared" ca="1" si="22"/>
        <v>27</v>
      </c>
      <c r="BR25" s="1">
        <f t="shared" ca="1" si="22"/>
        <v>4</v>
      </c>
      <c r="BS25" s="1">
        <f t="shared" ca="1" si="22"/>
        <v>21</v>
      </c>
      <c r="BT25" s="1">
        <f t="shared" ca="1" si="22"/>
        <v>11</v>
      </c>
      <c r="BU25" s="1">
        <f t="shared" ca="1" si="23"/>
        <v>20</v>
      </c>
      <c r="BV25" s="1">
        <f t="shared" ca="1" si="23"/>
        <v>5</v>
      </c>
      <c r="BW25" s="1">
        <f t="shared" ca="1" si="23"/>
        <v>22</v>
      </c>
      <c r="BX25" s="1">
        <f t="shared" ca="1" si="23"/>
        <v>19</v>
      </c>
      <c r="BY25" s="1">
        <f t="shared" ca="1" si="23"/>
        <v>16</v>
      </c>
      <c r="BZ25" s="1">
        <f t="shared" ca="1" si="23"/>
        <v>8</v>
      </c>
    </row>
    <row r="26" spans="1:78" x14ac:dyDescent="0.25">
      <c r="A26">
        <v>2018</v>
      </c>
      <c r="B26" t="s">
        <v>1</v>
      </c>
      <c r="C26" s="1">
        <f t="shared" ca="1" si="16"/>
        <v>5</v>
      </c>
      <c r="D26" s="1">
        <f t="shared" ca="1" si="16"/>
        <v>6</v>
      </c>
      <c r="E26" s="1">
        <f t="shared" ca="1" si="16"/>
        <v>26</v>
      </c>
      <c r="F26" s="1">
        <f t="shared" ca="1" si="16"/>
        <v>1</v>
      </c>
      <c r="G26" s="1">
        <f t="shared" ca="1" si="16"/>
        <v>20</v>
      </c>
      <c r="H26" s="1">
        <f t="shared" ca="1" si="16"/>
        <v>20</v>
      </c>
      <c r="I26" s="1">
        <f t="shared" ca="1" si="16"/>
        <v>17</v>
      </c>
      <c r="J26" s="1">
        <f t="shared" ca="1" si="16"/>
        <v>25</v>
      </c>
      <c r="K26" s="1">
        <f t="shared" ca="1" si="16"/>
        <v>28</v>
      </c>
      <c r="L26" s="1">
        <f t="shared" ca="1" si="16"/>
        <v>7</v>
      </c>
      <c r="M26" s="1">
        <f t="shared" ca="1" si="17"/>
        <v>7</v>
      </c>
      <c r="N26" s="1">
        <f t="shared" ca="1" si="17"/>
        <v>15</v>
      </c>
      <c r="O26" s="1">
        <f t="shared" ca="1" si="17"/>
        <v>31</v>
      </c>
      <c r="P26" s="1">
        <f t="shared" ca="1" si="17"/>
        <v>13</v>
      </c>
      <c r="Q26" s="1">
        <f t="shared" ca="1" si="17"/>
        <v>15</v>
      </c>
      <c r="R26" s="1">
        <f t="shared" ca="1" si="17"/>
        <v>2</v>
      </c>
      <c r="S26" s="1">
        <f t="shared" ca="1" si="17"/>
        <v>13</v>
      </c>
      <c r="T26" s="1">
        <f t="shared" ca="1" si="17"/>
        <v>22</v>
      </c>
      <c r="U26" s="1">
        <f t="shared" ca="1" si="17"/>
        <v>19</v>
      </c>
      <c r="V26" s="1">
        <f t="shared" ca="1" si="17"/>
        <v>28</v>
      </c>
      <c r="W26" s="1">
        <f t="shared" ca="1" si="18"/>
        <v>32</v>
      </c>
      <c r="X26" s="1">
        <f t="shared" ca="1" si="18"/>
        <v>5</v>
      </c>
      <c r="Y26" s="1">
        <f t="shared" ca="1" si="18"/>
        <v>2</v>
      </c>
      <c r="Z26" s="1">
        <f t="shared" ca="1" si="18"/>
        <v>20</v>
      </c>
      <c r="AA26" s="1">
        <f t="shared" ca="1" si="18"/>
        <v>24</v>
      </c>
      <c r="AB26" s="1">
        <f t="shared" ca="1" si="18"/>
        <v>26</v>
      </c>
      <c r="AC26" s="1">
        <f t="shared" ca="1" si="18"/>
        <v>7</v>
      </c>
      <c r="AD26" s="1">
        <f t="shared" ca="1" si="18"/>
        <v>29</v>
      </c>
      <c r="AE26" s="1">
        <f t="shared" ca="1" si="18"/>
        <v>21</v>
      </c>
      <c r="AF26" s="1">
        <f t="shared" ca="1" si="18"/>
        <v>32</v>
      </c>
      <c r="AG26" s="1">
        <f t="shared" ca="1" si="19"/>
        <v>21</v>
      </c>
      <c r="AH26" s="1">
        <f t="shared" ca="1" si="19"/>
        <v>32</v>
      </c>
      <c r="AI26" s="1">
        <f t="shared" ca="1" si="19"/>
        <v>11</v>
      </c>
      <c r="AJ26" s="1">
        <f t="shared" ca="1" si="19"/>
        <v>16</v>
      </c>
      <c r="AK26" s="1">
        <f t="shared" ca="1" si="19"/>
        <v>6</v>
      </c>
      <c r="AL26" s="1">
        <f t="shared" ca="1" si="19"/>
        <v>10</v>
      </c>
      <c r="AM26" s="1">
        <f t="shared" ca="1" si="19"/>
        <v>15</v>
      </c>
      <c r="AN26" s="1">
        <f t="shared" ca="1" si="19"/>
        <v>2</v>
      </c>
      <c r="AO26" s="1">
        <f t="shared" ca="1" si="19"/>
        <v>20</v>
      </c>
      <c r="AP26" s="1">
        <f t="shared" ca="1" si="19"/>
        <v>18</v>
      </c>
      <c r="AQ26" s="1">
        <f t="shared" ca="1" si="20"/>
        <v>17</v>
      </c>
      <c r="AR26" s="1">
        <f t="shared" ca="1" si="20"/>
        <v>27</v>
      </c>
      <c r="AS26" s="1">
        <f t="shared" ca="1" si="20"/>
        <v>26</v>
      </c>
      <c r="AT26" s="1">
        <f t="shared" ca="1" si="20"/>
        <v>3</v>
      </c>
      <c r="AU26" s="1">
        <f t="shared" ca="1" si="20"/>
        <v>24</v>
      </c>
      <c r="AV26" s="1">
        <f t="shared" ca="1" si="20"/>
        <v>22</v>
      </c>
      <c r="AW26" s="1">
        <f t="shared" ca="1" si="20"/>
        <v>15</v>
      </c>
      <c r="AX26" s="1">
        <f t="shared" ca="1" si="20"/>
        <v>6</v>
      </c>
      <c r="AY26" s="1">
        <f t="shared" ca="1" si="20"/>
        <v>23</v>
      </c>
      <c r="AZ26" s="1">
        <f t="shared" ca="1" si="20"/>
        <v>25</v>
      </c>
      <c r="BA26" s="1">
        <f t="shared" ca="1" si="21"/>
        <v>18</v>
      </c>
      <c r="BB26" s="1">
        <f t="shared" ca="1" si="21"/>
        <v>9</v>
      </c>
      <c r="BC26" s="1">
        <f t="shared" ca="1" si="21"/>
        <v>27</v>
      </c>
      <c r="BD26" s="1">
        <f t="shared" ca="1" si="21"/>
        <v>5</v>
      </c>
      <c r="BE26" s="1">
        <f t="shared" ca="1" si="21"/>
        <v>11</v>
      </c>
      <c r="BF26" s="1">
        <f t="shared" ca="1" si="21"/>
        <v>10</v>
      </c>
      <c r="BG26" s="1">
        <f t="shared" ca="1" si="21"/>
        <v>24</v>
      </c>
      <c r="BH26" s="1">
        <f t="shared" ca="1" si="21"/>
        <v>27</v>
      </c>
      <c r="BI26" s="1">
        <f t="shared" ca="1" si="21"/>
        <v>8</v>
      </c>
      <c r="BJ26" s="1">
        <f t="shared" ca="1" si="21"/>
        <v>28</v>
      </c>
      <c r="BK26" s="1">
        <f t="shared" ca="1" si="22"/>
        <v>21</v>
      </c>
      <c r="BL26" s="1">
        <f t="shared" ca="1" si="22"/>
        <v>19</v>
      </c>
      <c r="BM26" s="1">
        <f t="shared" ca="1" si="22"/>
        <v>10</v>
      </c>
      <c r="BN26" s="1">
        <f t="shared" ca="1" si="22"/>
        <v>5</v>
      </c>
      <c r="BO26" s="1">
        <f t="shared" ca="1" si="22"/>
        <v>12</v>
      </c>
      <c r="BP26" s="1">
        <f t="shared" ca="1" si="22"/>
        <v>19</v>
      </c>
      <c r="BQ26" s="1">
        <f t="shared" ca="1" si="22"/>
        <v>2</v>
      </c>
      <c r="BR26" s="1">
        <f t="shared" ca="1" si="22"/>
        <v>17</v>
      </c>
      <c r="BS26" s="1">
        <f t="shared" ca="1" si="22"/>
        <v>7</v>
      </c>
      <c r="BT26" s="1">
        <f t="shared" ca="1" si="22"/>
        <v>4</v>
      </c>
      <c r="BU26" s="1">
        <f t="shared" ca="1" si="23"/>
        <v>17</v>
      </c>
      <c r="BV26" s="1">
        <f t="shared" ca="1" si="23"/>
        <v>12</v>
      </c>
      <c r="BW26" s="1">
        <f t="shared" ca="1" si="23"/>
        <v>20</v>
      </c>
      <c r="BX26" s="1">
        <f t="shared" ca="1" si="23"/>
        <v>15</v>
      </c>
      <c r="BY26" s="1">
        <f t="shared" ca="1" si="23"/>
        <v>31</v>
      </c>
      <c r="BZ26" s="1">
        <f t="shared" ca="1" si="23"/>
        <v>10</v>
      </c>
    </row>
    <row r="27" spans="1:78" x14ac:dyDescent="0.25">
      <c r="A27">
        <v>2018</v>
      </c>
      <c r="B27" t="s">
        <v>13</v>
      </c>
      <c r="C27" s="1">
        <f t="shared" ca="1" si="16"/>
        <v>30</v>
      </c>
      <c r="D27" s="1">
        <f t="shared" ca="1" si="16"/>
        <v>23</v>
      </c>
      <c r="E27" s="1">
        <f t="shared" ca="1" si="16"/>
        <v>3</v>
      </c>
      <c r="F27" s="1">
        <f t="shared" ca="1" si="16"/>
        <v>11</v>
      </c>
      <c r="G27" s="1">
        <f t="shared" ca="1" si="16"/>
        <v>22</v>
      </c>
      <c r="H27" s="1">
        <f t="shared" ca="1" si="16"/>
        <v>17</v>
      </c>
      <c r="I27" s="1">
        <f t="shared" ca="1" si="16"/>
        <v>30</v>
      </c>
      <c r="J27" s="1">
        <f t="shared" ca="1" si="16"/>
        <v>12</v>
      </c>
      <c r="K27" s="1">
        <f t="shared" ca="1" si="16"/>
        <v>13</v>
      </c>
      <c r="L27" s="1">
        <f t="shared" ca="1" si="16"/>
        <v>6</v>
      </c>
      <c r="M27" s="1">
        <f t="shared" ca="1" si="17"/>
        <v>21</v>
      </c>
      <c r="N27" s="1">
        <f t="shared" ca="1" si="17"/>
        <v>18</v>
      </c>
      <c r="O27" s="1">
        <f t="shared" ca="1" si="17"/>
        <v>19</v>
      </c>
      <c r="P27" s="1">
        <f t="shared" ca="1" si="17"/>
        <v>19</v>
      </c>
      <c r="Q27" s="1">
        <f t="shared" ca="1" si="17"/>
        <v>21</v>
      </c>
      <c r="R27" s="1">
        <f t="shared" ca="1" si="17"/>
        <v>20</v>
      </c>
      <c r="S27" s="1">
        <f t="shared" ca="1" si="17"/>
        <v>8</v>
      </c>
      <c r="T27" s="1">
        <f t="shared" ca="1" si="17"/>
        <v>26</v>
      </c>
      <c r="U27" s="1">
        <f t="shared" ca="1" si="17"/>
        <v>16</v>
      </c>
      <c r="V27" s="1">
        <f t="shared" ca="1" si="17"/>
        <v>8</v>
      </c>
      <c r="W27" s="1">
        <f t="shared" ca="1" si="18"/>
        <v>21</v>
      </c>
      <c r="X27" s="1">
        <f t="shared" ca="1" si="18"/>
        <v>3</v>
      </c>
      <c r="Y27" s="1">
        <f t="shared" ca="1" si="18"/>
        <v>14</v>
      </c>
      <c r="Z27" s="1">
        <f t="shared" ca="1" si="18"/>
        <v>8</v>
      </c>
      <c r="AA27" s="1">
        <f t="shared" ca="1" si="18"/>
        <v>22</v>
      </c>
      <c r="AB27" s="1">
        <f t="shared" ca="1" si="18"/>
        <v>24</v>
      </c>
      <c r="AC27" s="1">
        <f t="shared" ca="1" si="18"/>
        <v>9</v>
      </c>
      <c r="AD27" s="1">
        <f t="shared" ca="1" si="18"/>
        <v>6</v>
      </c>
      <c r="AE27" s="1">
        <f t="shared" ca="1" si="18"/>
        <v>11</v>
      </c>
      <c r="AF27" s="1">
        <f t="shared" ca="1" si="18"/>
        <v>12</v>
      </c>
      <c r="AG27" s="1">
        <f t="shared" ca="1" si="19"/>
        <v>13</v>
      </c>
      <c r="AH27" s="1">
        <f t="shared" ca="1" si="19"/>
        <v>11</v>
      </c>
      <c r="AI27" s="1">
        <f t="shared" ca="1" si="19"/>
        <v>8</v>
      </c>
      <c r="AJ27" s="1">
        <f t="shared" ca="1" si="19"/>
        <v>14</v>
      </c>
      <c r="AK27" s="1">
        <f t="shared" ca="1" si="19"/>
        <v>23</v>
      </c>
      <c r="AL27" s="1">
        <f t="shared" ca="1" si="19"/>
        <v>2</v>
      </c>
      <c r="AM27" s="1">
        <f t="shared" ca="1" si="19"/>
        <v>9</v>
      </c>
      <c r="AN27" s="1">
        <f t="shared" ca="1" si="19"/>
        <v>21</v>
      </c>
      <c r="AO27" s="1">
        <f t="shared" ca="1" si="19"/>
        <v>10</v>
      </c>
      <c r="AP27" s="1">
        <f t="shared" ca="1" si="19"/>
        <v>21</v>
      </c>
      <c r="AQ27" s="1">
        <f t="shared" ca="1" si="20"/>
        <v>26</v>
      </c>
      <c r="AR27" s="1">
        <f t="shared" ca="1" si="20"/>
        <v>28</v>
      </c>
      <c r="AS27" s="1">
        <f t="shared" ca="1" si="20"/>
        <v>11</v>
      </c>
      <c r="AT27" s="1">
        <f t="shared" ca="1" si="20"/>
        <v>1</v>
      </c>
      <c r="AU27" s="1">
        <f t="shared" ca="1" si="20"/>
        <v>21</v>
      </c>
      <c r="AV27" s="1">
        <f t="shared" ca="1" si="20"/>
        <v>15</v>
      </c>
      <c r="AW27" s="1">
        <f t="shared" ca="1" si="20"/>
        <v>23</v>
      </c>
      <c r="AX27" s="1">
        <f t="shared" ca="1" si="20"/>
        <v>30</v>
      </c>
      <c r="AY27" s="1">
        <f t="shared" ca="1" si="20"/>
        <v>8</v>
      </c>
      <c r="AZ27" s="1">
        <f t="shared" ca="1" si="20"/>
        <v>13</v>
      </c>
      <c r="BA27" s="1">
        <f t="shared" ca="1" si="21"/>
        <v>31</v>
      </c>
      <c r="BB27" s="1">
        <f t="shared" ca="1" si="21"/>
        <v>17</v>
      </c>
      <c r="BC27" s="1">
        <f t="shared" ca="1" si="21"/>
        <v>11</v>
      </c>
      <c r="BD27" s="1">
        <f t="shared" ca="1" si="21"/>
        <v>19</v>
      </c>
      <c r="BE27" s="1">
        <f t="shared" ca="1" si="21"/>
        <v>12</v>
      </c>
      <c r="BF27" s="1">
        <f t="shared" ca="1" si="21"/>
        <v>15</v>
      </c>
      <c r="BG27" s="1">
        <f t="shared" ca="1" si="21"/>
        <v>22</v>
      </c>
      <c r="BH27" s="1">
        <f t="shared" ca="1" si="21"/>
        <v>15</v>
      </c>
      <c r="BI27" s="1">
        <f t="shared" ca="1" si="21"/>
        <v>5</v>
      </c>
      <c r="BJ27" s="1">
        <f t="shared" ca="1" si="21"/>
        <v>31</v>
      </c>
      <c r="BK27" s="1">
        <f t="shared" ca="1" si="22"/>
        <v>5</v>
      </c>
      <c r="BL27" s="1">
        <f t="shared" ca="1" si="22"/>
        <v>11</v>
      </c>
      <c r="BM27" s="1">
        <f t="shared" ca="1" si="22"/>
        <v>13</v>
      </c>
      <c r="BN27" s="1">
        <f t="shared" ca="1" si="22"/>
        <v>9</v>
      </c>
      <c r="BO27" s="1">
        <f t="shared" ca="1" si="22"/>
        <v>9</v>
      </c>
      <c r="BP27" s="1">
        <f t="shared" ca="1" si="22"/>
        <v>5</v>
      </c>
      <c r="BQ27" s="1">
        <f t="shared" ca="1" si="22"/>
        <v>12</v>
      </c>
      <c r="BR27" s="1">
        <f t="shared" ca="1" si="22"/>
        <v>21</v>
      </c>
      <c r="BS27" s="1">
        <f t="shared" ca="1" si="22"/>
        <v>12</v>
      </c>
      <c r="BT27" s="1">
        <f t="shared" ca="1" si="22"/>
        <v>10</v>
      </c>
      <c r="BU27" s="1">
        <f t="shared" ca="1" si="23"/>
        <v>8</v>
      </c>
      <c r="BV27" s="1">
        <f t="shared" ca="1" si="23"/>
        <v>28</v>
      </c>
      <c r="BW27" s="1">
        <f t="shared" ca="1" si="23"/>
        <v>15</v>
      </c>
      <c r="BX27" s="1">
        <f t="shared" ca="1" si="23"/>
        <v>6</v>
      </c>
      <c r="BY27" s="1">
        <f t="shared" ca="1" si="23"/>
        <v>16</v>
      </c>
      <c r="BZ27" s="1">
        <f t="shared" ca="1" si="23"/>
        <v>2</v>
      </c>
    </row>
    <row r="28" spans="1:78" x14ac:dyDescent="0.25">
      <c r="A28">
        <v>2018</v>
      </c>
      <c r="B28" t="s">
        <v>3</v>
      </c>
      <c r="C28" s="1">
        <f t="shared" ca="1" si="16"/>
        <v>3</v>
      </c>
      <c r="D28" s="1">
        <f t="shared" ca="1" si="16"/>
        <v>29</v>
      </c>
      <c r="E28" s="1">
        <f t="shared" ca="1" si="16"/>
        <v>26</v>
      </c>
      <c r="F28" s="1">
        <f t="shared" ca="1" si="16"/>
        <v>3</v>
      </c>
      <c r="G28" s="1">
        <f t="shared" ca="1" si="16"/>
        <v>22</v>
      </c>
      <c r="H28" s="1">
        <f t="shared" ca="1" si="16"/>
        <v>3</v>
      </c>
      <c r="I28" s="1">
        <f t="shared" ca="1" si="16"/>
        <v>6</v>
      </c>
      <c r="J28" s="1">
        <f t="shared" ca="1" si="16"/>
        <v>24</v>
      </c>
      <c r="K28" s="1">
        <f t="shared" ca="1" si="16"/>
        <v>13</v>
      </c>
      <c r="L28" s="1">
        <f t="shared" ca="1" si="16"/>
        <v>18</v>
      </c>
      <c r="M28" s="1">
        <f t="shared" ca="1" si="17"/>
        <v>22</v>
      </c>
      <c r="N28" s="1">
        <f t="shared" ca="1" si="17"/>
        <v>7</v>
      </c>
      <c r="O28" s="1">
        <f t="shared" ca="1" si="17"/>
        <v>29</v>
      </c>
      <c r="P28" s="1">
        <f t="shared" ca="1" si="17"/>
        <v>25</v>
      </c>
      <c r="Q28" s="1">
        <f t="shared" ca="1" si="17"/>
        <v>30</v>
      </c>
      <c r="R28" s="1">
        <f t="shared" ca="1" si="17"/>
        <v>22</v>
      </c>
      <c r="S28" s="1">
        <f t="shared" ca="1" si="17"/>
        <v>12</v>
      </c>
      <c r="T28" s="1">
        <f t="shared" ca="1" si="17"/>
        <v>4</v>
      </c>
      <c r="U28" s="1">
        <f t="shared" ca="1" si="17"/>
        <v>4</v>
      </c>
      <c r="V28" s="1">
        <f t="shared" ca="1" si="17"/>
        <v>27</v>
      </c>
      <c r="W28" s="1">
        <f t="shared" ca="1" si="18"/>
        <v>2</v>
      </c>
      <c r="X28" s="1">
        <f t="shared" ca="1" si="18"/>
        <v>12</v>
      </c>
      <c r="Y28" s="1">
        <f t="shared" ca="1" si="18"/>
        <v>7</v>
      </c>
      <c r="Z28" s="1">
        <f t="shared" ca="1" si="18"/>
        <v>23</v>
      </c>
      <c r="AA28" s="1">
        <f t="shared" ca="1" si="18"/>
        <v>3</v>
      </c>
      <c r="AB28" s="1">
        <f t="shared" ca="1" si="18"/>
        <v>21</v>
      </c>
      <c r="AC28" s="1">
        <f t="shared" ca="1" si="18"/>
        <v>22</v>
      </c>
      <c r="AD28" s="1">
        <f t="shared" ca="1" si="18"/>
        <v>18</v>
      </c>
      <c r="AE28" s="1">
        <f t="shared" ca="1" si="18"/>
        <v>24</v>
      </c>
      <c r="AF28" s="1">
        <f t="shared" ca="1" si="18"/>
        <v>14</v>
      </c>
      <c r="AG28" s="1">
        <f t="shared" ca="1" si="19"/>
        <v>24</v>
      </c>
      <c r="AH28" s="1">
        <f t="shared" ca="1" si="19"/>
        <v>16</v>
      </c>
      <c r="AI28" s="1">
        <f t="shared" ca="1" si="19"/>
        <v>28</v>
      </c>
      <c r="AJ28" s="1">
        <f t="shared" ca="1" si="19"/>
        <v>32</v>
      </c>
      <c r="AK28" s="1">
        <f t="shared" ca="1" si="19"/>
        <v>4</v>
      </c>
      <c r="AL28" s="1">
        <f t="shared" ca="1" si="19"/>
        <v>15</v>
      </c>
      <c r="AM28" s="1">
        <f t="shared" ca="1" si="19"/>
        <v>1</v>
      </c>
      <c r="AN28" s="1">
        <f t="shared" ca="1" si="19"/>
        <v>10</v>
      </c>
      <c r="AO28" s="1">
        <f t="shared" ca="1" si="19"/>
        <v>17</v>
      </c>
      <c r="AP28" s="1">
        <f t="shared" ca="1" si="19"/>
        <v>15</v>
      </c>
      <c r="AQ28" s="1">
        <f t="shared" ca="1" si="20"/>
        <v>28</v>
      </c>
      <c r="AR28" s="1">
        <f t="shared" ca="1" si="20"/>
        <v>19</v>
      </c>
      <c r="AS28" s="1">
        <f t="shared" ca="1" si="20"/>
        <v>3</v>
      </c>
      <c r="AT28" s="1">
        <f t="shared" ca="1" si="20"/>
        <v>31</v>
      </c>
      <c r="AU28" s="1">
        <f t="shared" ca="1" si="20"/>
        <v>24</v>
      </c>
      <c r="AV28" s="1">
        <f t="shared" ca="1" si="20"/>
        <v>17</v>
      </c>
      <c r="AW28" s="1">
        <f t="shared" ca="1" si="20"/>
        <v>17</v>
      </c>
      <c r="AX28" s="1">
        <f t="shared" ca="1" si="20"/>
        <v>12</v>
      </c>
      <c r="AY28" s="1">
        <f t="shared" ca="1" si="20"/>
        <v>5</v>
      </c>
      <c r="AZ28" s="1">
        <f t="shared" ca="1" si="20"/>
        <v>18</v>
      </c>
      <c r="BA28" s="1">
        <f t="shared" ca="1" si="21"/>
        <v>31</v>
      </c>
      <c r="BB28" s="1">
        <f t="shared" ca="1" si="21"/>
        <v>31</v>
      </c>
      <c r="BC28" s="1">
        <f t="shared" ca="1" si="21"/>
        <v>28</v>
      </c>
      <c r="BD28" s="1">
        <f t="shared" ca="1" si="21"/>
        <v>7</v>
      </c>
      <c r="BE28" s="1">
        <f t="shared" ca="1" si="21"/>
        <v>9</v>
      </c>
      <c r="BF28" s="1">
        <f t="shared" ca="1" si="21"/>
        <v>4</v>
      </c>
      <c r="BG28" s="1">
        <f t="shared" ca="1" si="21"/>
        <v>5</v>
      </c>
      <c r="BH28" s="1">
        <f t="shared" ca="1" si="21"/>
        <v>28</v>
      </c>
      <c r="BI28" s="1">
        <f t="shared" ca="1" si="21"/>
        <v>20</v>
      </c>
      <c r="BJ28" s="1">
        <f t="shared" ca="1" si="21"/>
        <v>32</v>
      </c>
      <c r="BK28" s="1">
        <f t="shared" ca="1" si="22"/>
        <v>22</v>
      </c>
      <c r="BL28" s="1">
        <f t="shared" ca="1" si="22"/>
        <v>14</v>
      </c>
      <c r="BM28" s="1">
        <f t="shared" ca="1" si="22"/>
        <v>22</v>
      </c>
      <c r="BN28" s="1">
        <f t="shared" ca="1" si="22"/>
        <v>12</v>
      </c>
      <c r="BO28" s="1">
        <f t="shared" ca="1" si="22"/>
        <v>20</v>
      </c>
      <c r="BP28" s="1">
        <f t="shared" ca="1" si="22"/>
        <v>10</v>
      </c>
      <c r="BQ28" s="1">
        <f t="shared" ca="1" si="22"/>
        <v>23</v>
      </c>
      <c r="BR28" s="1">
        <f t="shared" ca="1" si="22"/>
        <v>29</v>
      </c>
      <c r="BS28" s="1">
        <f t="shared" ca="1" si="22"/>
        <v>13</v>
      </c>
      <c r="BT28" s="1">
        <f t="shared" ca="1" si="22"/>
        <v>15</v>
      </c>
      <c r="BU28" s="1">
        <f t="shared" ca="1" si="23"/>
        <v>29</v>
      </c>
      <c r="BV28" s="1">
        <f t="shared" ca="1" si="23"/>
        <v>31</v>
      </c>
      <c r="BW28" s="1">
        <f t="shared" ca="1" si="23"/>
        <v>23</v>
      </c>
      <c r="BX28" s="1">
        <f t="shared" ca="1" si="23"/>
        <v>26</v>
      </c>
      <c r="BY28" s="1">
        <f t="shared" ca="1" si="23"/>
        <v>31</v>
      </c>
      <c r="BZ28" s="1">
        <f t="shared" ca="1" si="23"/>
        <v>2</v>
      </c>
    </row>
    <row r="29" spans="1:78" x14ac:dyDescent="0.25">
      <c r="A29">
        <v>2018</v>
      </c>
      <c r="B29" t="s">
        <v>4</v>
      </c>
      <c r="C29" s="1">
        <f t="shared" ca="1" si="16"/>
        <v>4</v>
      </c>
      <c r="D29" s="1">
        <f t="shared" ca="1" si="16"/>
        <v>25</v>
      </c>
      <c r="E29" s="1">
        <f t="shared" ca="1" si="16"/>
        <v>30</v>
      </c>
      <c r="F29" s="1">
        <f t="shared" ca="1" si="16"/>
        <v>16</v>
      </c>
      <c r="G29" s="1">
        <f t="shared" ca="1" si="16"/>
        <v>1</v>
      </c>
      <c r="H29" s="1">
        <f t="shared" ca="1" si="16"/>
        <v>8</v>
      </c>
      <c r="I29" s="1">
        <f t="shared" ca="1" si="16"/>
        <v>21</v>
      </c>
      <c r="J29" s="1">
        <f t="shared" ca="1" si="16"/>
        <v>13</v>
      </c>
      <c r="K29" s="1">
        <f t="shared" ca="1" si="16"/>
        <v>7</v>
      </c>
      <c r="L29" s="1">
        <f t="shared" ca="1" si="16"/>
        <v>27</v>
      </c>
      <c r="M29" s="1">
        <f t="shared" ca="1" si="17"/>
        <v>31</v>
      </c>
      <c r="N29" s="1">
        <f t="shared" ca="1" si="17"/>
        <v>14</v>
      </c>
      <c r="O29" s="1">
        <f t="shared" ca="1" si="17"/>
        <v>8</v>
      </c>
      <c r="P29" s="1">
        <f t="shared" ca="1" si="17"/>
        <v>9</v>
      </c>
      <c r="Q29" s="1">
        <f t="shared" ca="1" si="17"/>
        <v>13</v>
      </c>
      <c r="R29" s="1">
        <f t="shared" ca="1" si="17"/>
        <v>12</v>
      </c>
      <c r="S29" s="1">
        <f t="shared" ca="1" si="17"/>
        <v>6</v>
      </c>
      <c r="T29" s="1">
        <f t="shared" ca="1" si="17"/>
        <v>12</v>
      </c>
      <c r="U29" s="1">
        <f t="shared" ca="1" si="17"/>
        <v>26</v>
      </c>
      <c r="V29" s="1">
        <f t="shared" ca="1" si="17"/>
        <v>25</v>
      </c>
      <c r="W29" s="1">
        <f t="shared" ca="1" si="18"/>
        <v>15</v>
      </c>
      <c r="X29" s="1">
        <f t="shared" ca="1" si="18"/>
        <v>6</v>
      </c>
      <c r="Y29" s="1">
        <f t="shared" ca="1" si="18"/>
        <v>31</v>
      </c>
      <c r="Z29" s="1">
        <f t="shared" ca="1" si="18"/>
        <v>28</v>
      </c>
      <c r="AA29" s="1">
        <f t="shared" ca="1" si="18"/>
        <v>25</v>
      </c>
      <c r="AB29" s="1">
        <f t="shared" ca="1" si="18"/>
        <v>8</v>
      </c>
      <c r="AC29" s="1">
        <f t="shared" ca="1" si="18"/>
        <v>13</v>
      </c>
      <c r="AD29" s="1">
        <f t="shared" ca="1" si="18"/>
        <v>10</v>
      </c>
      <c r="AE29" s="1">
        <f t="shared" ca="1" si="18"/>
        <v>27</v>
      </c>
      <c r="AF29" s="1">
        <f t="shared" ca="1" si="18"/>
        <v>10</v>
      </c>
      <c r="AG29" s="1">
        <f t="shared" ca="1" si="19"/>
        <v>9</v>
      </c>
      <c r="AH29" s="1">
        <f t="shared" ca="1" si="19"/>
        <v>14</v>
      </c>
      <c r="AI29" s="1">
        <f t="shared" ca="1" si="19"/>
        <v>31</v>
      </c>
      <c r="AJ29" s="1">
        <f t="shared" ca="1" si="19"/>
        <v>14</v>
      </c>
      <c r="AK29" s="1">
        <f t="shared" ca="1" si="19"/>
        <v>9</v>
      </c>
      <c r="AL29" s="1">
        <f t="shared" ca="1" si="19"/>
        <v>2</v>
      </c>
      <c r="AM29" s="1">
        <f t="shared" ca="1" si="19"/>
        <v>26</v>
      </c>
      <c r="AN29" s="1">
        <f t="shared" ca="1" si="19"/>
        <v>18</v>
      </c>
      <c r="AO29" s="1">
        <f t="shared" ca="1" si="19"/>
        <v>4</v>
      </c>
      <c r="AP29" s="1">
        <f t="shared" ca="1" si="19"/>
        <v>20</v>
      </c>
      <c r="AQ29" s="1">
        <f t="shared" ca="1" si="20"/>
        <v>8</v>
      </c>
      <c r="AR29" s="1">
        <f t="shared" ca="1" si="20"/>
        <v>1</v>
      </c>
      <c r="AS29" s="1">
        <f t="shared" ca="1" si="20"/>
        <v>9</v>
      </c>
      <c r="AT29" s="1">
        <f t="shared" ca="1" si="20"/>
        <v>15</v>
      </c>
      <c r="AU29" s="1">
        <f t="shared" ca="1" si="20"/>
        <v>13</v>
      </c>
      <c r="AV29" s="1">
        <f t="shared" ca="1" si="20"/>
        <v>27</v>
      </c>
      <c r="AW29" s="1">
        <f t="shared" ca="1" si="20"/>
        <v>14</v>
      </c>
      <c r="AX29" s="1">
        <f t="shared" ca="1" si="20"/>
        <v>20</v>
      </c>
      <c r="AY29" s="1">
        <f t="shared" ca="1" si="20"/>
        <v>28</v>
      </c>
      <c r="AZ29" s="1">
        <f t="shared" ca="1" si="20"/>
        <v>15</v>
      </c>
      <c r="BA29" s="1">
        <f t="shared" ca="1" si="21"/>
        <v>27</v>
      </c>
      <c r="BB29" s="1">
        <f t="shared" ca="1" si="21"/>
        <v>13</v>
      </c>
      <c r="BC29" s="1">
        <f t="shared" ca="1" si="21"/>
        <v>6</v>
      </c>
      <c r="BD29" s="1">
        <f t="shared" ca="1" si="21"/>
        <v>4</v>
      </c>
      <c r="BE29" s="1">
        <f t="shared" ca="1" si="21"/>
        <v>23</v>
      </c>
      <c r="BF29" s="1">
        <f t="shared" ca="1" si="21"/>
        <v>10</v>
      </c>
      <c r="BG29" s="1">
        <f t="shared" ca="1" si="21"/>
        <v>2</v>
      </c>
      <c r="BH29" s="1">
        <f t="shared" ca="1" si="21"/>
        <v>27</v>
      </c>
      <c r="BI29" s="1">
        <f t="shared" ca="1" si="21"/>
        <v>18</v>
      </c>
      <c r="BJ29" s="1">
        <f t="shared" ca="1" si="21"/>
        <v>6</v>
      </c>
      <c r="BK29" s="1">
        <f t="shared" ca="1" si="22"/>
        <v>11</v>
      </c>
      <c r="BL29" s="1">
        <f t="shared" ca="1" si="22"/>
        <v>8</v>
      </c>
      <c r="BM29" s="1">
        <f t="shared" ca="1" si="22"/>
        <v>16</v>
      </c>
      <c r="BN29" s="1">
        <f t="shared" ca="1" si="22"/>
        <v>2</v>
      </c>
      <c r="BO29" s="1">
        <f t="shared" ca="1" si="22"/>
        <v>26</v>
      </c>
      <c r="BP29" s="1">
        <f t="shared" ca="1" si="22"/>
        <v>19</v>
      </c>
      <c r="BQ29" s="1">
        <f t="shared" ca="1" si="22"/>
        <v>30</v>
      </c>
      <c r="BR29" s="1">
        <f t="shared" ca="1" si="22"/>
        <v>2</v>
      </c>
      <c r="BS29" s="1">
        <f t="shared" ca="1" si="22"/>
        <v>13</v>
      </c>
      <c r="BT29" s="1">
        <f t="shared" ca="1" si="22"/>
        <v>15</v>
      </c>
      <c r="BU29" s="1">
        <f t="shared" ca="1" si="23"/>
        <v>5</v>
      </c>
      <c r="BV29" s="1">
        <f t="shared" ca="1" si="23"/>
        <v>24</v>
      </c>
      <c r="BW29" s="1">
        <f t="shared" ca="1" si="23"/>
        <v>11</v>
      </c>
      <c r="BX29" s="1">
        <f t="shared" ca="1" si="23"/>
        <v>22</v>
      </c>
      <c r="BY29" s="1">
        <f t="shared" ca="1" si="23"/>
        <v>12</v>
      </c>
      <c r="BZ29" s="1">
        <f t="shared" ca="1" si="23"/>
        <v>12</v>
      </c>
    </row>
    <row r="30" spans="1:78" x14ac:dyDescent="0.25">
      <c r="A30">
        <v>2018</v>
      </c>
      <c r="B30" t="s">
        <v>5</v>
      </c>
      <c r="C30" s="1">
        <f t="shared" ca="1" si="16"/>
        <v>14</v>
      </c>
      <c r="D30" s="1">
        <f t="shared" ca="1" si="16"/>
        <v>22</v>
      </c>
      <c r="E30" s="1">
        <f t="shared" ca="1" si="16"/>
        <v>1</v>
      </c>
      <c r="F30" s="1">
        <f t="shared" ca="1" si="16"/>
        <v>24</v>
      </c>
      <c r="G30" s="1">
        <f t="shared" ca="1" si="16"/>
        <v>25</v>
      </c>
      <c r="H30" s="1">
        <f t="shared" ca="1" si="16"/>
        <v>13</v>
      </c>
      <c r="I30" s="1">
        <f t="shared" ca="1" si="16"/>
        <v>23</v>
      </c>
      <c r="J30" s="1">
        <f t="shared" ca="1" si="16"/>
        <v>17</v>
      </c>
      <c r="K30" s="1">
        <f t="shared" ca="1" si="16"/>
        <v>11</v>
      </c>
      <c r="L30" s="1">
        <f t="shared" ca="1" si="16"/>
        <v>29</v>
      </c>
      <c r="M30" s="1">
        <f t="shared" ca="1" si="17"/>
        <v>3</v>
      </c>
      <c r="N30" s="1">
        <f t="shared" ca="1" si="17"/>
        <v>11</v>
      </c>
      <c r="O30" s="1">
        <f t="shared" ca="1" si="17"/>
        <v>23</v>
      </c>
      <c r="P30" s="1">
        <f t="shared" ca="1" si="17"/>
        <v>22</v>
      </c>
      <c r="Q30" s="1">
        <f t="shared" ca="1" si="17"/>
        <v>11</v>
      </c>
      <c r="R30" s="1">
        <f t="shared" ca="1" si="17"/>
        <v>18</v>
      </c>
      <c r="S30" s="1">
        <f t="shared" ca="1" si="17"/>
        <v>6</v>
      </c>
      <c r="T30" s="1">
        <f t="shared" ca="1" si="17"/>
        <v>4</v>
      </c>
      <c r="U30" s="1">
        <f t="shared" ca="1" si="17"/>
        <v>8</v>
      </c>
      <c r="V30" s="1">
        <f t="shared" ca="1" si="17"/>
        <v>17</v>
      </c>
      <c r="W30" s="1">
        <f t="shared" ca="1" si="18"/>
        <v>19</v>
      </c>
      <c r="X30" s="1">
        <f t="shared" ca="1" si="18"/>
        <v>20</v>
      </c>
      <c r="Y30" s="1">
        <f t="shared" ca="1" si="18"/>
        <v>24</v>
      </c>
      <c r="Z30" s="1">
        <f t="shared" ca="1" si="18"/>
        <v>19</v>
      </c>
      <c r="AA30" s="1">
        <f t="shared" ca="1" si="18"/>
        <v>8</v>
      </c>
      <c r="AB30" s="1">
        <f t="shared" ca="1" si="18"/>
        <v>19</v>
      </c>
      <c r="AC30" s="1">
        <f t="shared" ca="1" si="18"/>
        <v>16</v>
      </c>
      <c r="AD30" s="1">
        <f t="shared" ca="1" si="18"/>
        <v>6</v>
      </c>
      <c r="AE30" s="1">
        <f t="shared" ca="1" si="18"/>
        <v>21</v>
      </c>
      <c r="AF30" s="1">
        <f t="shared" ca="1" si="18"/>
        <v>14</v>
      </c>
      <c r="AG30" s="1">
        <f t="shared" ca="1" si="19"/>
        <v>7</v>
      </c>
      <c r="AH30" s="1">
        <f t="shared" ca="1" si="19"/>
        <v>32</v>
      </c>
      <c r="AI30" s="1">
        <f t="shared" ca="1" si="19"/>
        <v>11</v>
      </c>
      <c r="AJ30" s="1">
        <f t="shared" ca="1" si="19"/>
        <v>9</v>
      </c>
      <c r="AK30" s="1">
        <f t="shared" ca="1" si="19"/>
        <v>26</v>
      </c>
      <c r="AL30" s="1">
        <f t="shared" ca="1" si="19"/>
        <v>16</v>
      </c>
      <c r="AM30" s="1">
        <f t="shared" ca="1" si="19"/>
        <v>27</v>
      </c>
      <c r="AN30" s="1">
        <f t="shared" ca="1" si="19"/>
        <v>31</v>
      </c>
      <c r="AO30" s="1">
        <f t="shared" ca="1" si="19"/>
        <v>26</v>
      </c>
      <c r="AP30" s="1">
        <f t="shared" ca="1" si="19"/>
        <v>6</v>
      </c>
      <c r="AQ30" s="1">
        <f t="shared" ca="1" si="20"/>
        <v>27</v>
      </c>
      <c r="AR30" s="1">
        <f t="shared" ca="1" si="20"/>
        <v>9</v>
      </c>
      <c r="AS30" s="1">
        <f t="shared" ca="1" si="20"/>
        <v>28</v>
      </c>
      <c r="AT30" s="1">
        <f t="shared" ca="1" si="20"/>
        <v>19</v>
      </c>
      <c r="AU30" s="1">
        <f t="shared" ca="1" si="20"/>
        <v>22</v>
      </c>
      <c r="AV30" s="1">
        <f t="shared" ca="1" si="20"/>
        <v>24</v>
      </c>
      <c r="AW30" s="1">
        <f t="shared" ca="1" si="20"/>
        <v>2</v>
      </c>
      <c r="AX30" s="1">
        <f t="shared" ca="1" si="20"/>
        <v>28</v>
      </c>
      <c r="AY30" s="1">
        <f t="shared" ca="1" si="20"/>
        <v>10</v>
      </c>
      <c r="AZ30" s="1">
        <f t="shared" ca="1" si="20"/>
        <v>10</v>
      </c>
      <c r="BA30" s="1">
        <f t="shared" ca="1" si="21"/>
        <v>22</v>
      </c>
      <c r="BB30" s="1">
        <f t="shared" ca="1" si="21"/>
        <v>9</v>
      </c>
      <c r="BC30" s="1">
        <f t="shared" ca="1" si="21"/>
        <v>8</v>
      </c>
      <c r="BD30" s="1">
        <f t="shared" ca="1" si="21"/>
        <v>17</v>
      </c>
      <c r="BE30" s="1">
        <f t="shared" ca="1" si="21"/>
        <v>4</v>
      </c>
      <c r="BF30" s="1">
        <f t="shared" ca="1" si="21"/>
        <v>9</v>
      </c>
      <c r="BG30" s="1">
        <f t="shared" ca="1" si="21"/>
        <v>4</v>
      </c>
      <c r="BH30" s="1">
        <f t="shared" ca="1" si="21"/>
        <v>5</v>
      </c>
      <c r="BI30" s="1">
        <f t="shared" ca="1" si="21"/>
        <v>20</v>
      </c>
      <c r="BJ30" s="1">
        <f t="shared" ca="1" si="21"/>
        <v>7</v>
      </c>
      <c r="BK30" s="1">
        <f t="shared" ca="1" si="22"/>
        <v>26</v>
      </c>
      <c r="BL30" s="1">
        <f t="shared" ca="1" si="22"/>
        <v>22</v>
      </c>
      <c r="BM30" s="1">
        <f t="shared" ca="1" si="22"/>
        <v>14</v>
      </c>
      <c r="BN30" s="1">
        <f t="shared" ca="1" si="22"/>
        <v>24</v>
      </c>
      <c r="BO30" s="1">
        <f t="shared" ca="1" si="22"/>
        <v>30</v>
      </c>
      <c r="BP30" s="1">
        <f t="shared" ca="1" si="22"/>
        <v>16</v>
      </c>
      <c r="BQ30" s="1">
        <f t="shared" ca="1" si="22"/>
        <v>20</v>
      </c>
      <c r="BR30" s="1">
        <f t="shared" ca="1" si="22"/>
        <v>6</v>
      </c>
      <c r="BS30" s="1">
        <f t="shared" ca="1" si="22"/>
        <v>3</v>
      </c>
      <c r="BT30" s="1">
        <f t="shared" ca="1" si="22"/>
        <v>23</v>
      </c>
      <c r="BU30" s="1">
        <f t="shared" ca="1" si="23"/>
        <v>29</v>
      </c>
      <c r="BV30" s="1">
        <f t="shared" ca="1" si="23"/>
        <v>13</v>
      </c>
      <c r="BW30" s="1">
        <f t="shared" ca="1" si="23"/>
        <v>26</v>
      </c>
      <c r="BX30" s="1">
        <f t="shared" ca="1" si="23"/>
        <v>12</v>
      </c>
      <c r="BY30" s="1">
        <f t="shared" ca="1" si="23"/>
        <v>13</v>
      </c>
      <c r="BZ30" s="1">
        <f t="shared" ca="1" si="23"/>
        <v>22</v>
      </c>
    </row>
    <row r="31" spans="1:78" x14ac:dyDescent="0.25">
      <c r="A31">
        <v>2018</v>
      </c>
      <c r="B31" t="s">
        <v>6</v>
      </c>
      <c r="C31" s="1">
        <f t="shared" ca="1" si="16"/>
        <v>11</v>
      </c>
      <c r="D31" s="1">
        <f t="shared" ca="1" si="16"/>
        <v>12</v>
      </c>
      <c r="E31" s="1">
        <f t="shared" ca="1" si="16"/>
        <v>6</v>
      </c>
      <c r="F31" s="1">
        <f t="shared" ca="1" si="16"/>
        <v>26</v>
      </c>
      <c r="G31" s="1">
        <f t="shared" ca="1" si="16"/>
        <v>27</v>
      </c>
      <c r="H31" s="1">
        <f t="shared" ca="1" si="16"/>
        <v>26</v>
      </c>
      <c r="I31" s="1">
        <f t="shared" ca="1" si="16"/>
        <v>16</v>
      </c>
      <c r="J31" s="1">
        <f t="shared" ca="1" si="16"/>
        <v>9</v>
      </c>
      <c r="K31" s="1">
        <f t="shared" ca="1" si="16"/>
        <v>10</v>
      </c>
      <c r="L31" s="1">
        <f t="shared" ca="1" si="16"/>
        <v>11</v>
      </c>
      <c r="M31" s="1">
        <f t="shared" ca="1" si="17"/>
        <v>5</v>
      </c>
      <c r="N31" s="1">
        <f t="shared" ca="1" si="17"/>
        <v>26</v>
      </c>
      <c r="O31" s="1">
        <f t="shared" ca="1" si="17"/>
        <v>8</v>
      </c>
      <c r="P31" s="1">
        <f t="shared" ca="1" si="17"/>
        <v>27</v>
      </c>
      <c r="Q31" s="1">
        <f t="shared" ca="1" si="17"/>
        <v>23</v>
      </c>
      <c r="R31" s="1">
        <f t="shared" ca="1" si="17"/>
        <v>1</v>
      </c>
      <c r="S31" s="1">
        <f t="shared" ca="1" si="17"/>
        <v>32</v>
      </c>
      <c r="T31" s="1">
        <f t="shared" ca="1" si="17"/>
        <v>8</v>
      </c>
      <c r="U31" s="1">
        <f t="shared" ca="1" si="17"/>
        <v>28</v>
      </c>
      <c r="V31" s="1">
        <f t="shared" ca="1" si="17"/>
        <v>22</v>
      </c>
      <c r="W31" s="1">
        <f t="shared" ca="1" si="18"/>
        <v>21</v>
      </c>
      <c r="X31" s="1">
        <f t="shared" ca="1" si="18"/>
        <v>25</v>
      </c>
      <c r="Y31" s="1">
        <f t="shared" ca="1" si="18"/>
        <v>9</v>
      </c>
      <c r="Z31" s="1">
        <f t="shared" ca="1" si="18"/>
        <v>27</v>
      </c>
      <c r="AA31" s="1">
        <f t="shared" ca="1" si="18"/>
        <v>21</v>
      </c>
      <c r="AB31" s="1">
        <f t="shared" ca="1" si="18"/>
        <v>6</v>
      </c>
      <c r="AC31" s="1">
        <f t="shared" ca="1" si="18"/>
        <v>13</v>
      </c>
      <c r="AD31" s="1">
        <f t="shared" ca="1" si="18"/>
        <v>26</v>
      </c>
      <c r="AE31" s="1">
        <f t="shared" ca="1" si="18"/>
        <v>19</v>
      </c>
      <c r="AF31" s="1">
        <f t="shared" ca="1" si="18"/>
        <v>28</v>
      </c>
      <c r="AG31" s="1">
        <f t="shared" ca="1" si="19"/>
        <v>25</v>
      </c>
      <c r="AH31" s="1">
        <f t="shared" ca="1" si="19"/>
        <v>18</v>
      </c>
      <c r="AI31" s="1">
        <f t="shared" ca="1" si="19"/>
        <v>30</v>
      </c>
      <c r="AJ31" s="1">
        <f t="shared" ca="1" si="19"/>
        <v>24</v>
      </c>
      <c r="AK31" s="1">
        <f t="shared" ca="1" si="19"/>
        <v>12</v>
      </c>
      <c r="AL31" s="1">
        <f t="shared" ca="1" si="19"/>
        <v>8</v>
      </c>
      <c r="AM31" s="1">
        <f t="shared" ca="1" si="19"/>
        <v>8</v>
      </c>
      <c r="AN31" s="1">
        <f t="shared" ca="1" si="19"/>
        <v>10</v>
      </c>
      <c r="AO31" s="1">
        <f t="shared" ca="1" si="19"/>
        <v>29</v>
      </c>
      <c r="AP31" s="1">
        <f t="shared" ca="1" si="19"/>
        <v>25</v>
      </c>
      <c r="AQ31" s="1">
        <f t="shared" ca="1" si="20"/>
        <v>4</v>
      </c>
      <c r="AR31" s="1">
        <f t="shared" ca="1" si="20"/>
        <v>14</v>
      </c>
      <c r="AS31" s="1">
        <f t="shared" ca="1" si="20"/>
        <v>14</v>
      </c>
      <c r="AT31" s="1">
        <f t="shared" ca="1" si="20"/>
        <v>17</v>
      </c>
      <c r="AU31" s="1">
        <f t="shared" ca="1" si="20"/>
        <v>32</v>
      </c>
      <c r="AV31" s="1">
        <f t="shared" ca="1" si="20"/>
        <v>25</v>
      </c>
      <c r="AW31" s="1">
        <f t="shared" ca="1" si="20"/>
        <v>5</v>
      </c>
      <c r="AX31" s="1">
        <f t="shared" ca="1" si="20"/>
        <v>20</v>
      </c>
      <c r="AY31" s="1">
        <f t="shared" ca="1" si="20"/>
        <v>29</v>
      </c>
      <c r="AZ31" s="1">
        <f t="shared" ca="1" si="20"/>
        <v>2</v>
      </c>
      <c r="BA31" s="1">
        <f t="shared" ca="1" si="21"/>
        <v>14</v>
      </c>
      <c r="BB31" s="1">
        <f t="shared" ca="1" si="21"/>
        <v>4</v>
      </c>
      <c r="BC31" s="1">
        <f t="shared" ca="1" si="21"/>
        <v>6</v>
      </c>
      <c r="BD31" s="1">
        <f t="shared" ca="1" si="21"/>
        <v>7</v>
      </c>
      <c r="BE31" s="1">
        <f t="shared" ca="1" si="21"/>
        <v>3</v>
      </c>
      <c r="BF31" s="1">
        <f t="shared" ca="1" si="21"/>
        <v>4</v>
      </c>
      <c r="BG31" s="1">
        <f t="shared" ca="1" si="21"/>
        <v>1</v>
      </c>
      <c r="BH31" s="1">
        <f t="shared" ca="1" si="21"/>
        <v>16</v>
      </c>
      <c r="BI31" s="1">
        <f t="shared" ca="1" si="21"/>
        <v>18</v>
      </c>
      <c r="BJ31" s="1">
        <f t="shared" ca="1" si="21"/>
        <v>16</v>
      </c>
      <c r="BK31" s="1">
        <f t="shared" ca="1" si="22"/>
        <v>24</v>
      </c>
      <c r="BL31" s="1">
        <f t="shared" ca="1" si="22"/>
        <v>21</v>
      </c>
      <c r="BM31" s="1">
        <f t="shared" ca="1" si="22"/>
        <v>9</v>
      </c>
      <c r="BN31" s="1">
        <f t="shared" ca="1" si="22"/>
        <v>14</v>
      </c>
      <c r="BO31" s="1">
        <f t="shared" ca="1" si="22"/>
        <v>20</v>
      </c>
      <c r="BP31" s="1">
        <f t="shared" ca="1" si="22"/>
        <v>7</v>
      </c>
      <c r="BQ31" s="1">
        <f t="shared" ca="1" si="22"/>
        <v>1</v>
      </c>
      <c r="BR31" s="1">
        <f t="shared" ca="1" si="22"/>
        <v>23</v>
      </c>
      <c r="BS31" s="1">
        <f t="shared" ca="1" si="22"/>
        <v>23</v>
      </c>
      <c r="BT31" s="1">
        <f t="shared" ca="1" si="22"/>
        <v>3</v>
      </c>
      <c r="BU31" s="1">
        <f t="shared" ca="1" si="23"/>
        <v>14</v>
      </c>
      <c r="BV31" s="1">
        <f t="shared" ca="1" si="23"/>
        <v>26</v>
      </c>
      <c r="BW31" s="1">
        <f t="shared" ca="1" si="23"/>
        <v>2</v>
      </c>
      <c r="BX31" s="1">
        <f t="shared" ca="1" si="23"/>
        <v>24</v>
      </c>
      <c r="BY31" s="1">
        <f t="shared" ca="1" si="23"/>
        <v>4</v>
      </c>
      <c r="BZ31" s="1">
        <f t="shared" ca="1" si="23"/>
        <v>19</v>
      </c>
    </row>
    <row r="32" spans="1:78" x14ac:dyDescent="0.25">
      <c r="A32">
        <v>2018</v>
      </c>
      <c r="B32" t="s">
        <v>7</v>
      </c>
      <c r="C32" s="1">
        <f t="shared" ref="C32:L37" ca="1" si="24">ROUND(RAND()*31+1,0)</f>
        <v>31</v>
      </c>
      <c r="D32" s="1">
        <f t="shared" ca="1" si="24"/>
        <v>32</v>
      </c>
      <c r="E32" s="1">
        <f t="shared" ca="1" si="24"/>
        <v>6</v>
      </c>
      <c r="F32" s="1">
        <f t="shared" ca="1" si="24"/>
        <v>25</v>
      </c>
      <c r="G32" s="1">
        <f t="shared" ca="1" si="24"/>
        <v>4</v>
      </c>
      <c r="H32" s="1">
        <f t="shared" ca="1" si="24"/>
        <v>22</v>
      </c>
      <c r="I32" s="1">
        <f t="shared" ca="1" si="24"/>
        <v>2</v>
      </c>
      <c r="J32" s="1">
        <f t="shared" ca="1" si="24"/>
        <v>20</v>
      </c>
      <c r="K32" s="1">
        <f t="shared" ca="1" si="24"/>
        <v>4</v>
      </c>
      <c r="L32" s="1">
        <f t="shared" ca="1" si="24"/>
        <v>14</v>
      </c>
      <c r="M32" s="1">
        <f t="shared" ref="M32:V37" ca="1" si="25">ROUND(RAND()*31+1,0)</f>
        <v>30</v>
      </c>
      <c r="N32" s="1">
        <f t="shared" ca="1" si="25"/>
        <v>1</v>
      </c>
      <c r="O32" s="1">
        <f t="shared" ca="1" si="25"/>
        <v>25</v>
      </c>
      <c r="P32" s="1">
        <f t="shared" ca="1" si="25"/>
        <v>13</v>
      </c>
      <c r="Q32" s="1">
        <f t="shared" ca="1" si="25"/>
        <v>10</v>
      </c>
      <c r="R32" s="1">
        <f t="shared" ca="1" si="25"/>
        <v>25</v>
      </c>
      <c r="S32" s="1">
        <f t="shared" ca="1" si="25"/>
        <v>22</v>
      </c>
      <c r="T32" s="1">
        <f t="shared" ca="1" si="25"/>
        <v>1</v>
      </c>
      <c r="U32" s="1">
        <f t="shared" ca="1" si="25"/>
        <v>20</v>
      </c>
      <c r="V32" s="1">
        <f t="shared" ca="1" si="25"/>
        <v>3</v>
      </c>
      <c r="W32" s="1">
        <f t="shared" ref="W32:AF37" ca="1" si="26">ROUND(RAND()*31+1,0)</f>
        <v>28</v>
      </c>
      <c r="X32" s="1">
        <f t="shared" ca="1" si="26"/>
        <v>28</v>
      </c>
      <c r="Y32" s="1">
        <f t="shared" ca="1" si="26"/>
        <v>19</v>
      </c>
      <c r="Z32" s="1">
        <f t="shared" ca="1" si="26"/>
        <v>14</v>
      </c>
      <c r="AA32" s="1">
        <f t="shared" ca="1" si="26"/>
        <v>28</v>
      </c>
      <c r="AB32" s="1">
        <f t="shared" ca="1" si="26"/>
        <v>19</v>
      </c>
      <c r="AC32" s="1">
        <f t="shared" ca="1" si="26"/>
        <v>4</v>
      </c>
      <c r="AD32" s="1">
        <f t="shared" ca="1" si="26"/>
        <v>32</v>
      </c>
      <c r="AE32" s="1">
        <f t="shared" ca="1" si="26"/>
        <v>12</v>
      </c>
      <c r="AF32" s="1">
        <f t="shared" ca="1" si="26"/>
        <v>29</v>
      </c>
      <c r="AG32" s="1">
        <f t="shared" ref="AG32:AP37" ca="1" si="27">ROUND(RAND()*31+1,0)</f>
        <v>8</v>
      </c>
      <c r="AH32" s="1">
        <f t="shared" ca="1" si="27"/>
        <v>21</v>
      </c>
      <c r="AI32" s="1">
        <f t="shared" ca="1" si="27"/>
        <v>7</v>
      </c>
      <c r="AJ32" s="1">
        <f t="shared" ca="1" si="27"/>
        <v>31</v>
      </c>
      <c r="AK32" s="1">
        <f t="shared" ca="1" si="27"/>
        <v>16</v>
      </c>
      <c r="AL32" s="1">
        <f t="shared" ca="1" si="27"/>
        <v>19</v>
      </c>
      <c r="AM32" s="1">
        <f t="shared" ca="1" si="27"/>
        <v>12</v>
      </c>
      <c r="AN32" s="1">
        <f t="shared" ca="1" si="27"/>
        <v>9</v>
      </c>
      <c r="AO32" s="1">
        <f t="shared" ca="1" si="27"/>
        <v>11</v>
      </c>
      <c r="AP32" s="1">
        <f t="shared" ca="1" si="27"/>
        <v>26</v>
      </c>
      <c r="AQ32" s="1">
        <f t="shared" ref="AQ32:AZ37" ca="1" si="28">ROUND(RAND()*31+1,0)</f>
        <v>15</v>
      </c>
      <c r="AR32" s="1">
        <f t="shared" ca="1" si="28"/>
        <v>21</v>
      </c>
      <c r="AS32" s="1">
        <f t="shared" ca="1" si="28"/>
        <v>25</v>
      </c>
      <c r="AT32" s="1">
        <f t="shared" ca="1" si="28"/>
        <v>15</v>
      </c>
      <c r="AU32" s="1">
        <f t="shared" ca="1" si="28"/>
        <v>1</v>
      </c>
      <c r="AV32" s="1">
        <f t="shared" ca="1" si="28"/>
        <v>1</v>
      </c>
      <c r="AW32" s="1">
        <f t="shared" ca="1" si="28"/>
        <v>8</v>
      </c>
      <c r="AX32" s="1">
        <f t="shared" ca="1" si="28"/>
        <v>19</v>
      </c>
      <c r="AY32" s="1">
        <f t="shared" ca="1" si="28"/>
        <v>31</v>
      </c>
      <c r="AZ32" s="1">
        <f t="shared" ca="1" si="28"/>
        <v>19</v>
      </c>
      <c r="BA32" s="1">
        <f t="shared" ref="BA32:BJ37" ca="1" si="29">ROUND(RAND()*31+1,0)</f>
        <v>21</v>
      </c>
      <c r="BB32" s="1">
        <f t="shared" ca="1" si="29"/>
        <v>15</v>
      </c>
      <c r="BC32" s="1">
        <f t="shared" ca="1" si="29"/>
        <v>21</v>
      </c>
      <c r="BD32" s="1">
        <f t="shared" ca="1" si="29"/>
        <v>14</v>
      </c>
      <c r="BE32" s="1">
        <f t="shared" ca="1" si="29"/>
        <v>24</v>
      </c>
      <c r="BF32" s="1">
        <f t="shared" ca="1" si="29"/>
        <v>30</v>
      </c>
      <c r="BG32" s="1">
        <f t="shared" ca="1" si="29"/>
        <v>26</v>
      </c>
      <c r="BH32" s="1">
        <f t="shared" ca="1" si="29"/>
        <v>5</v>
      </c>
      <c r="BI32" s="1">
        <f t="shared" ca="1" si="29"/>
        <v>5</v>
      </c>
      <c r="BJ32" s="1">
        <f t="shared" ca="1" si="29"/>
        <v>31</v>
      </c>
      <c r="BK32" s="1">
        <f t="shared" ref="BK32:BT37" ca="1" si="30">ROUND(RAND()*31+1,0)</f>
        <v>31</v>
      </c>
      <c r="BL32" s="1">
        <f t="shared" ca="1" si="30"/>
        <v>32</v>
      </c>
      <c r="BM32" s="1">
        <f t="shared" ca="1" si="30"/>
        <v>31</v>
      </c>
      <c r="BN32" s="1">
        <f t="shared" ca="1" si="30"/>
        <v>26</v>
      </c>
      <c r="BO32" s="1">
        <f t="shared" ca="1" si="30"/>
        <v>22</v>
      </c>
      <c r="BP32" s="1">
        <f t="shared" ca="1" si="30"/>
        <v>25</v>
      </c>
      <c r="BQ32" s="1">
        <f t="shared" ca="1" si="30"/>
        <v>25</v>
      </c>
      <c r="BR32" s="1">
        <f t="shared" ca="1" si="30"/>
        <v>20</v>
      </c>
      <c r="BS32" s="1">
        <f t="shared" ca="1" si="30"/>
        <v>19</v>
      </c>
      <c r="BT32" s="1">
        <f t="shared" ca="1" si="30"/>
        <v>23</v>
      </c>
      <c r="BU32" s="1">
        <f t="shared" ref="BU32:BZ37" ca="1" si="31">ROUND(RAND()*31+1,0)</f>
        <v>16</v>
      </c>
      <c r="BV32" s="1">
        <f t="shared" ca="1" si="31"/>
        <v>11</v>
      </c>
      <c r="BW32" s="1">
        <f t="shared" ca="1" si="31"/>
        <v>14</v>
      </c>
      <c r="BX32" s="1">
        <f t="shared" ca="1" si="31"/>
        <v>20</v>
      </c>
      <c r="BY32" s="1">
        <f t="shared" ca="1" si="31"/>
        <v>2</v>
      </c>
      <c r="BZ32" s="1">
        <f t="shared" ca="1" si="31"/>
        <v>18</v>
      </c>
    </row>
    <row r="33" spans="1:78" x14ac:dyDescent="0.25">
      <c r="A33">
        <v>2018</v>
      </c>
      <c r="B33" t="s">
        <v>8</v>
      </c>
      <c r="C33" s="1">
        <f t="shared" ca="1" si="24"/>
        <v>6</v>
      </c>
      <c r="D33" s="1">
        <f t="shared" ca="1" si="24"/>
        <v>2</v>
      </c>
      <c r="E33" s="1">
        <f t="shared" ca="1" si="24"/>
        <v>1</v>
      </c>
      <c r="F33" s="1">
        <f t="shared" ca="1" si="24"/>
        <v>2</v>
      </c>
      <c r="G33" s="1">
        <f t="shared" ca="1" si="24"/>
        <v>21</v>
      </c>
      <c r="H33" s="1">
        <f t="shared" ca="1" si="24"/>
        <v>25</v>
      </c>
      <c r="I33" s="1">
        <f t="shared" ca="1" si="24"/>
        <v>9</v>
      </c>
      <c r="J33" s="1">
        <f t="shared" ca="1" si="24"/>
        <v>27</v>
      </c>
      <c r="K33" s="1">
        <f t="shared" ca="1" si="24"/>
        <v>7</v>
      </c>
      <c r="L33" s="1">
        <f t="shared" ca="1" si="24"/>
        <v>9</v>
      </c>
      <c r="M33" s="1">
        <f t="shared" ca="1" si="25"/>
        <v>5</v>
      </c>
      <c r="N33" s="1">
        <f t="shared" ca="1" si="25"/>
        <v>25</v>
      </c>
      <c r="O33" s="1">
        <f t="shared" ca="1" si="25"/>
        <v>11</v>
      </c>
      <c r="P33" s="1">
        <f t="shared" ca="1" si="25"/>
        <v>11</v>
      </c>
      <c r="Q33" s="1">
        <f t="shared" ca="1" si="25"/>
        <v>23</v>
      </c>
      <c r="R33" s="1">
        <f t="shared" ca="1" si="25"/>
        <v>19</v>
      </c>
      <c r="S33" s="1">
        <f t="shared" ca="1" si="25"/>
        <v>20</v>
      </c>
      <c r="T33" s="1">
        <f t="shared" ca="1" si="25"/>
        <v>1</v>
      </c>
      <c r="U33" s="1">
        <f t="shared" ca="1" si="25"/>
        <v>19</v>
      </c>
      <c r="V33" s="1">
        <f t="shared" ca="1" si="25"/>
        <v>12</v>
      </c>
      <c r="W33" s="1">
        <f t="shared" ca="1" si="26"/>
        <v>23</v>
      </c>
      <c r="X33" s="1">
        <f t="shared" ca="1" si="26"/>
        <v>31</v>
      </c>
      <c r="Y33" s="1">
        <f t="shared" ca="1" si="26"/>
        <v>21</v>
      </c>
      <c r="Z33" s="1">
        <f t="shared" ca="1" si="26"/>
        <v>5</v>
      </c>
      <c r="AA33" s="1">
        <f t="shared" ca="1" si="26"/>
        <v>25</v>
      </c>
      <c r="AB33" s="1">
        <f t="shared" ca="1" si="26"/>
        <v>19</v>
      </c>
      <c r="AC33" s="1">
        <f t="shared" ca="1" si="26"/>
        <v>18</v>
      </c>
      <c r="AD33" s="1">
        <f t="shared" ca="1" si="26"/>
        <v>25</v>
      </c>
      <c r="AE33" s="1">
        <f t="shared" ca="1" si="26"/>
        <v>13</v>
      </c>
      <c r="AF33" s="1">
        <f t="shared" ca="1" si="26"/>
        <v>13</v>
      </c>
      <c r="AG33" s="1">
        <f t="shared" ca="1" si="27"/>
        <v>4</v>
      </c>
      <c r="AH33" s="1">
        <f t="shared" ca="1" si="27"/>
        <v>17</v>
      </c>
      <c r="AI33" s="1">
        <f t="shared" ca="1" si="27"/>
        <v>4</v>
      </c>
      <c r="AJ33" s="1">
        <f t="shared" ca="1" si="27"/>
        <v>24</v>
      </c>
      <c r="AK33" s="1">
        <f t="shared" ca="1" si="27"/>
        <v>8</v>
      </c>
      <c r="AL33" s="1">
        <f t="shared" ca="1" si="27"/>
        <v>23</v>
      </c>
      <c r="AM33" s="1">
        <f t="shared" ca="1" si="27"/>
        <v>13</v>
      </c>
      <c r="AN33" s="1">
        <f t="shared" ca="1" si="27"/>
        <v>18</v>
      </c>
      <c r="AO33" s="1">
        <f t="shared" ca="1" si="27"/>
        <v>27</v>
      </c>
      <c r="AP33" s="1">
        <f t="shared" ca="1" si="27"/>
        <v>29</v>
      </c>
      <c r="AQ33" s="1">
        <f t="shared" ca="1" si="28"/>
        <v>20</v>
      </c>
      <c r="AR33" s="1">
        <f t="shared" ca="1" si="28"/>
        <v>10</v>
      </c>
      <c r="AS33" s="1">
        <f t="shared" ca="1" si="28"/>
        <v>15</v>
      </c>
      <c r="AT33" s="1">
        <f t="shared" ca="1" si="28"/>
        <v>5</v>
      </c>
      <c r="AU33" s="1">
        <f t="shared" ca="1" si="28"/>
        <v>26</v>
      </c>
      <c r="AV33" s="1">
        <f t="shared" ca="1" si="28"/>
        <v>23</v>
      </c>
      <c r="AW33" s="1">
        <f t="shared" ca="1" si="28"/>
        <v>3</v>
      </c>
      <c r="AX33" s="1">
        <f t="shared" ca="1" si="28"/>
        <v>20</v>
      </c>
      <c r="AY33" s="1">
        <f t="shared" ca="1" si="28"/>
        <v>19</v>
      </c>
      <c r="AZ33" s="1">
        <f t="shared" ca="1" si="28"/>
        <v>30</v>
      </c>
      <c r="BA33" s="1">
        <f t="shared" ca="1" si="29"/>
        <v>27</v>
      </c>
      <c r="BB33" s="1">
        <f t="shared" ca="1" si="29"/>
        <v>25</v>
      </c>
      <c r="BC33" s="1">
        <f t="shared" ca="1" si="29"/>
        <v>23</v>
      </c>
      <c r="BD33" s="1">
        <f t="shared" ca="1" si="29"/>
        <v>4</v>
      </c>
      <c r="BE33" s="1">
        <f t="shared" ca="1" si="29"/>
        <v>9</v>
      </c>
      <c r="BF33" s="1">
        <f t="shared" ca="1" si="29"/>
        <v>32</v>
      </c>
      <c r="BG33" s="1">
        <f t="shared" ca="1" si="29"/>
        <v>18</v>
      </c>
      <c r="BH33" s="1">
        <f t="shared" ca="1" si="29"/>
        <v>20</v>
      </c>
      <c r="BI33" s="1">
        <f t="shared" ca="1" si="29"/>
        <v>18</v>
      </c>
      <c r="BJ33" s="1">
        <f t="shared" ca="1" si="29"/>
        <v>15</v>
      </c>
      <c r="BK33" s="1">
        <f t="shared" ca="1" si="30"/>
        <v>16</v>
      </c>
      <c r="BL33" s="1">
        <f t="shared" ca="1" si="30"/>
        <v>9</v>
      </c>
      <c r="BM33" s="1">
        <f t="shared" ca="1" si="30"/>
        <v>8</v>
      </c>
      <c r="BN33" s="1">
        <f t="shared" ca="1" si="30"/>
        <v>29</v>
      </c>
      <c r="BO33" s="1">
        <f t="shared" ca="1" si="30"/>
        <v>16</v>
      </c>
      <c r="BP33" s="1">
        <f t="shared" ca="1" si="30"/>
        <v>20</v>
      </c>
      <c r="BQ33" s="1">
        <f t="shared" ca="1" si="30"/>
        <v>24</v>
      </c>
      <c r="BR33" s="1">
        <f t="shared" ca="1" si="30"/>
        <v>17</v>
      </c>
      <c r="BS33" s="1">
        <f t="shared" ca="1" si="30"/>
        <v>16</v>
      </c>
      <c r="BT33" s="1">
        <f t="shared" ca="1" si="30"/>
        <v>3</v>
      </c>
      <c r="BU33" s="1">
        <f t="shared" ca="1" si="31"/>
        <v>13</v>
      </c>
      <c r="BV33" s="1">
        <f t="shared" ca="1" si="31"/>
        <v>25</v>
      </c>
      <c r="BW33" s="1">
        <f t="shared" ca="1" si="31"/>
        <v>19</v>
      </c>
      <c r="BX33" s="1">
        <f t="shared" ca="1" si="31"/>
        <v>32</v>
      </c>
      <c r="BY33" s="1">
        <f t="shared" ca="1" si="31"/>
        <v>1</v>
      </c>
      <c r="BZ33" s="1">
        <f t="shared" ca="1" si="31"/>
        <v>32</v>
      </c>
    </row>
    <row r="34" spans="1:78" x14ac:dyDescent="0.25">
      <c r="A34">
        <v>2018</v>
      </c>
      <c r="B34" t="s">
        <v>9</v>
      </c>
      <c r="C34" s="1">
        <f t="shared" ca="1" si="24"/>
        <v>13</v>
      </c>
      <c r="D34" s="1">
        <f t="shared" ca="1" si="24"/>
        <v>11</v>
      </c>
      <c r="E34" s="1">
        <f t="shared" ca="1" si="24"/>
        <v>11</v>
      </c>
      <c r="F34" s="1">
        <f t="shared" ca="1" si="24"/>
        <v>15</v>
      </c>
      <c r="G34" s="1">
        <f t="shared" ca="1" si="24"/>
        <v>17</v>
      </c>
      <c r="H34" s="1">
        <f t="shared" ca="1" si="24"/>
        <v>26</v>
      </c>
      <c r="I34" s="1">
        <f t="shared" ca="1" si="24"/>
        <v>24</v>
      </c>
      <c r="J34" s="1">
        <f t="shared" ca="1" si="24"/>
        <v>7</v>
      </c>
      <c r="K34" s="1">
        <f t="shared" ca="1" si="24"/>
        <v>11</v>
      </c>
      <c r="L34" s="1">
        <f t="shared" ca="1" si="24"/>
        <v>14</v>
      </c>
      <c r="M34" s="1">
        <f t="shared" ca="1" si="25"/>
        <v>29</v>
      </c>
      <c r="N34" s="1">
        <f t="shared" ca="1" si="25"/>
        <v>8</v>
      </c>
      <c r="O34" s="1">
        <f t="shared" ca="1" si="25"/>
        <v>12</v>
      </c>
      <c r="P34" s="1">
        <f t="shared" ca="1" si="25"/>
        <v>29</v>
      </c>
      <c r="Q34" s="1">
        <f t="shared" ca="1" si="25"/>
        <v>15</v>
      </c>
      <c r="R34" s="1">
        <f t="shared" ca="1" si="25"/>
        <v>13</v>
      </c>
      <c r="S34" s="1">
        <f t="shared" ca="1" si="25"/>
        <v>5</v>
      </c>
      <c r="T34" s="1">
        <f t="shared" ca="1" si="25"/>
        <v>22</v>
      </c>
      <c r="U34" s="1">
        <f t="shared" ca="1" si="25"/>
        <v>20</v>
      </c>
      <c r="V34" s="1">
        <f t="shared" ca="1" si="25"/>
        <v>10</v>
      </c>
      <c r="W34" s="1">
        <f t="shared" ca="1" si="26"/>
        <v>7</v>
      </c>
      <c r="X34" s="1">
        <f t="shared" ca="1" si="26"/>
        <v>22</v>
      </c>
      <c r="Y34" s="1">
        <f t="shared" ca="1" si="26"/>
        <v>24</v>
      </c>
      <c r="Z34" s="1">
        <f t="shared" ca="1" si="26"/>
        <v>16</v>
      </c>
      <c r="AA34" s="1">
        <f t="shared" ca="1" si="26"/>
        <v>6</v>
      </c>
      <c r="AB34" s="1">
        <f t="shared" ca="1" si="26"/>
        <v>12</v>
      </c>
      <c r="AC34" s="1">
        <f t="shared" ca="1" si="26"/>
        <v>10</v>
      </c>
      <c r="AD34" s="1">
        <f t="shared" ca="1" si="26"/>
        <v>2</v>
      </c>
      <c r="AE34" s="1">
        <f t="shared" ca="1" si="26"/>
        <v>18</v>
      </c>
      <c r="AF34" s="1">
        <f t="shared" ca="1" si="26"/>
        <v>17</v>
      </c>
      <c r="AG34" s="1">
        <f t="shared" ca="1" si="27"/>
        <v>15</v>
      </c>
      <c r="AH34" s="1">
        <f t="shared" ca="1" si="27"/>
        <v>22</v>
      </c>
      <c r="AI34" s="1">
        <f t="shared" ca="1" si="27"/>
        <v>19</v>
      </c>
      <c r="AJ34" s="1">
        <f t="shared" ca="1" si="27"/>
        <v>19</v>
      </c>
      <c r="AK34" s="1">
        <f t="shared" ca="1" si="27"/>
        <v>24</v>
      </c>
      <c r="AL34" s="1">
        <f t="shared" ca="1" si="27"/>
        <v>1</v>
      </c>
      <c r="AM34" s="1">
        <f t="shared" ca="1" si="27"/>
        <v>14</v>
      </c>
      <c r="AN34" s="1">
        <f t="shared" ca="1" si="27"/>
        <v>5</v>
      </c>
      <c r="AO34" s="1">
        <f t="shared" ca="1" si="27"/>
        <v>9</v>
      </c>
      <c r="AP34" s="1">
        <f t="shared" ca="1" si="27"/>
        <v>3</v>
      </c>
      <c r="AQ34" s="1">
        <f t="shared" ca="1" si="28"/>
        <v>26</v>
      </c>
      <c r="AR34" s="1">
        <f t="shared" ca="1" si="28"/>
        <v>7</v>
      </c>
      <c r="AS34" s="1">
        <f t="shared" ca="1" si="28"/>
        <v>28</v>
      </c>
      <c r="AT34" s="1">
        <f t="shared" ca="1" si="28"/>
        <v>3</v>
      </c>
      <c r="AU34" s="1">
        <f t="shared" ca="1" si="28"/>
        <v>28</v>
      </c>
      <c r="AV34" s="1">
        <f t="shared" ca="1" si="28"/>
        <v>16</v>
      </c>
      <c r="AW34" s="1">
        <f t="shared" ca="1" si="28"/>
        <v>6</v>
      </c>
      <c r="AX34" s="1">
        <f t="shared" ca="1" si="28"/>
        <v>25</v>
      </c>
      <c r="AY34" s="1">
        <f t="shared" ca="1" si="28"/>
        <v>5</v>
      </c>
      <c r="AZ34" s="1">
        <f t="shared" ca="1" si="28"/>
        <v>17</v>
      </c>
      <c r="BA34" s="1">
        <f t="shared" ca="1" si="29"/>
        <v>29</v>
      </c>
      <c r="BB34" s="1">
        <f t="shared" ca="1" si="29"/>
        <v>20</v>
      </c>
      <c r="BC34" s="1">
        <f t="shared" ca="1" si="29"/>
        <v>22</v>
      </c>
      <c r="BD34" s="1">
        <f t="shared" ca="1" si="29"/>
        <v>16</v>
      </c>
      <c r="BE34" s="1">
        <f t="shared" ca="1" si="29"/>
        <v>28</v>
      </c>
      <c r="BF34" s="1">
        <f t="shared" ca="1" si="29"/>
        <v>25</v>
      </c>
      <c r="BG34" s="1">
        <f t="shared" ca="1" si="29"/>
        <v>5</v>
      </c>
      <c r="BH34" s="1">
        <f t="shared" ca="1" si="29"/>
        <v>26</v>
      </c>
      <c r="BI34" s="1">
        <f t="shared" ca="1" si="29"/>
        <v>6</v>
      </c>
      <c r="BJ34" s="1">
        <f t="shared" ca="1" si="29"/>
        <v>28</v>
      </c>
      <c r="BK34" s="1">
        <f t="shared" ca="1" si="30"/>
        <v>4</v>
      </c>
      <c r="BL34" s="1">
        <f t="shared" ca="1" si="30"/>
        <v>18</v>
      </c>
      <c r="BM34" s="1">
        <f t="shared" ca="1" si="30"/>
        <v>29</v>
      </c>
      <c r="BN34" s="1">
        <f t="shared" ca="1" si="30"/>
        <v>15</v>
      </c>
      <c r="BO34" s="1">
        <f t="shared" ca="1" si="30"/>
        <v>12</v>
      </c>
      <c r="BP34" s="1">
        <f t="shared" ca="1" si="30"/>
        <v>18</v>
      </c>
      <c r="BQ34" s="1">
        <f t="shared" ca="1" si="30"/>
        <v>18</v>
      </c>
      <c r="BR34" s="1">
        <f t="shared" ca="1" si="30"/>
        <v>29</v>
      </c>
      <c r="BS34" s="1">
        <f t="shared" ca="1" si="30"/>
        <v>19</v>
      </c>
      <c r="BT34" s="1">
        <f t="shared" ca="1" si="30"/>
        <v>17</v>
      </c>
      <c r="BU34" s="1">
        <f t="shared" ca="1" si="31"/>
        <v>7</v>
      </c>
      <c r="BV34" s="1">
        <f t="shared" ca="1" si="31"/>
        <v>10</v>
      </c>
      <c r="BW34" s="1">
        <f t="shared" ca="1" si="31"/>
        <v>29</v>
      </c>
      <c r="BX34" s="1">
        <f t="shared" ca="1" si="31"/>
        <v>24</v>
      </c>
      <c r="BY34" s="1">
        <f t="shared" ca="1" si="31"/>
        <v>31</v>
      </c>
      <c r="BZ34" s="1">
        <f t="shared" ca="1" si="31"/>
        <v>5</v>
      </c>
    </row>
    <row r="35" spans="1:78" x14ac:dyDescent="0.25">
      <c r="A35">
        <v>2018</v>
      </c>
      <c r="B35" t="s">
        <v>10</v>
      </c>
      <c r="C35" s="1">
        <f t="shared" ca="1" si="24"/>
        <v>6</v>
      </c>
      <c r="D35" s="1">
        <f t="shared" ca="1" si="24"/>
        <v>17</v>
      </c>
      <c r="E35" s="1">
        <f t="shared" ca="1" si="24"/>
        <v>11</v>
      </c>
      <c r="F35" s="1">
        <f t="shared" ca="1" si="24"/>
        <v>17</v>
      </c>
      <c r="G35" s="1">
        <f t="shared" ca="1" si="24"/>
        <v>19</v>
      </c>
      <c r="H35" s="1">
        <f t="shared" ca="1" si="24"/>
        <v>12</v>
      </c>
      <c r="I35" s="1">
        <f t="shared" ca="1" si="24"/>
        <v>9</v>
      </c>
      <c r="J35" s="1">
        <f t="shared" ca="1" si="24"/>
        <v>5</v>
      </c>
      <c r="K35" s="1">
        <f t="shared" ca="1" si="24"/>
        <v>7</v>
      </c>
      <c r="L35" s="1">
        <f t="shared" ca="1" si="24"/>
        <v>1</v>
      </c>
      <c r="M35" s="1">
        <f t="shared" ca="1" si="25"/>
        <v>25</v>
      </c>
      <c r="N35" s="1">
        <f t="shared" ca="1" si="25"/>
        <v>15</v>
      </c>
      <c r="O35" s="1">
        <f t="shared" ca="1" si="25"/>
        <v>27</v>
      </c>
      <c r="P35" s="1">
        <f t="shared" ca="1" si="25"/>
        <v>5</v>
      </c>
      <c r="Q35" s="1">
        <f t="shared" ca="1" si="25"/>
        <v>25</v>
      </c>
      <c r="R35" s="1">
        <f t="shared" ca="1" si="25"/>
        <v>11</v>
      </c>
      <c r="S35" s="1">
        <f t="shared" ca="1" si="25"/>
        <v>25</v>
      </c>
      <c r="T35" s="1">
        <f t="shared" ca="1" si="25"/>
        <v>29</v>
      </c>
      <c r="U35" s="1">
        <f t="shared" ca="1" si="25"/>
        <v>4</v>
      </c>
      <c r="V35" s="1">
        <f t="shared" ca="1" si="25"/>
        <v>12</v>
      </c>
      <c r="W35" s="1">
        <f t="shared" ca="1" si="26"/>
        <v>8</v>
      </c>
      <c r="X35" s="1">
        <f t="shared" ca="1" si="26"/>
        <v>6</v>
      </c>
      <c r="Y35" s="1">
        <f t="shared" ca="1" si="26"/>
        <v>30</v>
      </c>
      <c r="Z35" s="1">
        <f t="shared" ca="1" si="26"/>
        <v>20</v>
      </c>
      <c r="AA35" s="1">
        <f t="shared" ca="1" si="26"/>
        <v>10</v>
      </c>
      <c r="AB35" s="1">
        <f t="shared" ca="1" si="26"/>
        <v>31</v>
      </c>
      <c r="AC35" s="1">
        <f t="shared" ca="1" si="26"/>
        <v>15</v>
      </c>
      <c r="AD35" s="1">
        <f t="shared" ca="1" si="26"/>
        <v>15</v>
      </c>
      <c r="AE35" s="1">
        <f t="shared" ca="1" si="26"/>
        <v>15</v>
      </c>
      <c r="AF35" s="1">
        <f t="shared" ca="1" si="26"/>
        <v>28</v>
      </c>
      <c r="AG35" s="1">
        <f t="shared" ca="1" si="27"/>
        <v>6</v>
      </c>
      <c r="AH35" s="1">
        <f t="shared" ca="1" si="27"/>
        <v>32</v>
      </c>
      <c r="AI35" s="1">
        <f t="shared" ca="1" si="27"/>
        <v>2</v>
      </c>
      <c r="AJ35" s="1">
        <f t="shared" ca="1" si="27"/>
        <v>14</v>
      </c>
      <c r="AK35" s="1">
        <f t="shared" ca="1" si="27"/>
        <v>10</v>
      </c>
      <c r="AL35" s="1">
        <f t="shared" ca="1" si="27"/>
        <v>8</v>
      </c>
      <c r="AM35" s="1">
        <f t="shared" ca="1" si="27"/>
        <v>2</v>
      </c>
      <c r="AN35" s="1">
        <f t="shared" ca="1" si="27"/>
        <v>3</v>
      </c>
      <c r="AO35" s="1">
        <f t="shared" ca="1" si="27"/>
        <v>10</v>
      </c>
      <c r="AP35" s="1">
        <f t="shared" ca="1" si="27"/>
        <v>16</v>
      </c>
      <c r="AQ35" s="1">
        <f t="shared" ca="1" si="28"/>
        <v>26</v>
      </c>
      <c r="AR35" s="1">
        <f t="shared" ca="1" si="28"/>
        <v>12</v>
      </c>
      <c r="AS35" s="1">
        <f t="shared" ca="1" si="28"/>
        <v>11</v>
      </c>
      <c r="AT35" s="1">
        <f t="shared" ca="1" si="28"/>
        <v>27</v>
      </c>
      <c r="AU35" s="1">
        <f t="shared" ca="1" si="28"/>
        <v>22</v>
      </c>
      <c r="AV35" s="1">
        <f t="shared" ca="1" si="28"/>
        <v>18</v>
      </c>
      <c r="AW35" s="1">
        <f t="shared" ca="1" si="28"/>
        <v>5</v>
      </c>
      <c r="AX35" s="1">
        <f t="shared" ca="1" si="28"/>
        <v>32</v>
      </c>
      <c r="AY35" s="1">
        <f t="shared" ca="1" si="28"/>
        <v>18</v>
      </c>
      <c r="AZ35" s="1">
        <f t="shared" ca="1" si="28"/>
        <v>4</v>
      </c>
      <c r="BA35" s="1">
        <f t="shared" ca="1" si="29"/>
        <v>8</v>
      </c>
      <c r="BB35" s="1">
        <f t="shared" ca="1" si="29"/>
        <v>12</v>
      </c>
      <c r="BC35" s="1">
        <f t="shared" ca="1" si="29"/>
        <v>8</v>
      </c>
      <c r="BD35" s="1">
        <f t="shared" ca="1" si="29"/>
        <v>16</v>
      </c>
      <c r="BE35" s="1">
        <f t="shared" ca="1" si="29"/>
        <v>2</v>
      </c>
      <c r="BF35" s="1">
        <f t="shared" ca="1" si="29"/>
        <v>21</v>
      </c>
      <c r="BG35" s="1">
        <f t="shared" ca="1" si="29"/>
        <v>20</v>
      </c>
      <c r="BH35" s="1">
        <f t="shared" ca="1" si="29"/>
        <v>11</v>
      </c>
      <c r="BI35" s="1">
        <f t="shared" ca="1" si="29"/>
        <v>29</v>
      </c>
      <c r="BJ35" s="1">
        <f t="shared" ca="1" si="29"/>
        <v>2</v>
      </c>
      <c r="BK35" s="1">
        <f t="shared" ca="1" si="30"/>
        <v>18</v>
      </c>
      <c r="BL35" s="1">
        <f t="shared" ca="1" si="30"/>
        <v>2</v>
      </c>
      <c r="BM35" s="1">
        <f t="shared" ca="1" si="30"/>
        <v>25</v>
      </c>
      <c r="BN35" s="1">
        <f t="shared" ca="1" si="30"/>
        <v>13</v>
      </c>
      <c r="BO35" s="1">
        <f t="shared" ca="1" si="30"/>
        <v>22</v>
      </c>
      <c r="BP35" s="1">
        <f t="shared" ca="1" si="30"/>
        <v>13</v>
      </c>
      <c r="BQ35" s="1">
        <f t="shared" ca="1" si="30"/>
        <v>12</v>
      </c>
      <c r="BR35" s="1">
        <f t="shared" ca="1" si="30"/>
        <v>16</v>
      </c>
      <c r="BS35" s="1">
        <f t="shared" ca="1" si="30"/>
        <v>4</v>
      </c>
      <c r="BT35" s="1">
        <f t="shared" ca="1" si="30"/>
        <v>4</v>
      </c>
      <c r="BU35" s="1">
        <f t="shared" ca="1" si="31"/>
        <v>7</v>
      </c>
      <c r="BV35" s="1">
        <f t="shared" ca="1" si="31"/>
        <v>13</v>
      </c>
      <c r="BW35" s="1">
        <f t="shared" ca="1" si="31"/>
        <v>18</v>
      </c>
      <c r="BX35" s="1">
        <f t="shared" ca="1" si="31"/>
        <v>32</v>
      </c>
      <c r="BY35" s="1">
        <f t="shared" ca="1" si="31"/>
        <v>18</v>
      </c>
      <c r="BZ35" s="1">
        <f t="shared" ca="1" si="31"/>
        <v>18</v>
      </c>
    </row>
    <row r="36" spans="1:78" x14ac:dyDescent="0.25">
      <c r="A36">
        <v>2018</v>
      </c>
      <c r="B36" t="s">
        <v>11</v>
      </c>
      <c r="C36" s="1">
        <f t="shared" ca="1" si="24"/>
        <v>32</v>
      </c>
      <c r="D36" s="1">
        <f t="shared" ca="1" si="24"/>
        <v>18</v>
      </c>
      <c r="E36" s="1">
        <f t="shared" ca="1" si="24"/>
        <v>16</v>
      </c>
      <c r="F36" s="1">
        <f t="shared" ca="1" si="24"/>
        <v>22</v>
      </c>
      <c r="G36" s="1">
        <f t="shared" ca="1" si="24"/>
        <v>15</v>
      </c>
      <c r="H36" s="1">
        <f t="shared" ca="1" si="24"/>
        <v>27</v>
      </c>
      <c r="I36" s="1">
        <f t="shared" ca="1" si="24"/>
        <v>3</v>
      </c>
      <c r="J36" s="1">
        <f t="shared" ca="1" si="24"/>
        <v>11</v>
      </c>
      <c r="K36" s="1">
        <f t="shared" ca="1" si="24"/>
        <v>29</v>
      </c>
      <c r="L36" s="1">
        <f t="shared" ca="1" si="24"/>
        <v>10</v>
      </c>
      <c r="M36" s="1">
        <f t="shared" ca="1" si="25"/>
        <v>22</v>
      </c>
      <c r="N36" s="1">
        <f t="shared" ca="1" si="25"/>
        <v>17</v>
      </c>
      <c r="O36" s="1">
        <f t="shared" ca="1" si="25"/>
        <v>2</v>
      </c>
      <c r="P36" s="1">
        <f t="shared" ca="1" si="25"/>
        <v>23</v>
      </c>
      <c r="Q36" s="1">
        <f t="shared" ca="1" si="25"/>
        <v>19</v>
      </c>
      <c r="R36" s="1">
        <f t="shared" ca="1" si="25"/>
        <v>7</v>
      </c>
      <c r="S36" s="1">
        <f t="shared" ca="1" si="25"/>
        <v>9</v>
      </c>
      <c r="T36" s="1">
        <f t="shared" ca="1" si="25"/>
        <v>29</v>
      </c>
      <c r="U36" s="1">
        <f t="shared" ca="1" si="25"/>
        <v>15</v>
      </c>
      <c r="V36" s="1">
        <f t="shared" ca="1" si="25"/>
        <v>27</v>
      </c>
      <c r="W36" s="1">
        <f t="shared" ca="1" si="26"/>
        <v>5</v>
      </c>
      <c r="X36" s="1">
        <f t="shared" ca="1" si="26"/>
        <v>4</v>
      </c>
      <c r="Y36" s="1">
        <f t="shared" ca="1" si="26"/>
        <v>26</v>
      </c>
      <c r="Z36" s="1">
        <f t="shared" ca="1" si="26"/>
        <v>23</v>
      </c>
      <c r="AA36" s="1">
        <f t="shared" ca="1" si="26"/>
        <v>16</v>
      </c>
      <c r="AB36" s="1">
        <f t="shared" ca="1" si="26"/>
        <v>23</v>
      </c>
      <c r="AC36" s="1">
        <f t="shared" ca="1" si="26"/>
        <v>18</v>
      </c>
      <c r="AD36" s="1">
        <f t="shared" ca="1" si="26"/>
        <v>19</v>
      </c>
      <c r="AE36" s="1">
        <f t="shared" ca="1" si="26"/>
        <v>29</v>
      </c>
      <c r="AF36" s="1">
        <f t="shared" ca="1" si="26"/>
        <v>16</v>
      </c>
      <c r="AG36" s="1">
        <f t="shared" ca="1" si="27"/>
        <v>26</v>
      </c>
      <c r="AH36" s="1">
        <f t="shared" ca="1" si="27"/>
        <v>7</v>
      </c>
      <c r="AI36" s="1">
        <f t="shared" ca="1" si="27"/>
        <v>8</v>
      </c>
      <c r="AJ36" s="1">
        <f t="shared" ca="1" si="27"/>
        <v>14</v>
      </c>
      <c r="AK36" s="1">
        <f t="shared" ca="1" si="27"/>
        <v>5</v>
      </c>
      <c r="AL36" s="1">
        <f t="shared" ca="1" si="27"/>
        <v>11</v>
      </c>
      <c r="AM36" s="1">
        <f t="shared" ca="1" si="27"/>
        <v>32</v>
      </c>
      <c r="AN36" s="1">
        <f t="shared" ca="1" si="27"/>
        <v>25</v>
      </c>
      <c r="AO36" s="1">
        <f t="shared" ca="1" si="27"/>
        <v>22</v>
      </c>
      <c r="AP36" s="1">
        <f t="shared" ca="1" si="27"/>
        <v>19</v>
      </c>
      <c r="AQ36" s="1">
        <f t="shared" ca="1" si="28"/>
        <v>13</v>
      </c>
      <c r="AR36" s="1">
        <f t="shared" ca="1" si="28"/>
        <v>21</v>
      </c>
      <c r="AS36" s="1">
        <f t="shared" ca="1" si="28"/>
        <v>12</v>
      </c>
      <c r="AT36" s="1">
        <f t="shared" ca="1" si="28"/>
        <v>5</v>
      </c>
      <c r="AU36" s="1">
        <f t="shared" ca="1" si="28"/>
        <v>19</v>
      </c>
      <c r="AV36" s="1">
        <f t="shared" ca="1" si="28"/>
        <v>29</v>
      </c>
      <c r="AW36" s="1">
        <f t="shared" ca="1" si="28"/>
        <v>29</v>
      </c>
      <c r="AX36" s="1">
        <f t="shared" ca="1" si="28"/>
        <v>14</v>
      </c>
      <c r="AY36" s="1">
        <f t="shared" ca="1" si="28"/>
        <v>13</v>
      </c>
      <c r="AZ36" s="1">
        <f t="shared" ca="1" si="28"/>
        <v>14</v>
      </c>
      <c r="BA36" s="1">
        <f t="shared" ca="1" si="29"/>
        <v>28</v>
      </c>
      <c r="BB36" s="1">
        <f t="shared" ca="1" si="29"/>
        <v>17</v>
      </c>
      <c r="BC36" s="1">
        <f t="shared" ca="1" si="29"/>
        <v>26</v>
      </c>
      <c r="BD36" s="1">
        <f t="shared" ca="1" si="29"/>
        <v>4</v>
      </c>
      <c r="BE36" s="1">
        <f t="shared" ca="1" si="29"/>
        <v>30</v>
      </c>
      <c r="BF36" s="1">
        <f t="shared" ca="1" si="29"/>
        <v>10</v>
      </c>
      <c r="BG36" s="1">
        <f t="shared" ca="1" si="29"/>
        <v>18</v>
      </c>
      <c r="BH36" s="1">
        <f t="shared" ca="1" si="29"/>
        <v>32</v>
      </c>
      <c r="BI36" s="1">
        <f t="shared" ca="1" si="29"/>
        <v>29</v>
      </c>
      <c r="BJ36" s="1">
        <f t="shared" ca="1" si="29"/>
        <v>18</v>
      </c>
      <c r="BK36" s="1">
        <f t="shared" ca="1" si="30"/>
        <v>20</v>
      </c>
      <c r="BL36" s="1">
        <f t="shared" ca="1" si="30"/>
        <v>14</v>
      </c>
      <c r="BM36" s="1">
        <f t="shared" ca="1" si="30"/>
        <v>5</v>
      </c>
      <c r="BN36" s="1">
        <f t="shared" ca="1" si="30"/>
        <v>6</v>
      </c>
      <c r="BO36" s="1">
        <f t="shared" ca="1" si="30"/>
        <v>24</v>
      </c>
      <c r="BP36" s="1">
        <f t="shared" ca="1" si="30"/>
        <v>28</v>
      </c>
      <c r="BQ36" s="1">
        <f t="shared" ca="1" si="30"/>
        <v>13</v>
      </c>
      <c r="BR36" s="1">
        <f t="shared" ca="1" si="30"/>
        <v>9</v>
      </c>
      <c r="BS36" s="1">
        <f t="shared" ca="1" si="30"/>
        <v>28</v>
      </c>
      <c r="BT36" s="1">
        <f t="shared" ca="1" si="30"/>
        <v>10</v>
      </c>
      <c r="BU36" s="1">
        <f t="shared" ca="1" si="31"/>
        <v>13</v>
      </c>
      <c r="BV36" s="1">
        <f t="shared" ca="1" si="31"/>
        <v>13</v>
      </c>
      <c r="BW36" s="1">
        <f t="shared" ca="1" si="31"/>
        <v>16</v>
      </c>
      <c r="BX36" s="1">
        <f t="shared" ca="1" si="31"/>
        <v>15</v>
      </c>
      <c r="BY36" s="1">
        <f t="shared" ca="1" si="31"/>
        <v>25</v>
      </c>
      <c r="BZ36" s="1">
        <f t="shared" ca="1" si="31"/>
        <v>27</v>
      </c>
    </row>
    <row r="37" spans="1:78" x14ac:dyDescent="0.25">
      <c r="A37">
        <v>2018</v>
      </c>
      <c r="B37" t="s">
        <v>12</v>
      </c>
      <c r="C37" s="1">
        <f t="shared" ca="1" si="24"/>
        <v>19</v>
      </c>
      <c r="D37" s="1">
        <f t="shared" ca="1" si="24"/>
        <v>25</v>
      </c>
      <c r="E37" s="1">
        <f t="shared" ca="1" si="24"/>
        <v>15</v>
      </c>
      <c r="F37" s="1">
        <f t="shared" ca="1" si="24"/>
        <v>16</v>
      </c>
      <c r="G37" s="1">
        <f t="shared" ca="1" si="24"/>
        <v>11</v>
      </c>
      <c r="H37" s="1">
        <f t="shared" ca="1" si="24"/>
        <v>10</v>
      </c>
      <c r="I37" s="1">
        <f t="shared" ca="1" si="24"/>
        <v>4</v>
      </c>
      <c r="J37" s="1">
        <f t="shared" ca="1" si="24"/>
        <v>26</v>
      </c>
      <c r="K37" s="1">
        <f t="shared" ca="1" si="24"/>
        <v>24</v>
      </c>
      <c r="L37" s="1">
        <f t="shared" ca="1" si="24"/>
        <v>20</v>
      </c>
      <c r="M37" s="1">
        <f t="shared" ca="1" si="25"/>
        <v>4</v>
      </c>
      <c r="N37" s="1">
        <f t="shared" ca="1" si="25"/>
        <v>9</v>
      </c>
      <c r="O37" s="1">
        <f t="shared" ca="1" si="25"/>
        <v>31</v>
      </c>
      <c r="P37" s="1">
        <f t="shared" ca="1" si="25"/>
        <v>10</v>
      </c>
      <c r="Q37" s="1">
        <f t="shared" ca="1" si="25"/>
        <v>22</v>
      </c>
      <c r="R37" s="1">
        <f t="shared" ca="1" si="25"/>
        <v>20</v>
      </c>
      <c r="S37" s="1">
        <f t="shared" ca="1" si="25"/>
        <v>3</v>
      </c>
      <c r="T37" s="1">
        <f t="shared" ca="1" si="25"/>
        <v>21</v>
      </c>
      <c r="U37" s="1">
        <f t="shared" ca="1" si="25"/>
        <v>26</v>
      </c>
      <c r="V37" s="1">
        <f t="shared" ca="1" si="25"/>
        <v>32</v>
      </c>
      <c r="W37" s="1">
        <f t="shared" ca="1" si="26"/>
        <v>16</v>
      </c>
      <c r="X37" s="1">
        <f t="shared" ca="1" si="26"/>
        <v>18</v>
      </c>
      <c r="Y37" s="1">
        <f t="shared" ca="1" si="26"/>
        <v>17</v>
      </c>
      <c r="Z37" s="1">
        <f t="shared" ca="1" si="26"/>
        <v>18</v>
      </c>
      <c r="AA37" s="1">
        <f t="shared" ca="1" si="26"/>
        <v>27</v>
      </c>
      <c r="AB37" s="1">
        <f t="shared" ca="1" si="26"/>
        <v>32</v>
      </c>
      <c r="AC37" s="1">
        <f t="shared" ca="1" si="26"/>
        <v>11</v>
      </c>
      <c r="AD37" s="1">
        <f t="shared" ca="1" si="26"/>
        <v>3</v>
      </c>
      <c r="AE37" s="1">
        <f t="shared" ca="1" si="26"/>
        <v>12</v>
      </c>
      <c r="AF37" s="1">
        <f t="shared" ca="1" si="26"/>
        <v>20</v>
      </c>
      <c r="AG37" s="1">
        <f t="shared" ca="1" si="27"/>
        <v>29</v>
      </c>
      <c r="AH37" s="1">
        <f t="shared" ca="1" si="27"/>
        <v>16</v>
      </c>
      <c r="AI37" s="1">
        <f t="shared" ca="1" si="27"/>
        <v>3</v>
      </c>
      <c r="AJ37" s="1">
        <f t="shared" ca="1" si="27"/>
        <v>21</v>
      </c>
      <c r="AK37" s="1">
        <f t="shared" ca="1" si="27"/>
        <v>17</v>
      </c>
      <c r="AL37" s="1">
        <f t="shared" ca="1" si="27"/>
        <v>8</v>
      </c>
      <c r="AM37" s="1">
        <f t="shared" ca="1" si="27"/>
        <v>17</v>
      </c>
      <c r="AN37" s="1">
        <f t="shared" ca="1" si="27"/>
        <v>15</v>
      </c>
      <c r="AO37" s="1">
        <f t="shared" ca="1" si="27"/>
        <v>25</v>
      </c>
      <c r="AP37" s="1">
        <f t="shared" ca="1" si="27"/>
        <v>18</v>
      </c>
      <c r="AQ37" s="1">
        <f t="shared" ca="1" si="28"/>
        <v>18</v>
      </c>
      <c r="AR37" s="1">
        <f t="shared" ca="1" si="28"/>
        <v>4</v>
      </c>
      <c r="AS37" s="1">
        <f t="shared" ca="1" si="28"/>
        <v>1</v>
      </c>
      <c r="AT37" s="1">
        <f t="shared" ca="1" si="28"/>
        <v>8</v>
      </c>
      <c r="AU37" s="1">
        <f t="shared" ca="1" si="28"/>
        <v>26</v>
      </c>
      <c r="AV37" s="1">
        <f t="shared" ca="1" si="28"/>
        <v>12</v>
      </c>
      <c r="AW37" s="1">
        <f t="shared" ca="1" si="28"/>
        <v>1</v>
      </c>
      <c r="AX37" s="1">
        <f t="shared" ca="1" si="28"/>
        <v>22</v>
      </c>
      <c r="AY37" s="1">
        <f t="shared" ca="1" si="28"/>
        <v>5</v>
      </c>
      <c r="AZ37" s="1">
        <f t="shared" ca="1" si="28"/>
        <v>23</v>
      </c>
      <c r="BA37" s="1">
        <f t="shared" ca="1" si="29"/>
        <v>17</v>
      </c>
      <c r="BB37" s="1">
        <f t="shared" ca="1" si="29"/>
        <v>14</v>
      </c>
      <c r="BC37" s="1">
        <f t="shared" ca="1" si="29"/>
        <v>18</v>
      </c>
      <c r="BD37" s="1">
        <f t="shared" ca="1" si="29"/>
        <v>31</v>
      </c>
      <c r="BE37" s="1">
        <f t="shared" ca="1" si="29"/>
        <v>21</v>
      </c>
      <c r="BF37" s="1">
        <f t="shared" ca="1" si="29"/>
        <v>16</v>
      </c>
      <c r="BG37" s="1">
        <f t="shared" ca="1" si="29"/>
        <v>32</v>
      </c>
      <c r="BH37" s="1">
        <f t="shared" ca="1" si="29"/>
        <v>6</v>
      </c>
      <c r="BI37" s="1">
        <f t="shared" ca="1" si="29"/>
        <v>15</v>
      </c>
      <c r="BJ37" s="1">
        <f t="shared" ca="1" si="29"/>
        <v>20</v>
      </c>
      <c r="BK37" s="1">
        <f t="shared" ca="1" si="30"/>
        <v>28</v>
      </c>
      <c r="BL37" s="1">
        <f t="shared" ca="1" si="30"/>
        <v>12</v>
      </c>
      <c r="BM37" s="1">
        <f t="shared" ca="1" si="30"/>
        <v>13</v>
      </c>
      <c r="BN37" s="1">
        <f t="shared" ca="1" si="30"/>
        <v>20</v>
      </c>
      <c r="BO37" s="1">
        <f t="shared" ca="1" si="30"/>
        <v>17</v>
      </c>
      <c r="BP37" s="1">
        <f t="shared" ca="1" si="30"/>
        <v>11</v>
      </c>
      <c r="BQ37" s="1">
        <f t="shared" ca="1" si="30"/>
        <v>10</v>
      </c>
      <c r="BR37" s="1">
        <f t="shared" ca="1" si="30"/>
        <v>9</v>
      </c>
      <c r="BS37" s="1">
        <f t="shared" ca="1" si="30"/>
        <v>3</v>
      </c>
      <c r="BT37" s="1">
        <f t="shared" ca="1" si="30"/>
        <v>13</v>
      </c>
      <c r="BU37" s="1">
        <f t="shared" ca="1" si="31"/>
        <v>20</v>
      </c>
      <c r="BV37" s="1">
        <f t="shared" ca="1" si="31"/>
        <v>9</v>
      </c>
      <c r="BW37" s="1">
        <f t="shared" ca="1" si="31"/>
        <v>11</v>
      </c>
      <c r="BX37" s="1">
        <f t="shared" ca="1" si="31"/>
        <v>6</v>
      </c>
      <c r="BY37" s="1">
        <f t="shared" ca="1" si="31"/>
        <v>13</v>
      </c>
      <c r="BZ37" s="1">
        <f t="shared" ca="1" si="31"/>
        <v>12</v>
      </c>
    </row>
    <row r="39" spans="1:78" ht="71.25" customHeight="1" x14ac:dyDescent="0.25">
      <c r="A39" s="138" t="s">
        <v>15</v>
      </c>
      <c r="B39" s="13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2" spans="1:78" x14ac:dyDescent="0.25">
      <c r="A42" s="139" t="s">
        <v>16</v>
      </c>
      <c r="B42">
        <v>2016</v>
      </c>
      <c r="C42" s="2">
        <f ca="1">SUMIF($A$2:$A$37,$B42,C2:C37)</f>
        <v>178</v>
      </c>
      <c r="D42" s="2">
        <f t="shared" ref="D42:BO42" ca="1" si="32">SUMIF($A$2:$A$37,$B42,D2:D37)</f>
        <v>205</v>
      </c>
      <c r="E42" s="2">
        <f t="shared" ca="1" si="32"/>
        <v>200</v>
      </c>
      <c r="F42" s="2">
        <f t="shared" ca="1" si="32"/>
        <v>212</v>
      </c>
      <c r="G42" s="2">
        <f t="shared" ca="1" si="32"/>
        <v>174</v>
      </c>
      <c r="H42" s="2">
        <f t="shared" ca="1" si="32"/>
        <v>182</v>
      </c>
      <c r="I42" s="2">
        <f t="shared" ca="1" si="32"/>
        <v>215</v>
      </c>
      <c r="J42" s="2">
        <f t="shared" ca="1" si="32"/>
        <v>192</v>
      </c>
      <c r="K42" s="2">
        <f t="shared" ca="1" si="32"/>
        <v>242</v>
      </c>
      <c r="L42" s="2">
        <f t="shared" ca="1" si="32"/>
        <v>242</v>
      </c>
      <c r="M42" s="2">
        <f t="shared" ca="1" si="32"/>
        <v>179</v>
      </c>
      <c r="N42" s="2">
        <f t="shared" ca="1" si="32"/>
        <v>177</v>
      </c>
      <c r="O42" s="2">
        <f t="shared" ca="1" si="32"/>
        <v>172</v>
      </c>
      <c r="P42" s="2">
        <f t="shared" ca="1" si="32"/>
        <v>239</v>
      </c>
      <c r="Q42" s="2">
        <f t="shared" ca="1" si="32"/>
        <v>222</v>
      </c>
      <c r="R42" s="2">
        <f t="shared" ca="1" si="32"/>
        <v>160</v>
      </c>
      <c r="S42" s="2">
        <f t="shared" ca="1" si="32"/>
        <v>153</v>
      </c>
      <c r="T42" s="2">
        <f t="shared" ca="1" si="32"/>
        <v>180</v>
      </c>
      <c r="U42" s="2">
        <f t="shared" ca="1" si="32"/>
        <v>229</v>
      </c>
      <c r="V42" s="2">
        <f t="shared" ca="1" si="32"/>
        <v>207</v>
      </c>
      <c r="W42" s="2">
        <f t="shared" ca="1" si="32"/>
        <v>205</v>
      </c>
      <c r="X42" s="2">
        <f t="shared" ca="1" si="32"/>
        <v>183</v>
      </c>
      <c r="Y42" s="2">
        <f t="shared" ca="1" si="32"/>
        <v>234</v>
      </c>
      <c r="Z42" s="2">
        <f t="shared" ca="1" si="32"/>
        <v>227</v>
      </c>
      <c r="AA42" s="2">
        <f t="shared" ca="1" si="32"/>
        <v>191</v>
      </c>
      <c r="AB42" s="2">
        <f t="shared" ca="1" si="32"/>
        <v>215</v>
      </c>
      <c r="AC42" s="2">
        <f t="shared" ca="1" si="32"/>
        <v>212</v>
      </c>
      <c r="AD42" s="2">
        <f t="shared" ca="1" si="32"/>
        <v>150</v>
      </c>
      <c r="AE42" s="2">
        <f t="shared" ca="1" si="32"/>
        <v>212</v>
      </c>
      <c r="AF42" s="2">
        <f t="shared" ca="1" si="32"/>
        <v>199</v>
      </c>
      <c r="AG42" s="2">
        <f t="shared" ca="1" si="32"/>
        <v>218</v>
      </c>
      <c r="AH42" s="2">
        <f t="shared" ca="1" si="32"/>
        <v>149</v>
      </c>
      <c r="AI42" s="2">
        <f t="shared" ca="1" si="32"/>
        <v>160</v>
      </c>
      <c r="AJ42" s="2">
        <f t="shared" ca="1" si="32"/>
        <v>184</v>
      </c>
      <c r="AK42" s="2">
        <f t="shared" ca="1" si="32"/>
        <v>208</v>
      </c>
      <c r="AL42" s="2">
        <f t="shared" ca="1" si="32"/>
        <v>252</v>
      </c>
      <c r="AM42" s="2">
        <f t="shared" ca="1" si="32"/>
        <v>180</v>
      </c>
      <c r="AN42" s="2">
        <f t="shared" ca="1" si="32"/>
        <v>219</v>
      </c>
      <c r="AO42" s="2">
        <f t="shared" ca="1" si="32"/>
        <v>223</v>
      </c>
      <c r="AP42" s="2">
        <f t="shared" ca="1" si="32"/>
        <v>161</v>
      </c>
      <c r="AQ42" s="2">
        <f t="shared" ca="1" si="32"/>
        <v>213</v>
      </c>
      <c r="AR42" s="2">
        <f t="shared" ca="1" si="32"/>
        <v>201</v>
      </c>
      <c r="AS42" s="2">
        <f t="shared" ca="1" si="32"/>
        <v>143</v>
      </c>
      <c r="AT42" s="2">
        <f t="shared" ca="1" si="32"/>
        <v>228</v>
      </c>
      <c r="AU42" s="2">
        <f t="shared" ca="1" si="32"/>
        <v>185</v>
      </c>
      <c r="AV42" s="2">
        <f t="shared" ca="1" si="32"/>
        <v>156</v>
      </c>
      <c r="AW42" s="2">
        <f t="shared" ca="1" si="32"/>
        <v>214</v>
      </c>
      <c r="AX42" s="2">
        <f t="shared" ca="1" si="32"/>
        <v>198</v>
      </c>
      <c r="AY42" s="2">
        <f t="shared" ca="1" si="32"/>
        <v>165</v>
      </c>
      <c r="AZ42" s="2">
        <f t="shared" ca="1" si="32"/>
        <v>202</v>
      </c>
      <c r="BA42" s="2">
        <f t="shared" ca="1" si="32"/>
        <v>175</v>
      </c>
      <c r="BB42" s="2">
        <f t="shared" ca="1" si="32"/>
        <v>144</v>
      </c>
      <c r="BC42" s="2">
        <f t="shared" ca="1" si="32"/>
        <v>199</v>
      </c>
      <c r="BD42" s="2">
        <f t="shared" ca="1" si="32"/>
        <v>184</v>
      </c>
      <c r="BE42" s="2">
        <f t="shared" ca="1" si="32"/>
        <v>253</v>
      </c>
      <c r="BF42" s="2">
        <f t="shared" ca="1" si="32"/>
        <v>149</v>
      </c>
      <c r="BG42" s="2">
        <f t="shared" ca="1" si="32"/>
        <v>145</v>
      </c>
      <c r="BH42" s="2">
        <f t="shared" ca="1" si="32"/>
        <v>269</v>
      </c>
      <c r="BI42" s="2">
        <f t="shared" ca="1" si="32"/>
        <v>150</v>
      </c>
      <c r="BJ42" s="2">
        <f t="shared" ca="1" si="32"/>
        <v>216</v>
      </c>
      <c r="BK42" s="2">
        <f t="shared" ca="1" si="32"/>
        <v>173</v>
      </c>
      <c r="BL42" s="2">
        <f t="shared" ca="1" si="32"/>
        <v>208</v>
      </c>
      <c r="BM42" s="2">
        <f t="shared" ca="1" si="32"/>
        <v>172</v>
      </c>
      <c r="BN42" s="2">
        <f t="shared" ca="1" si="32"/>
        <v>182</v>
      </c>
      <c r="BO42" s="2">
        <f t="shared" ca="1" si="32"/>
        <v>212</v>
      </c>
      <c r="BP42" s="2">
        <f t="shared" ref="BP42:BZ42" ca="1" si="33">SUMIF($A$2:$A$37,$B42,BP2:BP37)</f>
        <v>201</v>
      </c>
      <c r="BQ42" s="2">
        <f t="shared" ca="1" si="33"/>
        <v>185</v>
      </c>
      <c r="BR42" s="2">
        <f t="shared" ca="1" si="33"/>
        <v>227</v>
      </c>
      <c r="BS42" s="2">
        <f t="shared" ca="1" si="33"/>
        <v>222</v>
      </c>
      <c r="BT42" s="2">
        <f t="shared" ca="1" si="33"/>
        <v>179</v>
      </c>
      <c r="BU42" s="2">
        <f t="shared" ca="1" si="33"/>
        <v>200</v>
      </c>
      <c r="BV42" s="2">
        <f t="shared" ca="1" si="33"/>
        <v>201</v>
      </c>
      <c r="BW42" s="2">
        <f t="shared" ca="1" si="33"/>
        <v>205</v>
      </c>
      <c r="BX42" s="2">
        <f t="shared" ca="1" si="33"/>
        <v>205</v>
      </c>
      <c r="BY42" s="2">
        <f t="shared" ca="1" si="33"/>
        <v>183</v>
      </c>
      <c r="BZ42" s="2">
        <f t="shared" ca="1" si="33"/>
        <v>216</v>
      </c>
    </row>
    <row r="43" spans="1:78" x14ac:dyDescent="0.25">
      <c r="A43" s="139"/>
      <c r="B43">
        <f>B42+1</f>
        <v>2017</v>
      </c>
      <c r="C43" s="2">
        <f ca="1">SUMIF($A$2:$A$37,$B43,C2:C37)</f>
        <v>224</v>
      </c>
      <c r="D43" s="2">
        <f t="shared" ref="D43:BO43" ca="1" si="34">SUMIF($A$2:$A$37,$B43,D2:D37)</f>
        <v>153</v>
      </c>
      <c r="E43" s="2">
        <f t="shared" ca="1" si="34"/>
        <v>191</v>
      </c>
      <c r="F43" s="2">
        <f t="shared" ca="1" si="34"/>
        <v>196</v>
      </c>
      <c r="G43" s="2">
        <f t="shared" ca="1" si="34"/>
        <v>110</v>
      </c>
      <c r="H43" s="2">
        <f t="shared" ca="1" si="34"/>
        <v>250</v>
      </c>
      <c r="I43" s="2">
        <f t="shared" ca="1" si="34"/>
        <v>230</v>
      </c>
      <c r="J43" s="2">
        <f t="shared" ca="1" si="34"/>
        <v>188</v>
      </c>
      <c r="K43" s="2">
        <f t="shared" ca="1" si="34"/>
        <v>229</v>
      </c>
      <c r="L43" s="2">
        <f t="shared" ca="1" si="34"/>
        <v>210</v>
      </c>
      <c r="M43" s="2">
        <f t="shared" ca="1" si="34"/>
        <v>201</v>
      </c>
      <c r="N43" s="2">
        <f t="shared" ca="1" si="34"/>
        <v>206</v>
      </c>
      <c r="O43" s="2">
        <f t="shared" ca="1" si="34"/>
        <v>190</v>
      </c>
      <c r="P43" s="2">
        <f t="shared" ca="1" si="34"/>
        <v>139</v>
      </c>
      <c r="Q43" s="2">
        <f t="shared" ca="1" si="34"/>
        <v>239</v>
      </c>
      <c r="R43" s="2">
        <f t="shared" ca="1" si="34"/>
        <v>216</v>
      </c>
      <c r="S43" s="2">
        <f t="shared" ca="1" si="34"/>
        <v>207</v>
      </c>
      <c r="T43" s="2">
        <f t="shared" ca="1" si="34"/>
        <v>183</v>
      </c>
      <c r="U43" s="2">
        <f t="shared" ca="1" si="34"/>
        <v>210</v>
      </c>
      <c r="V43" s="2">
        <f t="shared" ca="1" si="34"/>
        <v>220</v>
      </c>
      <c r="W43" s="2">
        <f t="shared" ca="1" si="34"/>
        <v>180</v>
      </c>
      <c r="X43" s="2">
        <f t="shared" ca="1" si="34"/>
        <v>210</v>
      </c>
      <c r="Y43" s="2">
        <f t="shared" ca="1" si="34"/>
        <v>200</v>
      </c>
      <c r="Z43" s="2">
        <f t="shared" ca="1" si="34"/>
        <v>226</v>
      </c>
      <c r="AA43" s="2">
        <f t="shared" ca="1" si="34"/>
        <v>154</v>
      </c>
      <c r="AB43" s="2">
        <f t="shared" ca="1" si="34"/>
        <v>225</v>
      </c>
      <c r="AC43" s="2">
        <f t="shared" ca="1" si="34"/>
        <v>202</v>
      </c>
      <c r="AD43" s="2">
        <f t="shared" ca="1" si="34"/>
        <v>158</v>
      </c>
      <c r="AE43" s="2">
        <f t="shared" ca="1" si="34"/>
        <v>195</v>
      </c>
      <c r="AF43" s="2">
        <f t="shared" ca="1" si="34"/>
        <v>273</v>
      </c>
      <c r="AG43" s="2">
        <f t="shared" ca="1" si="34"/>
        <v>155</v>
      </c>
      <c r="AH43" s="2">
        <f t="shared" ca="1" si="34"/>
        <v>180</v>
      </c>
      <c r="AI43" s="2">
        <f t="shared" ca="1" si="34"/>
        <v>163</v>
      </c>
      <c r="AJ43" s="2">
        <f t="shared" ca="1" si="34"/>
        <v>205</v>
      </c>
      <c r="AK43" s="2">
        <f t="shared" ca="1" si="34"/>
        <v>227</v>
      </c>
      <c r="AL43" s="2">
        <f t="shared" ca="1" si="34"/>
        <v>221</v>
      </c>
      <c r="AM43" s="2">
        <f t="shared" ca="1" si="34"/>
        <v>210</v>
      </c>
      <c r="AN43" s="2">
        <f t="shared" ca="1" si="34"/>
        <v>125</v>
      </c>
      <c r="AO43" s="2">
        <f t="shared" ca="1" si="34"/>
        <v>216</v>
      </c>
      <c r="AP43" s="2">
        <f t="shared" ca="1" si="34"/>
        <v>184</v>
      </c>
      <c r="AQ43" s="2">
        <f t="shared" ca="1" si="34"/>
        <v>144</v>
      </c>
      <c r="AR43" s="2">
        <f t="shared" ca="1" si="34"/>
        <v>198</v>
      </c>
      <c r="AS43" s="2">
        <f t="shared" ca="1" si="34"/>
        <v>232</v>
      </c>
      <c r="AT43" s="2">
        <f t="shared" ca="1" si="34"/>
        <v>215</v>
      </c>
      <c r="AU43" s="2">
        <f t="shared" ca="1" si="34"/>
        <v>216</v>
      </c>
      <c r="AV43" s="2">
        <f t="shared" ca="1" si="34"/>
        <v>211</v>
      </c>
      <c r="AW43" s="2">
        <f t="shared" ca="1" si="34"/>
        <v>184</v>
      </c>
      <c r="AX43" s="2">
        <f t="shared" ca="1" si="34"/>
        <v>232</v>
      </c>
      <c r="AY43" s="2">
        <f t="shared" ca="1" si="34"/>
        <v>147</v>
      </c>
      <c r="AZ43" s="2">
        <f t="shared" ca="1" si="34"/>
        <v>160</v>
      </c>
      <c r="BA43" s="2">
        <f t="shared" ca="1" si="34"/>
        <v>217</v>
      </c>
      <c r="BB43" s="2">
        <f t="shared" ca="1" si="34"/>
        <v>260</v>
      </c>
      <c r="BC43" s="2">
        <f t="shared" ca="1" si="34"/>
        <v>222</v>
      </c>
      <c r="BD43" s="2">
        <f t="shared" ca="1" si="34"/>
        <v>226</v>
      </c>
      <c r="BE43" s="2">
        <f t="shared" ca="1" si="34"/>
        <v>90</v>
      </c>
      <c r="BF43" s="2">
        <f t="shared" ca="1" si="34"/>
        <v>135</v>
      </c>
      <c r="BG43" s="2">
        <f t="shared" ca="1" si="34"/>
        <v>239</v>
      </c>
      <c r="BH43" s="2">
        <f t="shared" ca="1" si="34"/>
        <v>201</v>
      </c>
      <c r="BI43" s="2">
        <f t="shared" ca="1" si="34"/>
        <v>220</v>
      </c>
      <c r="BJ43" s="2">
        <f t="shared" ca="1" si="34"/>
        <v>160</v>
      </c>
      <c r="BK43" s="2">
        <f t="shared" ca="1" si="34"/>
        <v>191</v>
      </c>
      <c r="BL43" s="2">
        <f t="shared" ca="1" si="34"/>
        <v>193</v>
      </c>
      <c r="BM43" s="2">
        <f t="shared" ca="1" si="34"/>
        <v>222</v>
      </c>
      <c r="BN43" s="2">
        <f t="shared" ca="1" si="34"/>
        <v>188</v>
      </c>
      <c r="BO43" s="2">
        <f t="shared" ca="1" si="34"/>
        <v>156</v>
      </c>
      <c r="BP43" s="2">
        <f t="shared" ref="BP43:BZ43" ca="1" si="35">SUMIF($A$2:$A$37,$B43,BP2:BP37)</f>
        <v>187</v>
      </c>
      <c r="BQ43" s="2">
        <f t="shared" ca="1" si="35"/>
        <v>195</v>
      </c>
      <c r="BR43" s="2">
        <f t="shared" ca="1" si="35"/>
        <v>199</v>
      </c>
      <c r="BS43" s="2">
        <f t="shared" ca="1" si="35"/>
        <v>213</v>
      </c>
      <c r="BT43" s="2">
        <f t="shared" ca="1" si="35"/>
        <v>195</v>
      </c>
      <c r="BU43" s="2">
        <f t="shared" ca="1" si="35"/>
        <v>176</v>
      </c>
      <c r="BV43" s="2">
        <f t="shared" ca="1" si="35"/>
        <v>211</v>
      </c>
      <c r="BW43" s="2">
        <f t="shared" ca="1" si="35"/>
        <v>157</v>
      </c>
      <c r="BX43" s="2">
        <f t="shared" ca="1" si="35"/>
        <v>206</v>
      </c>
      <c r="BY43" s="2">
        <f t="shared" ca="1" si="35"/>
        <v>154</v>
      </c>
      <c r="BZ43" s="2">
        <f t="shared" ca="1" si="35"/>
        <v>161</v>
      </c>
    </row>
    <row r="44" spans="1:78" x14ac:dyDescent="0.25">
      <c r="A44" s="139"/>
      <c r="B44">
        <f>B43+1</f>
        <v>2018</v>
      </c>
      <c r="C44" s="2">
        <f ca="1">SUMIF($A$2:$A$37,$B44,C2:C37)</f>
        <v>174</v>
      </c>
      <c r="D44" s="2">
        <f t="shared" ref="D44:BO44" ca="1" si="36">SUMIF($A$2:$A$37,$B44,D2:D37)</f>
        <v>222</v>
      </c>
      <c r="E44" s="2">
        <f t="shared" ca="1" si="36"/>
        <v>152</v>
      </c>
      <c r="F44" s="2">
        <f t="shared" ca="1" si="36"/>
        <v>178</v>
      </c>
      <c r="G44" s="2">
        <f t="shared" ca="1" si="36"/>
        <v>204</v>
      </c>
      <c r="H44" s="2">
        <f t="shared" ca="1" si="36"/>
        <v>209</v>
      </c>
      <c r="I44" s="2">
        <f t="shared" ca="1" si="36"/>
        <v>164</v>
      </c>
      <c r="J44" s="2">
        <f t="shared" ca="1" si="36"/>
        <v>196</v>
      </c>
      <c r="K44" s="2">
        <f t="shared" ca="1" si="36"/>
        <v>164</v>
      </c>
      <c r="L44" s="2">
        <f t="shared" ca="1" si="36"/>
        <v>166</v>
      </c>
      <c r="M44" s="2">
        <f t="shared" ca="1" si="36"/>
        <v>204</v>
      </c>
      <c r="N44" s="2">
        <f t="shared" ca="1" si="36"/>
        <v>166</v>
      </c>
      <c r="O44" s="2">
        <f t="shared" ca="1" si="36"/>
        <v>226</v>
      </c>
      <c r="P44" s="2">
        <f t="shared" ca="1" si="36"/>
        <v>206</v>
      </c>
      <c r="Q44" s="2">
        <f t="shared" ca="1" si="36"/>
        <v>227</v>
      </c>
      <c r="R44" s="2">
        <f t="shared" ca="1" si="36"/>
        <v>170</v>
      </c>
      <c r="S44" s="2">
        <f t="shared" ca="1" si="36"/>
        <v>161</v>
      </c>
      <c r="T44" s="2">
        <f t="shared" ca="1" si="36"/>
        <v>179</v>
      </c>
      <c r="U44" s="2">
        <f t="shared" ca="1" si="36"/>
        <v>205</v>
      </c>
      <c r="V44" s="2">
        <f t="shared" ca="1" si="36"/>
        <v>223</v>
      </c>
      <c r="W44" s="2">
        <f t="shared" ca="1" si="36"/>
        <v>197</v>
      </c>
      <c r="X44" s="2">
        <f t="shared" ca="1" si="36"/>
        <v>180</v>
      </c>
      <c r="Y44" s="2">
        <f t="shared" ca="1" si="36"/>
        <v>224</v>
      </c>
      <c r="Z44" s="2">
        <f t="shared" ca="1" si="36"/>
        <v>221</v>
      </c>
      <c r="AA44" s="2">
        <f t="shared" ca="1" si="36"/>
        <v>215</v>
      </c>
      <c r="AB44" s="2">
        <f t="shared" ca="1" si="36"/>
        <v>240</v>
      </c>
      <c r="AC44" s="2">
        <f t="shared" ca="1" si="36"/>
        <v>156</v>
      </c>
      <c r="AD44" s="2">
        <f t="shared" ca="1" si="36"/>
        <v>191</v>
      </c>
      <c r="AE44" s="2">
        <f t="shared" ca="1" si="36"/>
        <v>222</v>
      </c>
      <c r="AF44" s="2">
        <f t="shared" ca="1" si="36"/>
        <v>233</v>
      </c>
      <c r="AG44" s="2">
        <f t="shared" ca="1" si="36"/>
        <v>187</v>
      </c>
      <c r="AH44" s="2">
        <f t="shared" ca="1" si="36"/>
        <v>238</v>
      </c>
      <c r="AI44" s="2">
        <f t="shared" ca="1" si="36"/>
        <v>162</v>
      </c>
      <c r="AJ44" s="2">
        <f t="shared" ca="1" si="36"/>
        <v>232</v>
      </c>
      <c r="AK44" s="2">
        <f t="shared" ca="1" si="36"/>
        <v>160</v>
      </c>
      <c r="AL44" s="2">
        <f t="shared" ca="1" si="36"/>
        <v>123</v>
      </c>
      <c r="AM44" s="2">
        <f t="shared" ca="1" si="36"/>
        <v>176</v>
      </c>
      <c r="AN44" s="2">
        <f t="shared" ca="1" si="36"/>
        <v>167</v>
      </c>
      <c r="AO44" s="2">
        <f t="shared" ca="1" si="36"/>
        <v>210</v>
      </c>
      <c r="AP44" s="2">
        <f t="shared" ca="1" si="36"/>
        <v>216</v>
      </c>
      <c r="AQ44" s="2">
        <f t="shared" ca="1" si="36"/>
        <v>228</v>
      </c>
      <c r="AR44" s="2">
        <f t="shared" ca="1" si="36"/>
        <v>173</v>
      </c>
      <c r="AS44" s="2">
        <f t="shared" ca="1" si="36"/>
        <v>183</v>
      </c>
      <c r="AT44" s="2">
        <f t="shared" ca="1" si="36"/>
        <v>149</v>
      </c>
      <c r="AU44" s="2">
        <f t="shared" ca="1" si="36"/>
        <v>258</v>
      </c>
      <c r="AV44" s="2">
        <f t="shared" ca="1" si="36"/>
        <v>229</v>
      </c>
      <c r="AW44" s="2">
        <f t="shared" ca="1" si="36"/>
        <v>128</v>
      </c>
      <c r="AX44" s="2">
        <f t="shared" ca="1" si="36"/>
        <v>248</v>
      </c>
      <c r="AY44" s="2">
        <f t="shared" ca="1" si="36"/>
        <v>194</v>
      </c>
      <c r="AZ44" s="2">
        <f t="shared" ca="1" si="36"/>
        <v>190</v>
      </c>
      <c r="BA44" s="2">
        <f t="shared" ca="1" si="36"/>
        <v>273</v>
      </c>
      <c r="BB44" s="2">
        <f t="shared" ca="1" si="36"/>
        <v>186</v>
      </c>
      <c r="BC44" s="2">
        <f t="shared" ca="1" si="36"/>
        <v>204</v>
      </c>
      <c r="BD44" s="2">
        <f t="shared" ca="1" si="36"/>
        <v>144</v>
      </c>
      <c r="BE44" s="2">
        <f t="shared" ca="1" si="36"/>
        <v>176</v>
      </c>
      <c r="BF44" s="2">
        <f t="shared" ca="1" si="36"/>
        <v>186</v>
      </c>
      <c r="BG44" s="2">
        <f t="shared" ca="1" si="36"/>
        <v>177</v>
      </c>
      <c r="BH44" s="2">
        <f t="shared" ca="1" si="36"/>
        <v>218</v>
      </c>
      <c r="BI44" s="2">
        <f t="shared" ca="1" si="36"/>
        <v>191</v>
      </c>
      <c r="BJ44" s="2">
        <f t="shared" ca="1" si="36"/>
        <v>234</v>
      </c>
      <c r="BK44" s="2">
        <f t="shared" ca="1" si="36"/>
        <v>226</v>
      </c>
      <c r="BL44" s="2">
        <f t="shared" ca="1" si="36"/>
        <v>182</v>
      </c>
      <c r="BM44" s="2">
        <f t="shared" ca="1" si="36"/>
        <v>195</v>
      </c>
      <c r="BN44" s="2">
        <f t="shared" ca="1" si="36"/>
        <v>175</v>
      </c>
      <c r="BO44" s="2">
        <f t="shared" ca="1" si="36"/>
        <v>230</v>
      </c>
      <c r="BP44" s="2">
        <f t="shared" ref="BP44:BZ44" ca="1" si="37">SUMIF($A$2:$A$37,$B44,BP2:BP37)</f>
        <v>191</v>
      </c>
      <c r="BQ44" s="2">
        <f t="shared" ca="1" si="37"/>
        <v>190</v>
      </c>
      <c r="BR44" s="2">
        <f t="shared" ca="1" si="37"/>
        <v>198</v>
      </c>
      <c r="BS44" s="2">
        <f t="shared" ca="1" si="37"/>
        <v>160</v>
      </c>
      <c r="BT44" s="2">
        <f t="shared" ca="1" si="37"/>
        <v>140</v>
      </c>
      <c r="BU44" s="2">
        <f t="shared" ca="1" si="37"/>
        <v>178</v>
      </c>
      <c r="BV44" s="2">
        <f t="shared" ca="1" si="37"/>
        <v>215</v>
      </c>
      <c r="BW44" s="2">
        <f t="shared" ca="1" si="37"/>
        <v>204</v>
      </c>
      <c r="BX44" s="2">
        <f t="shared" ca="1" si="37"/>
        <v>234</v>
      </c>
      <c r="BY44" s="2">
        <f t="shared" ca="1" si="37"/>
        <v>197</v>
      </c>
      <c r="BZ44" s="2">
        <f t="shared" ca="1" si="37"/>
        <v>179</v>
      </c>
    </row>
    <row r="45" spans="1:78" x14ac:dyDescent="0.25">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78"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78" x14ac:dyDescent="0.25">
      <c r="B47" t="s">
        <v>17</v>
      </c>
      <c r="C47" s="2">
        <f ca="1">SUM(C2:C4)</f>
        <v>38</v>
      </c>
      <c r="D47" s="2">
        <f t="shared" ref="D47:BO47" ca="1" si="38">SUM(D2:D4)</f>
        <v>44</v>
      </c>
      <c r="E47" s="2">
        <f t="shared" ca="1" si="38"/>
        <v>40</v>
      </c>
      <c r="F47" s="2">
        <f t="shared" ca="1" si="38"/>
        <v>49</v>
      </c>
      <c r="G47" s="2">
        <f t="shared" ca="1" si="38"/>
        <v>37</v>
      </c>
      <c r="H47" s="2">
        <f t="shared" ca="1" si="38"/>
        <v>41</v>
      </c>
      <c r="I47" s="2">
        <f t="shared" ca="1" si="38"/>
        <v>41</v>
      </c>
      <c r="J47" s="2">
        <f t="shared" ca="1" si="38"/>
        <v>46</v>
      </c>
      <c r="K47" s="2">
        <f t="shared" ca="1" si="38"/>
        <v>47</v>
      </c>
      <c r="L47" s="2">
        <f t="shared" ca="1" si="38"/>
        <v>58</v>
      </c>
      <c r="M47" s="2">
        <f t="shared" ca="1" si="38"/>
        <v>21</v>
      </c>
      <c r="N47" s="2">
        <f t="shared" ca="1" si="38"/>
        <v>31</v>
      </c>
      <c r="O47" s="2">
        <f t="shared" ca="1" si="38"/>
        <v>52</v>
      </c>
      <c r="P47" s="2">
        <f t="shared" ca="1" si="38"/>
        <v>74</v>
      </c>
      <c r="Q47" s="2">
        <f t="shared" ca="1" si="38"/>
        <v>33</v>
      </c>
      <c r="R47" s="2">
        <f t="shared" ca="1" si="38"/>
        <v>20</v>
      </c>
      <c r="S47" s="2">
        <f t="shared" ca="1" si="38"/>
        <v>41</v>
      </c>
      <c r="T47" s="2">
        <f t="shared" ca="1" si="38"/>
        <v>37</v>
      </c>
      <c r="U47" s="2">
        <f t="shared" ca="1" si="38"/>
        <v>41</v>
      </c>
      <c r="V47" s="2">
        <f t="shared" ca="1" si="38"/>
        <v>56</v>
      </c>
      <c r="W47" s="2">
        <f t="shared" ca="1" si="38"/>
        <v>60</v>
      </c>
      <c r="X47" s="2">
        <f t="shared" ca="1" si="38"/>
        <v>22</v>
      </c>
      <c r="Y47" s="2">
        <f t="shared" ca="1" si="38"/>
        <v>38</v>
      </c>
      <c r="Z47" s="2">
        <f t="shared" ca="1" si="38"/>
        <v>65</v>
      </c>
      <c r="AA47" s="2">
        <f t="shared" ca="1" si="38"/>
        <v>47</v>
      </c>
      <c r="AB47" s="2">
        <f t="shared" ca="1" si="38"/>
        <v>57</v>
      </c>
      <c r="AC47" s="2">
        <f t="shared" ca="1" si="38"/>
        <v>72</v>
      </c>
      <c r="AD47" s="2">
        <f t="shared" ca="1" si="38"/>
        <v>32</v>
      </c>
      <c r="AE47" s="2">
        <f t="shared" ca="1" si="38"/>
        <v>46</v>
      </c>
      <c r="AF47" s="2">
        <f t="shared" ca="1" si="38"/>
        <v>44</v>
      </c>
      <c r="AG47" s="2">
        <f t="shared" ca="1" si="38"/>
        <v>40</v>
      </c>
      <c r="AH47" s="2">
        <f t="shared" ca="1" si="38"/>
        <v>43</v>
      </c>
      <c r="AI47" s="2">
        <f t="shared" ca="1" si="38"/>
        <v>56</v>
      </c>
      <c r="AJ47" s="2">
        <f t="shared" ca="1" si="38"/>
        <v>38</v>
      </c>
      <c r="AK47" s="2">
        <f t="shared" ca="1" si="38"/>
        <v>56</v>
      </c>
      <c r="AL47" s="2">
        <f t="shared" ca="1" si="38"/>
        <v>70</v>
      </c>
      <c r="AM47" s="2">
        <f t="shared" ca="1" si="38"/>
        <v>27</v>
      </c>
      <c r="AN47" s="2">
        <f t="shared" ca="1" si="38"/>
        <v>57</v>
      </c>
      <c r="AO47" s="2">
        <f t="shared" ca="1" si="38"/>
        <v>69</v>
      </c>
      <c r="AP47" s="2">
        <f t="shared" ca="1" si="38"/>
        <v>58</v>
      </c>
      <c r="AQ47" s="2">
        <f t="shared" ca="1" si="38"/>
        <v>57</v>
      </c>
      <c r="AR47" s="2">
        <f t="shared" ca="1" si="38"/>
        <v>56</v>
      </c>
      <c r="AS47" s="2">
        <f t="shared" ca="1" si="38"/>
        <v>38</v>
      </c>
      <c r="AT47" s="2">
        <f t="shared" ca="1" si="38"/>
        <v>51</v>
      </c>
      <c r="AU47" s="2">
        <f t="shared" ca="1" si="38"/>
        <v>49</v>
      </c>
      <c r="AV47" s="2">
        <f t="shared" ca="1" si="38"/>
        <v>34</v>
      </c>
      <c r="AW47" s="2">
        <f t="shared" ca="1" si="38"/>
        <v>37</v>
      </c>
      <c r="AX47" s="2">
        <f t="shared" ca="1" si="38"/>
        <v>45</v>
      </c>
      <c r="AY47" s="2">
        <f t="shared" ca="1" si="38"/>
        <v>36</v>
      </c>
      <c r="AZ47" s="2">
        <f t="shared" ca="1" si="38"/>
        <v>46</v>
      </c>
      <c r="BA47" s="2">
        <f t="shared" ca="1" si="38"/>
        <v>42</v>
      </c>
      <c r="BB47" s="2">
        <f t="shared" ca="1" si="38"/>
        <v>41</v>
      </c>
      <c r="BC47" s="2">
        <f t="shared" ca="1" si="38"/>
        <v>41</v>
      </c>
      <c r="BD47" s="2">
        <f t="shared" ca="1" si="38"/>
        <v>47</v>
      </c>
      <c r="BE47" s="2">
        <f t="shared" ca="1" si="38"/>
        <v>80</v>
      </c>
      <c r="BF47" s="2">
        <f t="shared" ca="1" si="38"/>
        <v>49</v>
      </c>
      <c r="BG47" s="2">
        <f t="shared" ca="1" si="38"/>
        <v>16</v>
      </c>
      <c r="BH47" s="2">
        <f t="shared" ca="1" si="38"/>
        <v>56</v>
      </c>
      <c r="BI47" s="2">
        <f t="shared" ca="1" si="38"/>
        <v>41</v>
      </c>
      <c r="BJ47" s="2">
        <f t="shared" ca="1" si="38"/>
        <v>63</v>
      </c>
      <c r="BK47" s="2">
        <f t="shared" ca="1" si="38"/>
        <v>25</v>
      </c>
      <c r="BL47" s="2">
        <f t="shared" ca="1" si="38"/>
        <v>26</v>
      </c>
      <c r="BM47" s="2">
        <f t="shared" ca="1" si="38"/>
        <v>45</v>
      </c>
      <c r="BN47" s="2">
        <f t="shared" ca="1" si="38"/>
        <v>31</v>
      </c>
      <c r="BO47" s="2">
        <f t="shared" ca="1" si="38"/>
        <v>72</v>
      </c>
      <c r="BP47" s="2">
        <f t="shared" ref="BP47:BZ47" ca="1" si="39">SUM(BP2:BP4)</f>
        <v>62</v>
      </c>
      <c r="BQ47" s="2">
        <f t="shared" ca="1" si="39"/>
        <v>47</v>
      </c>
      <c r="BR47" s="2">
        <f t="shared" ca="1" si="39"/>
        <v>54</v>
      </c>
      <c r="BS47" s="2">
        <f t="shared" ca="1" si="39"/>
        <v>45</v>
      </c>
      <c r="BT47" s="2">
        <f t="shared" ca="1" si="39"/>
        <v>52</v>
      </c>
      <c r="BU47" s="2">
        <f t="shared" ca="1" si="39"/>
        <v>29</v>
      </c>
      <c r="BV47" s="2">
        <f t="shared" ca="1" si="39"/>
        <v>54</v>
      </c>
      <c r="BW47" s="2">
        <f t="shared" ca="1" si="39"/>
        <v>43</v>
      </c>
      <c r="BX47" s="2">
        <f t="shared" ca="1" si="39"/>
        <v>34</v>
      </c>
      <c r="BY47" s="2">
        <f t="shared" ca="1" si="39"/>
        <v>51</v>
      </c>
      <c r="BZ47" s="2">
        <f t="shared" ca="1" si="39"/>
        <v>61</v>
      </c>
    </row>
    <row r="48" spans="1:78" x14ac:dyDescent="0.25">
      <c r="B48" t="s">
        <v>18</v>
      </c>
      <c r="C48" s="2">
        <f ca="1">SUM(C5:C7)</f>
        <v>48</v>
      </c>
      <c r="D48" s="2">
        <f t="shared" ref="D48:BO48" ca="1" si="40">SUM(D5:D7)</f>
        <v>51</v>
      </c>
      <c r="E48" s="2">
        <f t="shared" ca="1" si="40"/>
        <v>47</v>
      </c>
      <c r="F48" s="2">
        <f t="shared" ca="1" si="40"/>
        <v>45</v>
      </c>
      <c r="G48" s="2">
        <f t="shared" ca="1" si="40"/>
        <v>42</v>
      </c>
      <c r="H48" s="2">
        <f t="shared" ca="1" si="40"/>
        <v>60</v>
      </c>
      <c r="I48" s="2">
        <f t="shared" ca="1" si="40"/>
        <v>58</v>
      </c>
      <c r="J48" s="2">
        <f t="shared" ca="1" si="40"/>
        <v>29</v>
      </c>
      <c r="K48" s="2">
        <f t="shared" ca="1" si="40"/>
        <v>61</v>
      </c>
      <c r="L48" s="2">
        <f t="shared" ca="1" si="40"/>
        <v>52</v>
      </c>
      <c r="M48" s="2">
        <f t="shared" ca="1" si="40"/>
        <v>69</v>
      </c>
      <c r="N48" s="2">
        <f t="shared" ca="1" si="40"/>
        <v>44</v>
      </c>
      <c r="O48" s="2">
        <f t="shared" ca="1" si="40"/>
        <v>48</v>
      </c>
      <c r="P48" s="2">
        <f t="shared" ca="1" si="40"/>
        <v>64</v>
      </c>
      <c r="Q48" s="2">
        <f t="shared" ca="1" si="40"/>
        <v>70</v>
      </c>
      <c r="R48" s="2">
        <f t="shared" ca="1" si="40"/>
        <v>59</v>
      </c>
      <c r="S48" s="2">
        <f t="shared" ca="1" si="40"/>
        <v>26</v>
      </c>
      <c r="T48" s="2">
        <f t="shared" ca="1" si="40"/>
        <v>20</v>
      </c>
      <c r="U48" s="2">
        <f t="shared" ca="1" si="40"/>
        <v>83</v>
      </c>
      <c r="V48" s="2">
        <f t="shared" ca="1" si="40"/>
        <v>48</v>
      </c>
      <c r="W48" s="2">
        <f t="shared" ca="1" si="40"/>
        <v>47</v>
      </c>
      <c r="X48" s="2">
        <f t="shared" ca="1" si="40"/>
        <v>41</v>
      </c>
      <c r="Y48" s="2">
        <f t="shared" ca="1" si="40"/>
        <v>37</v>
      </c>
      <c r="Z48" s="2">
        <f t="shared" ca="1" si="40"/>
        <v>71</v>
      </c>
      <c r="AA48" s="2">
        <f t="shared" ca="1" si="40"/>
        <v>63</v>
      </c>
      <c r="AB48" s="2">
        <f t="shared" ca="1" si="40"/>
        <v>46</v>
      </c>
      <c r="AC48" s="2">
        <f t="shared" ca="1" si="40"/>
        <v>35</v>
      </c>
      <c r="AD48" s="2">
        <f t="shared" ca="1" si="40"/>
        <v>44</v>
      </c>
      <c r="AE48" s="2">
        <f t="shared" ca="1" si="40"/>
        <v>55</v>
      </c>
      <c r="AF48" s="2">
        <f t="shared" ca="1" si="40"/>
        <v>43</v>
      </c>
      <c r="AG48" s="2">
        <f t="shared" ca="1" si="40"/>
        <v>25</v>
      </c>
      <c r="AH48" s="2">
        <f t="shared" ca="1" si="40"/>
        <v>52</v>
      </c>
      <c r="AI48" s="2">
        <f t="shared" ca="1" si="40"/>
        <v>31</v>
      </c>
      <c r="AJ48" s="2">
        <f t="shared" ca="1" si="40"/>
        <v>48</v>
      </c>
      <c r="AK48" s="2">
        <f t="shared" ca="1" si="40"/>
        <v>54</v>
      </c>
      <c r="AL48" s="2">
        <f t="shared" ca="1" si="40"/>
        <v>44</v>
      </c>
      <c r="AM48" s="2">
        <f t="shared" ca="1" si="40"/>
        <v>28</v>
      </c>
      <c r="AN48" s="2">
        <f t="shared" ca="1" si="40"/>
        <v>38</v>
      </c>
      <c r="AO48" s="2">
        <f t="shared" ca="1" si="40"/>
        <v>48</v>
      </c>
      <c r="AP48" s="2">
        <f t="shared" ca="1" si="40"/>
        <v>32</v>
      </c>
      <c r="AQ48" s="2">
        <f t="shared" ca="1" si="40"/>
        <v>61</v>
      </c>
      <c r="AR48" s="2">
        <f t="shared" ca="1" si="40"/>
        <v>68</v>
      </c>
      <c r="AS48" s="2">
        <f t="shared" ca="1" si="40"/>
        <v>35</v>
      </c>
      <c r="AT48" s="2">
        <f t="shared" ca="1" si="40"/>
        <v>56</v>
      </c>
      <c r="AU48" s="2">
        <f t="shared" ca="1" si="40"/>
        <v>38</v>
      </c>
      <c r="AV48" s="2">
        <f t="shared" ca="1" si="40"/>
        <v>38</v>
      </c>
      <c r="AW48" s="2">
        <f t="shared" ca="1" si="40"/>
        <v>55</v>
      </c>
      <c r="AX48" s="2">
        <f t="shared" ca="1" si="40"/>
        <v>36</v>
      </c>
      <c r="AY48" s="2">
        <f t="shared" ca="1" si="40"/>
        <v>73</v>
      </c>
      <c r="AZ48" s="2">
        <f t="shared" ca="1" si="40"/>
        <v>35</v>
      </c>
      <c r="BA48" s="2">
        <f t="shared" ca="1" si="40"/>
        <v>29</v>
      </c>
      <c r="BB48" s="2">
        <f t="shared" ca="1" si="40"/>
        <v>28</v>
      </c>
      <c r="BC48" s="2">
        <f t="shared" ca="1" si="40"/>
        <v>28</v>
      </c>
      <c r="BD48" s="2">
        <f t="shared" ca="1" si="40"/>
        <v>47</v>
      </c>
      <c r="BE48" s="2">
        <f t="shared" ca="1" si="40"/>
        <v>62</v>
      </c>
      <c r="BF48" s="2">
        <f t="shared" ca="1" si="40"/>
        <v>26</v>
      </c>
      <c r="BG48" s="2">
        <f t="shared" ca="1" si="40"/>
        <v>35</v>
      </c>
      <c r="BH48" s="2">
        <f t="shared" ca="1" si="40"/>
        <v>66</v>
      </c>
      <c r="BI48" s="2">
        <f t="shared" ca="1" si="40"/>
        <v>16</v>
      </c>
      <c r="BJ48" s="2">
        <f t="shared" ca="1" si="40"/>
        <v>67</v>
      </c>
      <c r="BK48" s="2">
        <f t="shared" ca="1" si="40"/>
        <v>25</v>
      </c>
      <c r="BL48" s="2">
        <f t="shared" ca="1" si="40"/>
        <v>67</v>
      </c>
      <c r="BM48" s="2">
        <f t="shared" ca="1" si="40"/>
        <v>38</v>
      </c>
      <c r="BN48" s="2">
        <f t="shared" ca="1" si="40"/>
        <v>38</v>
      </c>
      <c r="BO48" s="2">
        <f t="shared" ca="1" si="40"/>
        <v>58</v>
      </c>
      <c r="BP48" s="2">
        <f t="shared" ref="BP48:BZ48" ca="1" si="41">SUM(BP5:BP7)</f>
        <v>53</v>
      </c>
      <c r="BQ48" s="2">
        <f t="shared" ca="1" si="41"/>
        <v>27</v>
      </c>
      <c r="BR48" s="2">
        <f t="shared" ca="1" si="41"/>
        <v>59</v>
      </c>
      <c r="BS48" s="2">
        <f t="shared" ca="1" si="41"/>
        <v>54</v>
      </c>
      <c r="BT48" s="2">
        <f t="shared" ca="1" si="41"/>
        <v>54</v>
      </c>
      <c r="BU48" s="2">
        <f t="shared" ca="1" si="41"/>
        <v>51</v>
      </c>
      <c r="BV48" s="2">
        <f t="shared" ca="1" si="41"/>
        <v>51</v>
      </c>
      <c r="BW48" s="2">
        <f t="shared" ca="1" si="41"/>
        <v>63</v>
      </c>
      <c r="BX48" s="2">
        <f t="shared" ca="1" si="41"/>
        <v>49</v>
      </c>
      <c r="BY48" s="2">
        <f t="shared" ca="1" si="41"/>
        <v>39</v>
      </c>
      <c r="BZ48" s="2">
        <f t="shared" ca="1" si="41"/>
        <v>67</v>
      </c>
    </row>
    <row r="49" spans="2:78" x14ac:dyDescent="0.25">
      <c r="B49" t="s">
        <v>19</v>
      </c>
      <c r="C49" s="2">
        <f ca="1">SUM(C8:C10)</f>
        <v>42</v>
      </c>
      <c r="D49" s="2">
        <f t="shared" ref="D49:BO49" ca="1" si="42">SUM(D8:D10)</f>
        <v>51</v>
      </c>
      <c r="E49" s="2">
        <f t="shared" ca="1" si="42"/>
        <v>63</v>
      </c>
      <c r="F49" s="2">
        <f t="shared" ca="1" si="42"/>
        <v>51</v>
      </c>
      <c r="G49" s="2">
        <f t="shared" ca="1" si="42"/>
        <v>25</v>
      </c>
      <c r="H49" s="2">
        <f t="shared" ca="1" si="42"/>
        <v>21</v>
      </c>
      <c r="I49" s="2">
        <f t="shared" ca="1" si="42"/>
        <v>53</v>
      </c>
      <c r="J49" s="2">
        <f t="shared" ca="1" si="42"/>
        <v>62</v>
      </c>
      <c r="K49" s="2">
        <f t="shared" ca="1" si="42"/>
        <v>72</v>
      </c>
      <c r="L49" s="2">
        <f t="shared" ca="1" si="42"/>
        <v>54</v>
      </c>
      <c r="M49" s="2">
        <f t="shared" ca="1" si="42"/>
        <v>63</v>
      </c>
      <c r="N49" s="2">
        <f t="shared" ca="1" si="42"/>
        <v>65</v>
      </c>
      <c r="O49" s="2">
        <f t="shared" ca="1" si="42"/>
        <v>57</v>
      </c>
      <c r="P49" s="2">
        <f t="shared" ca="1" si="42"/>
        <v>43</v>
      </c>
      <c r="Q49" s="2">
        <f t="shared" ca="1" si="42"/>
        <v>63</v>
      </c>
      <c r="R49" s="2">
        <f t="shared" ca="1" si="42"/>
        <v>29</v>
      </c>
      <c r="S49" s="2">
        <f t="shared" ca="1" si="42"/>
        <v>43</v>
      </c>
      <c r="T49" s="2">
        <f t="shared" ca="1" si="42"/>
        <v>65</v>
      </c>
      <c r="U49" s="2">
        <f t="shared" ca="1" si="42"/>
        <v>58</v>
      </c>
      <c r="V49" s="2">
        <f t="shared" ca="1" si="42"/>
        <v>35</v>
      </c>
      <c r="W49" s="2">
        <f t="shared" ca="1" si="42"/>
        <v>47</v>
      </c>
      <c r="X49" s="2">
        <f t="shared" ca="1" si="42"/>
        <v>52</v>
      </c>
      <c r="Y49" s="2">
        <f t="shared" ca="1" si="42"/>
        <v>80</v>
      </c>
      <c r="Z49" s="2">
        <f t="shared" ca="1" si="42"/>
        <v>42</v>
      </c>
      <c r="AA49" s="2">
        <f t="shared" ca="1" si="42"/>
        <v>32</v>
      </c>
      <c r="AB49" s="2">
        <f t="shared" ca="1" si="42"/>
        <v>48</v>
      </c>
      <c r="AC49" s="2">
        <f t="shared" ca="1" si="42"/>
        <v>53</v>
      </c>
      <c r="AD49" s="2">
        <f t="shared" ca="1" si="42"/>
        <v>36</v>
      </c>
      <c r="AE49" s="2">
        <f t="shared" ca="1" si="42"/>
        <v>58</v>
      </c>
      <c r="AF49" s="2">
        <f t="shared" ca="1" si="42"/>
        <v>47</v>
      </c>
      <c r="AG49" s="2">
        <f t="shared" ca="1" si="42"/>
        <v>67</v>
      </c>
      <c r="AH49" s="2">
        <f t="shared" ca="1" si="42"/>
        <v>21</v>
      </c>
      <c r="AI49" s="2">
        <f t="shared" ca="1" si="42"/>
        <v>47</v>
      </c>
      <c r="AJ49" s="2">
        <f t="shared" ca="1" si="42"/>
        <v>44</v>
      </c>
      <c r="AK49" s="2">
        <f t="shared" ca="1" si="42"/>
        <v>64</v>
      </c>
      <c r="AL49" s="2">
        <f t="shared" ca="1" si="42"/>
        <v>61</v>
      </c>
      <c r="AM49" s="2">
        <f t="shared" ca="1" si="42"/>
        <v>75</v>
      </c>
      <c r="AN49" s="2">
        <f t="shared" ca="1" si="42"/>
        <v>47</v>
      </c>
      <c r="AO49" s="2">
        <f t="shared" ca="1" si="42"/>
        <v>55</v>
      </c>
      <c r="AP49" s="2">
        <f t="shared" ca="1" si="42"/>
        <v>25</v>
      </c>
      <c r="AQ49" s="2">
        <f t="shared" ca="1" si="42"/>
        <v>50</v>
      </c>
      <c r="AR49" s="2">
        <f t="shared" ca="1" si="42"/>
        <v>28</v>
      </c>
      <c r="AS49" s="2">
        <f t="shared" ca="1" si="42"/>
        <v>57</v>
      </c>
      <c r="AT49" s="2">
        <f t="shared" ca="1" si="42"/>
        <v>71</v>
      </c>
      <c r="AU49" s="2">
        <f t="shared" ca="1" si="42"/>
        <v>51</v>
      </c>
      <c r="AV49" s="2">
        <f t="shared" ca="1" si="42"/>
        <v>39</v>
      </c>
      <c r="AW49" s="2">
        <f t="shared" ca="1" si="42"/>
        <v>77</v>
      </c>
      <c r="AX49" s="2">
        <f t="shared" ca="1" si="42"/>
        <v>56</v>
      </c>
      <c r="AY49" s="2">
        <f t="shared" ca="1" si="42"/>
        <v>22</v>
      </c>
      <c r="AZ49" s="2">
        <f t="shared" ca="1" si="42"/>
        <v>45</v>
      </c>
      <c r="BA49" s="2">
        <f t="shared" ca="1" si="42"/>
        <v>61</v>
      </c>
      <c r="BB49" s="2">
        <f t="shared" ca="1" si="42"/>
        <v>27</v>
      </c>
      <c r="BC49" s="2">
        <f t="shared" ca="1" si="42"/>
        <v>55</v>
      </c>
      <c r="BD49" s="2">
        <f t="shared" ca="1" si="42"/>
        <v>47</v>
      </c>
      <c r="BE49" s="2">
        <f t="shared" ca="1" si="42"/>
        <v>67</v>
      </c>
      <c r="BF49" s="2">
        <f t="shared" ca="1" si="42"/>
        <v>34</v>
      </c>
      <c r="BG49" s="2">
        <f t="shared" ca="1" si="42"/>
        <v>35</v>
      </c>
      <c r="BH49" s="2">
        <f t="shared" ca="1" si="42"/>
        <v>90</v>
      </c>
      <c r="BI49" s="2">
        <f t="shared" ca="1" si="42"/>
        <v>71</v>
      </c>
      <c r="BJ49" s="2">
        <f t="shared" ca="1" si="42"/>
        <v>42</v>
      </c>
      <c r="BK49" s="2">
        <f t="shared" ca="1" si="42"/>
        <v>81</v>
      </c>
      <c r="BL49" s="2">
        <f t="shared" ca="1" si="42"/>
        <v>51</v>
      </c>
      <c r="BM49" s="2">
        <f t="shared" ca="1" si="42"/>
        <v>42</v>
      </c>
      <c r="BN49" s="2">
        <f t="shared" ca="1" si="42"/>
        <v>36</v>
      </c>
      <c r="BO49" s="2">
        <f t="shared" ca="1" si="42"/>
        <v>63</v>
      </c>
      <c r="BP49" s="2">
        <f t="shared" ref="BP49:BZ49" ca="1" si="43">SUM(BP8:BP10)</f>
        <v>61</v>
      </c>
      <c r="BQ49" s="2">
        <f t="shared" ca="1" si="43"/>
        <v>59</v>
      </c>
      <c r="BR49" s="2">
        <f t="shared" ca="1" si="43"/>
        <v>51</v>
      </c>
      <c r="BS49" s="2">
        <f t="shared" ca="1" si="43"/>
        <v>60</v>
      </c>
      <c r="BT49" s="2">
        <f t="shared" ca="1" si="43"/>
        <v>23</v>
      </c>
      <c r="BU49" s="2">
        <f t="shared" ca="1" si="43"/>
        <v>79</v>
      </c>
      <c r="BV49" s="2">
        <f t="shared" ca="1" si="43"/>
        <v>60</v>
      </c>
      <c r="BW49" s="2">
        <f t="shared" ca="1" si="43"/>
        <v>52</v>
      </c>
      <c r="BX49" s="2">
        <f t="shared" ca="1" si="43"/>
        <v>67</v>
      </c>
      <c r="BY49" s="2">
        <f t="shared" ca="1" si="43"/>
        <v>48</v>
      </c>
      <c r="BZ49" s="2">
        <f t="shared" ca="1" si="43"/>
        <v>45</v>
      </c>
    </row>
    <row r="50" spans="2:78" x14ac:dyDescent="0.25">
      <c r="B50" t="s">
        <v>20</v>
      </c>
      <c r="C50" s="2">
        <f ca="1">SUM(C11:C13)</f>
        <v>50</v>
      </c>
      <c r="D50" s="2">
        <f t="shared" ref="D50:BO50" ca="1" si="44">SUM(D11:D13)</f>
        <v>59</v>
      </c>
      <c r="E50" s="2">
        <f t="shared" ca="1" si="44"/>
        <v>50</v>
      </c>
      <c r="F50" s="2">
        <f t="shared" ca="1" si="44"/>
        <v>67</v>
      </c>
      <c r="G50" s="2">
        <f t="shared" ca="1" si="44"/>
        <v>70</v>
      </c>
      <c r="H50" s="2">
        <f t="shared" ca="1" si="44"/>
        <v>60</v>
      </c>
      <c r="I50" s="2">
        <f t="shared" ca="1" si="44"/>
        <v>63</v>
      </c>
      <c r="J50" s="2">
        <f t="shared" ca="1" si="44"/>
        <v>55</v>
      </c>
      <c r="K50" s="2">
        <f t="shared" ca="1" si="44"/>
        <v>62</v>
      </c>
      <c r="L50" s="2">
        <f t="shared" ca="1" si="44"/>
        <v>78</v>
      </c>
      <c r="M50" s="2">
        <f t="shared" ca="1" si="44"/>
        <v>26</v>
      </c>
      <c r="N50" s="2">
        <f t="shared" ca="1" si="44"/>
        <v>37</v>
      </c>
      <c r="O50" s="2">
        <f t="shared" ca="1" si="44"/>
        <v>15</v>
      </c>
      <c r="P50" s="2">
        <f t="shared" ca="1" si="44"/>
        <v>58</v>
      </c>
      <c r="Q50" s="2">
        <f t="shared" ca="1" si="44"/>
        <v>56</v>
      </c>
      <c r="R50" s="2">
        <f t="shared" ca="1" si="44"/>
        <v>52</v>
      </c>
      <c r="S50" s="2">
        <f t="shared" ca="1" si="44"/>
        <v>43</v>
      </c>
      <c r="T50" s="2">
        <f t="shared" ca="1" si="44"/>
        <v>58</v>
      </c>
      <c r="U50" s="2">
        <f t="shared" ca="1" si="44"/>
        <v>47</v>
      </c>
      <c r="V50" s="2">
        <f t="shared" ca="1" si="44"/>
        <v>68</v>
      </c>
      <c r="W50" s="2">
        <f t="shared" ca="1" si="44"/>
        <v>51</v>
      </c>
      <c r="X50" s="2">
        <f t="shared" ca="1" si="44"/>
        <v>68</v>
      </c>
      <c r="Y50" s="2">
        <f t="shared" ca="1" si="44"/>
        <v>79</v>
      </c>
      <c r="Z50" s="2">
        <f t="shared" ca="1" si="44"/>
        <v>49</v>
      </c>
      <c r="AA50" s="2">
        <f t="shared" ca="1" si="44"/>
        <v>49</v>
      </c>
      <c r="AB50" s="2">
        <f t="shared" ca="1" si="44"/>
        <v>64</v>
      </c>
      <c r="AC50" s="2">
        <f t="shared" ca="1" si="44"/>
        <v>52</v>
      </c>
      <c r="AD50" s="2">
        <f t="shared" ca="1" si="44"/>
        <v>38</v>
      </c>
      <c r="AE50" s="2">
        <f t="shared" ca="1" si="44"/>
        <v>53</v>
      </c>
      <c r="AF50" s="2">
        <f t="shared" ca="1" si="44"/>
        <v>65</v>
      </c>
      <c r="AG50" s="2">
        <f t="shared" ca="1" si="44"/>
        <v>86</v>
      </c>
      <c r="AH50" s="2">
        <f t="shared" ca="1" si="44"/>
        <v>33</v>
      </c>
      <c r="AI50" s="2">
        <f t="shared" ca="1" si="44"/>
        <v>26</v>
      </c>
      <c r="AJ50" s="2">
        <f t="shared" ca="1" si="44"/>
        <v>54</v>
      </c>
      <c r="AK50" s="2">
        <f t="shared" ca="1" si="44"/>
        <v>34</v>
      </c>
      <c r="AL50" s="2">
        <f t="shared" ca="1" si="44"/>
        <v>77</v>
      </c>
      <c r="AM50" s="2">
        <f t="shared" ca="1" si="44"/>
        <v>50</v>
      </c>
      <c r="AN50" s="2">
        <f t="shared" ca="1" si="44"/>
        <v>77</v>
      </c>
      <c r="AO50" s="2">
        <f t="shared" ca="1" si="44"/>
        <v>51</v>
      </c>
      <c r="AP50" s="2">
        <f t="shared" ca="1" si="44"/>
        <v>46</v>
      </c>
      <c r="AQ50" s="2">
        <f t="shared" ca="1" si="44"/>
        <v>45</v>
      </c>
      <c r="AR50" s="2">
        <f t="shared" ca="1" si="44"/>
        <v>49</v>
      </c>
      <c r="AS50" s="2">
        <f t="shared" ca="1" si="44"/>
        <v>13</v>
      </c>
      <c r="AT50" s="2">
        <f t="shared" ca="1" si="44"/>
        <v>50</v>
      </c>
      <c r="AU50" s="2">
        <f t="shared" ca="1" si="44"/>
        <v>47</v>
      </c>
      <c r="AV50" s="2">
        <f t="shared" ca="1" si="44"/>
        <v>45</v>
      </c>
      <c r="AW50" s="2">
        <f t="shared" ca="1" si="44"/>
        <v>45</v>
      </c>
      <c r="AX50" s="2">
        <f t="shared" ca="1" si="44"/>
        <v>61</v>
      </c>
      <c r="AY50" s="2">
        <f t="shared" ca="1" si="44"/>
        <v>34</v>
      </c>
      <c r="AZ50" s="2">
        <f t="shared" ca="1" si="44"/>
        <v>76</v>
      </c>
      <c r="BA50" s="2">
        <f t="shared" ca="1" si="44"/>
        <v>43</v>
      </c>
      <c r="BB50" s="2">
        <f t="shared" ca="1" si="44"/>
        <v>48</v>
      </c>
      <c r="BC50" s="2">
        <f t="shared" ca="1" si="44"/>
        <v>75</v>
      </c>
      <c r="BD50" s="2">
        <f t="shared" ca="1" si="44"/>
        <v>43</v>
      </c>
      <c r="BE50" s="2">
        <f t="shared" ca="1" si="44"/>
        <v>44</v>
      </c>
      <c r="BF50" s="2">
        <f t="shared" ca="1" si="44"/>
        <v>40</v>
      </c>
      <c r="BG50" s="2">
        <f t="shared" ca="1" si="44"/>
        <v>59</v>
      </c>
      <c r="BH50" s="2">
        <f t="shared" ca="1" si="44"/>
        <v>57</v>
      </c>
      <c r="BI50" s="2">
        <f t="shared" ca="1" si="44"/>
        <v>22</v>
      </c>
      <c r="BJ50" s="2">
        <f t="shared" ca="1" si="44"/>
        <v>44</v>
      </c>
      <c r="BK50" s="2">
        <f t="shared" ca="1" si="44"/>
        <v>42</v>
      </c>
      <c r="BL50" s="2">
        <f t="shared" ca="1" si="44"/>
        <v>64</v>
      </c>
      <c r="BM50" s="2">
        <f t="shared" ca="1" si="44"/>
        <v>47</v>
      </c>
      <c r="BN50" s="2">
        <f t="shared" ca="1" si="44"/>
        <v>77</v>
      </c>
      <c r="BO50" s="2">
        <f t="shared" ca="1" si="44"/>
        <v>19</v>
      </c>
      <c r="BP50" s="2">
        <f t="shared" ref="BP50:BZ50" ca="1" si="45">SUM(BP11:BP13)</f>
        <v>25</v>
      </c>
      <c r="BQ50" s="2">
        <f t="shared" ca="1" si="45"/>
        <v>52</v>
      </c>
      <c r="BR50" s="2">
        <f t="shared" ca="1" si="45"/>
        <v>63</v>
      </c>
      <c r="BS50" s="2">
        <f t="shared" ca="1" si="45"/>
        <v>63</v>
      </c>
      <c r="BT50" s="2">
        <f t="shared" ca="1" si="45"/>
        <v>50</v>
      </c>
      <c r="BU50" s="2">
        <f t="shared" ca="1" si="45"/>
        <v>41</v>
      </c>
      <c r="BV50" s="2">
        <f t="shared" ca="1" si="45"/>
        <v>36</v>
      </c>
      <c r="BW50" s="2">
        <f t="shared" ca="1" si="45"/>
        <v>47</v>
      </c>
      <c r="BX50" s="2">
        <f t="shared" ca="1" si="45"/>
        <v>55</v>
      </c>
      <c r="BY50" s="2">
        <f t="shared" ca="1" si="45"/>
        <v>45</v>
      </c>
      <c r="BZ50" s="2">
        <f t="shared" ca="1" si="45"/>
        <v>43</v>
      </c>
    </row>
    <row r="51" spans="2:78" x14ac:dyDescent="0.25">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2:78" x14ac:dyDescent="0.25">
      <c r="B52" t="s">
        <v>21</v>
      </c>
      <c r="C52" s="2">
        <f ca="1">SUM(C14:C16)</f>
        <v>45</v>
      </c>
      <c r="D52" s="2">
        <f t="shared" ref="D52:BO52" ca="1" si="46">SUM(D14:D16)</f>
        <v>56</v>
      </c>
      <c r="E52" s="2">
        <f t="shared" ca="1" si="46"/>
        <v>50</v>
      </c>
      <c r="F52" s="2">
        <f t="shared" ca="1" si="46"/>
        <v>74</v>
      </c>
      <c r="G52" s="2">
        <f t="shared" ca="1" si="46"/>
        <v>33</v>
      </c>
      <c r="H52" s="2">
        <f t="shared" ca="1" si="46"/>
        <v>74</v>
      </c>
      <c r="I52" s="2">
        <f t="shared" ca="1" si="46"/>
        <v>40</v>
      </c>
      <c r="J52" s="2">
        <f t="shared" ca="1" si="46"/>
        <v>27</v>
      </c>
      <c r="K52" s="2">
        <f t="shared" ca="1" si="46"/>
        <v>54</v>
      </c>
      <c r="L52" s="2">
        <f t="shared" ca="1" si="46"/>
        <v>59</v>
      </c>
      <c r="M52" s="2">
        <f t="shared" ca="1" si="46"/>
        <v>71</v>
      </c>
      <c r="N52" s="2">
        <f t="shared" ca="1" si="46"/>
        <v>39</v>
      </c>
      <c r="O52" s="2">
        <f t="shared" ca="1" si="46"/>
        <v>38</v>
      </c>
      <c r="P52" s="2">
        <f t="shared" ca="1" si="46"/>
        <v>38</v>
      </c>
      <c r="Q52" s="2">
        <f t="shared" ca="1" si="46"/>
        <v>42</v>
      </c>
      <c r="R52" s="2">
        <f t="shared" ca="1" si="46"/>
        <v>67</v>
      </c>
      <c r="S52" s="2">
        <f t="shared" ca="1" si="46"/>
        <v>29</v>
      </c>
      <c r="T52" s="2">
        <f t="shared" ca="1" si="46"/>
        <v>28</v>
      </c>
      <c r="U52" s="2">
        <f t="shared" ca="1" si="46"/>
        <v>55</v>
      </c>
      <c r="V52" s="2">
        <f t="shared" ca="1" si="46"/>
        <v>74</v>
      </c>
      <c r="W52" s="2">
        <f t="shared" ca="1" si="46"/>
        <v>45</v>
      </c>
      <c r="X52" s="2">
        <f t="shared" ca="1" si="46"/>
        <v>32</v>
      </c>
      <c r="Y52" s="2">
        <f t="shared" ca="1" si="46"/>
        <v>48</v>
      </c>
      <c r="Z52" s="2">
        <f t="shared" ca="1" si="46"/>
        <v>46</v>
      </c>
      <c r="AA52" s="2">
        <f t="shared" ca="1" si="46"/>
        <v>29</v>
      </c>
      <c r="AB52" s="2">
        <f t="shared" ca="1" si="46"/>
        <v>37</v>
      </c>
      <c r="AC52" s="2">
        <f t="shared" ca="1" si="46"/>
        <v>67</v>
      </c>
      <c r="AD52" s="2">
        <f t="shared" ca="1" si="46"/>
        <v>38</v>
      </c>
      <c r="AE52" s="2">
        <f t="shared" ca="1" si="46"/>
        <v>40</v>
      </c>
      <c r="AF52" s="2">
        <f t="shared" ca="1" si="46"/>
        <v>42</v>
      </c>
      <c r="AG52" s="2">
        <f t="shared" ca="1" si="46"/>
        <v>50</v>
      </c>
      <c r="AH52" s="2">
        <f t="shared" ca="1" si="46"/>
        <v>48</v>
      </c>
      <c r="AI52" s="2">
        <f t="shared" ca="1" si="46"/>
        <v>64</v>
      </c>
      <c r="AJ52" s="2">
        <f t="shared" ca="1" si="46"/>
        <v>43</v>
      </c>
      <c r="AK52" s="2">
        <f t="shared" ca="1" si="46"/>
        <v>49</v>
      </c>
      <c r="AL52" s="2">
        <f t="shared" ca="1" si="46"/>
        <v>42</v>
      </c>
      <c r="AM52" s="2">
        <f t="shared" ca="1" si="46"/>
        <v>67</v>
      </c>
      <c r="AN52" s="2">
        <f t="shared" ca="1" si="46"/>
        <v>67</v>
      </c>
      <c r="AO52" s="2">
        <f t="shared" ca="1" si="46"/>
        <v>45</v>
      </c>
      <c r="AP52" s="2">
        <f t="shared" ca="1" si="46"/>
        <v>46</v>
      </c>
      <c r="AQ52" s="2">
        <f t="shared" ca="1" si="46"/>
        <v>18</v>
      </c>
      <c r="AR52" s="2">
        <f t="shared" ca="1" si="46"/>
        <v>68</v>
      </c>
      <c r="AS52" s="2">
        <f t="shared" ca="1" si="46"/>
        <v>76</v>
      </c>
      <c r="AT52" s="2">
        <f t="shared" ca="1" si="46"/>
        <v>62</v>
      </c>
      <c r="AU52" s="2">
        <f t="shared" ca="1" si="46"/>
        <v>59</v>
      </c>
      <c r="AV52" s="2">
        <f t="shared" ca="1" si="46"/>
        <v>67</v>
      </c>
      <c r="AW52" s="2">
        <f t="shared" ca="1" si="46"/>
        <v>41</v>
      </c>
      <c r="AX52" s="2">
        <f t="shared" ca="1" si="46"/>
        <v>76</v>
      </c>
      <c r="AY52" s="2">
        <f t="shared" ca="1" si="46"/>
        <v>16</v>
      </c>
      <c r="AZ52" s="2">
        <f t="shared" ca="1" si="46"/>
        <v>39</v>
      </c>
      <c r="BA52" s="2">
        <f t="shared" ca="1" si="46"/>
        <v>36</v>
      </c>
      <c r="BB52" s="2">
        <f t="shared" ca="1" si="46"/>
        <v>81</v>
      </c>
      <c r="BC52" s="2">
        <f t="shared" ca="1" si="46"/>
        <v>44</v>
      </c>
      <c r="BD52" s="2">
        <f t="shared" ca="1" si="46"/>
        <v>58</v>
      </c>
      <c r="BE52" s="2">
        <f t="shared" ca="1" si="46"/>
        <v>21</v>
      </c>
      <c r="BF52" s="2">
        <f t="shared" ca="1" si="46"/>
        <v>35</v>
      </c>
      <c r="BG52" s="2">
        <f t="shared" ca="1" si="46"/>
        <v>50</v>
      </c>
      <c r="BH52" s="2">
        <f t="shared" ca="1" si="46"/>
        <v>53</v>
      </c>
      <c r="BI52" s="2">
        <f t="shared" ca="1" si="46"/>
        <v>64</v>
      </c>
      <c r="BJ52" s="2">
        <f t="shared" ca="1" si="46"/>
        <v>30</v>
      </c>
      <c r="BK52" s="2">
        <f t="shared" ca="1" si="46"/>
        <v>74</v>
      </c>
      <c r="BL52" s="2">
        <f t="shared" ca="1" si="46"/>
        <v>29</v>
      </c>
      <c r="BM52" s="2">
        <f t="shared" ca="1" si="46"/>
        <v>62</v>
      </c>
      <c r="BN52" s="2">
        <f t="shared" ca="1" si="46"/>
        <v>49</v>
      </c>
      <c r="BO52" s="2">
        <f t="shared" ca="1" si="46"/>
        <v>35</v>
      </c>
      <c r="BP52" s="2">
        <f t="shared" ref="BP52:BZ52" ca="1" si="47">SUM(BP14:BP16)</f>
        <v>42</v>
      </c>
      <c r="BQ52" s="2">
        <f t="shared" ca="1" si="47"/>
        <v>50</v>
      </c>
      <c r="BR52" s="2">
        <f t="shared" ca="1" si="47"/>
        <v>49</v>
      </c>
      <c r="BS52" s="2">
        <f t="shared" ca="1" si="47"/>
        <v>52</v>
      </c>
      <c r="BT52" s="2">
        <f t="shared" ca="1" si="47"/>
        <v>36</v>
      </c>
      <c r="BU52" s="2">
        <f t="shared" ca="1" si="47"/>
        <v>43</v>
      </c>
      <c r="BV52" s="2">
        <f t="shared" ca="1" si="47"/>
        <v>79</v>
      </c>
      <c r="BW52" s="2">
        <f t="shared" ca="1" si="47"/>
        <v>24</v>
      </c>
      <c r="BX52" s="2">
        <f t="shared" ca="1" si="47"/>
        <v>41</v>
      </c>
      <c r="BY52" s="2">
        <f t="shared" ca="1" si="47"/>
        <v>24</v>
      </c>
      <c r="BZ52" s="2">
        <f t="shared" ca="1" si="47"/>
        <v>41</v>
      </c>
    </row>
    <row r="53" spans="2:78" x14ac:dyDescent="0.25">
      <c r="B53" t="s">
        <v>22</v>
      </c>
      <c r="C53" s="2">
        <f ca="1">SUM(C17:C19)</f>
        <v>29</v>
      </c>
      <c r="D53" s="2">
        <f t="shared" ref="D53:BO53" ca="1" si="48">SUM(D17:D19)</f>
        <v>27</v>
      </c>
      <c r="E53" s="2">
        <f t="shared" ca="1" si="48"/>
        <v>71</v>
      </c>
      <c r="F53" s="2">
        <f t="shared" ca="1" si="48"/>
        <v>42</v>
      </c>
      <c r="G53" s="2">
        <f t="shared" ca="1" si="48"/>
        <v>22</v>
      </c>
      <c r="H53" s="2">
        <f t="shared" ca="1" si="48"/>
        <v>32</v>
      </c>
      <c r="I53" s="2">
        <f t="shared" ca="1" si="48"/>
        <v>75</v>
      </c>
      <c r="J53" s="2">
        <f t="shared" ca="1" si="48"/>
        <v>64</v>
      </c>
      <c r="K53" s="2">
        <f t="shared" ca="1" si="48"/>
        <v>29</v>
      </c>
      <c r="L53" s="2">
        <f t="shared" ca="1" si="48"/>
        <v>40</v>
      </c>
      <c r="M53" s="2">
        <f t="shared" ca="1" si="48"/>
        <v>45</v>
      </c>
      <c r="N53" s="2">
        <f t="shared" ca="1" si="48"/>
        <v>60</v>
      </c>
      <c r="O53" s="2">
        <f t="shared" ca="1" si="48"/>
        <v>33</v>
      </c>
      <c r="P53" s="2">
        <f t="shared" ca="1" si="48"/>
        <v>30</v>
      </c>
      <c r="Q53" s="2">
        <f t="shared" ca="1" si="48"/>
        <v>70</v>
      </c>
      <c r="R53" s="2">
        <f t="shared" ca="1" si="48"/>
        <v>47</v>
      </c>
      <c r="S53" s="2">
        <f t="shared" ca="1" si="48"/>
        <v>70</v>
      </c>
      <c r="T53" s="2">
        <f t="shared" ca="1" si="48"/>
        <v>50</v>
      </c>
      <c r="U53" s="2">
        <f t="shared" ca="1" si="48"/>
        <v>74</v>
      </c>
      <c r="V53" s="2">
        <f t="shared" ca="1" si="48"/>
        <v>71</v>
      </c>
      <c r="W53" s="2">
        <f t="shared" ca="1" si="48"/>
        <v>38</v>
      </c>
      <c r="X53" s="2">
        <f t="shared" ca="1" si="48"/>
        <v>54</v>
      </c>
      <c r="Y53" s="2">
        <f t="shared" ca="1" si="48"/>
        <v>48</v>
      </c>
      <c r="Z53" s="2">
        <f t="shared" ca="1" si="48"/>
        <v>54</v>
      </c>
      <c r="AA53" s="2">
        <f t="shared" ca="1" si="48"/>
        <v>37</v>
      </c>
      <c r="AB53" s="2">
        <f t="shared" ca="1" si="48"/>
        <v>60</v>
      </c>
      <c r="AC53" s="2">
        <f t="shared" ca="1" si="48"/>
        <v>30</v>
      </c>
      <c r="AD53" s="2">
        <f t="shared" ca="1" si="48"/>
        <v>41</v>
      </c>
      <c r="AE53" s="2">
        <f t="shared" ca="1" si="48"/>
        <v>51</v>
      </c>
      <c r="AF53" s="2">
        <f t="shared" ca="1" si="48"/>
        <v>79</v>
      </c>
      <c r="AG53" s="2">
        <f t="shared" ca="1" si="48"/>
        <v>29</v>
      </c>
      <c r="AH53" s="2">
        <f t="shared" ca="1" si="48"/>
        <v>47</v>
      </c>
      <c r="AI53" s="2">
        <f t="shared" ca="1" si="48"/>
        <v>23</v>
      </c>
      <c r="AJ53" s="2">
        <f t="shared" ca="1" si="48"/>
        <v>68</v>
      </c>
      <c r="AK53" s="2">
        <f t="shared" ca="1" si="48"/>
        <v>30</v>
      </c>
      <c r="AL53" s="2">
        <f t="shared" ca="1" si="48"/>
        <v>56</v>
      </c>
      <c r="AM53" s="2">
        <f t="shared" ca="1" si="48"/>
        <v>29</v>
      </c>
      <c r="AN53" s="2">
        <f t="shared" ca="1" si="48"/>
        <v>6</v>
      </c>
      <c r="AO53" s="2">
        <f t="shared" ca="1" si="48"/>
        <v>53</v>
      </c>
      <c r="AP53" s="2">
        <f t="shared" ca="1" si="48"/>
        <v>56</v>
      </c>
      <c r="AQ53" s="2">
        <f t="shared" ca="1" si="48"/>
        <v>45</v>
      </c>
      <c r="AR53" s="2">
        <f t="shared" ca="1" si="48"/>
        <v>30</v>
      </c>
      <c r="AS53" s="2">
        <f t="shared" ca="1" si="48"/>
        <v>59</v>
      </c>
      <c r="AT53" s="2">
        <f t="shared" ca="1" si="48"/>
        <v>55</v>
      </c>
      <c r="AU53" s="2">
        <f t="shared" ca="1" si="48"/>
        <v>44</v>
      </c>
      <c r="AV53" s="2">
        <f t="shared" ca="1" si="48"/>
        <v>47</v>
      </c>
      <c r="AW53" s="2">
        <f t="shared" ca="1" si="48"/>
        <v>57</v>
      </c>
      <c r="AX53" s="2">
        <f t="shared" ca="1" si="48"/>
        <v>68</v>
      </c>
      <c r="AY53" s="2">
        <f t="shared" ca="1" si="48"/>
        <v>45</v>
      </c>
      <c r="AZ53" s="2">
        <f t="shared" ca="1" si="48"/>
        <v>48</v>
      </c>
      <c r="BA53" s="2">
        <f t="shared" ca="1" si="48"/>
        <v>61</v>
      </c>
      <c r="BB53" s="2">
        <f t="shared" ca="1" si="48"/>
        <v>38</v>
      </c>
      <c r="BC53" s="2">
        <f t="shared" ca="1" si="48"/>
        <v>41</v>
      </c>
      <c r="BD53" s="2">
        <f t="shared" ca="1" si="48"/>
        <v>58</v>
      </c>
      <c r="BE53" s="2">
        <f t="shared" ca="1" si="48"/>
        <v>34</v>
      </c>
      <c r="BF53" s="2">
        <f t="shared" ca="1" si="48"/>
        <v>39</v>
      </c>
      <c r="BG53" s="2">
        <f t="shared" ca="1" si="48"/>
        <v>70</v>
      </c>
      <c r="BH53" s="2">
        <f t="shared" ca="1" si="48"/>
        <v>48</v>
      </c>
      <c r="BI53" s="2">
        <f t="shared" ca="1" si="48"/>
        <v>52</v>
      </c>
      <c r="BJ53" s="2">
        <f t="shared" ca="1" si="48"/>
        <v>37</v>
      </c>
      <c r="BK53" s="2">
        <f t="shared" ca="1" si="48"/>
        <v>38</v>
      </c>
      <c r="BL53" s="2">
        <f t="shared" ca="1" si="48"/>
        <v>54</v>
      </c>
      <c r="BM53" s="2">
        <f t="shared" ca="1" si="48"/>
        <v>73</v>
      </c>
      <c r="BN53" s="2">
        <f t="shared" ca="1" si="48"/>
        <v>56</v>
      </c>
      <c r="BO53" s="2">
        <f t="shared" ca="1" si="48"/>
        <v>29</v>
      </c>
      <c r="BP53" s="2">
        <f t="shared" ref="BP53:BZ53" ca="1" si="49">SUM(BP17:BP19)</f>
        <v>65</v>
      </c>
      <c r="BQ53" s="2">
        <f t="shared" ca="1" si="49"/>
        <v>44</v>
      </c>
      <c r="BR53" s="2">
        <f t="shared" ca="1" si="49"/>
        <v>70</v>
      </c>
      <c r="BS53" s="2">
        <f t="shared" ca="1" si="49"/>
        <v>74</v>
      </c>
      <c r="BT53" s="2">
        <f t="shared" ca="1" si="49"/>
        <v>68</v>
      </c>
      <c r="BU53" s="2">
        <f t="shared" ca="1" si="49"/>
        <v>46</v>
      </c>
      <c r="BV53" s="2">
        <f t="shared" ca="1" si="49"/>
        <v>45</v>
      </c>
      <c r="BW53" s="2">
        <f t="shared" ca="1" si="49"/>
        <v>55</v>
      </c>
      <c r="BX53" s="2">
        <f t="shared" ca="1" si="49"/>
        <v>57</v>
      </c>
      <c r="BY53" s="2">
        <f t="shared" ca="1" si="49"/>
        <v>39</v>
      </c>
      <c r="BZ53" s="2">
        <f t="shared" ca="1" si="49"/>
        <v>35</v>
      </c>
    </row>
    <row r="54" spans="2:78" x14ac:dyDescent="0.25">
      <c r="B54" t="s">
        <v>23</v>
      </c>
      <c r="C54" s="2">
        <f ca="1">SUM(C20:C22)</f>
        <v>78</v>
      </c>
      <c r="D54" s="2">
        <f t="shared" ref="D54:BO54" ca="1" si="50">SUM(D20:D22)</f>
        <v>36</v>
      </c>
      <c r="E54" s="2">
        <f t="shared" ca="1" si="50"/>
        <v>50</v>
      </c>
      <c r="F54" s="2">
        <f t="shared" ca="1" si="50"/>
        <v>20</v>
      </c>
      <c r="G54" s="2">
        <f t="shared" ca="1" si="50"/>
        <v>21</v>
      </c>
      <c r="H54" s="2">
        <f t="shared" ca="1" si="50"/>
        <v>78</v>
      </c>
      <c r="I54" s="2">
        <f t="shared" ca="1" si="50"/>
        <v>57</v>
      </c>
      <c r="J54" s="2">
        <f t="shared" ca="1" si="50"/>
        <v>45</v>
      </c>
      <c r="K54" s="2">
        <f t="shared" ca="1" si="50"/>
        <v>77</v>
      </c>
      <c r="L54" s="2">
        <f t="shared" ca="1" si="50"/>
        <v>61</v>
      </c>
      <c r="M54" s="2">
        <f t="shared" ca="1" si="50"/>
        <v>32</v>
      </c>
      <c r="N54" s="2">
        <f t="shared" ca="1" si="50"/>
        <v>55</v>
      </c>
      <c r="O54" s="2">
        <f t="shared" ca="1" si="50"/>
        <v>67</v>
      </c>
      <c r="P54" s="2">
        <f t="shared" ca="1" si="50"/>
        <v>32</v>
      </c>
      <c r="Q54" s="2">
        <f t="shared" ca="1" si="50"/>
        <v>55</v>
      </c>
      <c r="R54" s="2">
        <f t="shared" ca="1" si="50"/>
        <v>68</v>
      </c>
      <c r="S54" s="2">
        <f t="shared" ca="1" si="50"/>
        <v>54</v>
      </c>
      <c r="T54" s="2">
        <f t="shared" ca="1" si="50"/>
        <v>73</v>
      </c>
      <c r="U54" s="2">
        <f t="shared" ca="1" si="50"/>
        <v>33</v>
      </c>
      <c r="V54" s="2">
        <f t="shared" ca="1" si="50"/>
        <v>33</v>
      </c>
      <c r="W54" s="2">
        <f t="shared" ca="1" si="50"/>
        <v>63</v>
      </c>
      <c r="X54" s="2">
        <f t="shared" ca="1" si="50"/>
        <v>66</v>
      </c>
      <c r="Y54" s="2">
        <f t="shared" ca="1" si="50"/>
        <v>41</v>
      </c>
      <c r="Z54" s="2">
        <f t="shared" ca="1" si="50"/>
        <v>61</v>
      </c>
      <c r="AA54" s="2">
        <f t="shared" ca="1" si="50"/>
        <v>45</v>
      </c>
      <c r="AB54" s="2">
        <f t="shared" ca="1" si="50"/>
        <v>67</v>
      </c>
      <c r="AC54" s="2">
        <f t="shared" ca="1" si="50"/>
        <v>49</v>
      </c>
      <c r="AD54" s="2">
        <f t="shared" ca="1" si="50"/>
        <v>49</v>
      </c>
      <c r="AE54" s="2">
        <f t="shared" ca="1" si="50"/>
        <v>59</v>
      </c>
      <c r="AF54" s="2">
        <f t="shared" ca="1" si="50"/>
        <v>73</v>
      </c>
      <c r="AG54" s="2">
        <f t="shared" ca="1" si="50"/>
        <v>26</v>
      </c>
      <c r="AH54" s="2">
        <f t="shared" ca="1" si="50"/>
        <v>64</v>
      </c>
      <c r="AI54" s="2">
        <f t="shared" ca="1" si="50"/>
        <v>15</v>
      </c>
      <c r="AJ54" s="2">
        <f t="shared" ca="1" si="50"/>
        <v>51</v>
      </c>
      <c r="AK54" s="2">
        <f t="shared" ca="1" si="50"/>
        <v>68</v>
      </c>
      <c r="AL54" s="2">
        <f t="shared" ca="1" si="50"/>
        <v>68</v>
      </c>
      <c r="AM54" s="2">
        <f t="shared" ca="1" si="50"/>
        <v>66</v>
      </c>
      <c r="AN54" s="2">
        <f t="shared" ca="1" si="50"/>
        <v>29</v>
      </c>
      <c r="AO54" s="2">
        <f t="shared" ca="1" si="50"/>
        <v>69</v>
      </c>
      <c r="AP54" s="2">
        <f t="shared" ca="1" si="50"/>
        <v>55</v>
      </c>
      <c r="AQ54" s="2">
        <f t="shared" ca="1" si="50"/>
        <v>35</v>
      </c>
      <c r="AR54" s="2">
        <f t="shared" ca="1" si="50"/>
        <v>48</v>
      </c>
      <c r="AS54" s="2">
        <f t="shared" ca="1" si="50"/>
        <v>47</v>
      </c>
      <c r="AT54" s="2">
        <f t="shared" ca="1" si="50"/>
        <v>48</v>
      </c>
      <c r="AU54" s="2">
        <f t="shared" ca="1" si="50"/>
        <v>57</v>
      </c>
      <c r="AV54" s="2">
        <f t="shared" ca="1" si="50"/>
        <v>39</v>
      </c>
      <c r="AW54" s="2">
        <f t="shared" ca="1" si="50"/>
        <v>38</v>
      </c>
      <c r="AX54" s="2">
        <f t="shared" ca="1" si="50"/>
        <v>41</v>
      </c>
      <c r="AY54" s="2">
        <f t="shared" ca="1" si="50"/>
        <v>68</v>
      </c>
      <c r="AZ54" s="2">
        <f t="shared" ca="1" si="50"/>
        <v>37</v>
      </c>
      <c r="BA54" s="2">
        <f t="shared" ca="1" si="50"/>
        <v>86</v>
      </c>
      <c r="BB54" s="2">
        <f t="shared" ca="1" si="50"/>
        <v>64</v>
      </c>
      <c r="BC54" s="2">
        <f t="shared" ca="1" si="50"/>
        <v>60</v>
      </c>
      <c r="BD54" s="2">
        <f t="shared" ca="1" si="50"/>
        <v>55</v>
      </c>
      <c r="BE54" s="2">
        <f t="shared" ca="1" si="50"/>
        <v>18</v>
      </c>
      <c r="BF54" s="2">
        <f t="shared" ca="1" si="50"/>
        <v>23</v>
      </c>
      <c r="BG54" s="2">
        <f t="shared" ca="1" si="50"/>
        <v>65</v>
      </c>
      <c r="BH54" s="2">
        <f t="shared" ca="1" si="50"/>
        <v>29</v>
      </c>
      <c r="BI54" s="2">
        <f t="shared" ca="1" si="50"/>
        <v>51</v>
      </c>
      <c r="BJ54" s="2">
        <f t="shared" ca="1" si="50"/>
        <v>55</v>
      </c>
      <c r="BK54" s="2">
        <f t="shared" ca="1" si="50"/>
        <v>40</v>
      </c>
      <c r="BL54" s="2">
        <f t="shared" ca="1" si="50"/>
        <v>55</v>
      </c>
      <c r="BM54" s="2">
        <f t="shared" ca="1" si="50"/>
        <v>52</v>
      </c>
      <c r="BN54" s="2">
        <f t="shared" ca="1" si="50"/>
        <v>42</v>
      </c>
      <c r="BO54" s="2">
        <f t="shared" ca="1" si="50"/>
        <v>39</v>
      </c>
      <c r="BP54" s="2">
        <f t="shared" ref="BP54:BZ54" ca="1" si="51">SUM(BP20:BP22)</f>
        <v>41</v>
      </c>
      <c r="BQ54" s="2">
        <f t="shared" ca="1" si="51"/>
        <v>40</v>
      </c>
      <c r="BR54" s="2">
        <f t="shared" ca="1" si="51"/>
        <v>45</v>
      </c>
      <c r="BS54" s="2">
        <f t="shared" ca="1" si="51"/>
        <v>34</v>
      </c>
      <c r="BT54" s="2">
        <f t="shared" ca="1" si="51"/>
        <v>47</v>
      </c>
      <c r="BU54" s="2">
        <f t="shared" ca="1" si="51"/>
        <v>25</v>
      </c>
      <c r="BV54" s="2">
        <f t="shared" ca="1" si="51"/>
        <v>49</v>
      </c>
      <c r="BW54" s="2">
        <f t="shared" ca="1" si="51"/>
        <v>19</v>
      </c>
      <c r="BX54" s="2">
        <f t="shared" ca="1" si="51"/>
        <v>56</v>
      </c>
      <c r="BY54" s="2">
        <f t="shared" ca="1" si="51"/>
        <v>43</v>
      </c>
      <c r="BZ54" s="2">
        <f t="shared" ca="1" si="51"/>
        <v>57</v>
      </c>
    </row>
    <row r="55" spans="2:78" x14ac:dyDescent="0.25">
      <c r="B55" t="s">
        <v>24</v>
      </c>
      <c r="C55" s="2">
        <f ca="1">SUM(C23:C25)</f>
        <v>72</v>
      </c>
      <c r="D55" s="2">
        <f t="shared" ref="D55:BO55" ca="1" si="52">SUM(D23:D25)</f>
        <v>34</v>
      </c>
      <c r="E55" s="2">
        <f t="shared" ca="1" si="52"/>
        <v>20</v>
      </c>
      <c r="F55" s="2">
        <f t="shared" ca="1" si="52"/>
        <v>60</v>
      </c>
      <c r="G55" s="2">
        <f t="shared" ca="1" si="52"/>
        <v>34</v>
      </c>
      <c r="H55" s="2">
        <f t="shared" ca="1" si="52"/>
        <v>66</v>
      </c>
      <c r="I55" s="2">
        <f t="shared" ca="1" si="52"/>
        <v>58</v>
      </c>
      <c r="J55" s="2">
        <f t="shared" ca="1" si="52"/>
        <v>52</v>
      </c>
      <c r="K55" s="2">
        <f t="shared" ca="1" si="52"/>
        <v>69</v>
      </c>
      <c r="L55" s="2">
        <f t="shared" ca="1" si="52"/>
        <v>50</v>
      </c>
      <c r="M55" s="2">
        <f t="shared" ca="1" si="52"/>
        <v>53</v>
      </c>
      <c r="N55" s="2">
        <f t="shared" ca="1" si="52"/>
        <v>52</v>
      </c>
      <c r="O55" s="2">
        <f t="shared" ca="1" si="52"/>
        <v>52</v>
      </c>
      <c r="P55" s="2">
        <f t="shared" ca="1" si="52"/>
        <v>39</v>
      </c>
      <c r="Q55" s="2">
        <f t="shared" ca="1" si="52"/>
        <v>72</v>
      </c>
      <c r="R55" s="2">
        <f t="shared" ca="1" si="52"/>
        <v>34</v>
      </c>
      <c r="S55" s="2">
        <f t="shared" ca="1" si="52"/>
        <v>54</v>
      </c>
      <c r="T55" s="2">
        <f t="shared" ca="1" si="52"/>
        <v>32</v>
      </c>
      <c r="U55" s="2">
        <f t="shared" ca="1" si="52"/>
        <v>48</v>
      </c>
      <c r="V55" s="2">
        <f t="shared" ca="1" si="52"/>
        <v>42</v>
      </c>
      <c r="W55" s="2">
        <f t="shared" ca="1" si="52"/>
        <v>34</v>
      </c>
      <c r="X55" s="2">
        <f t="shared" ca="1" si="52"/>
        <v>58</v>
      </c>
      <c r="Y55" s="2">
        <f t="shared" ca="1" si="52"/>
        <v>63</v>
      </c>
      <c r="Z55" s="2">
        <f t="shared" ca="1" si="52"/>
        <v>65</v>
      </c>
      <c r="AA55" s="2">
        <f t="shared" ca="1" si="52"/>
        <v>43</v>
      </c>
      <c r="AB55" s="2">
        <f t="shared" ca="1" si="52"/>
        <v>61</v>
      </c>
      <c r="AC55" s="2">
        <f t="shared" ca="1" si="52"/>
        <v>56</v>
      </c>
      <c r="AD55" s="2">
        <f t="shared" ca="1" si="52"/>
        <v>30</v>
      </c>
      <c r="AE55" s="2">
        <f t="shared" ca="1" si="52"/>
        <v>45</v>
      </c>
      <c r="AF55" s="2">
        <f t="shared" ca="1" si="52"/>
        <v>79</v>
      </c>
      <c r="AG55" s="2">
        <f t="shared" ca="1" si="52"/>
        <v>50</v>
      </c>
      <c r="AH55" s="2">
        <f t="shared" ca="1" si="52"/>
        <v>21</v>
      </c>
      <c r="AI55" s="2">
        <f t="shared" ca="1" si="52"/>
        <v>61</v>
      </c>
      <c r="AJ55" s="2">
        <f t="shared" ca="1" si="52"/>
        <v>43</v>
      </c>
      <c r="AK55" s="2">
        <f t="shared" ca="1" si="52"/>
        <v>80</v>
      </c>
      <c r="AL55" s="2">
        <f t="shared" ca="1" si="52"/>
        <v>55</v>
      </c>
      <c r="AM55" s="2">
        <f t="shared" ca="1" si="52"/>
        <v>48</v>
      </c>
      <c r="AN55" s="2">
        <f t="shared" ca="1" si="52"/>
        <v>23</v>
      </c>
      <c r="AO55" s="2">
        <f t="shared" ca="1" si="52"/>
        <v>49</v>
      </c>
      <c r="AP55" s="2">
        <f t="shared" ca="1" si="52"/>
        <v>27</v>
      </c>
      <c r="AQ55" s="2">
        <f t="shared" ca="1" si="52"/>
        <v>46</v>
      </c>
      <c r="AR55" s="2">
        <f t="shared" ca="1" si="52"/>
        <v>52</v>
      </c>
      <c r="AS55" s="2">
        <f t="shared" ca="1" si="52"/>
        <v>50</v>
      </c>
      <c r="AT55" s="2">
        <f t="shared" ca="1" si="52"/>
        <v>50</v>
      </c>
      <c r="AU55" s="2">
        <f t="shared" ca="1" si="52"/>
        <v>56</v>
      </c>
      <c r="AV55" s="2">
        <f t="shared" ca="1" si="52"/>
        <v>58</v>
      </c>
      <c r="AW55" s="2">
        <f t="shared" ca="1" si="52"/>
        <v>48</v>
      </c>
      <c r="AX55" s="2">
        <f t="shared" ca="1" si="52"/>
        <v>47</v>
      </c>
      <c r="AY55" s="2">
        <f t="shared" ca="1" si="52"/>
        <v>18</v>
      </c>
      <c r="AZ55" s="2">
        <f t="shared" ca="1" si="52"/>
        <v>36</v>
      </c>
      <c r="BA55" s="2">
        <f t="shared" ca="1" si="52"/>
        <v>34</v>
      </c>
      <c r="BB55" s="2">
        <f t="shared" ca="1" si="52"/>
        <v>77</v>
      </c>
      <c r="BC55" s="2">
        <f t="shared" ca="1" si="52"/>
        <v>77</v>
      </c>
      <c r="BD55" s="2">
        <f t="shared" ca="1" si="52"/>
        <v>55</v>
      </c>
      <c r="BE55" s="2">
        <f t="shared" ca="1" si="52"/>
        <v>17</v>
      </c>
      <c r="BF55" s="2">
        <f t="shared" ca="1" si="52"/>
        <v>38</v>
      </c>
      <c r="BG55" s="2">
        <f t="shared" ca="1" si="52"/>
        <v>54</v>
      </c>
      <c r="BH55" s="2">
        <f t="shared" ca="1" si="52"/>
        <v>71</v>
      </c>
      <c r="BI55" s="2">
        <f t="shared" ca="1" si="52"/>
        <v>53</v>
      </c>
      <c r="BJ55" s="2">
        <f t="shared" ca="1" si="52"/>
        <v>38</v>
      </c>
      <c r="BK55" s="2">
        <f t="shared" ca="1" si="52"/>
        <v>39</v>
      </c>
      <c r="BL55" s="2">
        <f t="shared" ca="1" si="52"/>
        <v>55</v>
      </c>
      <c r="BM55" s="2">
        <f t="shared" ca="1" si="52"/>
        <v>35</v>
      </c>
      <c r="BN55" s="2">
        <f t="shared" ca="1" si="52"/>
        <v>41</v>
      </c>
      <c r="BO55" s="2">
        <f t="shared" ca="1" si="52"/>
        <v>53</v>
      </c>
      <c r="BP55" s="2">
        <f t="shared" ref="BP55:BZ55" ca="1" si="53">SUM(BP23:BP25)</f>
        <v>39</v>
      </c>
      <c r="BQ55" s="2">
        <f t="shared" ca="1" si="53"/>
        <v>61</v>
      </c>
      <c r="BR55" s="2">
        <f t="shared" ca="1" si="53"/>
        <v>35</v>
      </c>
      <c r="BS55" s="2">
        <f t="shared" ca="1" si="53"/>
        <v>53</v>
      </c>
      <c r="BT55" s="2">
        <f t="shared" ca="1" si="53"/>
        <v>44</v>
      </c>
      <c r="BU55" s="2">
        <f t="shared" ca="1" si="53"/>
        <v>62</v>
      </c>
      <c r="BV55" s="2">
        <f t="shared" ca="1" si="53"/>
        <v>38</v>
      </c>
      <c r="BW55" s="2">
        <f t="shared" ca="1" si="53"/>
        <v>59</v>
      </c>
      <c r="BX55" s="2">
        <f t="shared" ca="1" si="53"/>
        <v>52</v>
      </c>
      <c r="BY55" s="2">
        <f t="shared" ca="1" si="53"/>
        <v>48</v>
      </c>
      <c r="BZ55" s="2">
        <f t="shared" ca="1" si="53"/>
        <v>28</v>
      </c>
    </row>
    <row r="56" spans="2:78" x14ac:dyDescent="0.25">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2:78" x14ac:dyDescent="0.25">
      <c r="B57" t="s">
        <v>25</v>
      </c>
      <c r="C57" s="2">
        <f ca="1">SUM(C26:C28)</f>
        <v>38</v>
      </c>
      <c r="D57" s="2">
        <f t="shared" ref="D57:BO57" ca="1" si="54">SUM(D26:D28)</f>
        <v>58</v>
      </c>
      <c r="E57" s="2">
        <f t="shared" ca="1" si="54"/>
        <v>55</v>
      </c>
      <c r="F57" s="2">
        <f t="shared" ca="1" si="54"/>
        <v>15</v>
      </c>
      <c r="G57" s="2">
        <f t="shared" ca="1" si="54"/>
        <v>64</v>
      </c>
      <c r="H57" s="2">
        <f t="shared" ca="1" si="54"/>
        <v>40</v>
      </c>
      <c r="I57" s="2">
        <f t="shared" ca="1" si="54"/>
        <v>53</v>
      </c>
      <c r="J57" s="2">
        <f t="shared" ca="1" si="54"/>
        <v>61</v>
      </c>
      <c r="K57" s="2">
        <f t="shared" ca="1" si="54"/>
        <v>54</v>
      </c>
      <c r="L57" s="2">
        <f t="shared" ca="1" si="54"/>
        <v>31</v>
      </c>
      <c r="M57" s="2">
        <f t="shared" ca="1" si="54"/>
        <v>50</v>
      </c>
      <c r="N57" s="2">
        <f t="shared" ca="1" si="54"/>
        <v>40</v>
      </c>
      <c r="O57" s="2">
        <f t="shared" ca="1" si="54"/>
        <v>79</v>
      </c>
      <c r="P57" s="2">
        <f t="shared" ca="1" si="54"/>
        <v>57</v>
      </c>
      <c r="Q57" s="2">
        <f t="shared" ca="1" si="54"/>
        <v>66</v>
      </c>
      <c r="R57" s="2">
        <f t="shared" ca="1" si="54"/>
        <v>44</v>
      </c>
      <c r="S57" s="2">
        <f t="shared" ca="1" si="54"/>
        <v>33</v>
      </c>
      <c r="T57" s="2">
        <f t="shared" ca="1" si="54"/>
        <v>52</v>
      </c>
      <c r="U57" s="2">
        <f t="shared" ca="1" si="54"/>
        <v>39</v>
      </c>
      <c r="V57" s="2">
        <f t="shared" ca="1" si="54"/>
        <v>63</v>
      </c>
      <c r="W57" s="2">
        <f t="shared" ca="1" si="54"/>
        <v>55</v>
      </c>
      <c r="X57" s="2">
        <f t="shared" ca="1" si="54"/>
        <v>20</v>
      </c>
      <c r="Y57" s="2">
        <f t="shared" ca="1" si="54"/>
        <v>23</v>
      </c>
      <c r="Z57" s="2">
        <f t="shared" ca="1" si="54"/>
        <v>51</v>
      </c>
      <c r="AA57" s="2">
        <f t="shared" ca="1" si="54"/>
        <v>49</v>
      </c>
      <c r="AB57" s="2">
        <f t="shared" ca="1" si="54"/>
        <v>71</v>
      </c>
      <c r="AC57" s="2">
        <f t="shared" ca="1" si="54"/>
        <v>38</v>
      </c>
      <c r="AD57" s="2">
        <f t="shared" ca="1" si="54"/>
        <v>53</v>
      </c>
      <c r="AE57" s="2">
        <f t="shared" ca="1" si="54"/>
        <v>56</v>
      </c>
      <c r="AF57" s="2">
        <f t="shared" ca="1" si="54"/>
        <v>58</v>
      </c>
      <c r="AG57" s="2">
        <f t="shared" ca="1" si="54"/>
        <v>58</v>
      </c>
      <c r="AH57" s="2">
        <f t="shared" ca="1" si="54"/>
        <v>59</v>
      </c>
      <c r="AI57" s="2">
        <f t="shared" ca="1" si="54"/>
        <v>47</v>
      </c>
      <c r="AJ57" s="2">
        <f t="shared" ca="1" si="54"/>
        <v>62</v>
      </c>
      <c r="AK57" s="2">
        <f t="shared" ca="1" si="54"/>
        <v>33</v>
      </c>
      <c r="AL57" s="2">
        <f t="shared" ca="1" si="54"/>
        <v>27</v>
      </c>
      <c r="AM57" s="2">
        <f t="shared" ca="1" si="54"/>
        <v>25</v>
      </c>
      <c r="AN57" s="2">
        <f t="shared" ca="1" si="54"/>
        <v>33</v>
      </c>
      <c r="AO57" s="2">
        <f t="shared" ca="1" si="54"/>
        <v>47</v>
      </c>
      <c r="AP57" s="2">
        <f t="shared" ca="1" si="54"/>
        <v>54</v>
      </c>
      <c r="AQ57" s="2">
        <f t="shared" ca="1" si="54"/>
        <v>71</v>
      </c>
      <c r="AR57" s="2">
        <f t="shared" ca="1" si="54"/>
        <v>74</v>
      </c>
      <c r="AS57" s="2">
        <f t="shared" ca="1" si="54"/>
        <v>40</v>
      </c>
      <c r="AT57" s="2">
        <f t="shared" ca="1" si="54"/>
        <v>35</v>
      </c>
      <c r="AU57" s="2">
        <f t="shared" ca="1" si="54"/>
        <v>69</v>
      </c>
      <c r="AV57" s="2">
        <f t="shared" ca="1" si="54"/>
        <v>54</v>
      </c>
      <c r="AW57" s="2">
        <f t="shared" ca="1" si="54"/>
        <v>55</v>
      </c>
      <c r="AX57" s="2">
        <f t="shared" ca="1" si="54"/>
        <v>48</v>
      </c>
      <c r="AY57" s="2">
        <f t="shared" ca="1" si="54"/>
        <v>36</v>
      </c>
      <c r="AZ57" s="2">
        <f t="shared" ca="1" si="54"/>
        <v>56</v>
      </c>
      <c r="BA57" s="2">
        <f t="shared" ca="1" si="54"/>
        <v>80</v>
      </c>
      <c r="BB57" s="2">
        <f t="shared" ca="1" si="54"/>
        <v>57</v>
      </c>
      <c r="BC57" s="2">
        <f t="shared" ca="1" si="54"/>
        <v>66</v>
      </c>
      <c r="BD57" s="2">
        <f t="shared" ca="1" si="54"/>
        <v>31</v>
      </c>
      <c r="BE57" s="2">
        <f t="shared" ca="1" si="54"/>
        <v>32</v>
      </c>
      <c r="BF57" s="2">
        <f t="shared" ca="1" si="54"/>
        <v>29</v>
      </c>
      <c r="BG57" s="2">
        <f t="shared" ca="1" si="54"/>
        <v>51</v>
      </c>
      <c r="BH57" s="2">
        <f t="shared" ca="1" si="54"/>
        <v>70</v>
      </c>
      <c r="BI57" s="2">
        <f t="shared" ca="1" si="54"/>
        <v>33</v>
      </c>
      <c r="BJ57" s="2">
        <f t="shared" ca="1" si="54"/>
        <v>91</v>
      </c>
      <c r="BK57" s="2">
        <f t="shared" ca="1" si="54"/>
        <v>48</v>
      </c>
      <c r="BL57" s="2">
        <f t="shared" ca="1" si="54"/>
        <v>44</v>
      </c>
      <c r="BM57" s="2">
        <f t="shared" ca="1" si="54"/>
        <v>45</v>
      </c>
      <c r="BN57" s="2">
        <f t="shared" ca="1" si="54"/>
        <v>26</v>
      </c>
      <c r="BO57" s="2">
        <f t="shared" ca="1" si="54"/>
        <v>41</v>
      </c>
      <c r="BP57" s="2">
        <f t="shared" ref="BP57:BZ57" ca="1" si="55">SUM(BP26:BP28)</f>
        <v>34</v>
      </c>
      <c r="BQ57" s="2">
        <f t="shared" ca="1" si="55"/>
        <v>37</v>
      </c>
      <c r="BR57" s="2">
        <f t="shared" ca="1" si="55"/>
        <v>67</v>
      </c>
      <c r="BS57" s="2">
        <f t="shared" ca="1" si="55"/>
        <v>32</v>
      </c>
      <c r="BT57" s="2">
        <f t="shared" ca="1" si="55"/>
        <v>29</v>
      </c>
      <c r="BU57" s="2">
        <f t="shared" ca="1" si="55"/>
        <v>54</v>
      </c>
      <c r="BV57" s="2">
        <f t="shared" ca="1" si="55"/>
        <v>71</v>
      </c>
      <c r="BW57" s="2">
        <f t="shared" ca="1" si="55"/>
        <v>58</v>
      </c>
      <c r="BX57" s="2">
        <f t="shared" ca="1" si="55"/>
        <v>47</v>
      </c>
      <c r="BY57" s="2">
        <f t="shared" ca="1" si="55"/>
        <v>78</v>
      </c>
      <c r="BZ57" s="2">
        <f t="shared" ca="1" si="55"/>
        <v>14</v>
      </c>
    </row>
    <row r="58" spans="2:78" x14ac:dyDescent="0.25">
      <c r="B58" t="s">
        <v>26</v>
      </c>
      <c r="C58" s="2">
        <f ca="1">SUM(C29:C31)</f>
        <v>29</v>
      </c>
      <c r="D58" s="2">
        <f t="shared" ref="D58:BO58" ca="1" si="56">SUM(D29:D31)</f>
        <v>59</v>
      </c>
      <c r="E58" s="2">
        <f t="shared" ca="1" si="56"/>
        <v>37</v>
      </c>
      <c r="F58" s="2">
        <f t="shared" ca="1" si="56"/>
        <v>66</v>
      </c>
      <c r="G58" s="2">
        <f t="shared" ca="1" si="56"/>
        <v>53</v>
      </c>
      <c r="H58" s="2">
        <f t="shared" ca="1" si="56"/>
        <v>47</v>
      </c>
      <c r="I58" s="2">
        <f t="shared" ca="1" si="56"/>
        <v>60</v>
      </c>
      <c r="J58" s="2">
        <f t="shared" ca="1" si="56"/>
        <v>39</v>
      </c>
      <c r="K58" s="2">
        <f t="shared" ca="1" si="56"/>
        <v>28</v>
      </c>
      <c r="L58" s="2">
        <f t="shared" ca="1" si="56"/>
        <v>67</v>
      </c>
      <c r="M58" s="2">
        <f t="shared" ca="1" si="56"/>
        <v>39</v>
      </c>
      <c r="N58" s="2">
        <f t="shared" ca="1" si="56"/>
        <v>51</v>
      </c>
      <c r="O58" s="2">
        <f t="shared" ca="1" si="56"/>
        <v>39</v>
      </c>
      <c r="P58" s="2">
        <f t="shared" ca="1" si="56"/>
        <v>58</v>
      </c>
      <c r="Q58" s="2">
        <f t="shared" ca="1" si="56"/>
        <v>47</v>
      </c>
      <c r="R58" s="2">
        <f t="shared" ca="1" si="56"/>
        <v>31</v>
      </c>
      <c r="S58" s="2">
        <f t="shared" ca="1" si="56"/>
        <v>44</v>
      </c>
      <c r="T58" s="2">
        <f t="shared" ca="1" si="56"/>
        <v>24</v>
      </c>
      <c r="U58" s="2">
        <f t="shared" ca="1" si="56"/>
        <v>62</v>
      </c>
      <c r="V58" s="2">
        <f t="shared" ca="1" si="56"/>
        <v>64</v>
      </c>
      <c r="W58" s="2">
        <f t="shared" ca="1" si="56"/>
        <v>55</v>
      </c>
      <c r="X58" s="2">
        <f t="shared" ca="1" si="56"/>
        <v>51</v>
      </c>
      <c r="Y58" s="2">
        <f t="shared" ca="1" si="56"/>
        <v>64</v>
      </c>
      <c r="Z58" s="2">
        <f t="shared" ca="1" si="56"/>
        <v>74</v>
      </c>
      <c r="AA58" s="2">
        <f t="shared" ca="1" si="56"/>
        <v>54</v>
      </c>
      <c r="AB58" s="2">
        <f t="shared" ca="1" si="56"/>
        <v>33</v>
      </c>
      <c r="AC58" s="2">
        <f t="shared" ca="1" si="56"/>
        <v>42</v>
      </c>
      <c r="AD58" s="2">
        <f t="shared" ca="1" si="56"/>
        <v>42</v>
      </c>
      <c r="AE58" s="2">
        <f t="shared" ca="1" si="56"/>
        <v>67</v>
      </c>
      <c r="AF58" s="2">
        <f t="shared" ca="1" si="56"/>
        <v>52</v>
      </c>
      <c r="AG58" s="2">
        <f t="shared" ca="1" si="56"/>
        <v>41</v>
      </c>
      <c r="AH58" s="2">
        <f t="shared" ca="1" si="56"/>
        <v>64</v>
      </c>
      <c r="AI58" s="2">
        <f t="shared" ca="1" si="56"/>
        <v>72</v>
      </c>
      <c r="AJ58" s="2">
        <f t="shared" ca="1" si="56"/>
        <v>47</v>
      </c>
      <c r="AK58" s="2">
        <f t="shared" ca="1" si="56"/>
        <v>47</v>
      </c>
      <c r="AL58" s="2">
        <f t="shared" ca="1" si="56"/>
        <v>26</v>
      </c>
      <c r="AM58" s="2">
        <f t="shared" ca="1" si="56"/>
        <v>61</v>
      </c>
      <c r="AN58" s="2">
        <f t="shared" ca="1" si="56"/>
        <v>59</v>
      </c>
      <c r="AO58" s="2">
        <f t="shared" ca="1" si="56"/>
        <v>59</v>
      </c>
      <c r="AP58" s="2">
        <f t="shared" ca="1" si="56"/>
        <v>51</v>
      </c>
      <c r="AQ58" s="2">
        <f t="shared" ca="1" si="56"/>
        <v>39</v>
      </c>
      <c r="AR58" s="2">
        <f t="shared" ca="1" si="56"/>
        <v>24</v>
      </c>
      <c r="AS58" s="2">
        <f t="shared" ca="1" si="56"/>
        <v>51</v>
      </c>
      <c r="AT58" s="2">
        <f t="shared" ca="1" si="56"/>
        <v>51</v>
      </c>
      <c r="AU58" s="2">
        <f t="shared" ca="1" si="56"/>
        <v>67</v>
      </c>
      <c r="AV58" s="2">
        <f t="shared" ca="1" si="56"/>
        <v>76</v>
      </c>
      <c r="AW58" s="2">
        <f t="shared" ca="1" si="56"/>
        <v>21</v>
      </c>
      <c r="AX58" s="2">
        <f t="shared" ca="1" si="56"/>
        <v>68</v>
      </c>
      <c r="AY58" s="2">
        <f t="shared" ca="1" si="56"/>
        <v>67</v>
      </c>
      <c r="AZ58" s="2">
        <f t="shared" ca="1" si="56"/>
        <v>27</v>
      </c>
      <c r="BA58" s="2">
        <f t="shared" ca="1" si="56"/>
        <v>63</v>
      </c>
      <c r="BB58" s="2">
        <f t="shared" ca="1" si="56"/>
        <v>26</v>
      </c>
      <c r="BC58" s="2">
        <f t="shared" ca="1" si="56"/>
        <v>20</v>
      </c>
      <c r="BD58" s="2">
        <f t="shared" ca="1" si="56"/>
        <v>28</v>
      </c>
      <c r="BE58" s="2">
        <f t="shared" ca="1" si="56"/>
        <v>30</v>
      </c>
      <c r="BF58" s="2">
        <f t="shared" ca="1" si="56"/>
        <v>23</v>
      </c>
      <c r="BG58" s="2">
        <f t="shared" ca="1" si="56"/>
        <v>7</v>
      </c>
      <c r="BH58" s="2">
        <f t="shared" ca="1" si="56"/>
        <v>48</v>
      </c>
      <c r="BI58" s="2">
        <f t="shared" ca="1" si="56"/>
        <v>56</v>
      </c>
      <c r="BJ58" s="2">
        <f t="shared" ca="1" si="56"/>
        <v>29</v>
      </c>
      <c r="BK58" s="2">
        <f t="shared" ca="1" si="56"/>
        <v>61</v>
      </c>
      <c r="BL58" s="2">
        <f t="shared" ca="1" si="56"/>
        <v>51</v>
      </c>
      <c r="BM58" s="2">
        <f t="shared" ca="1" si="56"/>
        <v>39</v>
      </c>
      <c r="BN58" s="2">
        <f t="shared" ca="1" si="56"/>
        <v>40</v>
      </c>
      <c r="BO58" s="2">
        <f t="shared" ca="1" si="56"/>
        <v>76</v>
      </c>
      <c r="BP58" s="2">
        <f t="shared" ref="BP58:BZ58" ca="1" si="57">SUM(BP29:BP31)</f>
        <v>42</v>
      </c>
      <c r="BQ58" s="2">
        <f t="shared" ca="1" si="57"/>
        <v>51</v>
      </c>
      <c r="BR58" s="2">
        <f t="shared" ca="1" si="57"/>
        <v>31</v>
      </c>
      <c r="BS58" s="2">
        <f t="shared" ca="1" si="57"/>
        <v>39</v>
      </c>
      <c r="BT58" s="2">
        <f t="shared" ca="1" si="57"/>
        <v>41</v>
      </c>
      <c r="BU58" s="2">
        <f t="shared" ca="1" si="57"/>
        <v>48</v>
      </c>
      <c r="BV58" s="2">
        <f t="shared" ca="1" si="57"/>
        <v>63</v>
      </c>
      <c r="BW58" s="2">
        <f t="shared" ca="1" si="57"/>
        <v>39</v>
      </c>
      <c r="BX58" s="2">
        <f t="shared" ca="1" si="57"/>
        <v>58</v>
      </c>
      <c r="BY58" s="2">
        <f t="shared" ca="1" si="57"/>
        <v>29</v>
      </c>
      <c r="BZ58" s="2">
        <f t="shared" ca="1" si="57"/>
        <v>53</v>
      </c>
    </row>
    <row r="59" spans="2:78" x14ac:dyDescent="0.25">
      <c r="B59" t="s">
        <v>27</v>
      </c>
      <c r="C59" s="2">
        <f ca="1">SUM(C32:C34)</f>
        <v>50</v>
      </c>
      <c r="D59" s="2">
        <f t="shared" ref="D59:BO59" ca="1" si="58">SUM(D32:D34)</f>
        <v>45</v>
      </c>
      <c r="E59" s="2">
        <f t="shared" ca="1" si="58"/>
        <v>18</v>
      </c>
      <c r="F59" s="2">
        <f t="shared" ca="1" si="58"/>
        <v>42</v>
      </c>
      <c r="G59" s="2">
        <f t="shared" ca="1" si="58"/>
        <v>42</v>
      </c>
      <c r="H59" s="2">
        <f t="shared" ca="1" si="58"/>
        <v>73</v>
      </c>
      <c r="I59" s="2">
        <f t="shared" ca="1" si="58"/>
        <v>35</v>
      </c>
      <c r="J59" s="2">
        <f t="shared" ca="1" si="58"/>
        <v>54</v>
      </c>
      <c r="K59" s="2">
        <f t="shared" ca="1" si="58"/>
        <v>22</v>
      </c>
      <c r="L59" s="2">
        <f t="shared" ca="1" si="58"/>
        <v>37</v>
      </c>
      <c r="M59" s="2">
        <f t="shared" ca="1" si="58"/>
        <v>64</v>
      </c>
      <c r="N59" s="2">
        <f t="shared" ca="1" si="58"/>
        <v>34</v>
      </c>
      <c r="O59" s="2">
        <f t="shared" ca="1" si="58"/>
        <v>48</v>
      </c>
      <c r="P59" s="2">
        <f t="shared" ca="1" si="58"/>
        <v>53</v>
      </c>
      <c r="Q59" s="2">
        <f t="shared" ca="1" si="58"/>
        <v>48</v>
      </c>
      <c r="R59" s="2">
        <f t="shared" ca="1" si="58"/>
        <v>57</v>
      </c>
      <c r="S59" s="2">
        <f t="shared" ca="1" si="58"/>
        <v>47</v>
      </c>
      <c r="T59" s="2">
        <f t="shared" ca="1" si="58"/>
        <v>24</v>
      </c>
      <c r="U59" s="2">
        <f t="shared" ca="1" si="58"/>
        <v>59</v>
      </c>
      <c r="V59" s="2">
        <f t="shared" ca="1" si="58"/>
        <v>25</v>
      </c>
      <c r="W59" s="2">
        <f t="shared" ca="1" si="58"/>
        <v>58</v>
      </c>
      <c r="X59" s="2">
        <f t="shared" ca="1" si="58"/>
        <v>81</v>
      </c>
      <c r="Y59" s="2">
        <f t="shared" ca="1" si="58"/>
        <v>64</v>
      </c>
      <c r="Z59" s="2">
        <f t="shared" ca="1" si="58"/>
        <v>35</v>
      </c>
      <c r="AA59" s="2">
        <f t="shared" ca="1" si="58"/>
        <v>59</v>
      </c>
      <c r="AB59" s="2">
        <f t="shared" ca="1" si="58"/>
        <v>50</v>
      </c>
      <c r="AC59" s="2">
        <f t="shared" ca="1" si="58"/>
        <v>32</v>
      </c>
      <c r="AD59" s="2">
        <f t="shared" ca="1" si="58"/>
        <v>59</v>
      </c>
      <c r="AE59" s="2">
        <f t="shared" ca="1" si="58"/>
        <v>43</v>
      </c>
      <c r="AF59" s="2">
        <f t="shared" ca="1" si="58"/>
        <v>59</v>
      </c>
      <c r="AG59" s="2">
        <f t="shared" ca="1" si="58"/>
        <v>27</v>
      </c>
      <c r="AH59" s="2">
        <f t="shared" ca="1" si="58"/>
        <v>60</v>
      </c>
      <c r="AI59" s="2">
        <f t="shared" ca="1" si="58"/>
        <v>30</v>
      </c>
      <c r="AJ59" s="2">
        <f t="shared" ca="1" si="58"/>
        <v>74</v>
      </c>
      <c r="AK59" s="2">
        <f t="shared" ca="1" si="58"/>
        <v>48</v>
      </c>
      <c r="AL59" s="2">
        <f t="shared" ca="1" si="58"/>
        <v>43</v>
      </c>
      <c r="AM59" s="2">
        <f t="shared" ca="1" si="58"/>
        <v>39</v>
      </c>
      <c r="AN59" s="2">
        <f t="shared" ca="1" si="58"/>
        <v>32</v>
      </c>
      <c r="AO59" s="2">
        <f t="shared" ca="1" si="58"/>
        <v>47</v>
      </c>
      <c r="AP59" s="2">
        <f t="shared" ca="1" si="58"/>
        <v>58</v>
      </c>
      <c r="AQ59" s="2">
        <f t="shared" ca="1" si="58"/>
        <v>61</v>
      </c>
      <c r="AR59" s="2">
        <f t="shared" ca="1" si="58"/>
        <v>38</v>
      </c>
      <c r="AS59" s="2">
        <f t="shared" ca="1" si="58"/>
        <v>68</v>
      </c>
      <c r="AT59" s="2">
        <f t="shared" ca="1" si="58"/>
        <v>23</v>
      </c>
      <c r="AU59" s="2">
        <f t="shared" ca="1" si="58"/>
        <v>55</v>
      </c>
      <c r="AV59" s="2">
        <f t="shared" ca="1" si="58"/>
        <v>40</v>
      </c>
      <c r="AW59" s="2">
        <f t="shared" ca="1" si="58"/>
        <v>17</v>
      </c>
      <c r="AX59" s="2">
        <f t="shared" ca="1" si="58"/>
        <v>64</v>
      </c>
      <c r="AY59" s="2">
        <f t="shared" ca="1" si="58"/>
        <v>55</v>
      </c>
      <c r="AZ59" s="2">
        <f t="shared" ca="1" si="58"/>
        <v>66</v>
      </c>
      <c r="BA59" s="2">
        <f t="shared" ca="1" si="58"/>
        <v>77</v>
      </c>
      <c r="BB59" s="2">
        <f t="shared" ca="1" si="58"/>
        <v>60</v>
      </c>
      <c r="BC59" s="2">
        <f t="shared" ca="1" si="58"/>
        <v>66</v>
      </c>
      <c r="BD59" s="2">
        <f t="shared" ca="1" si="58"/>
        <v>34</v>
      </c>
      <c r="BE59" s="2">
        <f t="shared" ca="1" si="58"/>
        <v>61</v>
      </c>
      <c r="BF59" s="2">
        <f t="shared" ca="1" si="58"/>
        <v>87</v>
      </c>
      <c r="BG59" s="2">
        <f t="shared" ca="1" si="58"/>
        <v>49</v>
      </c>
      <c r="BH59" s="2">
        <f t="shared" ca="1" si="58"/>
        <v>51</v>
      </c>
      <c r="BI59" s="2">
        <f t="shared" ca="1" si="58"/>
        <v>29</v>
      </c>
      <c r="BJ59" s="2">
        <f t="shared" ca="1" si="58"/>
        <v>74</v>
      </c>
      <c r="BK59" s="2">
        <f t="shared" ca="1" si="58"/>
        <v>51</v>
      </c>
      <c r="BL59" s="2">
        <f t="shared" ca="1" si="58"/>
        <v>59</v>
      </c>
      <c r="BM59" s="2">
        <f t="shared" ca="1" si="58"/>
        <v>68</v>
      </c>
      <c r="BN59" s="2">
        <f t="shared" ca="1" si="58"/>
        <v>70</v>
      </c>
      <c r="BO59" s="2">
        <f t="shared" ca="1" si="58"/>
        <v>50</v>
      </c>
      <c r="BP59" s="2">
        <f t="shared" ref="BP59:BZ59" ca="1" si="59">SUM(BP32:BP34)</f>
        <v>63</v>
      </c>
      <c r="BQ59" s="2">
        <f t="shared" ca="1" si="59"/>
        <v>67</v>
      </c>
      <c r="BR59" s="2">
        <f t="shared" ca="1" si="59"/>
        <v>66</v>
      </c>
      <c r="BS59" s="2">
        <f t="shared" ca="1" si="59"/>
        <v>54</v>
      </c>
      <c r="BT59" s="2">
        <f t="shared" ca="1" si="59"/>
        <v>43</v>
      </c>
      <c r="BU59" s="2">
        <f t="shared" ca="1" si="59"/>
        <v>36</v>
      </c>
      <c r="BV59" s="2">
        <f t="shared" ca="1" si="59"/>
        <v>46</v>
      </c>
      <c r="BW59" s="2">
        <f t="shared" ca="1" si="59"/>
        <v>62</v>
      </c>
      <c r="BX59" s="2">
        <f t="shared" ca="1" si="59"/>
        <v>76</v>
      </c>
      <c r="BY59" s="2">
        <f t="shared" ca="1" si="59"/>
        <v>34</v>
      </c>
      <c r="BZ59" s="2">
        <f t="shared" ca="1" si="59"/>
        <v>55</v>
      </c>
    </row>
    <row r="60" spans="2:78" x14ac:dyDescent="0.25">
      <c r="B60" t="s">
        <v>28</v>
      </c>
      <c r="C60" s="2">
        <f ca="1">SUM(C35:C37)</f>
        <v>57</v>
      </c>
      <c r="D60" s="2">
        <f t="shared" ref="D60:BO60" ca="1" si="60">SUM(D35:D37)</f>
        <v>60</v>
      </c>
      <c r="E60" s="2">
        <f t="shared" ca="1" si="60"/>
        <v>42</v>
      </c>
      <c r="F60" s="2">
        <f t="shared" ca="1" si="60"/>
        <v>55</v>
      </c>
      <c r="G60" s="2">
        <f t="shared" ca="1" si="60"/>
        <v>45</v>
      </c>
      <c r="H60" s="2">
        <f t="shared" ca="1" si="60"/>
        <v>49</v>
      </c>
      <c r="I60" s="2">
        <f t="shared" ca="1" si="60"/>
        <v>16</v>
      </c>
      <c r="J60" s="2">
        <f t="shared" ca="1" si="60"/>
        <v>42</v>
      </c>
      <c r="K60" s="2">
        <f t="shared" ca="1" si="60"/>
        <v>60</v>
      </c>
      <c r="L60" s="2">
        <f t="shared" ca="1" si="60"/>
        <v>31</v>
      </c>
      <c r="M60" s="2">
        <f t="shared" ca="1" si="60"/>
        <v>51</v>
      </c>
      <c r="N60" s="2">
        <f t="shared" ca="1" si="60"/>
        <v>41</v>
      </c>
      <c r="O60" s="2">
        <f t="shared" ca="1" si="60"/>
        <v>60</v>
      </c>
      <c r="P60" s="2">
        <f t="shared" ca="1" si="60"/>
        <v>38</v>
      </c>
      <c r="Q60" s="2">
        <f t="shared" ca="1" si="60"/>
        <v>66</v>
      </c>
      <c r="R60" s="2">
        <f t="shared" ca="1" si="60"/>
        <v>38</v>
      </c>
      <c r="S60" s="2">
        <f t="shared" ca="1" si="60"/>
        <v>37</v>
      </c>
      <c r="T60" s="2">
        <f t="shared" ca="1" si="60"/>
        <v>79</v>
      </c>
      <c r="U60" s="2">
        <f t="shared" ca="1" si="60"/>
        <v>45</v>
      </c>
      <c r="V60" s="2">
        <f t="shared" ca="1" si="60"/>
        <v>71</v>
      </c>
      <c r="W60" s="2">
        <f t="shared" ca="1" si="60"/>
        <v>29</v>
      </c>
      <c r="X60" s="2">
        <f t="shared" ca="1" si="60"/>
        <v>28</v>
      </c>
      <c r="Y60" s="2">
        <f t="shared" ca="1" si="60"/>
        <v>73</v>
      </c>
      <c r="Z60" s="2">
        <f t="shared" ca="1" si="60"/>
        <v>61</v>
      </c>
      <c r="AA60" s="2">
        <f t="shared" ca="1" si="60"/>
        <v>53</v>
      </c>
      <c r="AB60" s="2">
        <f t="shared" ca="1" si="60"/>
        <v>86</v>
      </c>
      <c r="AC60" s="2">
        <f t="shared" ca="1" si="60"/>
        <v>44</v>
      </c>
      <c r="AD60" s="2">
        <f t="shared" ca="1" si="60"/>
        <v>37</v>
      </c>
      <c r="AE60" s="2">
        <f t="shared" ca="1" si="60"/>
        <v>56</v>
      </c>
      <c r="AF60" s="2">
        <f t="shared" ca="1" si="60"/>
        <v>64</v>
      </c>
      <c r="AG60" s="2">
        <f t="shared" ca="1" si="60"/>
        <v>61</v>
      </c>
      <c r="AH60" s="2">
        <f t="shared" ca="1" si="60"/>
        <v>55</v>
      </c>
      <c r="AI60" s="2">
        <f t="shared" ca="1" si="60"/>
        <v>13</v>
      </c>
      <c r="AJ60" s="2">
        <f t="shared" ca="1" si="60"/>
        <v>49</v>
      </c>
      <c r="AK60" s="2">
        <f t="shared" ca="1" si="60"/>
        <v>32</v>
      </c>
      <c r="AL60" s="2">
        <f t="shared" ca="1" si="60"/>
        <v>27</v>
      </c>
      <c r="AM60" s="2">
        <f t="shared" ca="1" si="60"/>
        <v>51</v>
      </c>
      <c r="AN60" s="2">
        <f t="shared" ca="1" si="60"/>
        <v>43</v>
      </c>
      <c r="AO60" s="2">
        <f t="shared" ca="1" si="60"/>
        <v>57</v>
      </c>
      <c r="AP60" s="2">
        <f t="shared" ca="1" si="60"/>
        <v>53</v>
      </c>
      <c r="AQ60" s="2">
        <f t="shared" ca="1" si="60"/>
        <v>57</v>
      </c>
      <c r="AR60" s="2">
        <f t="shared" ca="1" si="60"/>
        <v>37</v>
      </c>
      <c r="AS60" s="2">
        <f t="shared" ca="1" si="60"/>
        <v>24</v>
      </c>
      <c r="AT60" s="2">
        <f t="shared" ca="1" si="60"/>
        <v>40</v>
      </c>
      <c r="AU60" s="2">
        <f t="shared" ca="1" si="60"/>
        <v>67</v>
      </c>
      <c r="AV60" s="2">
        <f t="shared" ca="1" si="60"/>
        <v>59</v>
      </c>
      <c r="AW60" s="2">
        <f t="shared" ca="1" si="60"/>
        <v>35</v>
      </c>
      <c r="AX60" s="2">
        <f t="shared" ca="1" si="60"/>
        <v>68</v>
      </c>
      <c r="AY60" s="2">
        <f t="shared" ca="1" si="60"/>
        <v>36</v>
      </c>
      <c r="AZ60" s="2">
        <f t="shared" ca="1" si="60"/>
        <v>41</v>
      </c>
      <c r="BA60" s="2">
        <f t="shared" ca="1" si="60"/>
        <v>53</v>
      </c>
      <c r="BB60" s="2">
        <f t="shared" ca="1" si="60"/>
        <v>43</v>
      </c>
      <c r="BC60" s="2">
        <f t="shared" ca="1" si="60"/>
        <v>52</v>
      </c>
      <c r="BD60" s="2">
        <f t="shared" ca="1" si="60"/>
        <v>51</v>
      </c>
      <c r="BE60" s="2">
        <f t="shared" ca="1" si="60"/>
        <v>53</v>
      </c>
      <c r="BF60" s="2">
        <f t="shared" ca="1" si="60"/>
        <v>47</v>
      </c>
      <c r="BG60" s="2">
        <f t="shared" ca="1" si="60"/>
        <v>70</v>
      </c>
      <c r="BH60" s="2">
        <f t="shared" ca="1" si="60"/>
        <v>49</v>
      </c>
      <c r="BI60" s="2">
        <f t="shared" ca="1" si="60"/>
        <v>73</v>
      </c>
      <c r="BJ60" s="2">
        <f t="shared" ca="1" si="60"/>
        <v>40</v>
      </c>
      <c r="BK60" s="2">
        <f t="shared" ca="1" si="60"/>
        <v>66</v>
      </c>
      <c r="BL60" s="2">
        <f t="shared" ca="1" si="60"/>
        <v>28</v>
      </c>
      <c r="BM60" s="2">
        <f t="shared" ca="1" si="60"/>
        <v>43</v>
      </c>
      <c r="BN60" s="2">
        <f t="shared" ca="1" si="60"/>
        <v>39</v>
      </c>
      <c r="BO60" s="2">
        <f t="shared" ca="1" si="60"/>
        <v>63</v>
      </c>
      <c r="BP60" s="2">
        <f t="shared" ref="BP60:BZ60" ca="1" si="61">SUM(BP35:BP37)</f>
        <v>52</v>
      </c>
      <c r="BQ60" s="2">
        <f t="shared" ca="1" si="61"/>
        <v>35</v>
      </c>
      <c r="BR60" s="2">
        <f t="shared" ca="1" si="61"/>
        <v>34</v>
      </c>
      <c r="BS60" s="2">
        <f t="shared" ca="1" si="61"/>
        <v>35</v>
      </c>
      <c r="BT60" s="2">
        <f t="shared" ca="1" si="61"/>
        <v>27</v>
      </c>
      <c r="BU60" s="2">
        <f t="shared" ca="1" si="61"/>
        <v>40</v>
      </c>
      <c r="BV60" s="2">
        <f t="shared" ca="1" si="61"/>
        <v>35</v>
      </c>
      <c r="BW60" s="2">
        <f t="shared" ca="1" si="61"/>
        <v>45</v>
      </c>
      <c r="BX60" s="2">
        <f t="shared" ca="1" si="61"/>
        <v>53</v>
      </c>
      <c r="BY60" s="2">
        <f t="shared" ca="1" si="61"/>
        <v>56</v>
      </c>
      <c r="BZ60" s="2">
        <f t="shared" ca="1" si="61"/>
        <v>57</v>
      </c>
    </row>
    <row r="62" spans="2:78" ht="33" customHeight="1" x14ac:dyDescent="0.25">
      <c r="B62" s="12">
        <f>B42</f>
        <v>2016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row>
    <row r="63" spans="2:78" x14ac:dyDescent="0.25">
      <c r="B63" s="12"/>
    </row>
    <row r="64" spans="2:78" ht="34.5" customHeight="1" x14ac:dyDescent="0.25">
      <c r="B64" s="12">
        <f>B43</f>
        <v>2017</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row>
    <row r="65" spans="2:78" x14ac:dyDescent="0.25">
      <c r="B65" s="12"/>
    </row>
    <row r="66" spans="2:78" ht="44.25" customHeight="1" x14ac:dyDescent="0.25">
      <c r="B66" s="12">
        <f>B44</f>
        <v>2018</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row>
  </sheetData>
  <mergeCells count="2">
    <mergeCell ref="A39:B39"/>
    <mergeCell ref="A42:A44"/>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0000000-0003-0000-0300-000008000000}">
          <x14:colorSeries rgb="FF376092"/>
          <x14:colorNegative rgb="FFD00000"/>
          <x14:colorAxis rgb="FF000000"/>
          <x14:colorMarkers rgb="FFD00000"/>
          <x14:colorFirst rgb="FFD00000"/>
          <x14:colorLast rgb="FFD00000"/>
          <x14:colorHigh rgb="FFD00000"/>
          <x14:colorLow rgb="FFD00000"/>
          <x14:sparklines>
            <x14:sparkline>
              <xm:f>'Gas (Days)'!C2:C37</xm:f>
              <xm:sqref>C39</xm:sqref>
            </x14:sparkline>
            <x14:sparkline>
              <xm:f>'Gas (Days)'!D2:D37</xm:f>
              <xm:sqref>D39</xm:sqref>
            </x14:sparkline>
            <x14:sparkline>
              <xm:f>'Gas (Days)'!E2:E37</xm:f>
              <xm:sqref>E39</xm:sqref>
            </x14:sparkline>
            <x14:sparkline>
              <xm:f>'Gas (Days)'!F2:F37</xm:f>
              <xm:sqref>F39</xm:sqref>
            </x14:sparkline>
            <x14:sparkline>
              <xm:f>'Gas (Days)'!G2:G37</xm:f>
              <xm:sqref>G39</xm:sqref>
            </x14:sparkline>
            <x14:sparkline>
              <xm:f>'Gas (Days)'!H2:H37</xm:f>
              <xm:sqref>H39</xm:sqref>
            </x14:sparkline>
            <x14:sparkline>
              <xm:f>'Gas (Days)'!I2:I37</xm:f>
              <xm:sqref>I39</xm:sqref>
            </x14:sparkline>
            <x14:sparkline>
              <xm:f>'Gas (Days)'!J2:J37</xm:f>
              <xm:sqref>J39</xm:sqref>
            </x14:sparkline>
            <x14:sparkline>
              <xm:f>'Gas (Days)'!K2:K37</xm:f>
              <xm:sqref>K39</xm:sqref>
            </x14:sparkline>
            <x14:sparkline>
              <xm:f>'Gas (Days)'!L2:L37</xm:f>
              <xm:sqref>L39</xm:sqref>
            </x14:sparkline>
            <x14:sparkline>
              <xm:f>'Gas (Days)'!M2:M37</xm:f>
              <xm:sqref>M39</xm:sqref>
            </x14:sparkline>
            <x14:sparkline>
              <xm:f>'Gas (Days)'!N2:N37</xm:f>
              <xm:sqref>N39</xm:sqref>
            </x14:sparkline>
            <x14:sparkline>
              <xm:f>'Gas (Days)'!O2:O37</xm:f>
              <xm:sqref>O39</xm:sqref>
            </x14:sparkline>
            <x14:sparkline>
              <xm:f>'Gas (Days)'!P2:P37</xm:f>
              <xm:sqref>P39</xm:sqref>
            </x14:sparkline>
            <x14:sparkline>
              <xm:f>'Gas (Days)'!Q2:Q37</xm:f>
              <xm:sqref>Q39</xm:sqref>
            </x14:sparkline>
            <x14:sparkline>
              <xm:f>'Gas (Days)'!R2:R37</xm:f>
              <xm:sqref>R39</xm:sqref>
            </x14:sparkline>
            <x14:sparkline>
              <xm:f>'Gas (Days)'!S2:S37</xm:f>
              <xm:sqref>S39</xm:sqref>
            </x14:sparkline>
            <x14:sparkline>
              <xm:f>'Gas (Days)'!T2:T37</xm:f>
              <xm:sqref>T39</xm:sqref>
            </x14:sparkline>
            <x14:sparkline>
              <xm:f>'Gas (Days)'!U2:U37</xm:f>
              <xm:sqref>U39</xm:sqref>
            </x14:sparkline>
            <x14:sparkline>
              <xm:f>'Gas (Days)'!V2:V37</xm:f>
              <xm:sqref>V39</xm:sqref>
            </x14:sparkline>
            <x14:sparkline>
              <xm:f>'Gas (Days)'!W2:W37</xm:f>
              <xm:sqref>W39</xm:sqref>
            </x14:sparkline>
            <x14:sparkline>
              <xm:f>'Gas (Days)'!X2:X37</xm:f>
              <xm:sqref>X39</xm:sqref>
            </x14:sparkline>
            <x14:sparkline>
              <xm:f>'Gas (Days)'!Y2:Y37</xm:f>
              <xm:sqref>Y39</xm:sqref>
            </x14:sparkline>
            <x14:sparkline>
              <xm:f>'Gas (Days)'!Z2:Z37</xm:f>
              <xm:sqref>Z39</xm:sqref>
            </x14:sparkline>
            <x14:sparkline>
              <xm:f>'Gas (Days)'!AA2:AA37</xm:f>
              <xm:sqref>AA39</xm:sqref>
            </x14:sparkline>
            <x14:sparkline>
              <xm:f>'Gas (Days)'!AB2:AB37</xm:f>
              <xm:sqref>AB39</xm:sqref>
            </x14:sparkline>
            <x14:sparkline>
              <xm:f>'Gas (Days)'!AC2:AC37</xm:f>
              <xm:sqref>AC39</xm:sqref>
            </x14:sparkline>
            <x14:sparkline>
              <xm:f>'Gas (Days)'!AD2:AD37</xm:f>
              <xm:sqref>AD39</xm:sqref>
            </x14:sparkline>
            <x14:sparkline>
              <xm:f>'Gas (Days)'!AE2:AE37</xm:f>
              <xm:sqref>AE39</xm:sqref>
            </x14:sparkline>
            <x14:sparkline>
              <xm:f>'Gas (Days)'!AF2:AF37</xm:f>
              <xm:sqref>AF39</xm:sqref>
            </x14:sparkline>
            <x14:sparkline>
              <xm:f>'Gas (Days)'!AG2:AG37</xm:f>
              <xm:sqref>AG39</xm:sqref>
            </x14:sparkline>
            <x14:sparkline>
              <xm:f>'Gas (Days)'!AH2:AH37</xm:f>
              <xm:sqref>AH39</xm:sqref>
            </x14:sparkline>
            <x14:sparkline>
              <xm:f>'Gas (Days)'!AI2:AI37</xm:f>
              <xm:sqref>AI39</xm:sqref>
            </x14:sparkline>
            <x14:sparkline>
              <xm:f>'Gas (Days)'!AJ2:AJ37</xm:f>
              <xm:sqref>AJ39</xm:sqref>
            </x14:sparkline>
            <x14:sparkline>
              <xm:f>'Gas (Days)'!AK2:AK37</xm:f>
              <xm:sqref>AK39</xm:sqref>
            </x14:sparkline>
            <x14:sparkline>
              <xm:f>'Gas (Days)'!AL2:AL37</xm:f>
              <xm:sqref>AL39</xm:sqref>
            </x14:sparkline>
            <x14:sparkline>
              <xm:f>'Gas (Days)'!AM2:AM37</xm:f>
              <xm:sqref>AM39</xm:sqref>
            </x14:sparkline>
            <x14:sparkline>
              <xm:f>'Gas (Days)'!AN2:AN37</xm:f>
              <xm:sqref>AN39</xm:sqref>
            </x14:sparkline>
            <x14:sparkline>
              <xm:f>'Gas (Days)'!AO2:AO37</xm:f>
              <xm:sqref>AO39</xm:sqref>
            </x14:sparkline>
            <x14:sparkline>
              <xm:f>'Gas (Days)'!AP2:AP37</xm:f>
              <xm:sqref>AP39</xm:sqref>
            </x14:sparkline>
            <x14:sparkline>
              <xm:f>'Gas (Days)'!AQ2:AQ37</xm:f>
              <xm:sqref>AQ39</xm:sqref>
            </x14:sparkline>
            <x14:sparkline>
              <xm:f>'Gas (Days)'!AR2:AR37</xm:f>
              <xm:sqref>AR39</xm:sqref>
            </x14:sparkline>
            <x14:sparkline>
              <xm:f>'Gas (Days)'!AS2:AS37</xm:f>
              <xm:sqref>AS39</xm:sqref>
            </x14:sparkline>
            <x14:sparkline>
              <xm:f>'Gas (Days)'!AT2:AT37</xm:f>
              <xm:sqref>AT39</xm:sqref>
            </x14:sparkline>
            <x14:sparkline>
              <xm:f>'Gas (Days)'!AU2:AU37</xm:f>
              <xm:sqref>AU39</xm:sqref>
            </x14:sparkline>
            <x14:sparkline>
              <xm:f>'Gas (Days)'!AV2:AV37</xm:f>
              <xm:sqref>AV39</xm:sqref>
            </x14:sparkline>
            <x14:sparkline>
              <xm:f>'Gas (Days)'!AW2:AW37</xm:f>
              <xm:sqref>AW39</xm:sqref>
            </x14:sparkline>
            <x14:sparkline>
              <xm:f>'Gas (Days)'!AX2:AX37</xm:f>
              <xm:sqref>AX39</xm:sqref>
            </x14:sparkline>
            <x14:sparkline>
              <xm:f>'Gas (Days)'!AY2:AY37</xm:f>
              <xm:sqref>AY39</xm:sqref>
            </x14:sparkline>
            <x14:sparkline>
              <xm:f>'Gas (Days)'!AZ2:AZ37</xm:f>
              <xm:sqref>AZ39</xm:sqref>
            </x14:sparkline>
            <x14:sparkline>
              <xm:f>'Gas (Days)'!BA2:BA37</xm:f>
              <xm:sqref>BA39</xm:sqref>
            </x14:sparkline>
            <x14:sparkline>
              <xm:f>'Gas (Days)'!BB2:BB37</xm:f>
              <xm:sqref>BB39</xm:sqref>
            </x14:sparkline>
            <x14:sparkline>
              <xm:f>'Gas (Days)'!BC2:BC37</xm:f>
              <xm:sqref>BC39</xm:sqref>
            </x14:sparkline>
            <x14:sparkline>
              <xm:f>'Gas (Days)'!BD2:BD37</xm:f>
              <xm:sqref>BD39</xm:sqref>
            </x14:sparkline>
            <x14:sparkline>
              <xm:f>'Gas (Days)'!BE2:BE37</xm:f>
              <xm:sqref>BE39</xm:sqref>
            </x14:sparkline>
            <x14:sparkline>
              <xm:f>'Gas (Days)'!BF2:BF37</xm:f>
              <xm:sqref>BF39</xm:sqref>
            </x14:sparkline>
            <x14:sparkline>
              <xm:f>'Gas (Days)'!BG2:BG37</xm:f>
              <xm:sqref>BG39</xm:sqref>
            </x14:sparkline>
            <x14:sparkline>
              <xm:f>'Gas (Days)'!BH2:BH37</xm:f>
              <xm:sqref>BH39</xm:sqref>
            </x14:sparkline>
            <x14:sparkline>
              <xm:f>'Gas (Days)'!BI2:BI37</xm:f>
              <xm:sqref>BI39</xm:sqref>
            </x14:sparkline>
            <x14:sparkline>
              <xm:f>'Gas (Days)'!BJ2:BJ37</xm:f>
              <xm:sqref>BJ39</xm:sqref>
            </x14:sparkline>
            <x14:sparkline>
              <xm:f>'Gas (Days)'!BK2:BK37</xm:f>
              <xm:sqref>BK39</xm:sqref>
            </x14:sparkline>
            <x14:sparkline>
              <xm:f>'Gas (Days)'!BL2:BL37</xm:f>
              <xm:sqref>BL39</xm:sqref>
            </x14:sparkline>
            <x14:sparkline>
              <xm:f>'Gas (Days)'!BM2:BM37</xm:f>
              <xm:sqref>BM39</xm:sqref>
            </x14:sparkline>
            <x14:sparkline>
              <xm:f>'Gas (Days)'!BN2:BN37</xm:f>
              <xm:sqref>BN39</xm:sqref>
            </x14:sparkline>
            <x14:sparkline>
              <xm:f>'Gas (Days)'!BO2:BO37</xm:f>
              <xm:sqref>BO39</xm:sqref>
            </x14:sparkline>
            <x14:sparkline>
              <xm:f>'Gas (Days)'!BP2:BP37</xm:f>
              <xm:sqref>BP39</xm:sqref>
            </x14:sparkline>
            <x14:sparkline>
              <xm:f>'Gas (Days)'!BQ2:BQ37</xm:f>
              <xm:sqref>BQ39</xm:sqref>
            </x14:sparkline>
            <x14:sparkline>
              <xm:f>'Gas (Days)'!BR2:BR37</xm:f>
              <xm:sqref>BR39</xm:sqref>
            </x14:sparkline>
            <x14:sparkline>
              <xm:f>'Gas (Days)'!BS2:BS37</xm:f>
              <xm:sqref>BS39</xm:sqref>
            </x14:sparkline>
            <x14:sparkline>
              <xm:f>'Gas (Days)'!BT2:BT37</xm:f>
              <xm:sqref>BT39</xm:sqref>
            </x14:sparkline>
            <x14:sparkline>
              <xm:f>'Gas (Days)'!BU2:BU37</xm:f>
              <xm:sqref>BU39</xm:sqref>
            </x14:sparkline>
            <x14:sparkline>
              <xm:f>'Gas (Days)'!BV2:BV37</xm:f>
              <xm:sqref>BV39</xm:sqref>
            </x14:sparkline>
            <x14:sparkline>
              <xm:f>'Gas (Days)'!BW2:BW37</xm:f>
              <xm:sqref>BW39</xm:sqref>
            </x14:sparkline>
            <x14:sparkline>
              <xm:f>'Gas (Days)'!BX2:BX37</xm:f>
              <xm:sqref>BX39</xm:sqref>
            </x14:sparkline>
            <x14:sparkline>
              <xm:f>'Gas (Days)'!BY2:BY37</xm:f>
              <xm:sqref>BY39</xm:sqref>
            </x14:sparkline>
            <x14:sparkline>
              <xm:f>'Gas (Days)'!BZ2:BZ37</xm:f>
              <xm:sqref>BZ39</xm:sqref>
            </x14:sparkline>
          </x14:sparklines>
        </x14:sparklineGroup>
        <x14:sparklineGroup type="column" displayEmptyCellsAs="gap" xr2:uid="{00000000-0003-0000-0300-000009000000}">
          <x14:colorSeries rgb="FF376092"/>
          <x14:colorNegative rgb="FFD00000"/>
          <x14:colorAxis rgb="FF000000"/>
          <x14:colorMarkers rgb="FFD00000"/>
          <x14:colorFirst rgb="FFD00000"/>
          <x14:colorLast rgb="FFD00000"/>
          <x14:colorHigh rgb="FFD00000"/>
          <x14:colorLow rgb="FFD00000"/>
          <x14:sparklines>
            <x14:sparkline>
              <xm:f>'Gas (Days)'!C47:C50</xm:f>
              <xm:sqref>C62</xm:sqref>
            </x14:sparkline>
            <x14:sparkline>
              <xm:f>'Gas (Days)'!D47:D50</xm:f>
              <xm:sqref>D62</xm:sqref>
            </x14:sparkline>
            <x14:sparkline>
              <xm:f>'Gas (Days)'!E47:E50</xm:f>
              <xm:sqref>E62</xm:sqref>
            </x14:sparkline>
            <x14:sparkline>
              <xm:f>'Gas (Days)'!F47:F50</xm:f>
              <xm:sqref>F62</xm:sqref>
            </x14:sparkline>
            <x14:sparkline>
              <xm:f>'Gas (Days)'!G47:G50</xm:f>
              <xm:sqref>G62</xm:sqref>
            </x14:sparkline>
            <x14:sparkline>
              <xm:f>'Gas (Days)'!H47:H50</xm:f>
              <xm:sqref>H62</xm:sqref>
            </x14:sparkline>
            <x14:sparkline>
              <xm:f>'Gas (Days)'!I47:I50</xm:f>
              <xm:sqref>I62</xm:sqref>
            </x14:sparkline>
            <x14:sparkline>
              <xm:f>'Gas (Days)'!J47:J50</xm:f>
              <xm:sqref>J62</xm:sqref>
            </x14:sparkline>
            <x14:sparkline>
              <xm:f>'Gas (Days)'!K47:K50</xm:f>
              <xm:sqref>K62</xm:sqref>
            </x14:sparkline>
            <x14:sparkline>
              <xm:f>'Gas (Days)'!L47:L50</xm:f>
              <xm:sqref>L62</xm:sqref>
            </x14:sparkline>
            <x14:sparkline>
              <xm:f>'Gas (Days)'!M47:M50</xm:f>
              <xm:sqref>M62</xm:sqref>
            </x14:sparkline>
            <x14:sparkline>
              <xm:f>'Gas (Days)'!N47:N50</xm:f>
              <xm:sqref>N62</xm:sqref>
            </x14:sparkline>
            <x14:sparkline>
              <xm:f>'Gas (Days)'!O47:O50</xm:f>
              <xm:sqref>O62</xm:sqref>
            </x14:sparkline>
            <x14:sparkline>
              <xm:f>'Gas (Days)'!P47:P50</xm:f>
              <xm:sqref>P62</xm:sqref>
            </x14:sparkline>
            <x14:sparkline>
              <xm:f>'Gas (Days)'!Q47:Q50</xm:f>
              <xm:sqref>Q62</xm:sqref>
            </x14:sparkline>
            <x14:sparkline>
              <xm:f>'Gas (Days)'!R47:R50</xm:f>
              <xm:sqref>R62</xm:sqref>
            </x14:sparkline>
            <x14:sparkline>
              <xm:f>'Gas (Days)'!S47:S50</xm:f>
              <xm:sqref>S62</xm:sqref>
            </x14:sparkline>
            <x14:sparkline>
              <xm:f>'Gas (Days)'!T47:T50</xm:f>
              <xm:sqref>T62</xm:sqref>
            </x14:sparkline>
            <x14:sparkline>
              <xm:f>'Gas (Days)'!U47:U50</xm:f>
              <xm:sqref>U62</xm:sqref>
            </x14:sparkline>
            <x14:sparkline>
              <xm:f>'Gas (Days)'!V47:V50</xm:f>
              <xm:sqref>V62</xm:sqref>
            </x14:sparkline>
            <x14:sparkline>
              <xm:f>'Gas (Days)'!W47:W50</xm:f>
              <xm:sqref>W62</xm:sqref>
            </x14:sparkline>
            <x14:sparkline>
              <xm:f>'Gas (Days)'!X47:X50</xm:f>
              <xm:sqref>X62</xm:sqref>
            </x14:sparkline>
            <x14:sparkline>
              <xm:f>'Gas (Days)'!Y47:Y50</xm:f>
              <xm:sqref>Y62</xm:sqref>
            </x14:sparkline>
            <x14:sparkline>
              <xm:f>'Gas (Days)'!Z47:Z50</xm:f>
              <xm:sqref>Z62</xm:sqref>
            </x14:sparkline>
            <x14:sparkline>
              <xm:f>'Gas (Days)'!AA47:AA50</xm:f>
              <xm:sqref>AA62</xm:sqref>
            </x14:sparkline>
            <x14:sparkline>
              <xm:f>'Gas (Days)'!AB47:AB50</xm:f>
              <xm:sqref>AB62</xm:sqref>
            </x14:sparkline>
            <x14:sparkline>
              <xm:f>'Gas (Days)'!AC47:AC50</xm:f>
              <xm:sqref>AC62</xm:sqref>
            </x14:sparkline>
            <x14:sparkline>
              <xm:f>'Gas (Days)'!AD47:AD50</xm:f>
              <xm:sqref>AD62</xm:sqref>
            </x14:sparkline>
            <x14:sparkline>
              <xm:f>'Gas (Days)'!AE47:AE50</xm:f>
              <xm:sqref>AE62</xm:sqref>
            </x14:sparkline>
            <x14:sparkline>
              <xm:f>'Gas (Days)'!AF47:AF50</xm:f>
              <xm:sqref>AF62</xm:sqref>
            </x14:sparkline>
            <x14:sparkline>
              <xm:f>'Gas (Days)'!AG47:AG50</xm:f>
              <xm:sqref>AG62</xm:sqref>
            </x14:sparkline>
            <x14:sparkline>
              <xm:f>'Gas (Days)'!AH47:AH50</xm:f>
              <xm:sqref>AH62</xm:sqref>
            </x14:sparkline>
            <x14:sparkline>
              <xm:f>'Gas (Days)'!AI47:AI50</xm:f>
              <xm:sqref>AI62</xm:sqref>
            </x14:sparkline>
            <x14:sparkline>
              <xm:f>'Gas (Days)'!AJ47:AJ50</xm:f>
              <xm:sqref>AJ62</xm:sqref>
            </x14:sparkline>
            <x14:sparkline>
              <xm:f>'Gas (Days)'!AK47:AK50</xm:f>
              <xm:sqref>AK62</xm:sqref>
            </x14:sparkline>
            <x14:sparkline>
              <xm:f>'Gas (Days)'!AL47:AL50</xm:f>
              <xm:sqref>AL62</xm:sqref>
            </x14:sparkline>
            <x14:sparkline>
              <xm:f>'Gas (Days)'!AM47:AM50</xm:f>
              <xm:sqref>AM62</xm:sqref>
            </x14:sparkline>
            <x14:sparkline>
              <xm:f>'Gas (Days)'!AN47:AN50</xm:f>
              <xm:sqref>AN62</xm:sqref>
            </x14:sparkline>
            <x14:sparkline>
              <xm:f>'Gas (Days)'!AO47:AO50</xm:f>
              <xm:sqref>AO62</xm:sqref>
            </x14:sparkline>
            <x14:sparkline>
              <xm:f>'Gas (Days)'!AP47:AP50</xm:f>
              <xm:sqref>AP62</xm:sqref>
            </x14:sparkline>
            <x14:sparkline>
              <xm:f>'Gas (Days)'!AQ47:AQ50</xm:f>
              <xm:sqref>AQ62</xm:sqref>
            </x14:sparkline>
            <x14:sparkline>
              <xm:f>'Gas (Days)'!AR47:AR50</xm:f>
              <xm:sqref>AR62</xm:sqref>
            </x14:sparkline>
            <x14:sparkline>
              <xm:f>'Gas (Days)'!AS47:AS50</xm:f>
              <xm:sqref>AS62</xm:sqref>
            </x14:sparkline>
            <x14:sparkline>
              <xm:f>'Gas (Days)'!AT47:AT50</xm:f>
              <xm:sqref>AT62</xm:sqref>
            </x14:sparkline>
            <x14:sparkline>
              <xm:f>'Gas (Days)'!AU47:AU50</xm:f>
              <xm:sqref>AU62</xm:sqref>
            </x14:sparkline>
            <x14:sparkline>
              <xm:f>'Gas (Days)'!AV47:AV50</xm:f>
              <xm:sqref>AV62</xm:sqref>
            </x14:sparkline>
            <x14:sparkline>
              <xm:f>'Gas (Days)'!AW47:AW50</xm:f>
              <xm:sqref>AW62</xm:sqref>
            </x14:sparkline>
            <x14:sparkline>
              <xm:f>'Gas (Days)'!AX47:AX50</xm:f>
              <xm:sqref>AX62</xm:sqref>
            </x14:sparkline>
            <x14:sparkline>
              <xm:f>'Gas (Days)'!AY47:AY50</xm:f>
              <xm:sqref>AY62</xm:sqref>
            </x14:sparkline>
            <x14:sparkline>
              <xm:f>'Gas (Days)'!AZ47:AZ50</xm:f>
              <xm:sqref>AZ62</xm:sqref>
            </x14:sparkline>
            <x14:sparkline>
              <xm:f>'Gas (Days)'!BA47:BA50</xm:f>
              <xm:sqref>BA62</xm:sqref>
            </x14:sparkline>
            <x14:sparkline>
              <xm:f>'Gas (Days)'!BB47:BB50</xm:f>
              <xm:sqref>BB62</xm:sqref>
            </x14:sparkline>
            <x14:sparkline>
              <xm:f>'Gas (Days)'!BC47:BC50</xm:f>
              <xm:sqref>BC62</xm:sqref>
            </x14:sparkline>
            <x14:sparkline>
              <xm:f>'Gas (Days)'!BD47:BD50</xm:f>
              <xm:sqref>BD62</xm:sqref>
            </x14:sparkline>
            <x14:sparkline>
              <xm:f>'Gas (Days)'!BE47:BE50</xm:f>
              <xm:sqref>BE62</xm:sqref>
            </x14:sparkline>
            <x14:sparkline>
              <xm:f>'Gas (Days)'!BF47:BF50</xm:f>
              <xm:sqref>BF62</xm:sqref>
            </x14:sparkline>
            <x14:sparkline>
              <xm:f>'Gas (Days)'!BG47:BG50</xm:f>
              <xm:sqref>BG62</xm:sqref>
            </x14:sparkline>
            <x14:sparkline>
              <xm:f>'Gas (Days)'!BH47:BH50</xm:f>
              <xm:sqref>BH62</xm:sqref>
            </x14:sparkline>
            <x14:sparkline>
              <xm:f>'Gas (Days)'!BI47:BI50</xm:f>
              <xm:sqref>BI62</xm:sqref>
            </x14:sparkline>
            <x14:sparkline>
              <xm:f>'Gas (Days)'!BJ47:BJ50</xm:f>
              <xm:sqref>BJ62</xm:sqref>
            </x14:sparkline>
            <x14:sparkline>
              <xm:f>'Gas (Days)'!BK47:BK50</xm:f>
              <xm:sqref>BK62</xm:sqref>
            </x14:sparkline>
            <x14:sparkline>
              <xm:f>'Gas (Days)'!BL47:BL50</xm:f>
              <xm:sqref>BL62</xm:sqref>
            </x14:sparkline>
            <x14:sparkline>
              <xm:f>'Gas (Days)'!BM47:BM50</xm:f>
              <xm:sqref>BM62</xm:sqref>
            </x14:sparkline>
            <x14:sparkline>
              <xm:f>'Gas (Days)'!BN47:BN50</xm:f>
              <xm:sqref>BN62</xm:sqref>
            </x14:sparkline>
            <x14:sparkline>
              <xm:f>'Gas (Days)'!BO47:BO50</xm:f>
              <xm:sqref>BO62</xm:sqref>
            </x14:sparkline>
            <x14:sparkline>
              <xm:f>'Gas (Days)'!BP47:BP50</xm:f>
              <xm:sqref>BP62</xm:sqref>
            </x14:sparkline>
            <x14:sparkline>
              <xm:f>'Gas (Days)'!BQ47:BQ50</xm:f>
              <xm:sqref>BQ62</xm:sqref>
            </x14:sparkline>
            <x14:sparkline>
              <xm:f>'Gas (Days)'!BR47:BR50</xm:f>
              <xm:sqref>BR62</xm:sqref>
            </x14:sparkline>
            <x14:sparkline>
              <xm:f>'Gas (Days)'!BS47:BS50</xm:f>
              <xm:sqref>BS62</xm:sqref>
            </x14:sparkline>
            <x14:sparkline>
              <xm:f>'Gas (Days)'!BT47:BT50</xm:f>
              <xm:sqref>BT62</xm:sqref>
            </x14:sparkline>
            <x14:sparkline>
              <xm:f>'Gas (Days)'!BU47:BU50</xm:f>
              <xm:sqref>BU62</xm:sqref>
            </x14:sparkline>
            <x14:sparkline>
              <xm:f>'Gas (Days)'!BV47:BV50</xm:f>
              <xm:sqref>BV62</xm:sqref>
            </x14:sparkline>
            <x14:sparkline>
              <xm:f>'Gas (Days)'!BW47:BW50</xm:f>
              <xm:sqref>BW62</xm:sqref>
            </x14:sparkline>
            <x14:sparkline>
              <xm:f>'Gas (Days)'!BX47:BX50</xm:f>
              <xm:sqref>BX62</xm:sqref>
            </x14:sparkline>
            <x14:sparkline>
              <xm:f>'Gas (Days)'!BY47:BY50</xm:f>
              <xm:sqref>BY62</xm:sqref>
            </x14:sparkline>
            <x14:sparkline>
              <xm:f>'Gas (Days)'!BZ47:BZ50</xm:f>
              <xm:sqref>BZ62</xm:sqref>
            </x14:sparkline>
          </x14:sparklines>
        </x14:sparklineGroup>
        <x14:sparklineGroup type="column" displayEmptyCellsAs="gap" xr2:uid="{00000000-0003-0000-0300-00000A000000}">
          <x14:colorSeries rgb="FF376092"/>
          <x14:colorNegative rgb="FFD00000"/>
          <x14:colorAxis rgb="FF000000"/>
          <x14:colorMarkers rgb="FFD00000"/>
          <x14:colorFirst rgb="FFD00000"/>
          <x14:colorLast rgb="FFD00000"/>
          <x14:colorHigh rgb="FFD00000"/>
          <x14:colorLow rgb="FFD00000"/>
          <x14:sparklines>
            <x14:sparkline>
              <xm:f>'Gas (Days)'!C52:C55</xm:f>
              <xm:sqref>C64</xm:sqref>
            </x14:sparkline>
            <x14:sparkline>
              <xm:f>'Gas (Days)'!D52:D55</xm:f>
              <xm:sqref>D64</xm:sqref>
            </x14:sparkline>
            <x14:sparkline>
              <xm:f>'Gas (Days)'!E52:E55</xm:f>
              <xm:sqref>E64</xm:sqref>
            </x14:sparkline>
            <x14:sparkline>
              <xm:f>'Gas (Days)'!F52:F55</xm:f>
              <xm:sqref>F64</xm:sqref>
            </x14:sparkline>
            <x14:sparkline>
              <xm:f>'Gas (Days)'!G52:G55</xm:f>
              <xm:sqref>G64</xm:sqref>
            </x14:sparkline>
            <x14:sparkline>
              <xm:f>'Gas (Days)'!H52:H55</xm:f>
              <xm:sqref>H64</xm:sqref>
            </x14:sparkline>
            <x14:sparkline>
              <xm:f>'Gas (Days)'!I52:I55</xm:f>
              <xm:sqref>I64</xm:sqref>
            </x14:sparkline>
            <x14:sparkline>
              <xm:f>'Gas (Days)'!J52:J55</xm:f>
              <xm:sqref>J64</xm:sqref>
            </x14:sparkline>
            <x14:sparkline>
              <xm:f>'Gas (Days)'!K52:K55</xm:f>
              <xm:sqref>K64</xm:sqref>
            </x14:sparkline>
            <x14:sparkline>
              <xm:f>'Gas (Days)'!L52:L55</xm:f>
              <xm:sqref>L64</xm:sqref>
            </x14:sparkline>
            <x14:sparkline>
              <xm:f>'Gas (Days)'!M52:M55</xm:f>
              <xm:sqref>M64</xm:sqref>
            </x14:sparkline>
            <x14:sparkline>
              <xm:f>'Gas (Days)'!N52:N55</xm:f>
              <xm:sqref>N64</xm:sqref>
            </x14:sparkline>
            <x14:sparkline>
              <xm:f>'Gas (Days)'!O52:O55</xm:f>
              <xm:sqref>O64</xm:sqref>
            </x14:sparkline>
            <x14:sparkline>
              <xm:f>'Gas (Days)'!P52:P55</xm:f>
              <xm:sqref>P64</xm:sqref>
            </x14:sparkline>
            <x14:sparkline>
              <xm:f>'Gas (Days)'!Q52:Q55</xm:f>
              <xm:sqref>Q64</xm:sqref>
            </x14:sparkline>
            <x14:sparkline>
              <xm:f>'Gas (Days)'!R52:R55</xm:f>
              <xm:sqref>R64</xm:sqref>
            </x14:sparkline>
            <x14:sparkline>
              <xm:f>'Gas (Days)'!S52:S55</xm:f>
              <xm:sqref>S64</xm:sqref>
            </x14:sparkline>
            <x14:sparkline>
              <xm:f>'Gas (Days)'!T52:T55</xm:f>
              <xm:sqref>T64</xm:sqref>
            </x14:sparkline>
            <x14:sparkline>
              <xm:f>'Gas (Days)'!U52:U55</xm:f>
              <xm:sqref>U64</xm:sqref>
            </x14:sparkline>
            <x14:sparkline>
              <xm:f>'Gas (Days)'!V52:V55</xm:f>
              <xm:sqref>V64</xm:sqref>
            </x14:sparkline>
            <x14:sparkline>
              <xm:f>'Gas (Days)'!W52:W55</xm:f>
              <xm:sqref>W64</xm:sqref>
            </x14:sparkline>
            <x14:sparkline>
              <xm:f>'Gas (Days)'!X52:X55</xm:f>
              <xm:sqref>X64</xm:sqref>
            </x14:sparkline>
            <x14:sparkline>
              <xm:f>'Gas (Days)'!Y52:Y55</xm:f>
              <xm:sqref>Y64</xm:sqref>
            </x14:sparkline>
            <x14:sparkline>
              <xm:f>'Gas (Days)'!Z52:Z55</xm:f>
              <xm:sqref>Z64</xm:sqref>
            </x14:sparkline>
            <x14:sparkline>
              <xm:f>'Gas (Days)'!AA52:AA55</xm:f>
              <xm:sqref>AA64</xm:sqref>
            </x14:sparkline>
            <x14:sparkline>
              <xm:f>'Gas (Days)'!AB52:AB55</xm:f>
              <xm:sqref>AB64</xm:sqref>
            </x14:sparkline>
            <x14:sparkline>
              <xm:f>'Gas (Days)'!AC52:AC55</xm:f>
              <xm:sqref>AC64</xm:sqref>
            </x14:sparkline>
            <x14:sparkline>
              <xm:f>'Gas (Days)'!AD52:AD55</xm:f>
              <xm:sqref>AD64</xm:sqref>
            </x14:sparkline>
            <x14:sparkline>
              <xm:f>'Gas (Days)'!AE52:AE55</xm:f>
              <xm:sqref>AE64</xm:sqref>
            </x14:sparkline>
            <x14:sparkline>
              <xm:f>'Gas (Days)'!AF52:AF55</xm:f>
              <xm:sqref>AF64</xm:sqref>
            </x14:sparkline>
            <x14:sparkline>
              <xm:f>'Gas (Days)'!AG52:AG55</xm:f>
              <xm:sqref>AG64</xm:sqref>
            </x14:sparkline>
            <x14:sparkline>
              <xm:f>'Gas (Days)'!AH52:AH55</xm:f>
              <xm:sqref>AH64</xm:sqref>
            </x14:sparkline>
            <x14:sparkline>
              <xm:f>'Gas (Days)'!AI52:AI55</xm:f>
              <xm:sqref>AI64</xm:sqref>
            </x14:sparkline>
            <x14:sparkline>
              <xm:f>'Gas (Days)'!AJ52:AJ55</xm:f>
              <xm:sqref>AJ64</xm:sqref>
            </x14:sparkline>
            <x14:sparkline>
              <xm:f>'Gas (Days)'!AK52:AK55</xm:f>
              <xm:sqref>AK64</xm:sqref>
            </x14:sparkline>
            <x14:sparkline>
              <xm:f>'Gas (Days)'!AL52:AL55</xm:f>
              <xm:sqref>AL64</xm:sqref>
            </x14:sparkline>
            <x14:sparkline>
              <xm:f>'Gas (Days)'!AM52:AM55</xm:f>
              <xm:sqref>AM64</xm:sqref>
            </x14:sparkline>
            <x14:sparkline>
              <xm:f>'Gas (Days)'!AN52:AN55</xm:f>
              <xm:sqref>AN64</xm:sqref>
            </x14:sparkline>
            <x14:sparkline>
              <xm:f>'Gas (Days)'!AO52:AO55</xm:f>
              <xm:sqref>AO64</xm:sqref>
            </x14:sparkline>
            <x14:sparkline>
              <xm:f>'Gas (Days)'!AP52:AP55</xm:f>
              <xm:sqref>AP64</xm:sqref>
            </x14:sparkline>
            <x14:sparkline>
              <xm:f>'Gas (Days)'!AQ52:AQ55</xm:f>
              <xm:sqref>AQ64</xm:sqref>
            </x14:sparkline>
            <x14:sparkline>
              <xm:f>'Gas (Days)'!AR52:AR55</xm:f>
              <xm:sqref>AR64</xm:sqref>
            </x14:sparkline>
            <x14:sparkline>
              <xm:f>'Gas (Days)'!AS52:AS55</xm:f>
              <xm:sqref>AS64</xm:sqref>
            </x14:sparkline>
            <x14:sparkline>
              <xm:f>'Gas (Days)'!AT52:AT55</xm:f>
              <xm:sqref>AT64</xm:sqref>
            </x14:sparkline>
            <x14:sparkline>
              <xm:f>'Gas (Days)'!AU52:AU55</xm:f>
              <xm:sqref>AU64</xm:sqref>
            </x14:sparkline>
            <x14:sparkline>
              <xm:f>'Gas (Days)'!AV52:AV55</xm:f>
              <xm:sqref>AV64</xm:sqref>
            </x14:sparkline>
            <x14:sparkline>
              <xm:f>'Gas (Days)'!AW52:AW55</xm:f>
              <xm:sqref>AW64</xm:sqref>
            </x14:sparkline>
            <x14:sparkline>
              <xm:f>'Gas (Days)'!AX52:AX55</xm:f>
              <xm:sqref>AX64</xm:sqref>
            </x14:sparkline>
            <x14:sparkline>
              <xm:f>'Gas (Days)'!AY52:AY55</xm:f>
              <xm:sqref>AY64</xm:sqref>
            </x14:sparkline>
            <x14:sparkline>
              <xm:f>'Gas (Days)'!AZ52:AZ55</xm:f>
              <xm:sqref>AZ64</xm:sqref>
            </x14:sparkline>
            <x14:sparkline>
              <xm:f>'Gas (Days)'!BA52:BA55</xm:f>
              <xm:sqref>BA64</xm:sqref>
            </x14:sparkline>
            <x14:sparkline>
              <xm:f>'Gas (Days)'!BB52:BB55</xm:f>
              <xm:sqref>BB64</xm:sqref>
            </x14:sparkline>
            <x14:sparkline>
              <xm:f>'Gas (Days)'!BC52:BC55</xm:f>
              <xm:sqref>BC64</xm:sqref>
            </x14:sparkline>
            <x14:sparkline>
              <xm:f>'Gas (Days)'!BD52:BD55</xm:f>
              <xm:sqref>BD64</xm:sqref>
            </x14:sparkline>
            <x14:sparkline>
              <xm:f>'Gas (Days)'!BE52:BE55</xm:f>
              <xm:sqref>BE64</xm:sqref>
            </x14:sparkline>
            <x14:sparkline>
              <xm:f>'Gas (Days)'!BF52:BF55</xm:f>
              <xm:sqref>BF64</xm:sqref>
            </x14:sparkline>
            <x14:sparkline>
              <xm:f>'Gas (Days)'!BG52:BG55</xm:f>
              <xm:sqref>BG64</xm:sqref>
            </x14:sparkline>
            <x14:sparkline>
              <xm:f>'Gas (Days)'!BH52:BH55</xm:f>
              <xm:sqref>BH64</xm:sqref>
            </x14:sparkline>
            <x14:sparkline>
              <xm:f>'Gas (Days)'!BI52:BI55</xm:f>
              <xm:sqref>BI64</xm:sqref>
            </x14:sparkline>
            <x14:sparkline>
              <xm:f>'Gas (Days)'!BJ52:BJ55</xm:f>
              <xm:sqref>BJ64</xm:sqref>
            </x14:sparkline>
            <x14:sparkline>
              <xm:f>'Gas (Days)'!BK52:BK55</xm:f>
              <xm:sqref>BK64</xm:sqref>
            </x14:sparkline>
            <x14:sparkline>
              <xm:f>'Gas (Days)'!BL52:BL55</xm:f>
              <xm:sqref>BL64</xm:sqref>
            </x14:sparkline>
            <x14:sparkline>
              <xm:f>'Gas (Days)'!BM52:BM55</xm:f>
              <xm:sqref>BM64</xm:sqref>
            </x14:sparkline>
            <x14:sparkline>
              <xm:f>'Gas (Days)'!BN52:BN55</xm:f>
              <xm:sqref>BN64</xm:sqref>
            </x14:sparkline>
            <x14:sparkline>
              <xm:f>'Gas (Days)'!BO52:BO55</xm:f>
              <xm:sqref>BO64</xm:sqref>
            </x14:sparkline>
            <x14:sparkline>
              <xm:f>'Gas (Days)'!BP52:BP55</xm:f>
              <xm:sqref>BP64</xm:sqref>
            </x14:sparkline>
            <x14:sparkline>
              <xm:f>'Gas (Days)'!BQ52:BQ55</xm:f>
              <xm:sqref>BQ64</xm:sqref>
            </x14:sparkline>
            <x14:sparkline>
              <xm:f>'Gas (Days)'!BR52:BR55</xm:f>
              <xm:sqref>BR64</xm:sqref>
            </x14:sparkline>
            <x14:sparkline>
              <xm:f>'Gas (Days)'!BS52:BS55</xm:f>
              <xm:sqref>BS64</xm:sqref>
            </x14:sparkline>
            <x14:sparkline>
              <xm:f>'Gas (Days)'!BT52:BT55</xm:f>
              <xm:sqref>BT64</xm:sqref>
            </x14:sparkline>
            <x14:sparkline>
              <xm:f>'Gas (Days)'!BU52:BU55</xm:f>
              <xm:sqref>BU64</xm:sqref>
            </x14:sparkline>
            <x14:sparkline>
              <xm:f>'Gas (Days)'!BV52:BV55</xm:f>
              <xm:sqref>BV64</xm:sqref>
            </x14:sparkline>
            <x14:sparkline>
              <xm:f>'Gas (Days)'!BW52:BW55</xm:f>
              <xm:sqref>BW64</xm:sqref>
            </x14:sparkline>
            <x14:sparkline>
              <xm:f>'Gas (Days)'!BX52:BX55</xm:f>
              <xm:sqref>BX64</xm:sqref>
            </x14:sparkline>
            <x14:sparkline>
              <xm:f>'Gas (Days)'!BY52:BY55</xm:f>
              <xm:sqref>BY64</xm:sqref>
            </x14:sparkline>
            <x14:sparkline>
              <xm:f>'Gas (Days)'!BZ52:BZ55</xm:f>
              <xm:sqref>BZ64</xm:sqref>
            </x14:sparkline>
          </x14:sparklines>
        </x14:sparklineGroup>
        <x14:sparklineGroup type="column" displayEmptyCellsAs="gap" xr2:uid="{00000000-0003-0000-0300-00000B000000}">
          <x14:colorSeries rgb="FF376092"/>
          <x14:colorNegative rgb="FFD00000"/>
          <x14:colorAxis rgb="FF000000"/>
          <x14:colorMarkers rgb="FFD00000"/>
          <x14:colorFirst rgb="FFD00000"/>
          <x14:colorLast rgb="FFD00000"/>
          <x14:colorHigh rgb="FFD00000"/>
          <x14:colorLow rgb="FFD00000"/>
          <x14:sparklines>
            <x14:sparkline>
              <xm:f>'Gas (Days)'!C57:C60</xm:f>
              <xm:sqref>C66</xm:sqref>
            </x14:sparkline>
            <x14:sparkline>
              <xm:f>'Gas (Days)'!D57:D60</xm:f>
              <xm:sqref>D66</xm:sqref>
            </x14:sparkline>
            <x14:sparkline>
              <xm:f>'Gas (Days)'!E57:E60</xm:f>
              <xm:sqref>E66</xm:sqref>
            </x14:sparkline>
            <x14:sparkline>
              <xm:f>'Gas (Days)'!F57:F60</xm:f>
              <xm:sqref>F66</xm:sqref>
            </x14:sparkline>
            <x14:sparkline>
              <xm:f>'Gas (Days)'!G57:G60</xm:f>
              <xm:sqref>G66</xm:sqref>
            </x14:sparkline>
            <x14:sparkline>
              <xm:f>'Gas (Days)'!H57:H60</xm:f>
              <xm:sqref>H66</xm:sqref>
            </x14:sparkline>
            <x14:sparkline>
              <xm:f>'Gas (Days)'!I57:I60</xm:f>
              <xm:sqref>I66</xm:sqref>
            </x14:sparkline>
            <x14:sparkline>
              <xm:f>'Gas (Days)'!J57:J60</xm:f>
              <xm:sqref>J66</xm:sqref>
            </x14:sparkline>
            <x14:sparkline>
              <xm:f>'Gas (Days)'!K57:K60</xm:f>
              <xm:sqref>K66</xm:sqref>
            </x14:sparkline>
            <x14:sparkline>
              <xm:f>'Gas (Days)'!L57:L60</xm:f>
              <xm:sqref>L66</xm:sqref>
            </x14:sparkline>
            <x14:sparkline>
              <xm:f>'Gas (Days)'!M57:M60</xm:f>
              <xm:sqref>M66</xm:sqref>
            </x14:sparkline>
            <x14:sparkline>
              <xm:f>'Gas (Days)'!N57:N60</xm:f>
              <xm:sqref>N66</xm:sqref>
            </x14:sparkline>
            <x14:sparkline>
              <xm:f>'Gas (Days)'!O57:O60</xm:f>
              <xm:sqref>O66</xm:sqref>
            </x14:sparkline>
            <x14:sparkline>
              <xm:f>'Gas (Days)'!P57:P60</xm:f>
              <xm:sqref>P66</xm:sqref>
            </x14:sparkline>
            <x14:sparkline>
              <xm:f>'Gas (Days)'!Q57:Q60</xm:f>
              <xm:sqref>Q66</xm:sqref>
            </x14:sparkline>
            <x14:sparkline>
              <xm:f>'Gas (Days)'!R57:R60</xm:f>
              <xm:sqref>R66</xm:sqref>
            </x14:sparkline>
            <x14:sparkline>
              <xm:f>'Gas (Days)'!S57:S60</xm:f>
              <xm:sqref>S66</xm:sqref>
            </x14:sparkline>
            <x14:sparkline>
              <xm:f>'Gas (Days)'!T57:T60</xm:f>
              <xm:sqref>T66</xm:sqref>
            </x14:sparkline>
            <x14:sparkline>
              <xm:f>'Gas (Days)'!U57:U60</xm:f>
              <xm:sqref>U66</xm:sqref>
            </x14:sparkline>
            <x14:sparkline>
              <xm:f>'Gas (Days)'!V57:V60</xm:f>
              <xm:sqref>V66</xm:sqref>
            </x14:sparkline>
            <x14:sparkline>
              <xm:f>'Gas (Days)'!W57:W60</xm:f>
              <xm:sqref>W66</xm:sqref>
            </x14:sparkline>
            <x14:sparkline>
              <xm:f>'Gas (Days)'!X57:X60</xm:f>
              <xm:sqref>X66</xm:sqref>
            </x14:sparkline>
            <x14:sparkline>
              <xm:f>'Gas (Days)'!Y57:Y60</xm:f>
              <xm:sqref>Y66</xm:sqref>
            </x14:sparkline>
            <x14:sparkline>
              <xm:f>'Gas (Days)'!Z57:Z60</xm:f>
              <xm:sqref>Z66</xm:sqref>
            </x14:sparkline>
            <x14:sparkline>
              <xm:f>'Gas (Days)'!AA57:AA60</xm:f>
              <xm:sqref>AA66</xm:sqref>
            </x14:sparkline>
            <x14:sparkline>
              <xm:f>'Gas (Days)'!AB57:AB60</xm:f>
              <xm:sqref>AB66</xm:sqref>
            </x14:sparkline>
            <x14:sparkline>
              <xm:f>'Gas (Days)'!AC57:AC60</xm:f>
              <xm:sqref>AC66</xm:sqref>
            </x14:sparkline>
            <x14:sparkline>
              <xm:f>'Gas (Days)'!AD57:AD60</xm:f>
              <xm:sqref>AD66</xm:sqref>
            </x14:sparkline>
            <x14:sparkline>
              <xm:f>'Gas (Days)'!AE57:AE60</xm:f>
              <xm:sqref>AE66</xm:sqref>
            </x14:sparkline>
            <x14:sparkline>
              <xm:f>'Gas (Days)'!AF57:AF60</xm:f>
              <xm:sqref>AF66</xm:sqref>
            </x14:sparkline>
            <x14:sparkline>
              <xm:f>'Gas (Days)'!AG57:AG60</xm:f>
              <xm:sqref>AG66</xm:sqref>
            </x14:sparkline>
            <x14:sparkline>
              <xm:f>'Gas (Days)'!AH57:AH60</xm:f>
              <xm:sqref>AH66</xm:sqref>
            </x14:sparkline>
            <x14:sparkline>
              <xm:f>'Gas (Days)'!AI57:AI60</xm:f>
              <xm:sqref>AI66</xm:sqref>
            </x14:sparkline>
            <x14:sparkline>
              <xm:f>'Gas (Days)'!AJ57:AJ60</xm:f>
              <xm:sqref>AJ66</xm:sqref>
            </x14:sparkline>
            <x14:sparkline>
              <xm:f>'Gas (Days)'!AK57:AK60</xm:f>
              <xm:sqref>AK66</xm:sqref>
            </x14:sparkline>
            <x14:sparkline>
              <xm:f>'Gas (Days)'!AL57:AL60</xm:f>
              <xm:sqref>AL66</xm:sqref>
            </x14:sparkline>
            <x14:sparkline>
              <xm:f>'Gas (Days)'!AM57:AM60</xm:f>
              <xm:sqref>AM66</xm:sqref>
            </x14:sparkline>
            <x14:sparkline>
              <xm:f>'Gas (Days)'!AN57:AN60</xm:f>
              <xm:sqref>AN66</xm:sqref>
            </x14:sparkline>
            <x14:sparkline>
              <xm:f>'Gas (Days)'!AO57:AO60</xm:f>
              <xm:sqref>AO66</xm:sqref>
            </x14:sparkline>
            <x14:sparkline>
              <xm:f>'Gas (Days)'!AP57:AP60</xm:f>
              <xm:sqref>AP66</xm:sqref>
            </x14:sparkline>
            <x14:sparkline>
              <xm:f>'Gas (Days)'!AQ57:AQ60</xm:f>
              <xm:sqref>AQ66</xm:sqref>
            </x14:sparkline>
            <x14:sparkline>
              <xm:f>'Gas (Days)'!AR57:AR60</xm:f>
              <xm:sqref>AR66</xm:sqref>
            </x14:sparkline>
            <x14:sparkline>
              <xm:f>'Gas (Days)'!AS57:AS60</xm:f>
              <xm:sqref>AS66</xm:sqref>
            </x14:sparkline>
            <x14:sparkline>
              <xm:f>'Gas (Days)'!AT57:AT60</xm:f>
              <xm:sqref>AT66</xm:sqref>
            </x14:sparkline>
            <x14:sparkline>
              <xm:f>'Gas (Days)'!AU57:AU60</xm:f>
              <xm:sqref>AU66</xm:sqref>
            </x14:sparkline>
            <x14:sparkline>
              <xm:f>'Gas (Days)'!AV57:AV60</xm:f>
              <xm:sqref>AV66</xm:sqref>
            </x14:sparkline>
            <x14:sparkline>
              <xm:f>'Gas (Days)'!AW57:AW60</xm:f>
              <xm:sqref>AW66</xm:sqref>
            </x14:sparkline>
            <x14:sparkline>
              <xm:f>'Gas (Days)'!AX57:AX60</xm:f>
              <xm:sqref>AX66</xm:sqref>
            </x14:sparkline>
            <x14:sparkline>
              <xm:f>'Gas (Days)'!AY57:AY60</xm:f>
              <xm:sqref>AY66</xm:sqref>
            </x14:sparkline>
            <x14:sparkline>
              <xm:f>'Gas (Days)'!AZ57:AZ60</xm:f>
              <xm:sqref>AZ66</xm:sqref>
            </x14:sparkline>
            <x14:sparkline>
              <xm:f>'Gas (Days)'!BA57:BA60</xm:f>
              <xm:sqref>BA66</xm:sqref>
            </x14:sparkline>
            <x14:sparkline>
              <xm:f>'Gas (Days)'!BB57:BB60</xm:f>
              <xm:sqref>BB66</xm:sqref>
            </x14:sparkline>
            <x14:sparkline>
              <xm:f>'Gas (Days)'!BC57:BC60</xm:f>
              <xm:sqref>BC66</xm:sqref>
            </x14:sparkline>
            <x14:sparkline>
              <xm:f>'Gas (Days)'!BD57:BD60</xm:f>
              <xm:sqref>BD66</xm:sqref>
            </x14:sparkline>
            <x14:sparkline>
              <xm:f>'Gas (Days)'!BE57:BE60</xm:f>
              <xm:sqref>BE66</xm:sqref>
            </x14:sparkline>
            <x14:sparkline>
              <xm:f>'Gas (Days)'!BF57:BF60</xm:f>
              <xm:sqref>BF66</xm:sqref>
            </x14:sparkline>
            <x14:sparkline>
              <xm:f>'Gas (Days)'!BG57:BG60</xm:f>
              <xm:sqref>BG66</xm:sqref>
            </x14:sparkline>
            <x14:sparkline>
              <xm:f>'Gas (Days)'!BH57:BH60</xm:f>
              <xm:sqref>BH66</xm:sqref>
            </x14:sparkline>
            <x14:sparkline>
              <xm:f>'Gas (Days)'!BI57:BI60</xm:f>
              <xm:sqref>BI66</xm:sqref>
            </x14:sparkline>
            <x14:sparkline>
              <xm:f>'Gas (Days)'!BJ57:BJ60</xm:f>
              <xm:sqref>BJ66</xm:sqref>
            </x14:sparkline>
            <x14:sparkline>
              <xm:f>'Gas (Days)'!BK57:BK60</xm:f>
              <xm:sqref>BK66</xm:sqref>
            </x14:sparkline>
            <x14:sparkline>
              <xm:f>'Gas (Days)'!BL57:BL60</xm:f>
              <xm:sqref>BL66</xm:sqref>
            </x14:sparkline>
            <x14:sparkline>
              <xm:f>'Gas (Days)'!BM57:BM60</xm:f>
              <xm:sqref>BM66</xm:sqref>
            </x14:sparkline>
            <x14:sparkline>
              <xm:f>'Gas (Days)'!BN57:BN60</xm:f>
              <xm:sqref>BN66</xm:sqref>
            </x14:sparkline>
            <x14:sparkline>
              <xm:f>'Gas (Days)'!BO57:BO60</xm:f>
              <xm:sqref>BO66</xm:sqref>
            </x14:sparkline>
            <x14:sparkline>
              <xm:f>'Gas (Days)'!BP57:BP60</xm:f>
              <xm:sqref>BP66</xm:sqref>
            </x14:sparkline>
            <x14:sparkline>
              <xm:f>'Gas (Days)'!BQ57:BQ60</xm:f>
              <xm:sqref>BQ66</xm:sqref>
            </x14:sparkline>
            <x14:sparkline>
              <xm:f>'Gas (Days)'!BR57:BR60</xm:f>
              <xm:sqref>BR66</xm:sqref>
            </x14:sparkline>
            <x14:sparkline>
              <xm:f>'Gas (Days)'!BS57:BS60</xm:f>
              <xm:sqref>BS66</xm:sqref>
            </x14:sparkline>
            <x14:sparkline>
              <xm:f>'Gas (Days)'!BT57:BT60</xm:f>
              <xm:sqref>BT66</xm:sqref>
            </x14:sparkline>
            <x14:sparkline>
              <xm:f>'Gas (Days)'!BU57:BU60</xm:f>
              <xm:sqref>BU66</xm:sqref>
            </x14:sparkline>
            <x14:sparkline>
              <xm:f>'Gas (Days)'!BV57:BV60</xm:f>
              <xm:sqref>BV66</xm:sqref>
            </x14:sparkline>
            <x14:sparkline>
              <xm:f>'Gas (Days)'!BW57:BW60</xm:f>
              <xm:sqref>BW66</xm:sqref>
            </x14:sparkline>
            <x14:sparkline>
              <xm:f>'Gas (Days)'!BX57:BX60</xm:f>
              <xm:sqref>BX66</xm:sqref>
            </x14:sparkline>
            <x14:sparkline>
              <xm:f>'Gas (Days)'!BY57:BY60</xm:f>
              <xm:sqref>BY66</xm:sqref>
            </x14:sparkline>
            <x14:sparkline>
              <xm:f>'Gas (Days)'!BZ57:BZ60</xm:f>
              <xm:sqref>BZ66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67"/>
  <sheetViews>
    <sheetView zoomScale="70" zoomScaleNormal="70" workbookViewId="0">
      <pane xSplit="2" ySplit="1" topLeftCell="AU2" activePane="bottomRight" state="frozen"/>
      <selection pane="topRight" activeCell="C1" sqref="C1"/>
      <selection pane="bottomLeft" activeCell="A2" sqref="A2"/>
      <selection pane="bottomRight" activeCell="C1" sqref="C1:BZ1"/>
    </sheetView>
  </sheetViews>
  <sheetFormatPr defaultRowHeight="15" x14ac:dyDescent="0.25"/>
  <cols>
    <col min="2" max="2" width="11.140625" customWidth="1"/>
    <col min="3" max="3" width="6.140625" customWidth="1"/>
    <col min="4" max="6" width="8.140625" customWidth="1"/>
    <col min="7" max="7" width="7.85546875" customWidth="1"/>
    <col min="8" max="11" width="8.140625" customWidth="1"/>
    <col min="12" max="12" width="7.85546875" customWidth="1"/>
    <col min="13" max="14" width="8.140625" customWidth="1"/>
    <col min="15" max="17" width="7.85546875" customWidth="1"/>
    <col min="18" max="19" width="8.140625" customWidth="1"/>
    <col min="20" max="20" width="7.85546875" customWidth="1"/>
    <col min="21" max="22" width="8.140625" customWidth="1"/>
    <col min="23" max="23" width="7.85546875" customWidth="1"/>
    <col min="24" max="24" width="9.5703125" bestFit="1" customWidth="1"/>
    <col min="25" max="25" width="6.140625" customWidth="1"/>
    <col min="26" max="28" width="10.7109375" customWidth="1"/>
    <col min="29" max="29" width="7.85546875" customWidth="1"/>
    <col min="30" max="31" width="9.5703125" customWidth="1"/>
    <col min="32" max="32" width="6.140625" customWidth="1"/>
    <col min="33" max="33" width="10.7109375" customWidth="1"/>
    <col min="34" max="34" width="10.42578125" customWidth="1"/>
    <col min="35" max="35" width="8.140625" customWidth="1"/>
    <col min="36" max="37" width="9.85546875" customWidth="1"/>
    <col min="38" max="38" width="8.140625" customWidth="1"/>
    <col min="39" max="39" width="6.140625" customWidth="1"/>
    <col min="40" max="40" width="9.85546875" customWidth="1"/>
    <col min="41" max="45" width="6.140625" customWidth="1"/>
    <col min="46" max="46" width="8.140625" customWidth="1"/>
    <col min="47" max="47" width="9.5703125" customWidth="1"/>
    <col min="48" max="48" width="7" customWidth="1"/>
    <col min="49" max="49" width="8.140625" customWidth="1"/>
    <col min="50" max="50" width="7.85546875" customWidth="1"/>
    <col min="51" max="52" width="8.140625" customWidth="1"/>
    <col min="53" max="53" width="9.5703125" customWidth="1"/>
    <col min="54" max="56" width="8.140625" customWidth="1"/>
    <col min="57" max="57" width="7" customWidth="1"/>
    <col min="58" max="59" width="7.85546875" customWidth="1"/>
    <col min="60" max="62" width="6.140625" customWidth="1"/>
    <col min="63" max="63" width="9.85546875" customWidth="1"/>
    <col min="64" max="64" width="7.85546875" customWidth="1"/>
    <col min="65" max="66" width="6.140625" customWidth="1"/>
    <col min="67" max="71" width="8.140625" customWidth="1"/>
    <col min="72" max="72" width="6.140625" customWidth="1"/>
    <col min="73" max="73" width="7" customWidth="1"/>
    <col min="74" max="76" width="6.140625" customWidth="1"/>
    <col min="77" max="78" width="8.140625" customWidth="1"/>
  </cols>
  <sheetData>
    <row r="1" spans="1:78" s="5" customFormat="1" ht="15.75" thickBot="1" x14ac:dyDescent="0.3">
      <c r="A1" s="6" t="s">
        <v>0</v>
      </c>
      <c r="B1" s="7" t="s">
        <v>14</v>
      </c>
      <c r="C1" s="6" t="str">
        <f>Gas!C1</f>
        <v>Property-01</v>
      </c>
      <c r="D1" s="6" t="str">
        <f>Gas!D1</f>
        <v>Property-02</v>
      </c>
      <c r="E1" s="6" t="str">
        <f>Gas!E1</f>
        <v>Property-03</v>
      </c>
      <c r="F1" s="6" t="str">
        <f>Gas!F1</f>
        <v>Property-04</v>
      </c>
      <c r="G1" s="6" t="str">
        <f>Gas!G1</f>
        <v>Property-05</v>
      </c>
      <c r="H1" s="6" t="str">
        <f>Gas!H1</f>
        <v>Property-06</v>
      </c>
      <c r="I1" s="6" t="str">
        <f>Gas!I1</f>
        <v>Property-07</v>
      </c>
      <c r="J1" s="6" t="str">
        <f>Gas!J1</f>
        <v>Property-08</v>
      </c>
      <c r="K1" s="6" t="str">
        <f>Gas!K1</f>
        <v>Property-09</v>
      </c>
      <c r="L1" s="6" t="str">
        <f>Gas!L1</f>
        <v>Property-10</v>
      </c>
      <c r="M1" s="6" t="str">
        <f>Gas!M1</f>
        <v>Property-11</v>
      </c>
      <c r="N1" s="6" t="str">
        <f>Gas!N1</f>
        <v>Property-12</v>
      </c>
      <c r="O1" s="6" t="str">
        <f>Gas!O1</f>
        <v>Property-13</v>
      </c>
      <c r="P1" s="6" t="str">
        <f>Gas!P1</f>
        <v>Property-14</v>
      </c>
      <c r="Q1" s="6" t="str">
        <f>Gas!Q1</f>
        <v>Property-15</v>
      </c>
      <c r="R1" s="6" t="str">
        <f>Gas!R1</f>
        <v>Property-16</v>
      </c>
      <c r="S1" s="6" t="str">
        <f>Gas!S1</f>
        <v>Property-17</v>
      </c>
      <c r="T1" s="6" t="str">
        <f>Gas!T1</f>
        <v>Property-18</v>
      </c>
      <c r="U1" s="6" t="str">
        <f>Gas!U1</f>
        <v>Property-19</v>
      </c>
      <c r="V1" s="6" t="str">
        <f>Gas!V1</f>
        <v>Property-20</v>
      </c>
      <c r="W1" s="6" t="str">
        <f>Gas!W1</f>
        <v>Property-21</v>
      </c>
      <c r="X1" s="6" t="str">
        <f>Gas!X1</f>
        <v>Property-22</v>
      </c>
      <c r="Y1" s="6" t="str">
        <f>Gas!Y1</f>
        <v>Property-23</v>
      </c>
      <c r="Z1" s="6" t="str">
        <f>Gas!Z1</f>
        <v>Property-24</v>
      </c>
      <c r="AA1" s="6" t="str">
        <f>Gas!AA1</f>
        <v>Property-25</v>
      </c>
      <c r="AB1" s="6" t="str">
        <f>Gas!AB1</f>
        <v>Property-26</v>
      </c>
      <c r="AC1" s="6" t="str">
        <f>Gas!AC1</f>
        <v>Property-27</v>
      </c>
      <c r="AD1" s="6" t="str">
        <f>Gas!AD1</f>
        <v>Property-28</v>
      </c>
      <c r="AE1" s="6" t="str">
        <f>Gas!AE1</f>
        <v>Property-29</v>
      </c>
      <c r="AF1" s="6" t="str">
        <f>Gas!AF1</f>
        <v>Property-30</v>
      </c>
      <c r="AG1" s="6" t="str">
        <f>Gas!AG1</f>
        <v>Property-31</v>
      </c>
      <c r="AH1" s="6" t="str">
        <f>Gas!AH1</f>
        <v>Property-32</v>
      </c>
      <c r="AI1" s="6" t="str">
        <f>Gas!AI1</f>
        <v>Property-33</v>
      </c>
      <c r="AJ1" s="6" t="str">
        <f>Gas!AJ1</f>
        <v>Property-34</v>
      </c>
      <c r="AK1" s="6" t="str">
        <f>Gas!AK1</f>
        <v>Property-35</v>
      </c>
      <c r="AL1" s="6" t="str">
        <f>Gas!AL1</f>
        <v>Property-36</v>
      </c>
      <c r="AM1" s="6" t="str">
        <f>Gas!AM1</f>
        <v>Property-37</v>
      </c>
      <c r="AN1" s="6" t="str">
        <f>Gas!AN1</f>
        <v>Property-38</v>
      </c>
      <c r="AO1" s="6" t="str">
        <f>Gas!AO1</f>
        <v>Property-39</v>
      </c>
      <c r="AP1" s="6" t="str">
        <f>Gas!AP1</f>
        <v>Property-40</v>
      </c>
      <c r="AQ1" s="6" t="str">
        <f>Gas!AQ1</f>
        <v>Property-41</v>
      </c>
      <c r="AR1" s="6" t="str">
        <f>Gas!AR1</f>
        <v>Property-42</v>
      </c>
      <c r="AS1" s="6" t="str">
        <f>Gas!AS1</f>
        <v>Property-43</v>
      </c>
      <c r="AT1" s="6" t="str">
        <f>Gas!AT1</f>
        <v>Property-44</v>
      </c>
      <c r="AU1" s="6" t="str">
        <f>Gas!AU1</f>
        <v>Property-45</v>
      </c>
      <c r="AV1" s="6" t="str">
        <f>Gas!AV1</f>
        <v>Property-46</v>
      </c>
      <c r="AW1" s="6" t="str">
        <f>Gas!AW1</f>
        <v>Property-47</v>
      </c>
      <c r="AX1" s="6" t="str">
        <f>Gas!AX1</f>
        <v>Property-48</v>
      </c>
      <c r="AY1" s="6" t="str">
        <f>Gas!AY1</f>
        <v>Property-49</v>
      </c>
      <c r="AZ1" s="6" t="str">
        <f>Gas!AZ1</f>
        <v>Property-50</v>
      </c>
      <c r="BA1" s="6" t="str">
        <f>Gas!BA1</f>
        <v>Property-51</v>
      </c>
      <c r="BB1" s="6" t="str">
        <f>Gas!BB1</f>
        <v>Property-52</v>
      </c>
      <c r="BC1" s="6" t="str">
        <f>Gas!BC1</f>
        <v>Property-53</v>
      </c>
      <c r="BD1" s="6" t="str">
        <f>Gas!BD1</f>
        <v>Property-54</v>
      </c>
      <c r="BE1" s="6" t="str">
        <f>Gas!BE1</f>
        <v>Property-55</v>
      </c>
      <c r="BF1" s="6" t="str">
        <f>Gas!BF1</f>
        <v>Property-56</v>
      </c>
      <c r="BG1" s="6" t="str">
        <f>Gas!BG1</f>
        <v>Property-57</v>
      </c>
      <c r="BH1" s="6" t="str">
        <f>Gas!BH1</f>
        <v>Property-58</v>
      </c>
      <c r="BI1" s="6" t="str">
        <f>Gas!BI1</f>
        <v>Property-59</v>
      </c>
      <c r="BJ1" s="6" t="str">
        <f>Gas!BJ1</f>
        <v>Property-60</v>
      </c>
      <c r="BK1" s="6" t="str">
        <f>Gas!BK1</f>
        <v>Property-61</v>
      </c>
      <c r="BL1" s="6" t="str">
        <f>Gas!BL1</f>
        <v>Property-62</v>
      </c>
      <c r="BM1" s="6" t="str">
        <f>Gas!BM1</f>
        <v>Property-63</v>
      </c>
      <c r="BN1" s="6" t="str">
        <f>Gas!BN1</f>
        <v>Property-64</v>
      </c>
      <c r="BO1" s="6" t="str">
        <f>Gas!BO1</f>
        <v>Property-65</v>
      </c>
      <c r="BP1" s="6" t="str">
        <f>Gas!BP1</f>
        <v>Property-66</v>
      </c>
      <c r="BQ1" s="6" t="str">
        <f>Gas!BQ1</f>
        <v>Property-67</v>
      </c>
      <c r="BR1" s="6" t="str">
        <f>Gas!BR1</f>
        <v>Property-68</v>
      </c>
      <c r="BS1" s="6" t="str">
        <f>Gas!BS1</f>
        <v>Property-69</v>
      </c>
      <c r="BT1" s="6" t="str">
        <f>Gas!BT1</f>
        <v>Property-70</v>
      </c>
      <c r="BU1" s="6" t="str">
        <f>Gas!BU1</f>
        <v>Property-71</v>
      </c>
      <c r="BV1" s="6" t="str">
        <f>Gas!BV1</f>
        <v>Property-72</v>
      </c>
      <c r="BW1" s="6" t="str">
        <f>Gas!BW1</f>
        <v>Property-73</v>
      </c>
      <c r="BX1" s="6" t="str">
        <f>Gas!BX1</f>
        <v>Property-74</v>
      </c>
      <c r="BY1" s="6" t="str">
        <f>Gas!BY1</f>
        <v>Property-75</v>
      </c>
      <c r="BZ1" s="6" t="str">
        <f>Gas!BZ1</f>
        <v>Property-76</v>
      </c>
    </row>
    <row r="2" spans="1:78" x14ac:dyDescent="0.25">
      <c r="A2" s="3">
        <v>2016</v>
      </c>
      <c r="B2" s="4" t="s">
        <v>1</v>
      </c>
      <c r="C2" s="1">
        <f t="shared" ref="C2:L11" ca="1" si="0">RAND()*200+RANDBETWEEN(10,150)</f>
        <v>101.24636685476702</v>
      </c>
      <c r="D2" s="1">
        <f t="shared" ca="1" si="0"/>
        <v>107.98808739281503</v>
      </c>
      <c r="E2" s="1">
        <f t="shared" ca="1" si="0"/>
        <v>167.99968813918591</v>
      </c>
      <c r="F2" s="1">
        <f t="shared" ca="1" si="0"/>
        <v>147.62732049769858</v>
      </c>
      <c r="G2" s="1">
        <f t="shared" ca="1" si="0"/>
        <v>262.79492383035875</v>
      </c>
      <c r="H2" s="1">
        <f t="shared" ca="1" si="0"/>
        <v>210.39430434363965</v>
      </c>
      <c r="I2" s="1">
        <f t="shared" ca="1" si="0"/>
        <v>141.51945400736344</v>
      </c>
      <c r="J2" s="1">
        <f t="shared" ca="1" si="0"/>
        <v>169.11067891259941</v>
      </c>
      <c r="K2" s="1">
        <f t="shared" ca="1" si="0"/>
        <v>66.971811594966169</v>
      </c>
      <c r="L2" s="1">
        <f t="shared" ca="1" si="0"/>
        <v>165.36287002288628</v>
      </c>
      <c r="M2" s="1">
        <f t="shared" ref="M2:V11" ca="1" si="1">RAND()*200+RANDBETWEEN(10,150)</f>
        <v>183.61290764842545</v>
      </c>
      <c r="N2" s="1">
        <f t="shared" ca="1" si="1"/>
        <v>315.22791825105708</v>
      </c>
      <c r="O2" s="1">
        <f t="shared" ca="1" si="1"/>
        <v>297.40981816363234</v>
      </c>
      <c r="P2" s="1">
        <f t="shared" ca="1" si="1"/>
        <v>153.28642337911526</v>
      </c>
      <c r="Q2" s="1">
        <f t="shared" ca="1" si="1"/>
        <v>177.94012645276834</v>
      </c>
      <c r="R2" s="1">
        <f t="shared" ca="1" si="1"/>
        <v>173.06689609051691</v>
      </c>
      <c r="S2" s="1">
        <f t="shared" ca="1" si="1"/>
        <v>205.99887250438064</v>
      </c>
      <c r="T2" s="1">
        <f t="shared" ca="1" si="1"/>
        <v>206.12044256845414</v>
      </c>
      <c r="U2" s="1">
        <f t="shared" ca="1" si="1"/>
        <v>209.73532750954541</v>
      </c>
      <c r="V2" s="1">
        <f t="shared" ca="1" si="1"/>
        <v>184.80864942242573</v>
      </c>
      <c r="W2" s="1">
        <f t="shared" ref="W2:AF11" ca="1" si="2">RAND()*200+RANDBETWEEN(10,150)</f>
        <v>301.3940769602342</v>
      </c>
      <c r="X2" s="1">
        <f t="shared" ca="1" si="2"/>
        <v>251.99753426075156</v>
      </c>
      <c r="Y2" s="1">
        <f t="shared" ca="1" si="2"/>
        <v>70.153750965659853</v>
      </c>
      <c r="Z2" s="1">
        <f t="shared" ca="1" si="2"/>
        <v>165.64130190536014</v>
      </c>
      <c r="AA2" s="1">
        <f t="shared" ca="1" si="2"/>
        <v>149.86119712790571</v>
      </c>
      <c r="AB2" s="1">
        <f t="shared" ca="1" si="2"/>
        <v>76.664877577318492</v>
      </c>
      <c r="AC2" s="1">
        <f t="shared" ca="1" si="2"/>
        <v>273.84829022821367</v>
      </c>
      <c r="AD2" s="1">
        <f t="shared" ca="1" si="2"/>
        <v>318.75795841834525</v>
      </c>
      <c r="AE2" s="1">
        <f t="shared" ca="1" si="2"/>
        <v>286.50269643057902</v>
      </c>
      <c r="AF2" s="1">
        <f t="shared" ca="1" si="2"/>
        <v>215.02510184605268</v>
      </c>
      <c r="AG2" s="1">
        <f t="shared" ref="AG2:AP11" ca="1" si="3">RAND()*200+RANDBETWEEN(10,150)</f>
        <v>219.18409978329399</v>
      </c>
      <c r="AH2" s="1">
        <f t="shared" ca="1" si="3"/>
        <v>187.39953462204966</v>
      </c>
      <c r="AI2" s="1">
        <f t="shared" ca="1" si="3"/>
        <v>191.49748072910094</v>
      </c>
      <c r="AJ2" s="1">
        <f t="shared" ca="1" si="3"/>
        <v>144.89919191793234</v>
      </c>
      <c r="AK2" s="1">
        <f t="shared" ca="1" si="3"/>
        <v>167.67641042097708</v>
      </c>
      <c r="AL2" s="1">
        <f t="shared" ca="1" si="3"/>
        <v>213.08479940140137</v>
      </c>
      <c r="AM2" s="1">
        <f t="shared" ca="1" si="3"/>
        <v>341.61727411560469</v>
      </c>
      <c r="AN2" s="1">
        <f t="shared" ca="1" si="3"/>
        <v>244.15457322442896</v>
      </c>
      <c r="AO2" s="1">
        <f t="shared" ca="1" si="3"/>
        <v>263.74958987260078</v>
      </c>
      <c r="AP2" s="1">
        <f t="shared" ca="1" si="3"/>
        <v>69.187361633863475</v>
      </c>
      <c r="AQ2" s="1">
        <f t="shared" ref="AQ2:AZ11" ca="1" si="4">RAND()*200+RANDBETWEEN(10,150)</f>
        <v>112.08097882374631</v>
      </c>
      <c r="AR2" s="1">
        <f t="shared" ca="1" si="4"/>
        <v>205.01036363324172</v>
      </c>
      <c r="AS2" s="1">
        <f t="shared" ca="1" si="4"/>
        <v>221.68251151998072</v>
      </c>
      <c r="AT2" s="1">
        <f t="shared" ca="1" si="4"/>
        <v>321.64201904799859</v>
      </c>
      <c r="AU2" s="1">
        <f t="shared" ca="1" si="4"/>
        <v>249.57263891557477</v>
      </c>
      <c r="AV2" s="1">
        <f t="shared" ca="1" si="4"/>
        <v>98.512165665307904</v>
      </c>
      <c r="AW2" s="1">
        <f t="shared" ca="1" si="4"/>
        <v>285.60367932846691</v>
      </c>
      <c r="AX2" s="1">
        <f t="shared" ca="1" si="4"/>
        <v>264.33551979865763</v>
      </c>
      <c r="AY2" s="1">
        <f t="shared" ca="1" si="4"/>
        <v>279.04772592518043</v>
      </c>
      <c r="AZ2" s="1">
        <f t="shared" ca="1" si="4"/>
        <v>148.41587341790768</v>
      </c>
      <c r="BA2" s="1">
        <f t="shared" ref="BA2:BJ11" ca="1" si="5">RAND()*200+RANDBETWEEN(10,150)</f>
        <v>59.345426446995404</v>
      </c>
      <c r="BB2" s="1">
        <f t="shared" ca="1" si="5"/>
        <v>229.67803488121734</v>
      </c>
      <c r="BC2" s="1">
        <f t="shared" ca="1" si="5"/>
        <v>212.06930179434931</v>
      </c>
      <c r="BD2" s="1">
        <f t="shared" ca="1" si="5"/>
        <v>106.74405085803139</v>
      </c>
      <c r="BE2" s="1">
        <f t="shared" ca="1" si="5"/>
        <v>278.30611469793359</v>
      </c>
      <c r="BF2" s="1">
        <f t="shared" ca="1" si="5"/>
        <v>145.81814017158939</v>
      </c>
      <c r="BG2" s="1">
        <f t="shared" ca="1" si="5"/>
        <v>146.969535123056</v>
      </c>
      <c r="BH2" s="1">
        <f t="shared" ca="1" si="5"/>
        <v>141.59525771866981</v>
      </c>
      <c r="BI2" s="1">
        <f t="shared" ca="1" si="5"/>
        <v>134.68627840733063</v>
      </c>
      <c r="BJ2" s="1">
        <f t="shared" ca="1" si="5"/>
        <v>268.08255535806359</v>
      </c>
      <c r="BK2" s="1">
        <f t="shared" ref="BK2:BT11" ca="1" si="6">RAND()*200+RANDBETWEEN(10,150)</f>
        <v>202.04448202634794</v>
      </c>
      <c r="BL2" s="1">
        <f t="shared" ca="1" si="6"/>
        <v>236.15545208048249</v>
      </c>
      <c r="BM2" s="1">
        <f t="shared" ca="1" si="6"/>
        <v>99.608173453118837</v>
      </c>
      <c r="BN2" s="1">
        <f t="shared" ca="1" si="6"/>
        <v>191.19083234752176</v>
      </c>
      <c r="BO2" s="1">
        <f t="shared" ca="1" si="6"/>
        <v>183.07217273984807</v>
      </c>
      <c r="BP2" s="1">
        <f t="shared" ca="1" si="6"/>
        <v>141.12446553258337</v>
      </c>
      <c r="BQ2" s="1">
        <f t="shared" ca="1" si="6"/>
        <v>95.577501144363822</v>
      </c>
      <c r="BR2" s="1">
        <f t="shared" ca="1" si="6"/>
        <v>221.28703119881158</v>
      </c>
      <c r="BS2" s="1">
        <f t="shared" ca="1" si="6"/>
        <v>243.68969198331246</v>
      </c>
      <c r="BT2" s="1">
        <f t="shared" ca="1" si="6"/>
        <v>337.62618947267077</v>
      </c>
      <c r="BU2" s="1">
        <f t="shared" ref="BU2:BZ11" ca="1" si="7">RAND()*200+RANDBETWEEN(10,150)</f>
        <v>250.28900176419532</v>
      </c>
      <c r="BV2" s="1">
        <f t="shared" ca="1" si="7"/>
        <v>242.1163245957334</v>
      </c>
      <c r="BW2" s="1">
        <f t="shared" ca="1" si="7"/>
        <v>209.04077664850905</v>
      </c>
      <c r="BX2" s="1">
        <f t="shared" ca="1" si="7"/>
        <v>70.313245261672037</v>
      </c>
      <c r="BY2" s="1">
        <f t="shared" ca="1" si="7"/>
        <v>242.93824327013706</v>
      </c>
      <c r="BZ2" s="1">
        <f t="shared" ca="1" si="7"/>
        <v>143.37863236470218</v>
      </c>
    </row>
    <row r="3" spans="1:78" x14ac:dyDescent="0.25">
      <c r="A3" s="3">
        <v>2016</v>
      </c>
      <c r="B3" s="4" t="s">
        <v>2</v>
      </c>
      <c r="C3" s="1">
        <f t="shared" ca="1" si="0"/>
        <v>215.63592090560036</v>
      </c>
      <c r="D3" s="1">
        <f t="shared" ca="1" si="0"/>
        <v>204.21696059708228</v>
      </c>
      <c r="E3" s="1">
        <f t="shared" ca="1" si="0"/>
        <v>37.85803819954419</v>
      </c>
      <c r="F3" s="1">
        <f t="shared" ca="1" si="0"/>
        <v>136.71378550594733</v>
      </c>
      <c r="G3" s="1">
        <f t="shared" ca="1" si="0"/>
        <v>177.68641478588694</v>
      </c>
      <c r="H3" s="1">
        <f t="shared" ca="1" si="0"/>
        <v>140.49216169429525</v>
      </c>
      <c r="I3" s="1">
        <f t="shared" ca="1" si="0"/>
        <v>179.93100112417847</v>
      </c>
      <c r="J3" s="1">
        <f t="shared" ca="1" si="0"/>
        <v>179.36092342029676</v>
      </c>
      <c r="K3" s="1">
        <f t="shared" ca="1" si="0"/>
        <v>223.8444397641023</v>
      </c>
      <c r="L3" s="1">
        <f t="shared" ca="1" si="0"/>
        <v>227.73313559600896</v>
      </c>
      <c r="M3" s="1">
        <f t="shared" ca="1" si="1"/>
        <v>84.155826441194748</v>
      </c>
      <c r="N3" s="1">
        <f t="shared" ca="1" si="1"/>
        <v>63.971293965721564</v>
      </c>
      <c r="O3" s="1">
        <f t="shared" ca="1" si="1"/>
        <v>200.90356872317852</v>
      </c>
      <c r="P3" s="1">
        <f t="shared" ca="1" si="1"/>
        <v>214.45823611826384</v>
      </c>
      <c r="Q3" s="1">
        <f t="shared" ca="1" si="1"/>
        <v>161.84611332448662</v>
      </c>
      <c r="R3" s="1">
        <f t="shared" ca="1" si="1"/>
        <v>197.19446211927709</v>
      </c>
      <c r="S3" s="1">
        <f t="shared" ca="1" si="1"/>
        <v>172.71261035307327</v>
      </c>
      <c r="T3" s="1">
        <f t="shared" ca="1" si="1"/>
        <v>318.03586347987152</v>
      </c>
      <c r="U3" s="1">
        <f t="shared" ca="1" si="1"/>
        <v>268.91535900350317</v>
      </c>
      <c r="V3" s="1">
        <f t="shared" ca="1" si="1"/>
        <v>331.99590785636542</v>
      </c>
      <c r="W3" s="1">
        <f t="shared" ca="1" si="2"/>
        <v>90.660859826209418</v>
      </c>
      <c r="X3" s="1">
        <f t="shared" ca="1" si="2"/>
        <v>91.683121445193436</v>
      </c>
      <c r="Y3" s="1">
        <f t="shared" ca="1" si="2"/>
        <v>169.1763546305267</v>
      </c>
      <c r="Z3" s="1">
        <f t="shared" ca="1" si="2"/>
        <v>179.61637664382238</v>
      </c>
      <c r="AA3" s="1">
        <f t="shared" ca="1" si="2"/>
        <v>162.4082989431584</v>
      </c>
      <c r="AB3" s="1">
        <f t="shared" ca="1" si="2"/>
        <v>44.920082289192763</v>
      </c>
      <c r="AC3" s="1">
        <f t="shared" ca="1" si="2"/>
        <v>116.37494392054934</v>
      </c>
      <c r="AD3" s="1">
        <f t="shared" ca="1" si="2"/>
        <v>245.32562280044064</v>
      </c>
      <c r="AE3" s="1">
        <f t="shared" ca="1" si="2"/>
        <v>53.414183673492118</v>
      </c>
      <c r="AF3" s="1">
        <f t="shared" ca="1" si="2"/>
        <v>188.50101536610737</v>
      </c>
      <c r="AG3" s="1">
        <f t="shared" ca="1" si="3"/>
        <v>162.27719773358646</v>
      </c>
      <c r="AH3" s="1">
        <f t="shared" ca="1" si="3"/>
        <v>177.22209087539127</v>
      </c>
      <c r="AI3" s="1">
        <f t="shared" ca="1" si="3"/>
        <v>182.21549660565321</v>
      </c>
      <c r="AJ3" s="1">
        <f t="shared" ca="1" si="3"/>
        <v>241.69752862806763</v>
      </c>
      <c r="AK3" s="1">
        <f t="shared" ca="1" si="3"/>
        <v>215.44678528731518</v>
      </c>
      <c r="AL3" s="1">
        <f t="shared" ca="1" si="3"/>
        <v>139.18492653014744</v>
      </c>
      <c r="AM3" s="1">
        <f t="shared" ca="1" si="3"/>
        <v>198.58638745104551</v>
      </c>
      <c r="AN3" s="1">
        <f t="shared" ca="1" si="3"/>
        <v>97.422316583207561</v>
      </c>
      <c r="AO3" s="1">
        <f t="shared" ca="1" si="3"/>
        <v>280.92758230870487</v>
      </c>
      <c r="AP3" s="1">
        <f t="shared" ca="1" si="3"/>
        <v>311.82319539647267</v>
      </c>
      <c r="AQ3" s="1">
        <f t="shared" ca="1" si="4"/>
        <v>152.79232814543948</v>
      </c>
      <c r="AR3" s="1">
        <f t="shared" ca="1" si="4"/>
        <v>242.03603026248882</v>
      </c>
      <c r="AS3" s="1">
        <f t="shared" ca="1" si="4"/>
        <v>150.05077515682601</v>
      </c>
      <c r="AT3" s="1">
        <f t="shared" ca="1" si="4"/>
        <v>180.97032638906342</v>
      </c>
      <c r="AU3" s="1">
        <f t="shared" ca="1" si="4"/>
        <v>248.52564571570286</v>
      </c>
      <c r="AV3" s="1">
        <f t="shared" ca="1" si="4"/>
        <v>227.97393615432998</v>
      </c>
      <c r="AW3" s="1">
        <f t="shared" ca="1" si="4"/>
        <v>153.08501023249573</v>
      </c>
      <c r="AX3" s="1">
        <f t="shared" ca="1" si="4"/>
        <v>133.01434485565511</v>
      </c>
      <c r="AY3" s="1">
        <f t="shared" ca="1" si="4"/>
        <v>241.24700644542526</v>
      </c>
      <c r="AZ3" s="1">
        <f t="shared" ca="1" si="4"/>
        <v>87.682106873060604</v>
      </c>
      <c r="BA3" s="1">
        <f t="shared" ca="1" si="5"/>
        <v>163.18714093121733</v>
      </c>
      <c r="BB3" s="1">
        <f t="shared" ca="1" si="5"/>
        <v>205.40324359012723</v>
      </c>
      <c r="BC3" s="1">
        <f t="shared" ca="1" si="5"/>
        <v>60.792685579175327</v>
      </c>
      <c r="BD3" s="1">
        <f t="shared" ca="1" si="5"/>
        <v>97.03984659341009</v>
      </c>
      <c r="BE3" s="1">
        <f t="shared" ca="1" si="5"/>
        <v>248.51208003768238</v>
      </c>
      <c r="BF3" s="1">
        <f t="shared" ca="1" si="5"/>
        <v>110.91088128708653</v>
      </c>
      <c r="BG3" s="1">
        <f t="shared" ca="1" si="5"/>
        <v>58.037612345552049</v>
      </c>
      <c r="BH3" s="1">
        <f t="shared" ca="1" si="5"/>
        <v>52.127707654423276</v>
      </c>
      <c r="BI3" s="1">
        <f t="shared" ca="1" si="5"/>
        <v>329.29221006227016</v>
      </c>
      <c r="BJ3" s="1">
        <f t="shared" ca="1" si="5"/>
        <v>165.82263674447864</v>
      </c>
      <c r="BK3" s="1">
        <f t="shared" ca="1" si="6"/>
        <v>87.163583748295025</v>
      </c>
      <c r="BL3" s="1">
        <f t="shared" ca="1" si="6"/>
        <v>250.86186670775822</v>
      </c>
      <c r="BM3" s="1">
        <f t="shared" ca="1" si="6"/>
        <v>266.84148931850177</v>
      </c>
      <c r="BN3" s="1">
        <f t="shared" ca="1" si="6"/>
        <v>173.09479528674382</v>
      </c>
      <c r="BO3" s="1">
        <f t="shared" ca="1" si="6"/>
        <v>212.57660312935914</v>
      </c>
      <c r="BP3" s="1">
        <f t="shared" ca="1" si="6"/>
        <v>39.631389791021547</v>
      </c>
      <c r="BQ3" s="1">
        <f t="shared" ca="1" si="6"/>
        <v>144.30808205728269</v>
      </c>
      <c r="BR3" s="1">
        <f t="shared" ca="1" si="6"/>
        <v>173.39398948554566</v>
      </c>
      <c r="BS3" s="1">
        <f t="shared" ca="1" si="6"/>
        <v>227.10232681346682</v>
      </c>
      <c r="BT3" s="1">
        <f t="shared" ca="1" si="6"/>
        <v>133.61976187956714</v>
      </c>
      <c r="BU3" s="1">
        <f t="shared" ca="1" si="7"/>
        <v>227.76134115366153</v>
      </c>
      <c r="BV3" s="1">
        <f t="shared" ca="1" si="7"/>
        <v>199.9274232922586</v>
      </c>
      <c r="BW3" s="1">
        <f t="shared" ca="1" si="7"/>
        <v>73.144796702472235</v>
      </c>
      <c r="BX3" s="1">
        <f t="shared" ca="1" si="7"/>
        <v>226.76372566824841</v>
      </c>
      <c r="BY3" s="1">
        <f t="shared" ca="1" si="7"/>
        <v>256.01311079506695</v>
      </c>
      <c r="BZ3" s="1">
        <f t="shared" ca="1" si="7"/>
        <v>269.5020811656151</v>
      </c>
    </row>
    <row r="4" spans="1:78" x14ac:dyDescent="0.25">
      <c r="A4" s="3">
        <v>2016</v>
      </c>
      <c r="B4" s="4" t="s">
        <v>3</v>
      </c>
      <c r="C4" s="1">
        <f t="shared" ca="1" si="0"/>
        <v>134.07927245250278</v>
      </c>
      <c r="D4" s="1">
        <f t="shared" ca="1" si="0"/>
        <v>159.88299679472021</v>
      </c>
      <c r="E4" s="1">
        <f t="shared" ca="1" si="0"/>
        <v>261.28303373161282</v>
      </c>
      <c r="F4" s="1">
        <f t="shared" ca="1" si="0"/>
        <v>166.58415145682741</v>
      </c>
      <c r="G4" s="1">
        <f t="shared" ca="1" si="0"/>
        <v>222.55658235841582</v>
      </c>
      <c r="H4" s="1">
        <f t="shared" ca="1" si="0"/>
        <v>104.66580037193461</v>
      </c>
      <c r="I4" s="1">
        <f t="shared" ca="1" si="0"/>
        <v>258.68681810150213</v>
      </c>
      <c r="J4" s="1">
        <f t="shared" ca="1" si="0"/>
        <v>225.39192762314303</v>
      </c>
      <c r="K4" s="1">
        <f t="shared" ca="1" si="0"/>
        <v>199.7714833986266</v>
      </c>
      <c r="L4" s="1">
        <f t="shared" ca="1" si="0"/>
        <v>243.75135872940808</v>
      </c>
      <c r="M4" s="1">
        <f t="shared" ca="1" si="1"/>
        <v>163.27865478684586</v>
      </c>
      <c r="N4" s="1">
        <f t="shared" ca="1" si="1"/>
        <v>160.71143088756406</v>
      </c>
      <c r="O4" s="1">
        <f t="shared" ca="1" si="1"/>
        <v>323.062364265518</v>
      </c>
      <c r="P4" s="1">
        <f t="shared" ca="1" si="1"/>
        <v>197.37584456907524</v>
      </c>
      <c r="Q4" s="1">
        <f t="shared" ca="1" si="1"/>
        <v>101.54079491069962</v>
      </c>
      <c r="R4" s="1">
        <f t="shared" ca="1" si="1"/>
        <v>181.38897931449193</v>
      </c>
      <c r="S4" s="1">
        <f t="shared" ca="1" si="1"/>
        <v>75.125497778788258</v>
      </c>
      <c r="T4" s="1">
        <f t="shared" ca="1" si="1"/>
        <v>185.14189321511799</v>
      </c>
      <c r="U4" s="1">
        <f t="shared" ca="1" si="1"/>
        <v>258.71702330021242</v>
      </c>
      <c r="V4" s="1">
        <f t="shared" ca="1" si="1"/>
        <v>95.172796338309311</v>
      </c>
      <c r="W4" s="1">
        <f t="shared" ca="1" si="2"/>
        <v>301.16153298209792</v>
      </c>
      <c r="X4" s="1">
        <f t="shared" ca="1" si="2"/>
        <v>205.4056663698122</v>
      </c>
      <c r="Y4" s="1">
        <f t="shared" ca="1" si="2"/>
        <v>74.436965724169937</v>
      </c>
      <c r="Z4" s="1">
        <f t="shared" ca="1" si="2"/>
        <v>142.51944866886041</v>
      </c>
      <c r="AA4" s="1">
        <f t="shared" ca="1" si="2"/>
        <v>131.79320281066873</v>
      </c>
      <c r="AB4" s="1">
        <f t="shared" ca="1" si="2"/>
        <v>121.36674466817206</v>
      </c>
      <c r="AC4" s="1">
        <f t="shared" ca="1" si="2"/>
        <v>35.487879791450155</v>
      </c>
      <c r="AD4" s="1">
        <f t="shared" ca="1" si="2"/>
        <v>102.26318279361914</v>
      </c>
      <c r="AE4" s="1">
        <f t="shared" ca="1" si="2"/>
        <v>217.42798733721364</v>
      </c>
      <c r="AF4" s="1">
        <f t="shared" ca="1" si="2"/>
        <v>126.80009343470439</v>
      </c>
      <c r="AG4" s="1">
        <f t="shared" ca="1" si="3"/>
        <v>235.24449384531096</v>
      </c>
      <c r="AH4" s="1">
        <f t="shared" ca="1" si="3"/>
        <v>293.40366301723316</v>
      </c>
      <c r="AI4" s="1">
        <f t="shared" ca="1" si="3"/>
        <v>224.624219704517</v>
      </c>
      <c r="AJ4" s="1">
        <f t="shared" ca="1" si="3"/>
        <v>129.70806739756398</v>
      </c>
      <c r="AK4" s="1">
        <f t="shared" ca="1" si="3"/>
        <v>251.88516612652137</v>
      </c>
      <c r="AL4" s="1">
        <f t="shared" ca="1" si="3"/>
        <v>177.47454027111417</v>
      </c>
      <c r="AM4" s="1">
        <f t="shared" ca="1" si="3"/>
        <v>292.82668244416527</v>
      </c>
      <c r="AN4" s="1">
        <f t="shared" ca="1" si="3"/>
        <v>256.73972906345523</v>
      </c>
      <c r="AO4" s="1">
        <f t="shared" ca="1" si="3"/>
        <v>75.137441061301786</v>
      </c>
      <c r="AP4" s="1">
        <f t="shared" ca="1" si="3"/>
        <v>270.99425069844676</v>
      </c>
      <c r="AQ4" s="1">
        <f t="shared" ca="1" si="4"/>
        <v>233.17959905704959</v>
      </c>
      <c r="AR4" s="1">
        <f t="shared" ca="1" si="4"/>
        <v>193.10392364517202</v>
      </c>
      <c r="AS4" s="1">
        <f t="shared" ca="1" si="4"/>
        <v>319.25613578725097</v>
      </c>
      <c r="AT4" s="1">
        <f t="shared" ca="1" si="4"/>
        <v>260.40349669819051</v>
      </c>
      <c r="AU4" s="1">
        <f t="shared" ca="1" si="4"/>
        <v>199.31440226812578</v>
      </c>
      <c r="AV4" s="1">
        <f t="shared" ca="1" si="4"/>
        <v>207.64984064385561</v>
      </c>
      <c r="AW4" s="1">
        <f t="shared" ca="1" si="4"/>
        <v>137.59757784234017</v>
      </c>
      <c r="AX4" s="1">
        <f t="shared" ca="1" si="4"/>
        <v>165.87458431229743</v>
      </c>
      <c r="AY4" s="1">
        <f t="shared" ca="1" si="4"/>
        <v>218.94945288413709</v>
      </c>
      <c r="AZ4" s="1">
        <f t="shared" ca="1" si="4"/>
        <v>159.29128992446559</v>
      </c>
      <c r="BA4" s="1">
        <f t="shared" ca="1" si="5"/>
        <v>130.53826846838621</v>
      </c>
      <c r="BB4" s="1">
        <f t="shared" ca="1" si="5"/>
        <v>65.104758822295253</v>
      </c>
      <c r="BC4" s="1">
        <f t="shared" ca="1" si="5"/>
        <v>266.51383312199357</v>
      </c>
      <c r="BD4" s="1">
        <f t="shared" ca="1" si="5"/>
        <v>306.13309002233666</v>
      </c>
      <c r="BE4" s="1">
        <f t="shared" ca="1" si="5"/>
        <v>168.70268486990656</v>
      </c>
      <c r="BF4" s="1">
        <f t="shared" ca="1" si="5"/>
        <v>106.27524936539606</v>
      </c>
      <c r="BG4" s="1">
        <f t="shared" ca="1" si="5"/>
        <v>202.02511468540754</v>
      </c>
      <c r="BH4" s="1">
        <f t="shared" ca="1" si="5"/>
        <v>125.17120171728453</v>
      </c>
      <c r="BI4" s="1">
        <f t="shared" ca="1" si="5"/>
        <v>294.88783688023506</v>
      </c>
      <c r="BJ4" s="1">
        <f t="shared" ca="1" si="5"/>
        <v>190.19548001511231</v>
      </c>
      <c r="BK4" s="1">
        <f t="shared" ca="1" si="6"/>
        <v>132.69713376822841</v>
      </c>
      <c r="BL4" s="1">
        <f t="shared" ca="1" si="6"/>
        <v>217.42112042253319</v>
      </c>
      <c r="BM4" s="1">
        <f t="shared" ca="1" si="6"/>
        <v>168.33197622257546</v>
      </c>
      <c r="BN4" s="1">
        <f t="shared" ca="1" si="6"/>
        <v>176.57359006229646</v>
      </c>
      <c r="BO4" s="1">
        <f t="shared" ca="1" si="6"/>
        <v>88.671554858746148</v>
      </c>
      <c r="BP4" s="1">
        <f t="shared" ca="1" si="6"/>
        <v>248.69194499952178</v>
      </c>
      <c r="BQ4" s="1">
        <f t="shared" ca="1" si="6"/>
        <v>164.95129396936318</v>
      </c>
      <c r="BR4" s="1">
        <f t="shared" ca="1" si="6"/>
        <v>159.73138651192423</v>
      </c>
      <c r="BS4" s="1">
        <f t="shared" ca="1" si="6"/>
        <v>233.46528301230762</v>
      </c>
      <c r="BT4" s="1">
        <f t="shared" ca="1" si="6"/>
        <v>166.02710555454479</v>
      </c>
      <c r="BU4" s="1">
        <f t="shared" ca="1" si="7"/>
        <v>235.07834380282242</v>
      </c>
      <c r="BV4" s="1">
        <f t="shared" ca="1" si="7"/>
        <v>263.14742631580873</v>
      </c>
      <c r="BW4" s="1">
        <f t="shared" ca="1" si="7"/>
        <v>93.611206834842562</v>
      </c>
      <c r="BX4" s="1">
        <f t="shared" ca="1" si="7"/>
        <v>203.4543542704308</v>
      </c>
      <c r="BY4" s="1">
        <f t="shared" ca="1" si="7"/>
        <v>278.77064670863183</v>
      </c>
      <c r="BZ4" s="1">
        <f t="shared" ca="1" si="7"/>
        <v>217.49916019101877</v>
      </c>
    </row>
    <row r="5" spans="1:78" x14ac:dyDescent="0.25">
      <c r="A5" s="3">
        <v>2016</v>
      </c>
      <c r="B5" s="4" t="s">
        <v>4</v>
      </c>
      <c r="C5" s="1">
        <f t="shared" ca="1" si="0"/>
        <v>284.86942121218061</v>
      </c>
      <c r="D5" s="1">
        <f t="shared" ca="1" si="0"/>
        <v>162.82051386589669</v>
      </c>
      <c r="E5" s="1">
        <f t="shared" ca="1" si="0"/>
        <v>152.56759917577148</v>
      </c>
      <c r="F5" s="1">
        <f t="shared" ca="1" si="0"/>
        <v>144.17365668173065</v>
      </c>
      <c r="G5" s="1">
        <f t="shared" ca="1" si="0"/>
        <v>174.06055097386633</v>
      </c>
      <c r="H5" s="1">
        <f t="shared" ca="1" si="0"/>
        <v>205.28566770162416</v>
      </c>
      <c r="I5" s="1">
        <f t="shared" ca="1" si="0"/>
        <v>187.54388680631325</v>
      </c>
      <c r="J5" s="1">
        <f t="shared" ca="1" si="0"/>
        <v>237.67408573424046</v>
      </c>
      <c r="K5" s="1">
        <f t="shared" ca="1" si="0"/>
        <v>89.577001287420956</v>
      </c>
      <c r="L5" s="1">
        <f t="shared" ca="1" si="0"/>
        <v>59.437748661910433</v>
      </c>
      <c r="M5" s="1">
        <f t="shared" ca="1" si="1"/>
        <v>245.56728364996422</v>
      </c>
      <c r="N5" s="1">
        <f t="shared" ca="1" si="1"/>
        <v>182.96578899159158</v>
      </c>
      <c r="O5" s="1">
        <f t="shared" ca="1" si="1"/>
        <v>238.96101387721654</v>
      </c>
      <c r="P5" s="1">
        <f t="shared" ca="1" si="1"/>
        <v>179.53937702388305</v>
      </c>
      <c r="Q5" s="1">
        <f t="shared" ca="1" si="1"/>
        <v>43.212518214396411</v>
      </c>
      <c r="R5" s="1">
        <f t="shared" ca="1" si="1"/>
        <v>159.86818993513384</v>
      </c>
      <c r="S5" s="1">
        <f t="shared" ca="1" si="1"/>
        <v>268.05773242903916</v>
      </c>
      <c r="T5" s="1">
        <f t="shared" ca="1" si="1"/>
        <v>134.20382373994389</v>
      </c>
      <c r="U5" s="1">
        <f t="shared" ca="1" si="1"/>
        <v>84.000343333280981</v>
      </c>
      <c r="V5" s="1">
        <f t="shared" ca="1" si="1"/>
        <v>132.78330830693838</v>
      </c>
      <c r="W5" s="1">
        <f t="shared" ca="1" si="2"/>
        <v>163.01985210513055</v>
      </c>
      <c r="X5" s="1">
        <f t="shared" ca="1" si="2"/>
        <v>25.658829653716804</v>
      </c>
      <c r="Y5" s="1">
        <f t="shared" ca="1" si="2"/>
        <v>103.05223954161646</v>
      </c>
      <c r="Z5" s="1">
        <f t="shared" ca="1" si="2"/>
        <v>189.34925958036587</v>
      </c>
      <c r="AA5" s="1">
        <f t="shared" ca="1" si="2"/>
        <v>123.54686158823722</v>
      </c>
      <c r="AB5" s="1">
        <f t="shared" ca="1" si="2"/>
        <v>196.42611691091969</v>
      </c>
      <c r="AC5" s="1">
        <f t="shared" ca="1" si="2"/>
        <v>87.597603433395108</v>
      </c>
      <c r="AD5" s="1">
        <f t="shared" ca="1" si="2"/>
        <v>307.71074886573479</v>
      </c>
      <c r="AE5" s="1">
        <f t="shared" ca="1" si="2"/>
        <v>174.40845728940556</v>
      </c>
      <c r="AF5" s="1">
        <f t="shared" ca="1" si="2"/>
        <v>246.41555811011122</v>
      </c>
      <c r="AG5" s="1">
        <f t="shared" ca="1" si="3"/>
        <v>250.02583253215118</v>
      </c>
      <c r="AH5" s="1">
        <f t="shared" ca="1" si="3"/>
        <v>201.7911719461768</v>
      </c>
      <c r="AI5" s="1">
        <f t="shared" ca="1" si="3"/>
        <v>63.270591491296919</v>
      </c>
      <c r="AJ5" s="1">
        <f t="shared" ca="1" si="3"/>
        <v>305.91765299871236</v>
      </c>
      <c r="AK5" s="1">
        <f t="shared" ca="1" si="3"/>
        <v>156.49341944624598</v>
      </c>
      <c r="AL5" s="1">
        <f t="shared" ca="1" si="3"/>
        <v>180.0412008563971</v>
      </c>
      <c r="AM5" s="1">
        <f t="shared" ca="1" si="3"/>
        <v>140.39172196943912</v>
      </c>
      <c r="AN5" s="1">
        <f t="shared" ca="1" si="3"/>
        <v>207.65312692497724</v>
      </c>
      <c r="AO5" s="1">
        <f t="shared" ca="1" si="3"/>
        <v>216.4768099981633</v>
      </c>
      <c r="AP5" s="1">
        <f t="shared" ca="1" si="3"/>
        <v>271.3001556081424</v>
      </c>
      <c r="AQ5" s="1">
        <f t="shared" ca="1" si="4"/>
        <v>161.41751251851312</v>
      </c>
      <c r="AR5" s="1">
        <f t="shared" ca="1" si="4"/>
        <v>189.52401523003121</v>
      </c>
      <c r="AS5" s="1">
        <f t="shared" ca="1" si="4"/>
        <v>167.64288471166853</v>
      </c>
      <c r="AT5" s="1">
        <f t="shared" ca="1" si="4"/>
        <v>152.69409583513908</v>
      </c>
      <c r="AU5" s="1">
        <f t="shared" ca="1" si="4"/>
        <v>77.630542543888609</v>
      </c>
      <c r="AV5" s="1">
        <f t="shared" ca="1" si="4"/>
        <v>191.49246126681072</v>
      </c>
      <c r="AW5" s="1">
        <f t="shared" ca="1" si="4"/>
        <v>328.34983091061383</v>
      </c>
      <c r="AX5" s="1">
        <f t="shared" ca="1" si="4"/>
        <v>190.22628228323228</v>
      </c>
      <c r="AY5" s="1">
        <f t="shared" ca="1" si="4"/>
        <v>147.39391623228246</v>
      </c>
      <c r="AZ5" s="1">
        <f t="shared" ca="1" si="4"/>
        <v>261.31477055444424</v>
      </c>
      <c r="BA5" s="1">
        <f t="shared" ca="1" si="5"/>
        <v>122.00358844359403</v>
      </c>
      <c r="BB5" s="1">
        <f t="shared" ca="1" si="5"/>
        <v>191.27365937739853</v>
      </c>
      <c r="BC5" s="1">
        <f t="shared" ca="1" si="5"/>
        <v>228.49211848506212</v>
      </c>
      <c r="BD5" s="1">
        <f t="shared" ca="1" si="5"/>
        <v>126.76161793026168</v>
      </c>
      <c r="BE5" s="1">
        <f t="shared" ca="1" si="5"/>
        <v>95.891658431358834</v>
      </c>
      <c r="BF5" s="1">
        <f t="shared" ca="1" si="5"/>
        <v>239.26378044836628</v>
      </c>
      <c r="BG5" s="1">
        <f t="shared" ca="1" si="5"/>
        <v>172.044958657276</v>
      </c>
      <c r="BH5" s="1">
        <f t="shared" ca="1" si="5"/>
        <v>179.17442870647687</v>
      </c>
      <c r="BI5" s="1">
        <f t="shared" ca="1" si="5"/>
        <v>94.149906649602343</v>
      </c>
      <c r="BJ5" s="1">
        <f t="shared" ca="1" si="5"/>
        <v>305.30842746150688</v>
      </c>
      <c r="BK5" s="1">
        <f t="shared" ca="1" si="6"/>
        <v>278.69360717653683</v>
      </c>
      <c r="BL5" s="1">
        <f t="shared" ca="1" si="6"/>
        <v>177.63338933435739</v>
      </c>
      <c r="BM5" s="1">
        <f t="shared" ca="1" si="6"/>
        <v>188.93844137398816</v>
      </c>
      <c r="BN5" s="1">
        <f t="shared" ca="1" si="6"/>
        <v>305.87769433910375</v>
      </c>
      <c r="BO5" s="1">
        <f t="shared" ca="1" si="6"/>
        <v>99.625064361062414</v>
      </c>
      <c r="BP5" s="1">
        <f t="shared" ca="1" si="6"/>
        <v>81.770907315914073</v>
      </c>
      <c r="BQ5" s="1">
        <f t="shared" ca="1" si="6"/>
        <v>168.94912082491123</v>
      </c>
      <c r="BR5" s="1">
        <f t="shared" ca="1" si="6"/>
        <v>178.96523208997218</v>
      </c>
      <c r="BS5" s="1">
        <f t="shared" ca="1" si="6"/>
        <v>74.894272893358362</v>
      </c>
      <c r="BT5" s="1">
        <f t="shared" ca="1" si="6"/>
        <v>103.90466953246832</v>
      </c>
      <c r="BU5" s="1">
        <f t="shared" ca="1" si="7"/>
        <v>106.4460105425941</v>
      </c>
      <c r="BV5" s="1">
        <f t="shared" ca="1" si="7"/>
        <v>290.91392871188066</v>
      </c>
      <c r="BW5" s="1">
        <f t="shared" ca="1" si="7"/>
        <v>168.63491712776025</v>
      </c>
      <c r="BX5" s="1">
        <f t="shared" ca="1" si="7"/>
        <v>259.30090546892029</v>
      </c>
      <c r="BY5" s="1">
        <f t="shared" ca="1" si="7"/>
        <v>97.935878222056118</v>
      </c>
      <c r="BZ5" s="1">
        <f t="shared" ca="1" si="7"/>
        <v>176.67762325886295</v>
      </c>
    </row>
    <row r="6" spans="1:78" x14ac:dyDescent="0.25">
      <c r="A6" s="3">
        <v>2016</v>
      </c>
      <c r="B6" s="4" t="s">
        <v>5</v>
      </c>
      <c r="C6" s="1">
        <f t="shared" ca="1" si="0"/>
        <v>138.31706504778589</v>
      </c>
      <c r="D6" s="1">
        <f t="shared" ca="1" si="0"/>
        <v>103.07196949944176</v>
      </c>
      <c r="E6" s="1">
        <f t="shared" ca="1" si="0"/>
        <v>118.99004721009065</v>
      </c>
      <c r="F6" s="1">
        <f t="shared" ca="1" si="0"/>
        <v>129.02900396247551</v>
      </c>
      <c r="G6" s="1">
        <f t="shared" ca="1" si="0"/>
        <v>177.38585578400381</v>
      </c>
      <c r="H6" s="1">
        <f t="shared" ca="1" si="0"/>
        <v>211.62363206494234</v>
      </c>
      <c r="I6" s="1">
        <f t="shared" ca="1" si="0"/>
        <v>274.05920452736677</v>
      </c>
      <c r="J6" s="1">
        <f t="shared" ca="1" si="0"/>
        <v>117.68716980419966</v>
      </c>
      <c r="K6" s="1">
        <f t="shared" ca="1" si="0"/>
        <v>119.2975711595264</v>
      </c>
      <c r="L6" s="1">
        <f t="shared" ca="1" si="0"/>
        <v>183.29676421108024</v>
      </c>
      <c r="M6" s="1">
        <f t="shared" ca="1" si="1"/>
        <v>147.37830067129073</v>
      </c>
      <c r="N6" s="1">
        <f t="shared" ca="1" si="1"/>
        <v>270.04100387500102</v>
      </c>
      <c r="O6" s="1">
        <f t="shared" ca="1" si="1"/>
        <v>163.88213286436041</v>
      </c>
      <c r="P6" s="1">
        <f t="shared" ca="1" si="1"/>
        <v>142.33064621855112</v>
      </c>
      <c r="Q6" s="1">
        <f t="shared" ca="1" si="1"/>
        <v>283.37650682681601</v>
      </c>
      <c r="R6" s="1">
        <f t="shared" ca="1" si="1"/>
        <v>131.74723441711149</v>
      </c>
      <c r="S6" s="1">
        <f t="shared" ca="1" si="1"/>
        <v>163.76312624399026</v>
      </c>
      <c r="T6" s="1">
        <f t="shared" ca="1" si="1"/>
        <v>155.0698283422617</v>
      </c>
      <c r="U6" s="1">
        <f t="shared" ca="1" si="1"/>
        <v>223.39653544857379</v>
      </c>
      <c r="V6" s="1">
        <f t="shared" ca="1" si="1"/>
        <v>237.1466236433177</v>
      </c>
      <c r="W6" s="1">
        <f t="shared" ca="1" si="2"/>
        <v>187.67518164710083</v>
      </c>
      <c r="X6" s="1">
        <f t="shared" ca="1" si="2"/>
        <v>71.0220435594469</v>
      </c>
      <c r="Y6" s="1">
        <f t="shared" ca="1" si="2"/>
        <v>321.63214247991732</v>
      </c>
      <c r="Z6" s="1">
        <f t="shared" ca="1" si="2"/>
        <v>59.164211207067027</v>
      </c>
      <c r="AA6" s="1">
        <f t="shared" ca="1" si="2"/>
        <v>180.37192223900155</v>
      </c>
      <c r="AB6" s="1">
        <f t="shared" ca="1" si="2"/>
        <v>94.851773095245022</v>
      </c>
      <c r="AC6" s="1">
        <f t="shared" ca="1" si="2"/>
        <v>258.34070852562286</v>
      </c>
      <c r="AD6" s="1">
        <f t="shared" ca="1" si="2"/>
        <v>329.41531546341321</v>
      </c>
      <c r="AE6" s="1">
        <f t="shared" ca="1" si="2"/>
        <v>132.62818189877657</v>
      </c>
      <c r="AF6" s="1">
        <f t="shared" ca="1" si="2"/>
        <v>248.03014541629727</v>
      </c>
      <c r="AG6" s="1">
        <f t="shared" ca="1" si="3"/>
        <v>128.1660898758461</v>
      </c>
      <c r="AH6" s="1">
        <f t="shared" ca="1" si="3"/>
        <v>224.78163424241993</v>
      </c>
      <c r="AI6" s="1">
        <f t="shared" ca="1" si="3"/>
        <v>186.87627231172058</v>
      </c>
      <c r="AJ6" s="1">
        <f t="shared" ca="1" si="3"/>
        <v>288.189927861814</v>
      </c>
      <c r="AK6" s="1">
        <f t="shared" ca="1" si="3"/>
        <v>199.45598556735004</v>
      </c>
      <c r="AL6" s="1">
        <f t="shared" ca="1" si="3"/>
        <v>103.15783314214229</v>
      </c>
      <c r="AM6" s="1">
        <f t="shared" ca="1" si="3"/>
        <v>164.97326812582</v>
      </c>
      <c r="AN6" s="1">
        <f t="shared" ca="1" si="3"/>
        <v>145.093830489222</v>
      </c>
      <c r="AO6" s="1">
        <f t="shared" ca="1" si="3"/>
        <v>95.798255972207613</v>
      </c>
      <c r="AP6" s="1">
        <f t="shared" ca="1" si="3"/>
        <v>150.02893700884519</v>
      </c>
      <c r="AQ6" s="1">
        <f t="shared" ca="1" si="4"/>
        <v>254.31383081506721</v>
      </c>
      <c r="AR6" s="1">
        <f t="shared" ca="1" si="4"/>
        <v>201.32101489826618</v>
      </c>
      <c r="AS6" s="1">
        <f t="shared" ca="1" si="4"/>
        <v>73.450501861296914</v>
      </c>
      <c r="AT6" s="1">
        <f t="shared" ca="1" si="4"/>
        <v>92.162286194055085</v>
      </c>
      <c r="AU6" s="1">
        <f t="shared" ca="1" si="4"/>
        <v>115.19331301448686</v>
      </c>
      <c r="AV6" s="1">
        <f t="shared" ca="1" si="4"/>
        <v>155.14467911021831</v>
      </c>
      <c r="AW6" s="1">
        <f t="shared" ca="1" si="4"/>
        <v>232.7182670479371</v>
      </c>
      <c r="AX6" s="1">
        <f t="shared" ca="1" si="4"/>
        <v>186.10913932902139</v>
      </c>
      <c r="AY6" s="1">
        <f t="shared" ca="1" si="4"/>
        <v>203.31301443060855</v>
      </c>
      <c r="AZ6" s="1">
        <f t="shared" ca="1" si="4"/>
        <v>294.4821859280147</v>
      </c>
      <c r="BA6" s="1">
        <f t="shared" ca="1" si="5"/>
        <v>167.76778406097409</v>
      </c>
      <c r="BB6" s="1">
        <f t="shared" ca="1" si="5"/>
        <v>251.09406010186984</v>
      </c>
      <c r="BC6" s="1">
        <f t="shared" ca="1" si="5"/>
        <v>74.188965188431666</v>
      </c>
      <c r="BD6" s="1">
        <f t="shared" ca="1" si="5"/>
        <v>126.10238437740117</v>
      </c>
      <c r="BE6" s="1">
        <f t="shared" ca="1" si="5"/>
        <v>294.74013366296083</v>
      </c>
      <c r="BF6" s="1">
        <f t="shared" ca="1" si="5"/>
        <v>214.31489201106257</v>
      </c>
      <c r="BG6" s="1">
        <f t="shared" ca="1" si="5"/>
        <v>234.27404101044584</v>
      </c>
      <c r="BH6" s="1">
        <f t="shared" ca="1" si="5"/>
        <v>151.53347881571432</v>
      </c>
      <c r="BI6" s="1">
        <f t="shared" ca="1" si="5"/>
        <v>145.96773714681291</v>
      </c>
      <c r="BJ6" s="1">
        <f t="shared" ca="1" si="5"/>
        <v>183.09267453725113</v>
      </c>
      <c r="BK6" s="1">
        <f t="shared" ca="1" si="6"/>
        <v>158.59498629276248</v>
      </c>
      <c r="BL6" s="1">
        <f t="shared" ca="1" si="6"/>
        <v>267.57602283435267</v>
      </c>
      <c r="BM6" s="1">
        <f t="shared" ca="1" si="6"/>
        <v>245.85388324511919</v>
      </c>
      <c r="BN6" s="1">
        <f t="shared" ca="1" si="6"/>
        <v>262.44472313563926</v>
      </c>
      <c r="BO6" s="1">
        <f t="shared" ca="1" si="6"/>
        <v>308.69318237781533</v>
      </c>
      <c r="BP6" s="1">
        <f t="shared" ca="1" si="6"/>
        <v>65.73523760852342</v>
      </c>
      <c r="BQ6" s="1">
        <f t="shared" ca="1" si="6"/>
        <v>62.228335476074619</v>
      </c>
      <c r="BR6" s="1">
        <f t="shared" ca="1" si="6"/>
        <v>158.35775119548589</v>
      </c>
      <c r="BS6" s="1">
        <f t="shared" ca="1" si="6"/>
        <v>226.47986133648681</v>
      </c>
      <c r="BT6" s="1">
        <f t="shared" ca="1" si="6"/>
        <v>175.07465594864215</v>
      </c>
      <c r="BU6" s="1">
        <f t="shared" ca="1" si="7"/>
        <v>225.61290971588633</v>
      </c>
      <c r="BV6" s="1">
        <f t="shared" ca="1" si="7"/>
        <v>91.276079446500177</v>
      </c>
      <c r="BW6" s="1">
        <f t="shared" ca="1" si="7"/>
        <v>195.89591544931287</v>
      </c>
      <c r="BX6" s="1">
        <f t="shared" ca="1" si="7"/>
        <v>132.3489539907913</v>
      </c>
      <c r="BY6" s="1">
        <f t="shared" ca="1" si="7"/>
        <v>140.95232088269526</v>
      </c>
      <c r="BZ6" s="1">
        <f t="shared" ca="1" si="7"/>
        <v>261.64031942127923</v>
      </c>
    </row>
    <row r="7" spans="1:78" x14ac:dyDescent="0.25">
      <c r="A7" s="3">
        <v>2016</v>
      </c>
      <c r="B7" s="4" t="s">
        <v>6</v>
      </c>
      <c r="C7" s="1">
        <f t="shared" ca="1" si="0"/>
        <v>90.29785774436607</v>
      </c>
      <c r="D7" s="1">
        <f t="shared" ca="1" si="0"/>
        <v>235.02793269539995</v>
      </c>
      <c r="E7" s="1">
        <f t="shared" ca="1" si="0"/>
        <v>143.93801407385666</v>
      </c>
      <c r="F7" s="1">
        <f t="shared" ca="1" si="0"/>
        <v>223.70717228983682</v>
      </c>
      <c r="G7" s="1">
        <f t="shared" ca="1" si="0"/>
        <v>154.87420117900899</v>
      </c>
      <c r="H7" s="1">
        <f t="shared" ca="1" si="0"/>
        <v>252.4268004561718</v>
      </c>
      <c r="I7" s="1">
        <f t="shared" ca="1" si="0"/>
        <v>268.76157242462818</v>
      </c>
      <c r="J7" s="1">
        <f t="shared" ca="1" si="0"/>
        <v>173.40384538825424</v>
      </c>
      <c r="K7" s="1">
        <f t="shared" ca="1" si="0"/>
        <v>102.05222057943814</v>
      </c>
      <c r="L7" s="1">
        <f t="shared" ca="1" si="0"/>
        <v>229.11696350129517</v>
      </c>
      <c r="M7" s="1">
        <f t="shared" ca="1" si="1"/>
        <v>232.61805970583288</v>
      </c>
      <c r="N7" s="1">
        <f t="shared" ca="1" si="1"/>
        <v>212.06373702746009</v>
      </c>
      <c r="O7" s="1">
        <f t="shared" ca="1" si="1"/>
        <v>126.30721237285951</v>
      </c>
      <c r="P7" s="1">
        <f t="shared" ca="1" si="1"/>
        <v>147.86509444537975</v>
      </c>
      <c r="Q7" s="1">
        <f t="shared" ca="1" si="1"/>
        <v>252.73813583517887</v>
      </c>
      <c r="R7" s="1">
        <f t="shared" ca="1" si="1"/>
        <v>216.40111761706865</v>
      </c>
      <c r="S7" s="1">
        <f t="shared" ca="1" si="1"/>
        <v>295.83775179580755</v>
      </c>
      <c r="T7" s="1">
        <f t="shared" ca="1" si="1"/>
        <v>172.19244972435231</v>
      </c>
      <c r="U7" s="1">
        <f t="shared" ca="1" si="1"/>
        <v>205.47904909392383</v>
      </c>
      <c r="V7" s="1">
        <f t="shared" ca="1" si="1"/>
        <v>174.7617956821536</v>
      </c>
      <c r="W7" s="1">
        <f t="shared" ca="1" si="2"/>
        <v>192.88024732953107</v>
      </c>
      <c r="X7" s="1">
        <f t="shared" ca="1" si="2"/>
        <v>66.94656730894269</v>
      </c>
      <c r="Y7" s="1">
        <f t="shared" ca="1" si="2"/>
        <v>144.69215940440898</v>
      </c>
      <c r="Z7" s="1">
        <f t="shared" ca="1" si="2"/>
        <v>208.33695378876263</v>
      </c>
      <c r="AA7" s="1">
        <f t="shared" ca="1" si="2"/>
        <v>283.57892742731445</v>
      </c>
      <c r="AB7" s="1">
        <f t="shared" ca="1" si="2"/>
        <v>216.25833274079986</v>
      </c>
      <c r="AC7" s="1">
        <f t="shared" ca="1" si="2"/>
        <v>186.92147339307465</v>
      </c>
      <c r="AD7" s="1">
        <f t="shared" ca="1" si="2"/>
        <v>40.136696956939005</v>
      </c>
      <c r="AE7" s="1">
        <f t="shared" ca="1" si="2"/>
        <v>285.76281227619643</v>
      </c>
      <c r="AF7" s="1">
        <f t="shared" ca="1" si="2"/>
        <v>77.746355822349202</v>
      </c>
      <c r="AG7" s="1">
        <f t="shared" ca="1" si="3"/>
        <v>201.42741212111935</v>
      </c>
      <c r="AH7" s="1">
        <f t="shared" ca="1" si="3"/>
        <v>192.70780543197114</v>
      </c>
      <c r="AI7" s="1">
        <f t="shared" ca="1" si="3"/>
        <v>17.883895396589956</v>
      </c>
      <c r="AJ7" s="1">
        <f t="shared" ca="1" si="3"/>
        <v>214.86185810925903</v>
      </c>
      <c r="AK7" s="1">
        <f t="shared" ca="1" si="3"/>
        <v>109.55986327888553</v>
      </c>
      <c r="AL7" s="1">
        <f t="shared" ca="1" si="3"/>
        <v>69.284333842660942</v>
      </c>
      <c r="AM7" s="1">
        <f t="shared" ca="1" si="3"/>
        <v>213.46070582653681</v>
      </c>
      <c r="AN7" s="1">
        <f t="shared" ca="1" si="3"/>
        <v>86.642387959807294</v>
      </c>
      <c r="AO7" s="1">
        <f t="shared" ca="1" si="3"/>
        <v>170.92608879453002</v>
      </c>
      <c r="AP7" s="1">
        <f t="shared" ca="1" si="3"/>
        <v>71.944481398403383</v>
      </c>
      <c r="AQ7" s="1">
        <f t="shared" ca="1" si="4"/>
        <v>234.74238937296957</v>
      </c>
      <c r="AR7" s="1">
        <f t="shared" ca="1" si="4"/>
        <v>210.8670064261222</v>
      </c>
      <c r="AS7" s="1">
        <f t="shared" ca="1" si="4"/>
        <v>152.89224586250549</v>
      </c>
      <c r="AT7" s="1">
        <f t="shared" ca="1" si="4"/>
        <v>245.74420482792397</v>
      </c>
      <c r="AU7" s="1">
        <f t="shared" ca="1" si="4"/>
        <v>83.354125101128602</v>
      </c>
      <c r="AV7" s="1">
        <f t="shared" ca="1" si="4"/>
        <v>285.00949980182315</v>
      </c>
      <c r="AW7" s="1">
        <f t="shared" ca="1" si="4"/>
        <v>181.09919950307358</v>
      </c>
      <c r="AX7" s="1">
        <f t="shared" ca="1" si="4"/>
        <v>144.52537372039936</v>
      </c>
      <c r="AY7" s="1">
        <f t="shared" ca="1" si="4"/>
        <v>267.52000508841502</v>
      </c>
      <c r="AZ7" s="1">
        <f t="shared" ca="1" si="4"/>
        <v>123.58105482478342</v>
      </c>
      <c r="BA7" s="1">
        <f t="shared" ca="1" si="5"/>
        <v>330.03695260619679</v>
      </c>
      <c r="BB7" s="1">
        <f t="shared" ca="1" si="5"/>
        <v>127.94457677510354</v>
      </c>
      <c r="BC7" s="1">
        <f t="shared" ca="1" si="5"/>
        <v>159.66731062735482</v>
      </c>
      <c r="BD7" s="1">
        <f t="shared" ca="1" si="5"/>
        <v>149.01052147931625</v>
      </c>
      <c r="BE7" s="1">
        <f t="shared" ca="1" si="5"/>
        <v>104.97797713944577</v>
      </c>
      <c r="BF7" s="1">
        <f t="shared" ca="1" si="5"/>
        <v>274.17745185756695</v>
      </c>
      <c r="BG7" s="1">
        <f t="shared" ca="1" si="5"/>
        <v>150.75060814544796</v>
      </c>
      <c r="BH7" s="1">
        <f t="shared" ca="1" si="5"/>
        <v>209.0149028671965</v>
      </c>
      <c r="BI7" s="1">
        <f t="shared" ca="1" si="5"/>
        <v>263.71427028244193</v>
      </c>
      <c r="BJ7" s="1">
        <f t="shared" ca="1" si="5"/>
        <v>301.69999038964539</v>
      </c>
      <c r="BK7" s="1">
        <f t="shared" ca="1" si="6"/>
        <v>124.47048844380522</v>
      </c>
      <c r="BL7" s="1">
        <f t="shared" ca="1" si="6"/>
        <v>155.21588590803805</v>
      </c>
      <c r="BM7" s="1">
        <f t="shared" ca="1" si="6"/>
        <v>140.24560464171037</v>
      </c>
      <c r="BN7" s="1">
        <f t="shared" ca="1" si="6"/>
        <v>204.30313368952173</v>
      </c>
      <c r="BO7" s="1">
        <f t="shared" ca="1" si="6"/>
        <v>234.98399698101397</v>
      </c>
      <c r="BP7" s="1">
        <f t="shared" ca="1" si="6"/>
        <v>98.78379331245722</v>
      </c>
      <c r="BQ7" s="1">
        <f t="shared" ca="1" si="6"/>
        <v>159.09799160226098</v>
      </c>
      <c r="BR7" s="1">
        <f t="shared" ca="1" si="6"/>
        <v>311.53005083637231</v>
      </c>
      <c r="BS7" s="1">
        <f t="shared" ca="1" si="6"/>
        <v>221.6721055227583</v>
      </c>
      <c r="BT7" s="1">
        <f t="shared" ca="1" si="6"/>
        <v>199.65985188981324</v>
      </c>
      <c r="BU7" s="1">
        <f t="shared" ca="1" si="7"/>
        <v>159.25382992554671</v>
      </c>
      <c r="BV7" s="1">
        <f t="shared" ca="1" si="7"/>
        <v>163.4101281079152</v>
      </c>
      <c r="BW7" s="1">
        <f t="shared" ca="1" si="7"/>
        <v>148.14847576438098</v>
      </c>
      <c r="BX7" s="1">
        <f t="shared" ca="1" si="7"/>
        <v>169.61224673961158</v>
      </c>
      <c r="BY7" s="1">
        <f t="shared" ca="1" si="7"/>
        <v>121.48177115176271</v>
      </c>
      <c r="BZ7" s="1">
        <f t="shared" ca="1" si="7"/>
        <v>287.42796420733714</v>
      </c>
    </row>
    <row r="8" spans="1:78" x14ac:dyDescent="0.25">
      <c r="A8" s="3">
        <v>2016</v>
      </c>
      <c r="B8" s="4" t="s">
        <v>7</v>
      </c>
      <c r="C8" s="1">
        <f t="shared" ca="1" si="0"/>
        <v>149.8445797836325</v>
      </c>
      <c r="D8" s="1">
        <f t="shared" ca="1" si="0"/>
        <v>285.14148938928054</v>
      </c>
      <c r="E8" s="1">
        <f t="shared" ca="1" si="0"/>
        <v>160.55085448314549</v>
      </c>
      <c r="F8" s="1">
        <f t="shared" ca="1" si="0"/>
        <v>193.41768590885005</v>
      </c>
      <c r="G8" s="1">
        <f t="shared" ca="1" si="0"/>
        <v>247.66246966908435</v>
      </c>
      <c r="H8" s="1">
        <f t="shared" ca="1" si="0"/>
        <v>160.49551922616226</v>
      </c>
      <c r="I8" s="1">
        <f t="shared" ca="1" si="0"/>
        <v>186.12630298962384</v>
      </c>
      <c r="J8" s="1">
        <f t="shared" ca="1" si="0"/>
        <v>161.39279623142514</v>
      </c>
      <c r="K8" s="1">
        <f t="shared" ca="1" si="0"/>
        <v>108.48293013867149</v>
      </c>
      <c r="L8" s="1">
        <f t="shared" ca="1" si="0"/>
        <v>302.94384593015758</v>
      </c>
      <c r="M8" s="1">
        <f t="shared" ca="1" si="1"/>
        <v>246.85083947094211</v>
      </c>
      <c r="N8" s="1">
        <f t="shared" ca="1" si="1"/>
        <v>337.61303000300177</v>
      </c>
      <c r="O8" s="1">
        <f t="shared" ca="1" si="1"/>
        <v>72.04045134449521</v>
      </c>
      <c r="P8" s="1">
        <f t="shared" ca="1" si="1"/>
        <v>73.088297492852405</v>
      </c>
      <c r="Q8" s="1">
        <f t="shared" ca="1" si="1"/>
        <v>125.59728595196056</v>
      </c>
      <c r="R8" s="1">
        <f t="shared" ca="1" si="1"/>
        <v>164.46923813909598</v>
      </c>
      <c r="S8" s="1">
        <f t="shared" ca="1" si="1"/>
        <v>165.02342070071887</v>
      </c>
      <c r="T8" s="1">
        <f t="shared" ca="1" si="1"/>
        <v>291.50946609582076</v>
      </c>
      <c r="U8" s="1">
        <f t="shared" ca="1" si="1"/>
        <v>275.27544717429771</v>
      </c>
      <c r="V8" s="1">
        <f t="shared" ca="1" si="1"/>
        <v>143.92919198209017</v>
      </c>
      <c r="W8" s="1">
        <f t="shared" ca="1" si="2"/>
        <v>322.62152433675016</v>
      </c>
      <c r="X8" s="1">
        <f t="shared" ca="1" si="2"/>
        <v>154.30416325235436</v>
      </c>
      <c r="Y8" s="1">
        <f t="shared" ca="1" si="2"/>
        <v>269.46579328689563</v>
      </c>
      <c r="Z8" s="1">
        <f t="shared" ca="1" si="2"/>
        <v>237.14082923288174</v>
      </c>
      <c r="AA8" s="1">
        <f t="shared" ca="1" si="2"/>
        <v>70.137114317288805</v>
      </c>
      <c r="AB8" s="1">
        <f t="shared" ca="1" si="2"/>
        <v>300.00619432814551</v>
      </c>
      <c r="AC8" s="1">
        <f t="shared" ca="1" si="2"/>
        <v>338.91453243096032</v>
      </c>
      <c r="AD8" s="1">
        <f t="shared" ca="1" si="2"/>
        <v>314.72011768439938</v>
      </c>
      <c r="AE8" s="1">
        <f t="shared" ca="1" si="2"/>
        <v>210.58463116277872</v>
      </c>
      <c r="AF8" s="1">
        <f t="shared" ca="1" si="2"/>
        <v>252.2117181277614</v>
      </c>
      <c r="AG8" s="1">
        <f t="shared" ca="1" si="3"/>
        <v>148.85751246525112</v>
      </c>
      <c r="AH8" s="1">
        <f t="shared" ca="1" si="3"/>
        <v>261.28509756045054</v>
      </c>
      <c r="AI8" s="1">
        <f t="shared" ca="1" si="3"/>
        <v>114.70111252710817</v>
      </c>
      <c r="AJ8" s="1">
        <f t="shared" ca="1" si="3"/>
        <v>302.47938187218074</v>
      </c>
      <c r="AK8" s="1">
        <f t="shared" ca="1" si="3"/>
        <v>143.01087025610528</v>
      </c>
      <c r="AL8" s="1">
        <f t="shared" ca="1" si="3"/>
        <v>309.45766440792158</v>
      </c>
      <c r="AM8" s="1">
        <f t="shared" ca="1" si="3"/>
        <v>78.64220472247365</v>
      </c>
      <c r="AN8" s="1">
        <f t="shared" ca="1" si="3"/>
        <v>333.70760947456114</v>
      </c>
      <c r="AO8" s="1">
        <f t="shared" ca="1" si="3"/>
        <v>105.87487151196048</v>
      </c>
      <c r="AP8" s="1">
        <f t="shared" ca="1" si="3"/>
        <v>87.035361670115265</v>
      </c>
      <c r="AQ8" s="1">
        <f t="shared" ca="1" si="4"/>
        <v>239.89982568147002</v>
      </c>
      <c r="AR8" s="1">
        <f t="shared" ca="1" si="4"/>
        <v>145.62859972136704</v>
      </c>
      <c r="AS8" s="1">
        <f t="shared" ca="1" si="4"/>
        <v>144.68565599945165</v>
      </c>
      <c r="AT8" s="1">
        <f t="shared" ca="1" si="4"/>
        <v>227.80478730130295</v>
      </c>
      <c r="AU8" s="1">
        <f t="shared" ca="1" si="4"/>
        <v>220.41294814603538</v>
      </c>
      <c r="AV8" s="1">
        <f t="shared" ca="1" si="4"/>
        <v>68.790410473543119</v>
      </c>
      <c r="AW8" s="1">
        <f t="shared" ca="1" si="4"/>
        <v>203.21907130781392</v>
      </c>
      <c r="AX8" s="1">
        <f t="shared" ca="1" si="4"/>
        <v>157.18476766354027</v>
      </c>
      <c r="AY8" s="1">
        <f t="shared" ca="1" si="4"/>
        <v>144.20195333889654</v>
      </c>
      <c r="AZ8" s="1">
        <f t="shared" ca="1" si="4"/>
        <v>167.98218175091506</v>
      </c>
      <c r="BA8" s="1">
        <f t="shared" ca="1" si="5"/>
        <v>75.197469789917477</v>
      </c>
      <c r="BB8" s="1">
        <f t="shared" ca="1" si="5"/>
        <v>245.75887116280961</v>
      </c>
      <c r="BC8" s="1">
        <f t="shared" ca="1" si="5"/>
        <v>159.49218144991602</v>
      </c>
      <c r="BD8" s="1">
        <f t="shared" ca="1" si="5"/>
        <v>200.16925436865449</v>
      </c>
      <c r="BE8" s="1">
        <f t="shared" ca="1" si="5"/>
        <v>165.60556216001072</v>
      </c>
      <c r="BF8" s="1">
        <f t="shared" ca="1" si="5"/>
        <v>254.64141057462533</v>
      </c>
      <c r="BG8" s="1">
        <f t="shared" ca="1" si="5"/>
        <v>74.058920164944425</v>
      </c>
      <c r="BH8" s="1">
        <f t="shared" ca="1" si="5"/>
        <v>173.54817507676819</v>
      </c>
      <c r="BI8" s="1">
        <f t="shared" ca="1" si="5"/>
        <v>217.8695323144558</v>
      </c>
      <c r="BJ8" s="1">
        <f t="shared" ca="1" si="5"/>
        <v>159.9955247263569</v>
      </c>
      <c r="BK8" s="1">
        <f t="shared" ca="1" si="6"/>
        <v>198.56979668744887</v>
      </c>
      <c r="BL8" s="1">
        <f t="shared" ca="1" si="6"/>
        <v>215.16556614437886</v>
      </c>
      <c r="BM8" s="1">
        <f t="shared" ca="1" si="6"/>
        <v>168.81471049883586</v>
      </c>
      <c r="BN8" s="1">
        <f t="shared" ca="1" si="6"/>
        <v>76.451563206050139</v>
      </c>
      <c r="BO8" s="1">
        <f t="shared" ca="1" si="6"/>
        <v>241.98980272577728</v>
      </c>
      <c r="BP8" s="1">
        <f t="shared" ca="1" si="6"/>
        <v>232.26563362270193</v>
      </c>
      <c r="BQ8" s="1">
        <f t="shared" ca="1" si="6"/>
        <v>212.69241652792061</v>
      </c>
      <c r="BR8" s="1">
        <f t="shared" ca="1" si="6"/>
        <v>71.112732520930933</v>
      </c>
      <c r="BS8" s="1">
        <f t="shared" ca="1" si="6"/>
        <v>148.28135894435295</v>
      </c>
      <c r="BT8" s="1">
        <f t="shared" ca="1" si="6"/>
        <v>190.28026183641376</v>
      </c>
      <c r="BU8" s="1">
        <f t="shared" ca="1" si="7"/>
        <v>166.11097607369231</v>
      </c>
      <c r="BV8" s="1">
        <f t="shared" ca="1" si="7"/>
        <v>309.32817453518277</v>
      </c>
      <c r="BW8" s="1">
        <f t="shared" ca="1" si="7"/>
        <v>150.67196001161284</v>
      </c>
      <c r="BX8" s="1">
        <f t="shared" ca="1" si="7"/>
        <v>171.8645672507788</v>
      </c>
      <c r="BY8" s="1">
        <f t="shared" ca="1" si="7"/>
        <v>136.94693206515811</v>
      </c>
      <c r="BZ8" s="1">
        <f t="shared" ca="1" si="7"/>
        <v>181.30488208464737</v>
      </c>
    </row>
    <row r="9" spans="1:78" x14ac:dyDescent="0.25">
      <c r="A9" s="3">
        <v>2016</v>
      </c>
      <c r="B9" s="4" t="s">
        <v>8</v>
      </c>
      <c r="C9" s="1">
        <f t="shared" ca="1" si="0"/>
        <v>282.44906289082508</v>
      </c>
      <c r="D9" s="1">
        <f t="shared" ca="1" si="0"/>
        <v>130.12310787698846</v>
      </c>
      <c r="E9" s="1">
        <f t="shared" ca="1" si="0"/>
        <v>260.2105986153494</v>
      </c>
      <c r="F9" s="1">
        <f t="shared" ca="1" si="0"/>
        <v>120.0615017467363</v>
      </c>
      <c r="G9" s="1">
        <f t="shared" ca="1" si="0"/>
        <v>154.73818274454675</v>
      </c>
      <c r="H9" s="1">
        <f t="shared" ca="1" si="0"/>
        <v>118.21697705018028</v>
      </c>
      <c r="I9" s="1">
        <f t="shared" ca="1" si="0"/>
        <v>173.86421216521575</v>
      </c>
      <c r="J9" s="1">
        <f t="shared" ca="1" si="0"/>
        <v>146.98647077802369</v>
      </c>
      <c r="K9" s="1">
        <f t="shared" ca="1" si="0"/>
        <v>220.67090716489244</v>
      </c>
      <c r="L9" s="1">
        <f t="shared" ca="1" si="0"/>
        <v>162.42633448793146</v>
      </c>
      <c r="M9" s="1">
        <f t="shared" ca="1" si="1"/>
        <v>214.48741828123684</v>
      </c>
      <c r="N9" s="1">
        <f t="shared" ca="1" si="1"/>
        <v>232.17665034464486</v>
      </c>
      <c r="O9" s="1">
        <f t="shared" ca="1" si="1"/>
        <v>235.76231011617926</v>
      </c>
      <c r="P9" s="1">
        <f t="shared" ca="1" si="1"/>
        <v>96.972853930133752</v>
      </c>
      <c r="Q9" s="1">
        <f t="shared" ca="1" si="1"/>
        <v>154.35045061938885</v>
      </c>
      <c r="R9" s="1">
        <f t="shared" ca="1" si="1"/>
        <v>121.64892970814564</v>
      </c>
      <c r="S9" s="1">
        <f t="shared" ca="1" si="1"/>
        <v>308.55080942315021</v>
      </c>
      <c r="T9" s="1">
        <f t="shared" ca="1" si="1"/>
        <v>158.1452456750049</v>
      </c>
      <c r="U9" s="1">
        <f t="shared" ca="1" si="1"/>
        <v>285.20575288784801</v>
      </c>
      <c r="V9" s="1">
        <f t="shared" ca="1" si="1"/>
        <v>121.03447185416228</v>
      </c>
      <c r="W9" s="1">
        <f t="shared" ca="1" si="2"/>
        <v>133.70090297230587</v>
      </c>
      <c r="X9" s="1">
        <f t="shared" ca="1" si="2"/>
        <v>249.06857391041407</v>
      </c>
      <c r="Y9" s="1">
        <f t="shared" ca="1" si="2"/>
        <v>264.24954698236849</v>
      </c>
      <c r="Z9" s="1">
        <f t="shared" ca="1" si="2"/>
        <v>20.66257112508595</v>
      </c>
      <c r="AA9" s="1">
        <f t="shared" ca="1" si="2"/>
        <v>178.94326344357421</v>
      </c>
      <c r="AB9" s="1">
        <f t="shared" ca="1" si="2"/>
        <v>242.88275218296582</v>
      </c>
      <c r="AC9" s="1">
        <f t="shared" ca="1" si="2"/>
        <v>125.94412677952738</v>
      </c>
      <c r="AD9" s="1">
        <f t="shared" ca="1" si="2"/>
        <v>186.66654563966176</v>
      </c>
      <c r="AE9" s="1">
        <f t="shared" ca="1" si="2"/>
        <v>200.21602456089283</v>
      </c>
      <c r="AF9" s="1">
        <f t="shared" ca="1" si="2"/>
        <v>221.02610521724102</v>
      </c>
      <c r="AG9" s="1">
        <f t="shared" ca="1" si="3"/>
        <v>123.21735917559285</v>
      </c>
      <c r="AH9" s="1">
        <f t="shared" ca="1" si="3"/>
        <v>256.97727326363156</v>
      </c>
      <c r="AI9" s="1">
        <f t="shared" ca="1" si="3"/>
        <v>206.48245615661719</v>
      </c>
      <c r="AJ9" s="1">
        <f t="shared" ca="1" si="3"/>
        <v>142.07288557671768</v>
      </c>
      <c r="AK9" s="1">
        <f t="shared" ca="1" si="3"/>
        <v>170.49935392117618</v>
      </c>
      <c r="AL9" s="1">
        <f t="shared" ca="1" si="3"/>
        <v>49.506945515044201</v>
      </c>
      <c r="AM9" s="1">
        <f t="shared" ca="1" si="3"/>
        <v>273.42527733533132</v>
      </c>
      <c r="AN9" s="1">
        <f t="shared" ca="1" si="3"/>
        <v>77.704988038936548</v>
      </c>
      <c r="AO9" s="1">
        <f t="shared" ca="1" si="3"/>
        <v>200.09808594400428</v>
      </c>
      <c r="AP9" s="1">
        <f t="shared" ca="1" si="3"/>
        <v>249.14521154723687</v>
      </c>
      <c r="AQ9" s="1">
        <f t="shared" ca="1" si="4"/>
        <v>268.70927896743081</v>
      </c>
      <c r="AR9" s="1">
        <f t="shared" ca="1" si="4"/>
        <v>122.06216517732045</v>
      </c>
      <c r="AS9" s="1">
        <f t="shared" ca="1" si="4"/>
        <v>191.86987580707591</v>
      </c>
      <c r="AT9" s="1">
        <f t="shared" ca="1" si="4"/>
        <v>180.59073188991457</v>
      </c>
      <c r="AU9" s="1">
        <f t="shared" ca="1" si="4"/>
        <v>245.89517006486429</v>
      </c>
      <c r="AV9" s="1">
        <f t="shared" ca="1" si="4"/>
        <v>228.3464534052512</v>
      </c>
      <c r="AW9" s="1">
        <f t="shared" ca="1" si="4"/>
        <v>245.15983926024674</v>
      </c>
      <c r="AX9" s="1">
        <f t="shared" ca="1" si="4"/>
        <v>189.33619538066819</v>
      </c>
      <c r="AY9" s="1">
        <f t="shared" ca="1" si="4"/>
        <v>199.04656700114504</v>
      </c>
      <c r="AZ9" s="1">
        <f t="shared" ca="1" si="4"/>
        <v>173.29237465407783</v>
      </c>
      <c r="BA9" s="1">
        <f t="shared" ca="1" si="5"/>
        <v>109.09724163531645</v>
      </c>
      <c r="BB9" s="1">
        <f t="shared" ca="1" si="5"/>
        <v>202.26999131102156</v>
      </c>
      <c r="BC9" s="1">
        <f t="shared" ca="1" si="5"/>
        <v>236.99800192922706</v>
      </c>
      <c r="BD9" s="1">
        <f t="shared" ca="1" si="5"/>
        <v>68.470256453235706</v>
      </c>
      <c r="BE9" s="1">
        <f t="shared" ca="1" si="5"/>
        <v>113.82207551997465</v>
      </c>
      <c r="BF9" s="1">
        <f t="shared" ca="1" si="5"/>
        <v>165.17425527976249</v>
      </c>
      <c r="BG9" s="1">
        <f t="shared" ca="1" si="5"/>
        <v>170.02979618717271</v>
      </c>
      <c r="BH9" s="1">
        <f t="shared" ca="1" si="5"/>
        <v>179.48344927905177</v>
      </c>
      <c r="BI9" s="1">
        <f t="shared" ca="1" si="5"/>
        <v>108.72074925138514</v>
      </c>
      <c r="BJ9" s="1">
        <f t="shared" ca="1" si="5"/>
        <v>184.24224004561529</v>
      </c>
      <c r="BK9" s="1">
        <f t="shared" ca="1" si="6"/>
        <v>265.77210128058641</v>
      </c>
      <c r="BL9" s="1">
        <f t="shared" ca="1" si="6"/>
        <v>200.42035795669011</v>
      </c>
      <c r="BM9" s="1">
        <f t="shared" ca="1" si="6"/>
        <v>193.87518915508772</v>
      </c>
      <c r="BN9" s="1">
        <f t="shared" ca="1" si="6"/>
        <v>121.74272941907184</v>
      </c>
      <c r="BO9" s="1">
        <f t="shared" ca="1" si="6"/>
        <v>65.953024728677789</v>
      </c>
      <c r="BP9" s="1">
        <f t="shared" ca="1" si="6"/>
        <v>255.48333095621038</v>
      </c>
      <c r="BQ9" s="1">
        <f t="shared" ca="1" si="6"/>
        <v>173.45841023483092</v>
      </c>
      <c r="BR9" s="1">
        <f t="shared" ca="1" si="6"/>
        <v>129.53294156081489</v>
      </c>
      <c r="BS9" s="1">
        <f t="shared" ca="1" si="6"/>
        <v>132.10661018666286</v>
      </c>
      <c r="BT9" s="1">
        <f t="shared" ca="1" si="6"/>
        <v>189.95618094295446</v>
      </c>
      <c r="BU9" s="1">
        <f t="shared" ca="1" si="7"/>
        <v>270.08569616384671</v>
      </c>
      <c r="BV9" s="1">
        <f t="shared" ca="1" si="7"/>
        <v>298.66200263018118</v>
      </c>
      <c r="BW9" s="1">
        <f t="shared" ca="1" si="7"/>
        <v>168.10891695853689</v>
      </c>
      <c r="BX9" s="1">
        <f t="shared" ca="1" si="7"/>
        <v>73.590079761380125</v>
      </c>
      <c r="BY9" s="1">
        <f t="shared" ca="1" si="7"/>
        <v>148.20377805856313</v>
      </c>
      <c r="BZ9" s="1">
        <f t="shared" ca="1" si="7"/>
        <v>278.43466535898688</v>
      </c>
    </row>
    <row r="10" spans="1:78" x14ac:dyDescent="0.25">
      <c r="A10" s="3">
        <v>2016</v>
      </c>
      <c r="B10" s="4" t="s">
        <v>9</v>
      </c>
      <c r="C10" s="1">
        <f t="shared" ca="1" si="0"/>
        <v>243.64555160331832</v>
      </c>
      <c r="D10" s="1">
        <f t="shared" ca="1" si="0"/>
        <v>186.20748680492633</v>
      </c>
      <c r="E10" s="1">
        <f t="shared" ca="1" si="0"/>
        <v>125.77895511690005</v>
      </c>
      <c r="F10" s="1">
        <f t="shared" ca="1" si="0"/>
        <v>175.85073564525842</v>
      </c>
      <c r="G10" s="1">
        <f t="shared" ca="1" si="0"/>
        <v>261.23169595912719</v>
      </c>
      <c r="H10" s="1">
        <f t="shared" ca="1" si="0"/>
        <v>340.09862538728544</v>
      </c>
      <c r="I10" s="1">
        <f t="shared" ca="1" si="0"/>
        <v>172.49887107235918</v>
      </c>
      <c r="J10" s="1">
        <f t="shared" ca="1" si="0"/>
        <v>245.79276662688144</v>
      </c>
      <c r="K10" s="1">
        <f t="shared" ca="1" si="0"/>
        <v>93.494972954392807</v>
      </c>
      <c r="L10" s="1">
        <f t="shared" ca="1" si="0"/>
        <v>298.67472011666405</v>
      </c>
      <c r="M10" s="1">
        <f t="shared" ca="1" si="1"/>
        <v>124.23817776438226</v>
      </c>
      <c r="N10" s="1">
        <f t="shared" ca="1" si="1"/>
        <v>215.52693569960169</v>
      </c>
      <c r="O10" s="1">
        <f t="shared" ca="1" si="1"/>
        <v>300.6502795507372</v>
      </c>
      <c r="P10" s="1">
        <f t="shared" ca="1" si="1"/>
        <v>189.12624567185165</v>
      </c>
      <c r="Q10" s="1">
        <f t="shared" ca="1" si="1"/>
        <v>295.21299523228839</v>
      </c>
      <c r="R10" s="1">
        <f t="shared" ca="1" si="1"/>
        <v>35.289065001330975</v>
      </c>
      <c r="S10" s="1">
        <f t="shared" ca="1" si="1"/>
        <v>96.846283150532301</v>
      </c>
      <c r="T10" s="1">
        <f t="shared" ca="1" si="1"/>
        <v>141.61935675533451</v>
      </c>
      <c r="U10" s="1">
        <f t="shared" ca="1" si="1"/>
        <v>300.32473809324665</v>
      </c>
      <c r="V10" s="1">
        <f t="shared" ca="1" si="1"/>
        <v>329.01914488119974</v>
      </c>
      <c r="W10" s="1">
        <f t="shared" ca="1" si="2"/>
        <v>211.36480018630789</v>
      </c>
      <c r="X10" s="1">
        <f t="shared" ca="1" si="2"/>
        <v>135.62488196606245</v>
      </c>
      <c r="Y10" s="1">
        <f t="shared" ca="1" si="2"/>
        <v>198.23979363810503</v>
      </c>
      <c r="Z10" s="1">
        <f t="shared" ca="1" si="2"/>
        <v>143.38536658009792</v>
      </c>
      <c r="AA10" s="1">
        <f t="shared" ca="1" si="2"/>
        <v>96.307804208386088</v>
      </c>
      <c r="AB10" s="1">
        <f t="shared" ca="1" si="2"/>
        <v>84.387383080156908</v>
      </c>
      <c r="AC10" s="1">
        <f t="shared" ca="1" si="2"/>
        <v>220.83454464441314</v>
      </c>
      <c r="AD10" s="1">
        <f t="shared" ca="1" si="2"/>
        <v>34.110225077712883</v>
      </c>
      <c r="AE10" s="1">
        <f t="shared" ca="1" si="2"/>
        <v>208.07859029779308</v>
      </c>
      <c r="AF10" s="1">
        <f t="shared" ca="1" si="2"/>
        <v>210.64979400463926</v>
      </c>
      <c r="AG10" s="1">
        <f t="shared" ca="1" si="3"/>
        <v>177.47329590666024</v>
      </c>
      <c r="AH10" s="1">
        <f t="shared" ca="1" si="3"/>
        <v>308.74852538062385</v>
      </c>
      <c r="AI10" s="1">
        <f t="shared" ca="1" si="3"/>
        <v>215.00528983378848</v>
      </c>
      <c r="AJ10" s="1">
        <f t="shared" ca="1" si="3"/>
        <v>218.07570069738057</v>
      </c>
      <c r="AK10" s="1">
        <f t="shared" ca="1" si="3"/>
        <v>261.25922631004391</v>
      </c>
      <c r="AL10" s="1">
        <f t="shared" ca="1" si="3"/>
        <v>93.686312853073318</v>
      </c>
      <c r="AM10" s="1">
        <f t="shared" ca="1" si="3"/>
        <v>120.6062947561945</v>
      </c>
      <c r="AN10" s="1">
        <f t="shared" ca="1" si="3"/>
        <v>142.36450030034689</v>
      </c>
      <c r="AO10" s="1">
        <f t="shared" ca="1" si="3"/>
        <v>178.94459979010628</v>
      </c>
      <c r="AP10" s="1">
        <f t="shared" ca="1" si="3"/>
        <v>187.66689223348178</v>
      </c>
      <c r="AQ10" s="1">
        <f t="shared" ca="1" si="4"/>
        <v>91.81307508230833</v>
      </c>
      <c r="AR10" s="1">
        <f t="shared" ca="1" si="4"/>
        <v>20.418884132566077</v>
      </c>
      <c r="AS10" s="1">
        <f t="shared" ca="1" si="4"/>
        <v>57.456305689972197</v>
      </c>
      <c r="AT10" s="1">
        <f t="shared" ca="1" si="4"/>
        <v>324.38874675130046</v>
      </c>
      <c r="AU10" s="1">
        <f t="shared" ca="1" si="4"/>
        <v>168.88269895564761</v>
      </c>
      <c r="AV10" s="1">
        <f t="shared" ca="1" si="4"/>
        <v>41.052755552483035</v>
      </c>
      <c r="AW10" s="1">
        <f t="shared" ca="1" si="4"/>
        <v>107.73338649032947</v>
      </c>
      <c r="AX10" s="1">
        <f t="shared" ca="1" si="4"/>
        <v>201.10733021613703</v>
      </c>
      <c r="AY10" s="1">
        <f t="shared" ca="1" si="4"/>
        <v>174.96527437629624</v>
      </c>
      <c r="AZ10" s="1">
        <f t="shared" ca="1" si="4"/>
        <v>176.53573574862256</v>
      </c>
      <c r="BA10" s="1">
        <f t="shared" ca="1" si="5"/>
        <v>221.16217993007893</v>
      </c>
      <c r="BB10" s="1">
        <f t="shared" ca="1" si="5"/>
        <v>140.976623492638</v>
      </c>
      <c r="BC10" s="1">
        <f t="shared" ca="1" si="5"/>
        <v>204.53940649861545</v>
      </c>
      <c r="BD10" s="1">
        <f t="shared" ca="1" si="5"/>
        <v>287.63516741007402</v>
      </c>
      <c r="BE10" s="1">
        <f t="shared" ca="1" si="5"/>
        <v>186.95327351427949</v>
      </c>
      <c r="BF10" s="1">
        <f t="shared" ca="1" si="5"/>
        <v>126.72864653872426</v>
      </c>
      <c r="BG10" s="1">
        <f t="shared" ca="1" si="5"/>
        <v>157.56919671043289</v>
      </c>
      <c r="BH10" s="1">
        <f t="shared" ca="1" si="5"/>
        <v>228.98309918662267</v>
      </c>
      <c r="BI10" s="1">
        <f t="shared" ca="1" si="5"/>
        <v>38.014908950538029</v>
      </c>
      <c r="BJ10" s="1">
        <f t="shared" ca="1" si="5"/>
        <v>325.20410155304876</v>
      </c>
      <c r="BK10" s="1">
        <f t="shared" ca="1" si="6"/>
        <v>327.43472689388807</v>
      </c>
      <c r="BL10" s="1">
        <f t="shared" ca="1" si="6"/>
        <v>307.43173308245537</v>
      </c>
      <c r="BM10" s="1">
        <f t="shared" ca="1" si="6"/>
        <v>156.57258395876482</v>
      </c>
      <c r="BN10" s="1">
        <f t="shared" ca="1" si="6"/>
        <v>66.067051329936959</v>
      </c>
      <c r="BO10" s="1">
        <f t="shared" ca="1" si="6"/>
        <v>159.36035880731663</v>
      </c>
      <c r="BP10" s="1">
        <f t="shared" ca="1" si="6"/>
        <v>215.9269361802053</v>
      </c>
      <c r="BQ10" s="1">
        <f t="shared" ca="1" si="6"/>
        <v>71.353817005368441</v>
      </c>
      <c r="BR10" s="1">
        <f t="shared" ca="1" si="6"/>
        <v>184.67268258726401</v>
      </c>
      <c r="BS10" s="1">
        <f t="shared" ca="1" si="6"/>
        <v>218.6453758772962</v>
      </c>
      <c r="BT10" s="1">
        <f t="shared" ca="1" si="6"/>
        <v>111.46111388859183</v>
      </c>
      <c r="BU10" s="1">
        <f t="shared" ca="1" si="7"/>
        <v>282.91531586402044</v>
      </c>
      <c r="BV10" s="1">
        <f t="shared" ca="1" si="7"/>
        <v>176.51339926904134</v>
      </c>
      <c r="BW10" s="1">
        <f t="shared" ca="1" si="7"/>
        <v>266.23996535597564</v>
      </c>
      <c r="BX10" s="1">
        <f t="shared" ca="1" si="7"/>
        <v>181.08329816304047</v>
      </c>
      <c r="BY10" s="1">
        <f t="shared" ca="1" si="7"/>
        <v>211.48744986790925</v>
      </c>
      <c r="BZ10" s="1">
        <f t="shared" ca="1" si="7"/>
        <v>131.9383974681993</v>
      </c>
    </row>
    <row r="11" spans="1:78" x14ac:dyDescent="0.25">
      <c r="A11" s="3">
        <v>2016</v>
      </c>
      <c r="B11" s="4" t="s">
        <v>10</v>
      </c>
      <c r="C11" s="1">
        <f t="shared" ca="1" si="0"/>
        <v>144.94769880438909</v>
      </c>
      <c r="D11" s="1">
        <f t="shared" ca="1" si="0"/>
        <v>180.0601056260389</v>
      </c>
      <c r="E11" s="1">
        <f t="shared" ca="1" si="0"/>
        <v>112.35316742493657</v>
      </c>
      <c r="F11" s="1">
        <f t="shared" ca="1" si="0"/>
        <v>76.698673775439062</v>
      </c>
      <c r="G11" s="1">
        <f t="shared" ca="1" si="0"/>
        <v>143.88603386153906</v>
      </c>
      <c r="H11" s="1">
        <f t="shared" ca="1" si="0"/>
        <v>111.53648393761596</v>
      </c>
      <c r="I11" s="1">
        <f t="shared" ca="1" si="0"/>
        <v>96.598672963821585</v>
      </c>
      <c r="J11" s="1">
        <f t="shared" ca="1" si="0"/>
        <v>199.87727975437079</v>
      </c>
      <c r="K11" s="1">
        <f t="shared" ca="1" si="0"/>
        <v>119.16310311946</v>
      </c>
      <c r="L11" s="1">
        <f t="shared" ca="1" si="0"/>
        <v>58.534661844899802</v>
      </c>
      <c r="M11" s="1">
        <f t="shared" ca="1" si="1"/>
        <v>209.13241580032536</v>
      </c>
      <c r="N11" s="1">
        <f t="shared" ca="1" si="1"/>
        <v>249.70499977665037</v>
      </c>
      <c r="O11" s="1">
        <f t="shared" ca="1" si="1"/>
        <v>222.41122656142949</v>
      </c>
      <c r="P11" s="1">
        <f t="shared" ca="1" si="1"/>
        <v>166.00981834653555</v>
      </c>
      <c r="Q11" s="1">
        <f t="shared" ca="1" si="1"/>
        <v>210.46333173625308</v>
      </c>
      <c r="R11" s="1">
        <f t="shared" ca="1" si="1"/>
        <v>232.64602572863285</v>
      </c>
      <c r="S11" s="1">
        <f t="shared" ca="1" si="1"/>
        <v>227.7674177283169</v>
      </c>
      <c r="T11" s="1">
        <f t="shared" ca="1" si="1"/>
        <v>216.91674858342691</v>
      </c>
      <c r="U11" s="1">
        <f t="shared" ca="1" si="1"/>
        <v>72.039363096331996</v>
      </c>
      <c r="V11" s="1">
        <f t="shared" ca="1" si="1"/>
        <v>253.6915261201087</v>
      </c>
      <c r="W11" s="1">
        <f t="shared" ca="1" si="2"/>
        <v>106.7252504509556</v>
      </c>
      <c r="X11" s="1">
        <f t="shared" ca="1" si="2"/>
        <v>88.57390263632692</v>
      </c>
      <c r="Y11" s="1">
        <f t="shared" ca="1" si="2"/>
        <v>237.45152204381782</v>
      </c>
      <c r="Z11" s="1">
        <f t="shared" ca="1" si="2"/>
        <v>190.74613315611569</v>
      </c>
      <c r="AA11" s="1">
        <f t="shared" ca="1" si="2"/>
        <v>297.7760559032115</v>
      </c>
      <c r="AB11" s="1">
        <f t="shared" ca="1" si="2"/>
        <v>166.80493499760598</v>
      </c>
      <c r="AC11" s="1">
        <f t="shared" ca="1" si="2"/>
        <v>255.99612072906893</v>
      </c>
      <c r="AD11" s="1">
        <f t="shared" ca="1" si="2"/>
        <v>31.454927575718667</v>
      </c>
      <c r="AE11" s="1">
        <f t="shared" ca="1" si="2"/>
        <v>233.8948862753428</v>
      </c>
      <c r="AF11" s="1">
        <f t="shared" ca="1" si="2"/>
        <v>39.729431974593489</v>
      </c>
      <c r="AG11" s="1">
        <f t="shared" ca="1" si="3"/>
        <v>233.49701077461066</v>
      </c>
      <c r="AH11" s="1">
        <f t="shared" ca="1" si="3"/>
        <v>277.19056261491806</v>
      </c>
      <c r="AI11" s="1">
        <f t="shared" ca="1" si="3"/>
        <v>254.2147103104669</v>
      </c>
      <c r="AJ11" s="1">
        <f t="shared" ca="1" si="3"/>
        <v>231.75609854825339</v>
      </c>
      <c r="AK11" s="1">
        <f t="shared" ca="1" si="3"/>
        <v>133.27005646233494</v>
      </c>
      <c r="AL11" s="1">
        <f t="shared" ca="1" si="3"/>
        <v>73.412188137256862</v>
      </c>
      <c r="AM11" s="1">
        <f t="shared" ca="1" si="3"/>
        <v>177.63295814183942</v>
      </c>
      <c r="AN11" s="1">
        <f t="shared" ca="1" si="3"/>
        <v>190.95632247478409</v>
      </c>
      <c r="AO11" s="1">
        <f t="shared" ca="1" si="3"/>
        <v>90.983455029927924</v>
      </c>
      <c r="AP11" s="1">
        <f t="shared" ca="1" si="3"/>
        <v>57.607630779153581</v>
      </c>
      <c r="AQ11" s="1">
        <f t="shared" ca="1" si="4"/>
        <v>140.14341182262876</v>
      </c>
      <c r="AR11" s="1">
        <f t="shared" ca="1" si="4"/>
        <v>287.46695935360054</v>
      </c>
      <c r="AS11" s="1">
        <f t="shared" ca="1" si="4"/>
        <v>121.26727866174571</v>
      </c>
      <c r="AT11" s="1">
        <f t="shared" ca="1" si="4"/>
        <v>96.438759313523661</v>
      </c>
      <c r="AU11" s="1">
        <f t="shared" ca="1" si="4"/>
        <v>222.67111895687407</v>
      </c>
      <c r="AV11" s="1">
        <f t="shared" ca="1" si="4"/>
        <v>267.89931040420186</v>
      </c>
      <c r="AW11" s="1">
        <f t="shared" ca="1" si="4"/>
        <v>149.14916630456258</v>
      </c>
      <c r="AX11" s="1">
        <f t="shared" ca="1" si="4"/>
        <v>190.35457810741244</v>
      </c>
      <c r="AY11" s="1">
        <f t="shared" ca="1" si="4"/>
        <v>167.58518564379381</v>
      </c>
      <c r="AZ11" s="1">
        <f t="shared" ca="1" si="4"/>
        <v>240.90954051744831</v>
      </c>
      <c r="BA11" s="1">
        <f t="shared" ca="1" si="5"/>
        <v>232.54072557774322</v>
      </c>
      <c r="BB11" s="1">
        <f t="shared" ca="1" si="5"/>
        <v>182.37069887875089</v>
      </c>
      <c r="BC11" s="1">
        <f t="shared" ca="1" si="5"/>
        <v>148.62800631314383</v>
      </c>
      <c r="BD11" s="1">
        <f t="shared" ca="1" si="5"/>
        <v>163.43371226516609</v>
      </c>
      <c r="BE11" s="1">
        <f t="shared" ca="1" si="5"/>
        <v>191.42045349288952</v>
      </c>
      <c r="BF11" s="1">
        <f t="shared" ca="1" si="5"/>
        <v>99.106496568305602</v>
      </c>
      <c r="BG11" s="1">
        <f t="shared" ca="1" si="5"/>
        <v>236.65471802138859</v>
      </c>
      <c r="BH11" s="1">
        <f t="shared" ca="1" si="5"/>
        <v>220.7418408499845</v>
      </c>
      <c r="BI11" s="1">
        <f t="shared" ca="1" si="5"/>
        <v>202.77358931284269</v>
      </c>
      <c r="BJ11" s="1">
        <f t="shared" ca="1" si="5"/>
        <v>247.10145863817399</v>
      </c>
      <c r="BK11" s="1">
        <f t="shared" ca="1" si="6"/>
        <v>149.85149454881713</v>
      </c>
      <c r="BL11" s="1">
        <f t="shared" ca="1" si="6"/>
        <v>141.94802482001757</v>
      </c>
      <c r="BM11" s="1">
        <f t="shared" ca="1" si="6"/>
        <v>284.27368149449126</v>
      </c>
      <c r="BN11" s="1">
        <f t="shared" ca="1" si="6"/>
        <v>193.6196932574469</v>
      </c>
      <c r="BO11" s="1">
        <f t="shared" ca="1" si="6"/>
        <v>235.15388774451176</v>
      </c>
      <c r="BP11" s="1">
        <f t="shared" ca="1" si="6"/>
        <v>251.58317174270485</v>
      </c>
      <c r="BQ11" s="1">
        <f t="shared" ca="1" si="6"/>
        <v>112.65084185802576</v>
      </c>
      <c r="BR11" s="1">
        <f t="shared" ca="1" si="6"/>
        <v>143.0005661764713</v>
      </c>
      <c r="BS11" s="1">
        <f t="shared" ca="1" si="6"/>
        <v>187.07696685091611</v>
      </c>
      <c r="BT11" s="1">
        <f t="shared" ca="1" si="6"/>
        <v>174.62298101738821</v>
      </c>
      <c r="BU11" s="1">
        <f t="shared" ca="1" si="7"/>
        <v>199.1731103280988</v>
      </c>
      <c r="BV11" s="1">
        <f t="shared" ca="1" si="7"/>
        <v>162.46464685640319</v>
      </c>
      <c r="BW11" s="1">
        <f t="shared" ca="1" si="7"/>
        <v>278.92029681047609</v>
      </c>
      <c r="BX11" s="1">
        <f t="shared" ca="1" si="7"/>
        <v>136.53303763186881</v>
      </c>
      <c r="BY11" s="1">
        <f t="shared" ca="1" si="7"/>
        <v>233.05053676127531</v>
      </c>
      <c r="BZ11" s="1">
        <f t="shared" ca="1" si="7"/>
        <v>102.97132220335384</v>
      </c>
    </row>
    <row r="12" spans="1:78" x14ac:dyDescent="0.25">
      <c r="A12" s="3">
        <v>2016</v>
      </c>
      <c r="B12" s="4" t="s">
        <v>11</v>
      </c>
      <c r="C12" s="1">
        <f t="shared" ref="C12:L21" ca="1" si="8">RAND()*200+RANDBETWEEN(10,150)</f>
        <v>44.518379448684058</v>
      </c>
      <c r="D12" s="1">
        <f t="shared" ca="1" si="8"/>
        <v>286.33134259023859</v>
      </c>
      <c r="E12" s="1">
        <f t="shared" ca="1" si="8"/>
        <v>157.16882078303493</v>
      </c>
      <c r="F12" s="1">
        <f t="shared" ca="1" si="8"/>
        <v>173.59008940832098</v>
      </c>
      <c r="G12" s="1">
        <f t="shared" ca="1" si="8"/>
        <v>210.47100965150256</v>
      </c>
      <c r="H12" s="1">
        <f t="shared" ca="1" si="8"/>
        <v>137.29584018998489</v>
      </c>
      <c r="I12" s="1">
        <f t="shared" ca="1" si="8"/>
        <v>92.576320051665334</v>
      </c>
      <c r="J12" s="1">
        <f t="shared" ca="1" si="8"/>
        <v>206.20525477451494</v>
      </c>
      <c r="K12" s="1">
        <f t="shared" ca="1" si="8"/>
        <v>20.780740905904899</v>
      </c>
      <c r="L12" s="1">
        <f t="shared" ca="1" si="8"/>
        <v>222.77180466852144</v>
      </c>
      <c r="M12" s="1">
        <f t="shared" ref="M12:V21" ca="1" si="9">RAND()*200+RANDBETWEEN(10,150)</f>
        <v>205.86607785847264</v>
      </c>
      <c r="N12" s="1">
        <f t="shared" ca="1" si="9"/>
        <v>212.43199076592992</v>
      </c>
      <c r="O12" s="1">
        <f t="shared" ca="1" si="9"/>
        <v>277.7890593571417</v>
      </c>
      <c r="P12" s="1">
        <f t="shared" ca="1" si="9"/>
        <v>128.21208291117321</v>
      </c>
      <c r="Q12" s="1">
        <f t="shared" ca="1" si="9"/>
        <v>210.27964985547104</v>
      </c>
      <c r="R12" s="1">
        <f t="shared" ca="1" si="9"/>
        <v>42.304034456484061</v>
      </c>
      <c r="S12" s="1">
        <f t="shared" ca="1" si="9"/>
        <v>173.15763521797501</v>
      </c>
      <c r="T12" s="1">
        <f t="shared" ca="1" si="9"/>
        <v>133.01347297424101</v>
      </c>
      <c r="U12" s="1">
        <f t="shared" ca="1" si="9"/>
        <v>205.78155553321358</v>
      </c>
      <c r="V12" s="1">
        <f t="shared" ca="1" si="9"/>
        <v>257.74510554928941</v>
      </c>
      <c r="W12" s="1">
        <f t="shared" ref="W12:AF21" ca="1" si="10">RAND()*200+RANDBETWEEN(10,150)</f>
        <v>173.75497792988969</v>
      </c>
      <c r="X12" s="1">
        <f t="shared" ca="1" si="10"/>
        <v>210.0010551717277</v>
      </c>
      <c r="Y12" s="1">
        <f t="shared" ca="1" si="10"/>
        <v>86.167847533670965</v>
      </c>
      <c r="Z12" s="1">
        <f t="shared" ca="1" si="10"/>
        <v>96.67057976708891</v>
      </c>
      <c r="AA12" s="1">
        <f t="shared" ca="1" si="10"/>
        <v>84.818128667061544</v>
      </c>
      <c r="AB12" s="1">
        <f t="shared" ca="1" si="10"/>
        <v>223.29186437021147</v>
      </c>
      <c r="AC12" s="1">
        <f t="shared" ca="1" si="10"/>
        <v>152.58723533131626</v>
      </c>
      <c r="AD12" s="1">
        <f t="shared" ca="1" si="10"/>
        <v>309.61640060933655</v>
      </c>
      <c r="AE12" s="1">
        <f t="shared" ca="1" si="10"/>
        <v>80.176416025431081</v>
      </c>
      <c r="AF12" s="1">
        <f t="shared" ca="1" si="10"/>
        <v>148.72807014754548</v>
      </c>
      <c r="AG12" s="1">
        <f t="shared" ref="AG12:AP21" ca="1" si="11">RAND()*200+RANDBETWEEN(10,150)</f>
        <v>226.08473074624118</v>
      </c>
      <c r="AH12" s="1">
        <f t="shared" ca="1" si="11"/>
        <v>55.449854562046497</v>
      </c>
      <c r="AI12" s="1">
        <f t="shared" ca="1" si="11"/>
        <v>247.41833514603266</v>
      </c>
      <c r="AJ12" s="1">
        <f t="shared" ca="1" si="11"/>
        <v>115.24711026159871</v>
      </c>
      <c r="AK12" s="1">
        <f t="shared" ca="1" si="11"/>
        <v>147.54571523967246</v>
      </c>
      <c r="AL12" s="1">
        <f t="shared" ca="1" si="11"/>
        <v>282.61277568371213</v>
      </c>
      <c r="AM12" s="1">
        <f t="shared" ca="1" si="11"/>
        <v>217.86015788328004</v>
      </c>
      <c r="AN12" s="1">
        <f t="shared" ca="1" si="11"/>
        <v>144.59178862467832</v>
      </c>
      <c r="AO12" s="1">
        <f t="shared" ca="1" si="11"/>
        <v>278.18864336959109</v>
      </c>
      <c r="AP12" s="1">
        <f t="shared" ca="1" si="11"/>
        <v>252.00094556937975</v>
      </c>
      <c r="AQ12" s="1">
        <f t="shared" ref="AQ12:AZ21" ca="1" si="12">RAND()*200+RANDBETWEEN(10,150)</f>
        <v>150.39989735111402</v>
      </c>
      <c r="AR12" s="1">
        <f t="shared" ca="1" si="12"/>
        <v>274.53869774539908</v>
      </c>
      <c r="AS12" s="1">
        <f t="shared" ca="1" si="12"/>
        <v>163.70048575314377</v>
      </c>
      <c r="AT12" s="1">
        <f t="shared" ca="1" si="12"/>
        <v>149.65199249395266</v>
      </c>
      <c r="AU12" s="1">
        <f t="shared" ca="1" si="12"/>
        <v>185.08698493692577</v>
      </c>
      <c r="AV12" s="1">
        <f t="shared" ca="1" si="12"/>
        <v>126.97289903046921</v>
      </c>
      <c r="AW12" s="1">
        <f t="shared" ca="1" si="12"/>
        <v>88.903248353900864</v>
      </c>
      <c r="AX12" s="1">
        <f t="shared" ca="1" si="12"/>
        <v>208.28672948332829</v>
      </c>
      <c r="AY12" s="1">
        <f t="shared" ca="1" si="12"/>
        <v>145.59944177841723</v>
      </c>
      <c r="AZ12" s="1">
        <f t="shared" ca="1" si="12"/>
        <v>316.23927545087952</v>
      </c>
      <c r="BA12" s="1">
        <f t="shared" ref="BA12:BJ21" ca="1" si="13">RAND()*200+RANDBETWEEN(10,150)</f>
        <v>189.71189601752081</v>
      </c>
      <c r="BB12" s="1">
        <f t="shared" ca="1" si="13"/>
        <v>192.09533241860336</v>
      </c>
      <c r="BC12" s="1">
        <f t="shared" ca="1" si="13"/>
        <v>126.35859925201841</v>
      </c>
      <c r="BD12" s="1">
        <f t="shared" ca="1" si="13"/>
        <v>82.246734116164205</v>
      </c>
      <c r="BE12" s="1">
        <f t="shared" ca="1" si="13"/>
        <v>168.49461308809606</v>
      </c>
      <c r="BF12" s="1">
        <f t="shared" ca="1" si="13"/>
        <v>202.23900581187513</v>
      </c>
      <c r="BG12" s="1">
        <f t="shared" ca="1" si="13"/>
        <v>243.67897013108092</v>
      </c>
      <c r="BH12" s="1">
        <f t="shared" ca="1" si="13"/>
        <v>295.0417473053277</v>
      </c>
      <c r="BI12" s="1">
        <f t="shared" ca="1" si="13"/>
        <v>228.05715503445734</v>
      </c>
      <c r="BJ12" s="1">
        <f t="shared" ca="1" si="13"/>
        <v>202.95837613804449</v>
      </c>
      <c r="BK12" s="1">
        <f t="shared" ref="BK12:BT21" ca="1" si="14">RAND()*200+RANDBETWEEN(10,150)</f>
        <v>107.84555587138885</v>
      </c>
      <c r="BL12" s="1">
        <f t="shared" ca="1" si="14"/>
        <v>124.06040346768295</v>
      </c>
      <c r="BM12" s="1">
        <f t="shared" ca="1" si="14"/>
        <v>163.95036249516096</v>
      </c>
      <c r="BN12" s="1">
        <f t="shared" ca="1" si="14"/>
        <v>219.39583776276385</v>
      </c>
      <c r="BO12" s="1">
        <f t="shared" ca="1" si="14"/>
        <v>161.55220960836243</v>
      </c>
      <c r="BP12" s="1">
        <f t="shared" ca="1" si="14"/>
        <v>84.125676162527554</v>
      </c>
      <c r="BQ12" s="1">
        <f t="shared" ca="1" si="14"/>
        <v>268.54866217781131</v>
      </c>
      <c r="BR12" s="1">
        <f t="shared" ca="1" si="14"/>
        <v>155.16477700086702</v>
      </c>
      <c r="BS12" s="1">
        <f t="shared" ca="1" si="14"/>
        <v>202.4634009939079</v>
      </c>
      <c r="BT12" s="1">
        <f t="shared" ca="1" si="14"/>
        <v>86.183995480472205</v>
      </c>
      <c r="BU12" s="1">
        <f t="shared" ref="BU12:BZ21" ca="1" si="15">RAND()*200+RANDBETWEEN(10,150)</f>
        <v>161.63086158806402</v>
      </c>
      <c r="BV12" s="1">
        <f t="shared" ca="1" si="15"/>
        <v>234.33013123569756</v>
      </c>
      <c r="BW12" s="1">
        <f t="shared" ca="1" si="15"/>
        <v>265.8824421725372</v>
      </c>
      <c r="BX12" s="1">
        <f t="shared" ca="1" si="15"/>
        <v>279.8629446574098</v>
      </c>
      <c r="BY12" s="1">
        <f t="shared" ca="1" si="15"/>
        <v>238.19304183989607</v>
      </c>
      <c r="BZ12" s="1">
        <f t="shared" ca="1" si="15"/>
        <v>152.86482660555262</v>
      </c>
    </row>
    <row r="13" spans="1:78" x14ac:dyDescent="0.25">
      <c r="A13" s="3">
        <v>2016</v>
      </c>
      <c r="B13" s="4" t="s">
        <v>12</v>
      </c>
      <c r="C13" s="1">
        <f t="shared" ca="1" si="8"/>
        <v>68.727283998129579</v>
      </c>
      <c r="D13" s="1">
        <f t="shared" ca="1" si="8"/>
        <v>117.43012878415938</v>
      </c>
      <c r="E13" s="1">
        <f t="shared" ca="1" si="8"/>
        <v>162.37651165664403</v>
      </c>
      <c r="F13" s="1">
        <f t="shared" ca="1" si="8"/>
        <v>283.68590025867491</v>
      </c>
      <c r="G13" s="1">
        <f t="shared" ca="1" si="8"/>
        <v>154.34751200409437</v>
      </c>
      <c r="H13" s="1">
        <f t="shared" ca="1" si="8"/>
        <v>188.89818178251306</v>
      </c>
      <c r="I13" s="1">
        <f t="shared" ca="1" si="8"/>
        <v>163.41506665856221</v>
      </c>
      <c r="J13" s="1">
        <f t="shared" ca="1" si="8"/>
        <v>167.32539320162959</v>
      </c>
      <c r="K13" s="1">
        <f t="shared" ca="1" si="8"/>
        <v>76.926277656561837</v>
      </c>
      <c r="L13" s="1">
        <f t="shared" ca="1" si="8"/>
        <v>164.56848537622272</v>
      </c>
      <c r="M13" s="1">
        <f t="shared" ca="1" si="9"/>
        <v>61.789595868515129</v>
      </c>
      <c r="N13" s="1">
        <f t="shared" ca="1" si="9"/>
        <v>194.00614179420458</v>
      </c>
      <c r="O13" s="1">
        <f t="shared" ca="1" si="9"/>
        <v>129.14054744656386</v>
      </c>
      <c r="P13" s="1">
        <f t="shared" ca="1" si="9"/>
        <v>193.45766887972789</v>
      </c>
      <c r="Q13" s="1">
        <f t="shared" ca="1" si="9"/>
        <v>145.10031060651806</v>
      </c>
      <c r="R13" s="1">
        <f t="shared" ca="1" si="9"/>
        <v>202.51604012994488</v>
      </c>
      <c r="S13" s="1">
        <f t="shared" ca="1" si="9"/>
        <v>212.5898598372755</v>
      </c>
      <c r="T13" s="1">
        <f t="shared" ca="1" si="9"/>
        <v>82.833481005025561</v>
      </c>
      <c r="U13" s="1">
        <f t="shared" ca="1" si="9"/>
        <v>180.39909764239843</v>
      </c>
      <c r="V13" s="1">
        <f t="shared" ca="1" si="9"/>
        <v>123.02135797446557</v>
      </c>
      <c r="W13" s="1">
        <f t="shared" ca="1" si="10"/>
        <v>199.40619542406461</v>
      </c>
      <c r="X13" s="1">
        <f t="shared" ca="1" si="10"/>
        <v>267.16227458375835</v>
      </c>
      <c r="Y13" s="1">
        <f t="shared" ca="1" si="10"/>
        <v>201.01047629066613</v>
      </c>
      <c r="Z13" s="1">
        <f t="shared" ca="1" si="10"/>
        <v>249.98652433714852</v>
      </c>
      <c r="AA13" s="1">
        <f t="shared" ca="1" si="10"/>
        <v>61.261386940441881</v>
      </c>
      <c r="AB13" s="1">
        <f t="shared" ca="1" si="10"/>
        <v>207.16494179383295</v>
      </c>
      <c r="AC13" s="1">
        <f t="shared" ca="1" si="10"/>
        <v>80.249164241059859</v>
      </c>
      <c r="AD13" s="1">
        <f t="shared" ca="1" si="10"/>
        <v>256.50631598715847</v>
      </c>
      <c r="AE13" s="1">
        <f t="shared" ca="1" si="10"/>
        <v>261.43212022140688</v>
      </c>
      <c r="AF13" s="1">
        <f t="shared" ca="1" si="10"/>
        <v>236.59319799838715</v>
      </c>
      <c r="AG13" s="1">
        <f t="shared" ca="1" si="11"/>
        <v>140.89930919681063</v>
      </c>
      <c r="AH13" s="1">
        <f t="shared" ca="1" si="11"/>
        <v>149.0044841045576</v>
      </c>
      <c r="AI13" s="1">
        <f t="shared" ca="1" si="11"/>
        <v>324.17893778712892</v>
      </c>
      <c r="AJ13" s="1">
        <f t="shared" ca="1" si="11"/>
        <v>178.71574787484306</v>
      </c>
      <c r="AK13" s="1">
        <f t="shared" ca="1" si="11"/>
        <v>198.0987278263363</v>
      </c>
      <c r="AL13" s="1">
        <f t="shared" ca="1" si="11"/>
        <v>83.971367579924603</v>
      </c>
      <c r="AM13" s="1">
        <f t="shared" ca="1" si="11"/>
        <v>104.95432390138112</v>
      </c>
      <c r="AN13" s="1">
        <f t="shared" ca="1" si="11"/>
        <v>214.80000612172927</v>
      </c>
      <c r="AO13" s="1">
        <f t="shared" ca="1" si="11"/>
        <v>219.17572691373255</v>
      </c>
      <c r="AP13" s="1">
        <f t="shared" ca="1" si="11"/>
        <v>215.29842646163618</v>
      </c>
      <c r="AQ13" s="1">
        <f t="shared" ca="1" si="12"/>
        <v>228.0461496912354</v>
      </c>
      <c r="AR13" s="1">
        <f t="shared" ca="1" si="12"/>
        <v>194.48311103191915</v>
      </c>
      <c r="AS13" s="1">
        <f t="shared" ca="1" si="12"/>
        <v>232.43310693828695</v>
      </c>
      <c r="AT13" s="1">
        <f t="shared" ca="1" si="12"/>
        <v>113.99759413431175</v>
      </c>
      <c r="AU13" s="1">
        <f t="shared" ca="1" si="12"/>
        <v>54.497509850800981</v>
      </c>
      <c r="AV13" s="1">
        <f t="shared" ca="1" si="12"/>
        <v>97.917752309089977</v>
      </c>
      <c r="AW13" s="1">
        <f t="shared" ca="1" si="12"/>
        <v>121.39131731290166</v>
      </c>
      <c r="AX13" s="1">
        <f t="shared" ca="1" si="12"/>
        <v>145.67817561099221</v>
      </c>
      <c r="AY13" s="1">
        <f t="shared" ca="1" si="12"/>
        <v>278.38635724797018</v>
      </c>
      <c r="AZ13" s="1">
        <f t="shared" ca="1" si="12"/>
        <v>168.76167876096835</v>
      </c>
      <c r="BA13" s="1">
        <f t="shared" ca="1" si="13"/>
        <v>223.41587944610984</v>
      </c>
      <c r="BB13" s="1">
        <f t="shared" ca="1" si="13"/>
        <v>76.430706369888469</v>
      </c>
      <c r="BC13" s="1">
        <f t="shared" ca="1" si="13"/>
        <v>293.30432492899774</v>
      </c>
      <c r="BD13" s="1">
        <f t="shared" ca="1" si="13"/>
        <v>153.0883882210905</v>
      </c>
      <c r="BE13" s="1">
        <f t="shared" ca="1" si="13"/>
        <v>233.78594483727446</v>
      </c>
      <c r="BF13" s="1">
        <f t="shared" ca="1" si="13"/>
        <v>149.49836901730771</v>
      </c>
      <c r="BG13" s="1">
        <f t="shared" ca="1" si="13"/>
        <v>191.23152956303218</v>
      </c>
      <c r="BH13" s="1">
        <f t="shared" ca="1" si="13"/>
        <v>293.1279773577528</v>
      </c>
      <c r="BI13" s="1">
        <f t="shared" ca="1" si="13"/>
        <v>200.13951774295685</v>
      </c>
      <c r="BJ13" s="1">
        <f t="shared" ca="1" si="13"/>
        <v>244.35472008832366</v>
      </c>
      <c r="BK13" s="1">
        <f t="shared" ca="1" si="14"/>
        <v>275.14587047260358</v>
      </c>
      <c r="BL13" s="1">
        <f t="shared" ca="1" si="14"/>
        <v>243.05112278426361</v>
      </c>
      <c r="BM13" s="1">
        <f t="shared" ca="1" si="14"/>
        <v>193.01048042368382</v>
      </c>
      <c r="BN13" s="1">
        <f t="shared" ca="1" si="14"/>
        <v>252.75285983615316</v>
      </c>
      <c r="BO13" s="1">
        <f t="shared" ca="1" si="14"/>
        <v>138.18778689790773</v>
      </c>
      <c r="BP13" s="1">
        <f t="shared" ca="1" si="14"/>
        <v>194.91585779130105</v>
      </c>
      <c r="BQ13" s="1">
        <f t="shared" ca="1" si="14"/>
        <v>163.31641667020219</v>
      </c>
      <c r="BR13" s="1">
        <f t="shared" ca="1" si="14"/>
        <v>178.84065054541736</v>
      </c>
      <c r="BS13" s="1">
        <f t="shared" ca="1" si="14"/>
        <v>212.64591787898661</v>
      </c>
      <c r="BT13" s="1">
        <f t="shared" ca="1" si="14"/>
        <v>90.501813545057587</v>
      </c>
      <c r="BU13" s="1">
        <f t="shared" ca="1" si="15"/>
        <v>122.80764339365109</v>
      </c>
      <c r="BV13" s="1">
        <f t="shared" ca="1" si="15"/>
        <v>232.79771088954814</v>
      </c>
      <c r="BW13" s="1">
        <f t="shared" ca="1" si="15"/>
        <v>155.29542204463857</v>
      </c>
      <c r="BX13" s="1">
        <f t="shared" ca="1" si="15"/>
        <v>153.49167006742988</v>
      </c>
      <c r="BY13" s="1">
        <f t="shared" ca="1" si="15"/>
        <v>165.09134985130072</v>
      </c>
      <c r="BZ13" s="1">
        <f t="shared" ca="1" si="15"/>
        <v>181.24606378060361</v>
      </c>
    </row>
    <row r="14" spans="1:78" x14ac:dyDescent="0.25">
      <c r="A14" s="3">
        <v>2017</v>
      </c>
      <c r="B14" s="4" t="s">
        <v>1</v>
      </c>
      <c r="C14" s="1">
        <f t="shared" ca="1" si="8"/>
        <v>278.62995155666772</v>
      </c>
      <c r="D14" s="1">
        <f t="shared" ca="1" si="8"/>
        <v>172.14420089859345</v>
      </c>
      <c r="E14" s="1">
        <f t="shared" ca="1" si="8"/>
        <v>224.97182921943349</v>
      </c>
      <c r="F14" s="1">
        <f t="shared" ca="1" si="8"/>
        <v>194.1951088555806</v>
      </c>
      <c r="G14" s="1">
        <f t="shared" ca="1" si="8"/>
        <v>207.18188155355267</v>
      </c>
      <c r="H14" s="1">
        <f t="shared" ca="1" si="8"/>
        <v>32.132008540049313</v>
      </c>
      <c r="I14" s="1">
        <f t="shared" ca="1" si="8"/>
        <v>183.7931671734386</v>
      </c>
      <c r="J14" s="1">
        <f t="shared" ca="1" si="8"/>
        <v>265.92572744499194</v>
      </c>
      <c r="K14" s="1">
        <f t="shared" ca="1" si="8"/>
        <v>265.32012672185408</v>
      </c>
      <c r="L14" s="1">
        <f t="shared" ca="1" si="8"/>
        <v>239.7019259134475</v>
      </c>
      <c r="M14" s="1">
        <f t="shared" ca="1" si="9"/>
        <v>267.14840828666672</v>
      </c>
      <c r="N14" s="1">
        <f t="shared" ca="1" si="9"/>
        <v>275.10305756451544</v>
      </c>
      <c r="O14" s="1">
        <f t="shared" ca="1" si="9"/>
        <v>111.57969856329828</v>
      </c>
      <c r="P14" s="1">
        <f t="shared" ca="1" si="9"/>
        <v>313.32487247409733</v>
      </c>
      <c r="Q14" s="1">
        <f t="shared" ca="1" si="9"/>
        <v>320.77536137642488</v>
      </c>
      <c r="R14" s="1">
        <f t="shared" ca="1" si="9"/>
        <v>214.39112118576796</v>
      </c>
      <c r="S14" s="1">
        <f t="shared" ca="1" si="9"/>
        <v>293.5254318701227</v>
      </c>
      <c r="T14" s="1">
        <f t="shared" ca="1" si="9"/>
        <v>214.18091176523154</v>
      </c>
      <c r="U14" s="1">
        <f t="shared" ca="1" si="9"/>
        <v>124.55734872965297</v>
      </c>
      <c r="V14" s="1">
        <f t="shared" ca="1" si="9"/>
        <v>156.80484167613503</v>
      </c>
      <c r="W14" s="1">
        <f t="shared" ca="1" si="10"/>
        <v>255.12510181825817</v>
      </c>
      <c r="X14" s="1">
        <f t="shared" ca="1" si="10"/>
        <v>157.41037142439765</v>
      </c>
      <c r="Y14" s="1">
        <f t="shared" ca="1" si="10"/>
        <v>127.80969621796361</v>
      </c>
      <c r="Z14" s="1">
        <f t="shared" ca="1" si="10"/>
        <v>200.66483312872865</v>
      </c>
      <c r="AA14" s="1">
        <f t="shared" ca="1" si="10"/>
        <v>80.370546466608957</v>
      </c>
      <c r="AB14" s="1">
        <f t="shared" ca="1" si="10"/>
        <v>93.218020016171138</v>
      </c>
      <c r="AC14" s="1">
        <f t="shared" ca="1" si="10"/>
        <v>212.03338344804618</v>
      </c>
      <c r="AD14" s="1">
        <f t="shared" ca="1" si="10"/>
        <v>239.06273788113333</v>
      </c>
      <c r="AE14" s="1">
        <f t="shared" ca="1" si="10"/>
        <v>158.1447998699295</v>
      </c>
      <c r="AF14" s="1">
        <f t="shared" ca="1" si="10"/>
        <v>208.19534243184114</v>
      </c>
      <c r="AG14" s="1">
        <f t="shared" ca="1" si="11"/>
        <v>162.71094601618387</v>
      </c>
      <c r="AH14" s="1">
        <f t="shared" ca="1" si="11"/>
        <v>183.24541261920945</v>
      </c>
      <c r="AI14" s="1">
        <f t="shared" ca="1" si="11"/>
        <v>254.82355561595642</v>
      </c>
      <c r="AJ14" s="1">
        <f t="shared" ca="1" si="11"/>
        <v>100.19866154037513</v>
      </c>
      <c r="AK14" s="1">
        <f t="shared" ca="1" si="11"/>
        <v>190.08292306933441</v>
      </c>
      <c r="AL14" s="1">
        <f t="shared" ca="1" si="11"/>
        <v>234.28844910512967</v>
      </c>
      <c r="AM14" s="1">
        <f t="shared" ca="1" si="11"/>
        <v>80.21611948040993</v>
      </c>
      <c r="AN14" s="1">
        <f t="shared" ca="1" si="11"/>
        <v>274.83686937595985</v>
      </c>
      <c r="AO14" s="1">
        <f t="shared" ca="1" si="11"/>
        <v>241.70133354445588</v>
      </c>
      <c r="AP14" s="1">
        <f t="shared" ca="1" si="11"/>
        <v>79.560547427584581</v>
      </c>
      <c r="AQ14" s="1">
        <f t="shared" ca="1" si="12"/>
        <v>281.21832263043194</v>
      </c>
      <c r="AR14" s="1">
        <f t="shared" ca="1" si="12"/>
        <v>40.246690643859161</v>
      </c>
      <c r="AS14" s="1">
        <f t="shared" ca="1" si="12"/>
        <v>102.30640563537268</v>
      </c>
      <c r="AT14" s="1">
        <f t="shared" ca="1" si="12"/>
        <v>157.01572086215506</v>
      </c>
      <c r="AU14" s="1">
        <f t="shared" ca="1" si="12"/>
        <v>70.750178039809782</v>
      </c>
      <c r="AV14" s="1">
        <f t="shared" ca="1" si="12"/>
        <v>197.34481384659676</v>
      </c>
      <c r="AW14" s="1">
        <f t="shared" ca="1" si="12"/>
        <v>114.4237103626471</v>
      </c>
      <c r="AX14" s="1">
        <f t="shared" ca="1" si="12"/>
        <v>325.75374045246622</v>
      </c>
      <c r="AY14" s="1">
        <f t="shared" ca="1" si="12"/>
        <v>223.69183124321185</v>
      </c>
      <c r="AZ14" s="1">
        <f t="shared" ca="1" si="12"/>
        <v>152.2290196420029</v>
      </c>
      <c r="BA14" s="1">
        <f t="shared" ca="1" si="13"/>
        <v>96.771870282387425</v>
      </c>
      <c r="BB14" s="1">
        <f t="shared" ca="1" si="13"/>
        <v>164.1903903838593</v>
      </c>
      <c r="BC14" s="1">
        <f t="shared" ca="1" si="13"/>
        <v>173.81493134001411</v>
      </c>
      <c r="BD14" s="1">
        <f t="shared" ca="1" si="13"/>
        <v>209.18112409515018</v>
      </c>
      <c r="BE14" s="1">
        <f t="shared" ca="1" si="13"/>
        <v>269.46068047947762</v>
      </c>
      <c r="BF14" s="1">
        <f t="shared" ca="1" si="13"/>
        <v>256.28675869691392</v>
      </c>
      <c r="BG14" s="1">
        <f t="shared" ca="1" si="13"/>
        <v>181.09068939857795</v>
      </c>
      <c r="BH14" s="1">
        <f t="shared" ca="1" si="13"/>
        <v>99.555319066634482</v>
      </c>
      <c r="BI14" s="1">
        <f t="shared" ca="1" si="13"/>
        <v>241.82088577371522</v>
      </c>
      <c r="BJ14" s="1">
        <f t="shared" ca="1" si="13"/>
        <v>276.73651488775818</v>
      </c>
      <c r="BK14" s="1">
        <f t="shared" ca="1" si="14"/>
        <v>87.422354925005536</v>
      </c>
      <c r="BL14" s="1">
        <f t="shared" ca="1" si="14"/>
        <v>30.412614488291968</v>
      </c>
      <c r="BM14" s="1">
        <f t="shared" ca="1" si="14"/>
        <v>116.25962385006926</v>
      </c>
      <c r="BN14" s="1">
        <f t="shared" ca="1" si="14"/>
        <v>107.03182137498688</v>
      </c>
      <c r="BO14" s="1">
        <f t="shared" ca="1" si="14"/>
        <v>227.54093156317799</v>
      </c>
      <c r="BP14" s="1">
        <f t="shared" ca="1" si="14"/>
        <v>238.04422450074532</v>
      </c>
      <c r="BQ14" s="1">
        <f t="shared" ca="1" si="14"/>
        <v>247.89599423337717</v>
      </c>
      <c r="BR14" s="1">
        <f t="shared" ca="1" si="14"/>
        <v>127.98984183735965</v>
      </c>
      <c r="BS14" s="1">
        <f t="shared" ca="1" si="14"/>
        <v>132.87435767545759</v>
      </c>
      <c r="BT14" s="1">
        <f t="shared" ca="1" si="14"/>
        <v>74.147281062140166</v>
      </c>
      <c r="BU14" s="1">
        <f t="shared" ca="1" si="15"/>
        <v>189.96443426529038</v>
      </c>
      <c r="BV14" s="1">
        <f t="shared" ca="1" si="15"/>
        <v>98.341774033975469</v>
      </c>
      <c r="BW14" s="1">
        <f t="shared" ca="1" si="15"/>
        <v>172.62440410779797</v>
      </c>
      <c r="BX14" s="1">
        <f t="shared" ca="1" si="15"/>
        <v>157.9042490838554</v>
      </c>
      <c r="BY14" s="1">
        <f t="shared" ca="1" si="15"/>
        <v>204.34175748835571</v>
      </c>
      <c r="BZ14" s="1">
        <f t="shared" ca="1" si="15"/>
        <v>181.10207495400695</v>
      </c>
    </row>
    <row r="15" spans="1:78" x14ac:dyDescent="0.25">
      <c r="A15" s="3">
        <v>2017</v>
      </c>
      <c r="B15" s="4" t="s">
        <v>13</v>
      </c>
      <c r="C15" s="1">
        <f t="shared" ca="1" si="8"/>
        <v>143.43299194625752</v>
      </c>
      <c r="D15" s="1">
        <f t="shared" ca="1" si="8"/>
        <v>231.73783127388651</v>
      </c>
      <c r="E15" s="1">
        <f t="shared" ca="1" si="8"/>
        <v>172.01881777640239</v>
      </c>
      <c r="F15" s="1">
        <f t="shared" ca="1" si="8"/>
        <v>206.15699223699562</v>
      </c>
      <c r="G15" s="1">
        <f t="shared" ca="1" si="8"/>
        <v>226.25265382951514</v>
      </c>
      <c r="H15" s="1">
        <f t="shared" ca="1" si="8"/>
        <v>230.6456580705929</v>
      </c>
      <c r="I15" s="1">
        <f t="shared" ca="1" si="8"/>
        <v>128.21498360424678</v>
      </c>
      <c r="J15" s="1">
        <f t="shared" ca="1" si="8"/>
        <v>310.7374782978215</v>
      </c>
      <c r="K15" s="1">
        <f t="shared" ca="1" si="8"/>
        <v>247.08557501279299</v>
      </c>
      <c r="L15" s="1">
        <f t="shared" ca="1" si="8"/>
        <v>173.37589678201039</v>
      </c>
      <c r="M15" s="1">
        <f t="shared" ca="1" si="9"/>
        <v>138.75298546818567</v>
      </c>
      <c r="N15" s="1">
        <f t="shared" ca="1" si="9"/>
        <v>203.85272256657029</v>
      </c>
      <c r="O15" s="1">
        <f t="shared" ca="1" si="9"/>
        <v>171.0587182533794</v>
      </c>
      <c r="P15" s="1">
        <f t="shared" ca="1" si="9"/>
        <v>225.08144434406123</v>
      </c>
      <c r="Q15" s="1">
        <f t="shared" ca="1" si="9"/>
        <v>145.59581921890242</v>
      </c>
      <c r="R15" s="1">
        <f t="shared" ca="1" si="9"/>
        <v>187.14330817706585</v>
      </c>
      <c r="S15" s="1">
        <f t="shared" ca="1" si="9"/>
        <v>191.2387971938789</v>
      </c>
      <c r="T15" s="1">
        <f t="shared" ca="1" si="9"/>
        <v>228.05359701276467</v>
      </c>
      <c r="U15" s="1">
        <f t="shared" ca="1" si="9"/>
        <v>112.03373368791766</v>
      </c>
      <c r="V15" s="1">
        <f t="shared" ca="1" si="9"/>
        <v>66.144114256366024</v>
      </c>
      <c r="W15" s="1">
        <f t="shared" ca="1" si="10"/>
        <v>172.98592078924452</v>
      </c>
      <c r="X15" s="1">
        <f t="shared" ca="1" si="10"/>
        <v>158.14619787302578</v>
      </c>
      <c r="Y15" s="1">
        <f t="shared" ca="1" si="10"/>
        <v>122.95789666105537</v>
      </c>
      <c r="Z15" s="1">
        <f t="shared" ca="1" si="10"/>
        <v>194.56631877360599</v>
      </c>
      <c r="AA15" s="1">
        <f t="shared" ca="1" si="10"/>
        <v>219.13107831733166</v>
      </c>
      <c r="AB15" s="1">
        <f t="shared" ca="1" si="10"/>
        <v>19.955733520682038</v>
      </c>
      <c r="AC15" s="1">
        <f t="shared" ca="1" si="10"/>
        <v>162.07113527295951</v>
      </c>
      <c r="AD15" s="1">
        <f t="shared" ca="1" si="10"/>
        <v>255.73369679931716</v>
      </c>
      <c r="AE15" s="1">
        <f t="shared" ca="1" si="10"/>
        <v>173.71940889523415</v>
      </c>
      <c r="AF15" s="1">
        <f t="shared" ca="1" si="10"/>
        <v>268.42416064876375</v>
      </c>
      <c r="AG15" s="1">
        <f t="shared" ca="1" si="11"/>
        <v>214.16481529509889</v>
      </c>
      <c r="AH15" s="1">
        <f t="shared" ca="1" si="11"/>
        <v>162.07930213847035</v>
      </c>
      <c r="AI15" s="1">
        <f t="shared" ca="1" si="11"/>
        <v>188.090337509021</v>
      </c>
      <c r="AJ15" s="1">
        <f t="shared" ca="1" si="11"/>
        <v>136.21807856977614</v>
      </c>
      <c r="AK15" s="1">
        <f t="shared" ca="1" si="11"/>
        <v>252.48551044557053</v>
      </c>
      <c r="AL15" s="1">
        <f t="shared" ca="1" si="11"/>
        <v>253.16237954403695</v>
      </c>
      <c r="AM15" s="1">
        <f t="shared" ca="1" si="11"/>
        <v>147.08769053322615</v>
      </c>
      <c r="AN15" s="1">
        <f t="shared" ca="1" si="11"/>
        <v>154.75216878089188</v>
      </c>
      <c r="AO15" s="1">
        <f t="shared" ca="1" si="11"/>
        <v>151.84043499192009</v>
      </c>
      <c r="AP15" s="1">
        <f t="shared" ca="1" si="11"/>
        <v>29.115909460854731</v>
      </c>
      <c r="AQ15" s="1">
        <f t="shared" ca="1" si="12"/>
        <v>137.23255275537997</v>
      </c>
      <c r="AR15" s="1">
        <f t="shared" ca="1" si="12"/>
        <v>125.20243925196357</v>
      </c>
      <c r="AS15" s="1">
        <f t="shared" ca="1" si="12"/>
        <v>297.36715126333957</v>
      </c>
      <c r="AT15" s="1">
        <f t="shared" ca="1" si="12"/>
        <v>231.79504762268729</v>
      </c>
      <c r="AU15" s="1">
        <f t="shared" ca="1" si="12"/>
        <v>293.22712931026535</v>
      </c>
      <c r="AV15" s="1">
        <f t="shared" ca="1" si="12"/>
        <v>137.09722479796736</v>
      </c>
      <c r="AW15" s="1">
        <f t="shared" ca="1" si="12"/>
        <v>209.56215634589222</v>
      </c>
      <c r="AX15" s="1">
        <f t="shared" ca="1" si="12"/>
        <v>271.48287147136989</v>
      </c>
      <c r="AY15" s="1">
        <f t="shared" ca="1" si="12"/>
        <v>205.74577975402789</v>
      </c>
      <c r="AZ15" s="1">
        <f t="shared" ca="1" si="12"/>
        <v>139.54674665178334</v>
      </c>
      <c r="BA15" s="1">
        <f t="shared" ca="1" si="13"/>
        <v>168.71949976443247</v>
      </c>
      <c r="BB15" s="1">
        <f t="shared" ca="1" si="13"/>
        <v>213.42272830721632</v>
      </c>
      <c r="BC15" s="1">
        <f t="shared" ca="1" si="13"/>
        <v>232.20292984475401</v>
      </c>
      <c r="BD15" s="1">
        <f t="shared" ca="1" si="13"/>
        <v>164.77170776134048</v>
      </c>
      <c r="BE15" s="1">
        <f t="shared" ca="1" si="13"/>
        <v>292.77340464076451</v>
      </c>
      <c r="BF15" s="1">
        <f t="shared" ca="1" si="13"/>
        <v>48.28749123576803</v>
      </c>
      <c r="BG15" s="1">
        <f t="shared" ca="1" si="13"/>
        <v>260.54082816815281</v>
      </c>
      <c r="BH15" s="1">
        <f t="shared" ca="1" si="13"/>
        <v>187.56105649274576</v>
      </c>
      <c r="BI15" s="1">
        <f t="shared" ca="1" si="13"/>
        <v>112.18183924609727</v>
      </c>
      <c r="BJ15" s="1">
        <f t="shared" ca="1" si="13"/>
        <v>324.73648462561391</v>
      </c>
      <c r="BK15" s="1">
        <f t="shared" ca="1" si="14"/>
        <v>259.93610653590758</v>
      </c>
      <c r="BL15" s="1">
        <f t="shared" ca="1" si="14"/>
        <v>230.27124328899902</v>
      </c>
      <c r="BM15" s="1">
        <f t="shared" ca="1" si="14"/>
        <v>285.93342474592987</v>
      </c>
      <c r="BN15" s="1">
        <f t="shared" ca="1" si="14"/>
        <v>290.33975838439767</v>
      </c>
      <c r="BO15" s="1">
        <f t="shared" ca="1" si="14"/>
        <v>160.64895209852767</v>
      </c>
      <c r="BP15" s="1">
        <f t="shared" ca="1" si="14"/>
        <v>93.044442882446759</v>
      </c>
      <c r="BQ15" s="1">
        <f t="shared" ca="1" si="14"/>
        <v>234.04985113453114</v>
      </c>
      <c r="BR15" s="1">
        <f t="shared" ca="1" si="14"/>
        <v>263.46858024462676</v>
      </c>
      <c r="BS15" s="1">
        <f t="shared" ca="1" si="14"/>
        <v>143.56523587796954</v>
      </c>
      <c r="BT15" s="1">
        <f t="shared" ca="1" si="14"/>
        <v>278.84211402376218</v>
      </c>
      <c r="BU15" s="1">
        <f t="shared" ca="1" si="15"/>
        <v>40.41403429163023</v>
      </c>
      <c r="BV15" s="1">
        <f t="shared" ca="1" si="15"/>
        <v>143.88840971207622</v>
      </c>
      <c r="BW15" s="1">
        <f t="shared" ca="1" si="15"/>
        <v>72.370633092547976</v>
      </c>
      <c r="BX15" s="1">
        <f t="shared" ca="1" si="15"/>
        <v>223.62368423709816</v>
      </c>
      <c r="BY15" s="1">
        <f t="shared" ca="1" si="15"/>
        <v>268.35666496890263</v>
      </c>
      <c r="BZ15" s="1">
        <f t="shared" ca="1" si="15"/>
        <v>183.76641424665814</v>
      </c>
    </row>
    <row r="16" spans="1:78" x14ac:dyDescent="0.25">
      <c r="A16" s="3">
        <v>2017</v>
      </c>
      <c r="B16" s="4" t="s">
        <v>3</v>
      </c>
      <c r="C16" s="1">
        <f t="shared" ca="1" si="8"/>
        <v>202.72936574355316</v>
      </c>
      <c r="D16" s="1">
        <f t="shared" ca="1" si="8"/>
        <v>210.65936561565238</v>
      </c>
      <c r="E16" s="1">
        <f t="shared" ca="1" si="8"/>
        <v>212.82361610161234</v>
      </c>
      <c r="F16" s="1">
        <f t="shared" ca="1" si="8"/>
        <v>292.27513977815249</v>
      </c>
      <c r="G16" s="1">
        <f t="shared" ca="1" si="8"/>
        <v>212.97872849971094</v>
      </c>
      <c r="H16" s="1">
        <f t="shared" ca="1" si="8"/>
        <v>227.24689336959059</v>
      </c>
      <c r="I16" s="1">
        <f t="shared" ca="1" si="8"/>
        <v>21.407116308902982</v>
      </c>
      <c r="J16" s="1">
        <f t="shared" ca="1" si="8"/>
        <v>182.52038024571269</v>
      </c>
      <c r="K16" s="1">
        <f t="shared" ca="1" si="8"/>
        <v>175.66376726798234</v>
      </c>
      <c r="L16" s="1">
        <f t="shared" ca="1" si="8"/>
        <v>245.14639095060559</v>
      </c>
      <c r="M16" s="1">
        <f t="shared" ca="1" si="9"/>
        <v>279.40854928768579</v>
      </c>
      <c r="N16" s="1">
        <f t="shared" ca="1" si="9"/>
        <v>211.97748099721497</v>
      </c>
      <c r="O16" s="1">
        <f t="shared" ca="1" si="9"/>
        <v>171.61358101147437</v>
      </c>
      <c r="P16" s="1">
        <f t="shared" ca="1" si="9"/>
        <v>188.953208059914</v>
      </c>
      <c r="Q16" s="1">
        <f t="shared" ca="1" si="9"/>
        <v>220.27427367465634</v>
      </c>
      <c r="R16" s="1">
        <f t="shared" ca="1" si="9"/>
        <v>172.75794715114952</v>
      </c>
      <c r="S16" s="1">
        <f t="shared" ca="1" si="9"/>
        <v>294.39097552560338</v>
      </c>
      <c r="T16" s="1">
        <f t="shared" ca="1" si="9"/>
        <v>192.54626609783688</v>
      </c>
      <c r="U16" s="1">
        <f t="shared" ca="1" si="9"/>
        <v>102.66260310953848</v>
      </c>
      <c r="V16" s="1">
        <f t="shared" ca="1" si="9"/>
        <v>157.27070234630088</v>
      </c>
      <c r="W16" s="1">
        <f t="shared" ca="1" si="10"/>
        <v>230.22464940474157</v>
      </c>
      <c r="X16" s="1">
        <f t="shared" ca="1" si="10"/>
        <v>187.91669581702934</v>
      </c>
      <c r="Y16" s="1">
        <f t="shared" ca="1" si="10"/>
        <v>182.66322453691168</v>
      </c>
      <c r="Z16" s="1">
        <f t="shared" ca="1" si="10"/>
        <v>84.42344650474999</v>
      </c>
      <c r="AA16" s="1">
        <f t="shared" ca="1" si="10"/>
        <v>124.95084483622209</v>
      </c>
      <c r="AB16" s="1">
        <f t="shared" ca="1" si="10"/>
        <v>209.15587026782183</v>
      </c>
      <c r="AC16" s="1">
        <f t="shared" ca="1" si="10"/>
        <v>150.14491809707118</v>
      </c>
      <c r="AD16" s="1">
        <f t="shared" ca="1" si="10"/>
        <v>155.53921985105347</v>
      </c>
      <c r="AE16" s="1">
        <f t="shared" ca="1" si="10"/>
        <v>170.75819410960696</v>
      </c>
      <c r="AF16" s="1">
        <f t="shared" ca="1" si="10"/>
        <v>252.4823268352074</v>
      </c>
      <c r="AG16" s="1">
        <f t="shared" ca="1" si="11"/>
        <v>92.365214336771217</v>
      </c>
      <c r="AH16" s="1">
        <f t="shared" ca="1" si="11"/>
        <v>93.081740040786912</v>
      </c>
      <c r="AI16" s="1">
        <f t="shared" ca="1" si="11"/>
        <v>108.90258843381903</v>
      </c>
      <c r="AJ16" s="1">
        <f t="shared" ca="1" si="11"/>
        <v>142.10796841455118</v>
      </c>
      <c r="AK16" s="1">
        <f t="shared" ca="1" si="11"/>
        <v>221.66757414075749</v>
      </c>
      <c r="AL16" s="1">
        <f t="shared" ca="1" si="11"/>
        <v>45.315073293096901</v>
      </c>
      <c r="AM16" s="1">
        <f t="shared" ca="1" si="11"/>
        <v>247.53956889864617</v>
      </c>
      <c r="AN16" s="1">
        <f t="shared" ca="1" si="11"/>
        <v>130.23803381769969</v>
      </c>
      <c r="AO16" s="1">
        <f t="shared" ca="1" si="11"/>
        <v>146.54810789062165</v>
      </c>
      <c r="AP16" s="1">
        <f t="shared" ca="1" si="11"/>
        <v>125.85066729752428</v>
      </c>
      <c r="AQ16" s="1">
        <f t="shared" ca="1" si="12"/>
        <v>175.97337519079005</v>
      </c>
      <c r="AR16" s="1">
        <f t="shared" ca="1" si="12"/>
        <v>258.56117101508795</v>
      </c>
      <c r="AS16" s="1">
        <f t="shared" ca="1" si="12"/>
        <v>126.68366970738039</v>
      </c>
      <c r="AT16" s="1">
        <f t="shared" ca="1" si="12"/>
        <v>227.31772363328224</v>
      </c>
      <c r="AU16" s="1">
        <f t="shared" ca="1" si="12"/>
        <v>138.16884150050595</v>
      </c>
      <c r="AV16" s="1">
        <f t="shared" ca="1" si="12"/>
        <v>90.07184047941756</v>
      </c>
      <c r="AW16" s="1">
        <f t="shared" ca="1" si="12"/>
        <v>127.3261771537201</v>
      </c>
      <c r="AX16" s="1">
        <f t="shared" ca="1" si="12"/>
        <v>187.36491308399638</v>
      </c>
      <c r="AY16" s="1">
        <f t="shared" ca="1" si="12"/>
        <v>324.66815893895227</v>
      </c>
      <c r="AZ16" s="1">
        <f t="shared" ca="1" si="12"/>
        <v>50.337818231523286</v>
      </c>
      <c r="BA16" s="1">
        <f t="shared" ca="1" si="13"/>
        <v>183.64062689572685</v>
      </c>
      <c r="BB16" s="1">
        <f t="shared" ca="1" si="13"/>
        <v>36.92062515664901</v>
      </c>
      <c r="BC16" s="1">
        <f t="shared" ca="1" si="13"/>
        <v>183.3280035572073</v>
      </c>
      <c r="BD16" s="1">
        <f t="shared" ca="1" si="13"/>
        <v>258.41165034118978</v>
      </c>
      <c r="BE16" s="1">
        <f t="shared" ca="1" si="13"/>
        <v>211.57161953010666</v>
      </c>
      <c r="BF16" s="1">
        <f t="shared" ca="1" si="13"/>
        <v>322.08840176499916</v>
      </c>
      <c r="BG16" s="1">
        <f t="shared" ca="1" si="13"/>
        <v>145.44538759371508</v>
      </c>
      <c r="BH16" s="1">
        <f t="shared" ca="1" si="13"/>
        <v>43.978945636871579</v>
      </c>
      <c r="BI16" s="1">
        <f t="shared" ca="1" si="13"/>
        <v>239.69293479582421</v>
      </c>
      <c r="BJ16" s="1">
        <f t="shared" ca="1" si="13"/>
        <v>36.295613991475292</v>
      </c>
      <c r="BK16" s="1">
        <f t="shared" ca="1" si="14"/>
        <v>285.93320267608397</v>
      </c>
      <c r="BL16" s="1">
        <f t="shared" ca="1" si="14"/>
        <v>214.45080353623445</v>
      </c>
      <c r="BM16" s="1">
        <f t="shared" ca="1" si="14"/>
        <v>121.45675299143893</v>
      </c>
      <c r="BN16" s="1">
        <f t="shared" ca="1" si="14"/>
        <v>175.86396334231819</v>
      </c>
      <c r="BO16" s="1">
        <f t="shared" ca="1" si="14"/>
        <v>219.4606734391387</v>
      </c>
      <c r="BP16" s="1">
        <f t="shared" ca="1" si="14"/>
        <v>219.89575143371684</v>
      </c>
      <c r="BQ16" s="1">
        <f t="shared" ca="1" si="14"/>
        <v>133.34447850950161</v>
      </c>
      <c r="BR16" s="1">
        <f t="shared" ca="1" si="14"/>
        <v>255.5047570244223</v>
      </c>
      <c r="BS16" s="1">
        <f t="shared" ca="1" si="14"/>
        <v>91.226637850799875</v>
      </c>
      <c r="BT16" s="1">
        <f t="shared" ca="1" si="14"/>
        <v>189.36831325204039</v>
      </c>
      <c r="BU16" s="1">
        <f t="shared" ca="1" si="15"/>
        <v>272.68601869830479</v>
      </c>
      <c r="BV16" s="1">
        <f t="shared" ca="1" si="15"/>
        <v>131.25375826401228</v>
      </c>
      <c r="BW16" s="1">
        <f t="shared" ca="1" si="15"/>
        <v>105.04557036516979</v>
      </c>
      <c r="BX16" s="1">
        <f t="shared" ca="1" si="15"/>
        <v>146.46352147154735</v>
      </c>
      <c r="BY16" s="1">
        <f t="shared" ca="1" si="15"/>
        <v>225.11952830397871</v>
      </c>
      <c r="BZ16" s="1">
        <f t="shared" ca="1" si="15"/>
        <v>163.89272584548976</v>
      </c>
    </row>
    <row r="17" spans="1:78" x14ac:dyDescent="0.25">
      <c r="A17" s="3">
        <v>2017</v>
      </c>
      <c r="B17" s="4" t="s">
        <v>4</v>
      </c>
      <c r="C17" s="1">
        <f t="shared" ca="1" si="8"/>
        <v>254.58832820459378</v>
      </c>
      <c r="D17" s="1">
        <f t="shared" ca="1" si="8"/>
        <v>249.19546576905589</v>
      </c>
      <c r="E17" s="1">
        <f t="shared" ca="1" si="8"/>
        <v>124.40636370214629</v>
      </c>
      <c r="F17" s="1">
        <f t="shared" ca="1" si="8"/>
        <v>309.15782792896113</v>
      </c>
      <c r="G17" s="1">
        <f t="shared" ca="1" si="8"/>
        <v>216.92279073660416</v>
      </c>
      <c r="H17" s="1">
        <f t="shared" ca="1" si="8"/>
        <v>155.12165357424118</v>
      </c>
      <c r="I17" s="1">
        <f t="shared" ca="1" si="8"/>
        <v>104.29939617618871</v>
      </c>
      <c r="J17" s="1">
        <f t="shared" ca="1" si="8"/>
        <v>275.73729770843755</v>
      </c>
      <c r="K17" s="1">
        <f t="shared" ca="1" si="8"/>
        <v>82.027045090020522</v>
      </c>
      <c r="L17" s="1">
        <f t="shared" ca="1" si="8"/>
        <v>150.56022322032851</v>
      </c>
      <c r="M17" s="1">
        <f t="shared" ca="1" si="9"/>
        <v>86.19722373525066</v>
      </c>
      <c r="N17" s="1">
        <f t="shared" ca="1" si="9"/>
        <v>304.50118520080696</v>
      </c>
      <c r="O17" s="1">
        <f t="shared" ca="1" si="9"/>
        <v>122.43379200676461</v>
      </c>
      <c r="P17" s="1">
        <f t="shared" ca="1" si="9"/>
        <v>261.7871653481389</v>
      </c>
      <c r="Q17" s="1">
        <f t="shared" ca="1" si="9"/>
        <v>87.392302646342998</v>
      </c>
      <c r="R17" s="1">
        <f t="shared" ca="1" si="9"/>
        <v>247.89416460117829</v>
      </c>
      <c r="S17" s="1">
        <f t="shared" ca="1" si="9"/>
        <v>158.27381873168721</v>
      </c>
      <c r="T17" s="1">
        <f t="shared" ca="1" si="9"/>
        <v>246.10717820555882</v>
      </c>
      <c r="U17" s="1">
        <f t="shared" ca="1" si="9"/>
        <v>61.156283355339049</v>
      </c>
      <c r="V17" s="1">
        <f t="shared" ca="1" si="9"/>
        <v>150.85395821406587</v>
      </c>
      <c r="W17" s="1">
        <f t="shared" ca="1" si="10"/>
        <v>274.96294514423329</v>
      </c>
      <c r="X17" s="1">
        <f t="shared" ca="1" si="10"/>
        <v>269.85161410304721</v>
      </c>
      <c r="Y17" s="1">
        <f t="shared" ca="1" si="10"/>
        <v>68.58899879710961</v>
      </c>
      <c r="Z17" s="1">
        <f t="shared" ca="1" si="10"/>
        <v>143.44504101121973</v>
      </c>
      <c r="AA17" s="1">
        <f t="shared" ca="1" si="10"/>
        <v>313.61327581364185</v>
      </c>
      <c r="AB17" s="1">
        <f t="shared" ca="1" si="10"/>
        <v>125.532747298739</v>
      </c>
      <c r="AC17" s="1">
        <f t="shared" ca="1" si="10"/>
        <v>99.996281270700095</v>
      </c>
      <c r="AD17" s="1">
        <f t="shared" ca="1" si="10"/>
        <v>77.31948250625382</v>
      </c>
      <c r="AE17" s="1">
        <f t="shared" ca="1" si="10"/>
        <v>264.50183329372476</v>
      </c>
      <c r="AF17" s="1">
        <f t="shared" ca="1" si="10"/>
        <v>57.493292781738234</v>
      </c>
      <c r="AG17" s="1">
        <f t="shared" ca="1" si="11"/>
        <v>153.12407631355737</v>
      </c>
      <c r="AH17" s="1">
        <f t="shared" ca="1" si="11"/>
        <v>146.82511659318217</v>
      </c>
      <c r="AI17" s="1">
        <f t="shared" ca="1" si="11"/>
        <v>118.5838937506841</v>
      </c>
      <c r="AJ17" s="1">
        <f t="shared" ca="1" si="11"/>
        <v>213.66455374598587</v>
      </c>
      <c r="AK17" s="1">
        <f t="shared" ca="1" si="11"/>
        <v>73.712257022740459</v>
      </c>
      <c r="AL17" s="1">
        <f t="shared" ca="1" si="11"/>
        <v>295.52667168244392</v>
      </c>
      <c r="AM17" s="1">
        <f t="shared" ca="1" si="11"/>
        <v>288.06566292170487</v>
      </c>
      <c r="AN17" s="1">
        <f t="shared" ca="1" si="11"/>
        <v>168.79632870434745</v>
      </c>
      <c r="AO17" s="1">
        <f t="shared" ca="1" si="11"/>
        <v>172.46340370527398</v>
      </c>
      <c r="AP17" s="1">
        <f t="shared" ca="1" si="11"/>
        <v>241.10464660479343</v>
      </c>
      <c r="AQ17" s="1">
        <f t="shared" ca="1" si="12"/>
        <v>82.138900342094672</v>
      </c>
      <c r="AR17" s="1">
        <f t="shared" ca="1" si="12"/>
        <v>186.12620799785384</v>
      </c>
      <c r="AS17" s="1">
        <f t="shared" ca="1" si="12"/>
        <v>244.69495266032698</v>
      </c>
      <c r="AT17" s="1">
        <f t="shared" ca="1" si="12"/>
        <v>58.074118220027543</v>
      </c>
      <c r="AU17" s="1">
        <f t="shared" ca="1" si="12"/>
        <v>160.5083136928981</v>
      </c>
      <c r="AV17" s="1">
        <f t="shared" ca="1" si="12"/>
        <v>153.32760276382834</v>
      </c>
      <c r="AW17" s="1">
        <f t="shared" ca="1" si="12"/>
        <v>287.97620294142439</v>
      </c>
      <c r="AX17" s="1">
        <f t="shared" ca="1" si="12"/>
        <v>208.05827693563438</v>
      </c>
      <c r="AY17" s="1">
        <f t="shared" ca="1" si="12"/>
        <v>199.13108325937833</v>
      </c>
      <c r="AZ17" s="1">
        <f t="shared" ca="1" si="12"/>
        <v>325.870055970252</v>
      </c>
      <c r="BA17" s="1">
        <f t="shared" ca="1" si="13"/>
        <v>271.34299768268079</v>
      </c>
      <c r="BB17" s="1">
        <f t="shared" ca="1" si="13"/>
        <v>159.54916837162267</v>
      </c>
      <c r="BC17" s="1">
        <f t="shared" ca="1" si="13"/>
        <v>94.400730181107065</v>
      </c>
      <c r="BD17" s="1">
        <f t="shared" ca="1" si="13"/>
        <v>304.09800737619537</v>
      </c>
      <c r="BE17" s="1">
        <f t="shared" ca="1" si="13"/>
        <v>152.97458955199482</v>
      </c>
      <c r="BF17" s="1">
        <f t="shared" ca="1" si="13"/>
        <v>100.784154711192</v>
      </c>
      <c r="BG17" s="1">
        <f t="shared" ca="1" si="13"/>
        <v>102.30321903547429</v>
      </c>
      <c r="BH17" s="1">
        <f t="shared" ca="1" si="13"/>
        <v>158.8066096796999</v>
      </c>
      <c r="BI17" s="1">
        <f t="shared" ca="1" si="13"/>
        <v>146.976695419029</v>
      </c>
      <c r="BJ17" s="1">
        <f t="shared" ca="1" si="13"/>
        <v>341.07507630800319</v>
      </c>
      <c r="BK17" s="1">
        <f t="shared" ca="1" si="14"/>
        <v>235.37267453596112</v>
      </c>
      <c r="BL17" s="1">
        <f t="shared" ca="1" si="14"/>
        <v>231.32646554175852</v>
      </c>
      <c r="BM17" s="1">
        <f t="shared" ca="1" si="14"/>
        <v>253.22070176027492</v>
      </c>
      <c r="BN17" s="1">
        <f t="shared" ca="1" si="14"/>
        <v>244.81668064858596</v>
      </c>
      <c r="BO17" s="1">
        <f t="shared" ca="1" si="14"/>
        <v>219.83555024824625</v>
      </c>
      <c r="BP17" s="1">
        <f t="shared" ca="1" si="14"/>
        <v>226.83712475076635</v>
      </c>
      <c r="BQ17" s="1">
        <f t="shared" ca="1" si="14"/>
        <v>150.12514419929352</v>
      </c>
      <c r="BR17" s="1">
        <f t="shared" ca="1" si="14"/>
        <v>144.81857769055028</v>
      </c>
      <c r="BS17" s="1">
        <f t="shared" ca="1" si="14"/>
        <v>112.00911329768454</v>
      </c>
      <c r="BT17" s="1">
        <f t="shared" ca="1" si="14"/>
        <v>191.20231349373287</v>
      </c>
      <c r="BU17" s="1">
        <f t="shared" ca="1" si="15"/>
        <v>161.41252103457001</v>
      </c>
      <c r="BV17" s="1">
        <f t="shared" ca="1" si="15"/>
        <v>95.608530349735773</v>
      </c>
      <c r="BW17" s="1">
        <f t="shared" ca="1" si="15"/>
        <v>148.19408973233402</v>
      </c>
      <c r="BX17" s="1">
        <f t="shared" ca="1" si="15"/>
        <v>88.168489123015277</v>
      </c>
      <c r="BY17" s="1">
        <f t="shared" ca="1" si="15"/>
        <v>100.30702825799668</v>
      </c>
      <c r="BZ17" s="1">
        <f t="shared" ca="1" si="15"/>
        <v>238.35847197705988</v>
      </c>
    </row>
    <row r="18" spans="1:78" x14ac:dyDescent="0.25">
      <c r="A18" s="3">
        <v>2017</v>
      </c>
      <c r="B18" s="4" t="s">
        <v>5</v>
      </c>
      <c r="C18" s="1">
        <f t="shared" ca="1" si="8"/>
        <v>179.59422202322821</v>
      </c>
      <c r="D18" s="1">
        <f t="shared" ca="1" si="8"/>
        <v>202.6930221040702</v>
      </c>
      <c r="E18" s="1">
        <f t="shared" ca="1" si="8"/>
        <v>54.620429834442731</v>
      </c>
      <c r="F18" s="1">
        <f t="shared" ca="1" si="8"/>
        <v>115.31677187942191</v>
      </c>
      <c r="G18" s="1">
        <f t="shared" ca="1" si="8"/>
        <v>158.55408584921042</v>
      </c>
      <c r="H18" s="1">
        <f t="shared" ca="1" si="8"/>
        <v>172.03245087391437</v>
      </c>
      <c r="I18" s="1">
        <f t="shared" ca="1" si="8"/>
        <v>172.24264879539658</v>
      </c>
      <c r="J18" s="1">
        <f t="shared" ca="1" si="8"/>
        <v>193.44050770796991</v>
      </c>
      <c r="K18" s="1">
        <f t="shared" ca="1" si="8"/>
        <v>189.83511536479563</v>
      </c>
      <c r="L18" s="1">
        <f t="shared" ca="1" si="8"/>
        <v>197.04674074453965</v>
      </c>
      <c r="M18" s="1">
        <f t="shared" ca="1" si="9"/>
        <v>177.53846691126262</v>
      </c>
      <c r="N18" s="1">
        <f t="shared" ca="1" si="9"/>
        <v>71.809534225346511</v>
      </c>
      <c r="O18" s="1">
        <f t="shared" ca="1" si="9"/>
        <v>115.51755449176626</v>
      </c>
      <c r="P18" s="1">
        <f t="shared" ca="1" si="9"/>
        <v>128.61568446587063</v>
      </c>
      <c r="Q18" s="1">
        <f t="shared" ca="1" si="9"/>
        <v>287.18072295303682</v>
      </c>
      <c r="R18" s="1">
        <f t="shared" ca="1" si="9"/>
        <v>240.81243539084701</v>
      </c>
      <c r="S18" s="1">
        <f t="shared" ca="1" si="9"/>
        <v>294.1978960600772</v>
      </c>
      <c r="T18" s="1">
        <f t="shared" ca="1" si="9"/>
        <v>216.39601456600343</v>
      </c>
      <c r="U18" s="1">
        <f t="shared" ca="1" si="9"/>
        <v>210.67053495699622</v>
      </c>
      <c r="V18" s="1">
        <f t="shared" ca="1" si="9"/>
        <v>87.168032441258248</v>
      </c>
      <c r="W18" s="1">
        <f t="shared" ca="1" si="10"/>
        <v>225.89275927243563</v>
      </c>
      <c r="X18" s="1">
        <f t="shared" ca="1" si="10"/>
        <v>118.55447405731881</v>
      </c>
      <c r="Y18" s="1">
        <f t="shared" ca="1" si="10"/>
        <v>199.09416868680233</v>
      </c>
      <c r="Z18" s="1">
        <f t="shared" ca="1" si="10"/>
        <v>85.020314964150856</v>
      </c>
      <c r="AA18" s="1">
        <f t="shared" ca="1" si="10"/>
        <v>227.27584047057843</v>
      </c>
      <c r="AB18" s="1">
        <f t="shared" ca="1" si="10"/>
        <v>175.99851108375606</v>
      </c>
      <c r="AC18" s="1">
        <f t="shared" ca="1" si="10"/>
        <v>266.40365525922783</v>
      </c>
      <c r="AD18" s="1">
        <f t="shared" ca="1" si="10"/>
        <v>221.92061505518862</v>
      </c>
      <c r="AE18" s="1">
        <f t="shared" ca="1" si="10"/>
        <v>133.96532116406922</v>
      </c>
      <c r="AF18" s="1">
        <f t="shared" ca="1" si="10"/>
        <v>157.46567907537377</v>
      </c>
      <c r="AG18" s="1">
        <f t="shared" ca="1" si="11"/>
        <v>169.29743961330215</v>
      </c>
      <c r="AH18" s="1">
        <f t="shared" ca="1" si="11"/>
        <v>292.75498508997896</v>
      </c>
      <c r="AI18" s="1">
        <f t="shared" ca="1" si="11"/>
        <v>269.33141097284454</v>
      </c>
      <c r="AJ18" s="1">
        <f t="shared" ca="1" si="11"/>
        <v>207.22864049312952</v>
      </c>
      <c r="AK18" s="1">
        <f t="shared" ca="1" si="11"/>
        <v>210.77722107572498</v>
      </c>
      <c r="AL18" s="1">
        <f t="shared" ca="1" si="11"/>
        <v>144.39292691736347</v>
      </c>
      <c r="AM18" s="1">
        <f t="shared" ca="1" si="11"/>
        <v>236.15607220736717</v>
      </c>
      <c r="AN18" s="1">
        <f t="shared" ca="1" si="11"/>
        <v>133.59925317618979</v>
      </c>
      <c r="AO18" s="1">
        <f t="shared" ca="1" si="11"/>
        <v>135.31205908790241</v>
      </c>
      <c r="AP18" s="1">
        <f t="shared" ca="1" si="11"/>
        <v>291.79784155677038</v>
      </c>
      <c r="AQ18" s="1">
        <f t="shared" ca="1" si="12"/>
        <v>79.809549351016187</v>
      </c>
      <c r="AR18" s="1">
        <f t="shared" ca="1" si="12"/>
        <v>106.13163943613698</v>
      </c>
      <c r="AS18" s="1">
        <f t="shared" ca="1" si="12"/>
        <v>260.16762444304402</v>
      </c>
      <c r="AT18" s="1">
        <f t="shared" ca="1" si="12"/>
        <v>222.97638881309348</v>
      </c>
      <c r="AU18" s="1">
        <f t="shared" ca="1" si="12"/>
        <v>211.51773045850936</v>
      </c>
      <c r="AV18" s="1">
        <f t="shared" ca="1" si="12"/>
        <v>262.62209112200611</v>
      </c>
      <c r="AW18" s="1">
        <f t="shared" ca="1" si="12"/>
        <v>204.33287942287458</v>
      </c>
      <c r="AX18" s="1">
        <f t="shared" ca="1" si="12"/>
        <v>129.7711728213113</v>
      </c>
      <c r="AY18" s="1">
        <f t="shared" ca="1" si="12"/>
        <v>106.87165802062501</v>
      </c>
      <c r="AZ18" s="1">
        <f t="shared" ca="1" si="12"/>
        <v>211.80278106614898</v>
      </c>
      <c r="BA18" s="1">
        <f t="shared" ca="1" si="13"/>
        <v>214.69247456865514</v>
      </c>
      <c r="BB18" s="1">
        <f t="shared" ca="1" si="13"/>
        <v>187.35459864936891</v>
      </c>
      <c r="BC18" s="1">
        <f t="shared" ca="1" si="13"/>
        <v>249.75705469669438</v>
      </c>
      <c r="BD18" s="1">
        <f t="shared" ca="1" si="13"/>
        <v>160.82577972068327</v>
      </c>
      <c r="BE18" s="1">
        <f t="shared" ca="1" si="13"/>
        <v>301.96208875413095</v>
      </c>
      <c r="BF18" s="1">
        <f t="shared" ca="1" si="13"/>
        <v>125.22863937315051</v>
      </c>
      <c r="BG18" s="1">
        <f t="shared" ca="1" si="13"/>
        <v>148.101276098613</v>
      </c>
      <c r="BH18" s="1">
        <f t="shared" ca="1" si="13"/>
        <v>304.03283048535332</v>
      </c>
      <c r="BI18" s="1">
        <f t="shared" ca="1" si="13"/>
        <v>114.67990897451152</v>
      </c>
      <c r="BJ18" s="1">
        <f t="shared" ca="1" si="13"/>
        <v>95.564285495161457</v>
      </c>
      <c r="BK18" s="1">
        <f t="shared" ca="1" si="14"/>
        <v>215.94389849301263</v>
      </c>
      <c r="BL18" s="1">
        <f t="shared" ca="1" si="14"/>
        <v>148.02229961972898</v>
      </c>
      <c r="BM18" s="1">
        <f t="shared" ca="1" si="14"/>
        <v>135.79173156512684</v>
      </c>
      <c r="BN18" s="1">
        <f t="shared" ca="1" si="14"/>
        <v>149.41075045377943</v>
      </c>
      <c r="BO18" s="1">
        <f t="shared" ca="1" si="14"/>
        <v>179.13303512135815</v>
      </c>
      <c r="BP18" s="1">
        <f t="shared" ca="1" si="14"/>
        <v>89.43530612386138</v>
      </c>
      <c r="BQ18" s="1">
        <f t="shared" ca="1" si="14"/>
        <v>152.66737707783409</v>
      </c>
      <c r="BR18" s="1">
        <f t="shared" ca="1" si="14"/>
        <v>139.6420897604452</v>
      </c>
      <c r="BS18" s="1">
        <f t="shared" ca="1" si="14"/>
        <v>132.47383311305288</v>
      </c>
      <c r="BT18" s="1">
        <f t="shared" ca="1" si="14"/>
        <v>265.07058327933782</v>
      </c>
      <c r="BU18" s="1">
        <f t="shared" ca="1" si="15"/>
        <v>96.921795764084408</v>
      </c>
      <c r="BV18" s="1">
        <f t="shared" ca="1" si="15"/>
        <v>70.061997896394871</v>
      </c>
      <c r="BW18" s="1">
        <f t="shared" ca="1" si="15"/>
        <v>186.63632315105826</v>
      </c>
      <c r="BX18" s="1">
        <f t="shared" ca="1" si="15"/>
        <v>234.65669268280172</v>
      </c>
      <c r="BY18" s="1">
        <f t="shared" ca="1" si="15"/>
        <v>111.07562266239771</v>
      </c>
      <c r="BZ18" s="1">
        <f t="shared" ca="1" si="15"/>
        <v>187.13218713675903</v>
      </c>
    </row>
    <row r="19" spans="1:78" x14ac:dyDescent="0.25">
      <c r="A19" s="3">
        <v>2017</v>
      </c>
      <c r="B19" s="4" t="s">
        <v>6</v>
      </c>
      <c r="C19" s="1">
        <f t="shared" ca="1" si="8"/>
        <v>312.99626081863744</v>
      </c>
      <c r="D19" s="1">
        <f t="shared" ca="1" si="8"/>
        <v>198.3887341780262</v>
      </c>
      <c r="E19" s="1">
        <f t="shared" ca="1" si="8"/>
        <v>201.43693338090205</v>
      </c>
      <c r="F19" s="1">
        <f t="shared" ca="1" si="8"/>
        <v>34.203266024402836</v>
      </c>
      <c r="G19" s="1">
        <f t="shared" ca="1" si="8"/>
        <v>302.69718229049107</v>
      </c>
      <c r="H19" s="1">
        <f t="shared" ca="1" si="8"/>
        <v>225.92112273500558</v>
      </c>
      <c r="I19" s="1">
        <f t="shared" ca="1" si="8"/>
        <v>198.40761579721769</v>
      </c>
      <c r="J19" s="1">
        <f t="shared" ca="1" si="8"/>
        <v>137.07112122274634</v>
      </c>
      <c r="K19" s="1">
        <f t="shared" ca="1" si="8"/>
        <v>265.64374980616913</v>
      </c>
      <c r="L19" s="1">
        <f t="shared" ca="1" si="8"/>
        <v>198.59590228414334</v>
      </c>
      <c r="M19" s="1">
        <f t="shared" ca="1" si="9"/>
        <v>279.61759696775255</v>
      </c>
      <c r="N19" s="1">
        <f t="shared" ca="1" si="9"/>
        <v>130.84145270810728</v>
      </c>
      <c r="O19" s="1">
        <f t="shared" ca="1" si="9"/>
        <v>168.05492964266395</v>
      </c>
      <c r="P19" s="1">
        <f t="shared" ca="1" si="9"/>
        <v>215.71008931784286</v>
      </c>
      <c r="Q19" s="1">
        <f t="shared" ca="1" si="9"/>
        <v>152.23970386984661</v>
      </c>
      <c r="R19" s="1">
        <f t="shared" ca="1" si="9"/>
        <v>250.12102698132361</v>
      </c>
      <c r="S19" s="1">
        <f t="shared" ca="1" si="9"/>
        <v>265.13048132811588</v>
      </c>
      <c r="T19" s="1">
        <f t="shared" ca="1" si="9"/>
        <v>238.15010015377234</v>
      </c>
      <c r="U19" s="1">
        <f t="shared" ca="1" si="9"/>
        <v>289.14727303255972</v>
      </c>
      <c r="V19" s="1">
        <f t="shared" ca="1" si="9"/>
        <v>113.04437224530862</v>
      </c>
      <c r="W19" s="1">
        <f t="shared" ca="1" si="10"/>
        <v>252.40940408375863</v>
      </c>
      <c r="X19" s="1">
        <f t="shared" ca="1" si="10"/>
        <v>222.98020865960473</v>
      </c>
      <c r="Y19" s="1">
        <f t="shared" ca="1" si="10"/>
        <v>51.989672556064392</v>
      </c>
      <c r="Z19" s="1">
        <f t="shared" ca="1" si="10"/>
        <v>221.29430395748625</v>
      </c>
      <c r="AA19" s="1">
        <f t="shared" ca="1" si="10"/>
        <v>192.06704535322146</v>
      </c>
      <c r="AB19" s="1">
        <f t="shared" ca="1" si="10"/>
        <v>28.841142742939724</v>
      </c>
      <c r="AC19" s="1">
        <f t="shared" ca="1" si="10"/>
        <v>231.68643160287024</v>
      </c>
      <c r="AD19" s="1">
        <f t="shared" ca="1" si="10"/>
        <v>62.471806983219544</v>
      </c>
      <c r="AE19" s="1">
        <f t="shared" ca="1" si="10"/>
        <v>102.67174486601046</v>
      </c>
      <c r="AF19" s="1">
        <f t="shared" ca="1" si="10"/>
        <v>168.95934727029996</v>
      </c>
      <c r="AG19" s="1">
        <f t="shared" ca="1" si="11"/>
        <v>106.95952890170179</v>
      </c>
      <c r="AH19" s="1">
        <f t="shared" ca="1" si="11"/>
        <v>187.44165552878567</v>
      </c>
      <c r="AI19" s="1">
        <f t="shared" ca="1" si="11"/>
        <v>308.40103515581501</v>
      </c>
      <c r="AJ19" s="1">
        <f t="shared" ca="1" si="11"/>
        <v>310.03375006635417</v>
      </c>
      <c r="AK19" s="1">
        <f t="shared" ca="1" si="11"/>
        <v>255.1933338978894</v>
      </c>
      <c r="AL19" s="1">
        <f t="shared" ca="1" si="11"/>
        <v>256.40374647044951</v>
      </c>
      <c r="AM19" s="1">
        <f t="shared" ca="1" si="11"/>
        <v>78.895156221902582</v>
      </c>
      <c r="AN19" s="1">
        <f t="shared" ca="1" si="11"/>
        <v>249.3570920958511</v>
      </c>
      <c r="AO19" s="1">
        <f t="shared" ca="1" si="11"/>
        <v>210.27412019912742</v>
      </c>
      <c r="AP19" s="1">
        <f t="shared" ca="1" si="11"/>
        <v>252.53871569928464</v>
      </c>
      <c r="AQ19" s="1">
        <f t="shared" ca="1" si="12"/>
        <v>281.02269586419015</v>
      </c>
      <c r="AR19" s="1">
        <f t="shared" ca="1" si="12"/>
        <v>137.65831984826019</v>
      </c>
      <c r="AS19" s="1">
        <f t="shared" ca="1" si="12"/>
        <v>55.406161381332453</v>
      </c>
      <c r="AT19" s="1">
        <f t="shared" ca="1" si="12"/>
        <v>213.19371973970675</v>
      </c>
      <c r="AU19" s="1">
        <f t="shared" ca="1" si="12"/>
        <v>122.31624391758177</v>
      </c>
      <c r="AV19" s="1">
        <f t="shared" ca="1" si="12"/>
        <v>260.37887449711707</v>
      </c>
      <c r="AW19" s="1">
        <f t="shared" ca="1" si="12"/>
        <v>194.75166645514881</v>
      </c>
      <c r="AX19" s="1">
        <f t="shared" ca="1" si="12"/>
        <v>106.12247059542582</v>
      </c>
      <c r="AY19" s="1">
        <f t="shared" ca="1" si="12"/>
        <v>319.15833277557766</v>
      </c>
      <c r="AZ19" s="1">
        <f t="shared" ca="1" si="12"/>
        <v>179.84020604802848</v>
      </c>
      <c r="BA19" s="1">
        <f t="shared" ca="1" si="13"/>
        <v>84.086897937680689</v>
      </c>
      <c r="BB19" s="1">
        <f t="shared" ca="1" si="13"/>
        <v>218.09285478483517</v>
      </c>
      <c r="BC19" s="1">
        <f t="shared" ca="1" si="13"/>
        <v>36.340210858683527</v>
      </c>
      <c r="BD19" s="1">
        <f t="shared" ca="1" si="13"/>
        <v>226.58857677841169</v>
      </c>
      <c r="BE19" s="1">
        <f t="shared" ca="1" si="13"/>
        <v>68.301214153729461</v>
      </c>
      <c r="BF19" s="1">
        <f t="shared" ca="1" si="13"/>
        <v>137.91848686833765</v>
      </c>
      <c r="BG19" s="1">
        <f t="shared" ca="1" si="13"/>
        <v>270.75191621775457</v>
      </c>
      <c r="BH19" s="1">
        <f t="shared" ca="1" si="13"/>
        <v>63.805423966904982</v>
      </c>
      <c r="BI19" s="1">
        <f t="shared" ca="1" si="13"/>
        <v>310.39580184065068</v>
      </c>
      <c r="BJ19" s="1">
        <f t="shared" ca="1" si="13"/>
        <v>199.48500929255047</v>
      </c>
      <c r="BK19" s="1">
        <f t="shared" ca="1" si="14"/>
        <v>213.6291428961278</v>
      </c>
      <c r="BL19" s="1">
        <f t="shared" ca="1" si="14"/>
        <v>227.35799133914611</v>
      </c>
      <c r="BM19" s="1">
        <f t="shared" ca="1" si="14"/>
        <v>270.31999291258711</v>
      </c>
      <c r="BN19" s="1">
        <f t="shared" ca="1" si="14"/>
        <v>47.825918409707583</v>
      </c>
      <c r="BO19" s="1">
        <f t="shared" ca="1" si="14"/>
        <v>95.464940240649909</v>
      </c>
      <c r="BP19" s="1">
        <f t="shared" ca="1" si="14"/>
        <v>40.59878140506973</v>
      </c>
      <c r="BQ19" s="1">
        <f t="shared" ca="1" si="14"/>
        <v>121.49021479591005</v>
      </c>
      <c r="BR19" s="1">
        <f t="shared" ca="1" si="14"/>
        <v>271.82696706012132</v>
      </c>
      <c r="BS19" s="1">
        <f t="shared" ca="1" si="14"/>
        <v>136.06806748347179</v>
      </c>
      <c r="BT19" s="1">
        <f t="shared" ca="1" si="14"/>
        <v>202.16181972982733</v>
      </c>
      <c r="BU19" s="1">
        <f t="shared" ca="1" si="15"/>
        <v>246.18674450603581</v>
      </c>
      <c r="BV19" s="1">
        <f t="shared" ca="1" si="15"/>
        <v>191.019864446518</v>
      </c>
      <c r="BW19" s="1">
        <f t="shared" ca="1" si="15"/>
        <v>226.17331863417033</v>
      </c>
      <c r="BX19" s="1">
        <f t="shared" ca="1" si="15"/>
        <v>57.354360120626581</v>
      </c>
      <c r="BY19" s="1">
        <f t="shared" ca="1" si="15"/>
        <v>192.97950720719101</v>
      </c>
      <c r="BZ19" s="1">
        <f t="shared" ca="1" si="15"/>
        <v>329.72634157070758</v>
      </c>
    </row>
    <row r="20" spans="1:78" x14ac:dyDescent="0.25">
      <c r="A20" s="3">
        <v>2017</v>
      </c>
      <c r="B20" s="4" t="s">
        <v>7</v>
      </c>
      <c r="C20" s="1">
        <f t="shared" ca="1" si="8"/>
        <v>107.75497248043608</v>
      </c>
      <c r="D20" s="1">
        <f t="shared" ca="1" si="8"/>
        <v>133.81304278415277</v>
      </c>
      <c r="E20" s="1">
        <f t="shared" ca="1" si="8"/>
        <v>167.96574723236967</v>
      </c>
      <c r="F20" s="1">
        <f t="shared" ca="1" si="8"/>
        <v>259.88521018340066</v>
      </c>
      <c r="G20" s="1">
        <f t="shared" ca="1" si="8"/>
        <v>159.35664255438309</v>
      </c>
      <c r="H20" s="1">
        <f t="shared" ca="1" si="8"/>
        <v>75.366479776857261</v>
      </c>
      <c r="I20" s="1">
        <f t="shared" ca="1" si="8"/>
        <v>250.92889372319129</v>
      </c>
      <c r="J20" s="1">
        <f t="shared" ca="1" si="8"/>
        <v>105.81664652278839</v>
      </c>
      <c r="K20" s="1">
        <f t="shared" ca="1" si="8"/>
        <v>131.22897942099468</v>
      </c>
      <c r="L20" s="1">
        <f t="shared" ca="1" si="8"/>
        <v>156.0025204845756</v>
      </c>
      <c r="M20" s="1">
        <f t="shared" ca="1" si="9"/>
        <v>177.08251122121817</v>
      </c>
      <c r="N20" s="1">
        <f t="shared" ca="1" si="9"/>
        <v>71.274273205577543</v>
      </c>
      <c r="O20" s="1">
        <f t="shared" ca="1" si="9"/>
        <v>111.2658526251227</v>
      </c>
      <c r="P20" s="1">
        <f t="shared" ca="1" si="9"/>
        <v>156.79047018944166</v>
      </c>
      <c r="Q20" s="1">
        <f t="shared" ca="1" si="9"/>
        <v>283.42645187724793</v>
      </c>
      <c r="R20" s="1">
        <f t="shared" ca="1" si="9"/>
        <v>254.43970560773869</v>
      </c>
      <c r="S20" s="1">
        <f t="shared" ca="1" si="9"/>
        <v>286.68271281921261</v>
      </c>
      <c r="T20" s="1">
        <f t="shared" ca="1" si="9"/>
        <v>105.46384350595252</v>
      </c>
      <c r="U20" s="1">
        <f t="shared" ca="1" si="9"/>
        <v>283.60400878372855</v>
      </c>
      <c r="V20" s="1">
        <f t="shared" ca="1" si="9"/>
        <v>163.48795502311765</v>
      </c>
      <c r="W20" s="1">
        <f t="shared" ca="1" si="10"/>
        <v>227.87545562486429</v>
      </c>
      <c r="X20" s="1">
        <f t="shared" ca="1" si="10"/>
        <v>130.88569805258808</v>
      </c>
      <c r="Y20" s="1">
        <f t="shared" ca="1" si="10"/>
        <v>235.21555309946157</v>
      </c>
      <c r="Z20" s="1">
        <f t="shared" ca="1" si="10"/>
        <v>55.794151131904286</v>
      </c>
      <c r="AA20" s="1">
        <f t="shared" ca="1" si="10"/>
        <v>104.07931417476618</v>
      </c>
      <c r="AB20" s="1">
        <f t="shared" ca="1" si="10"/>
        <v>236.08053669945463</v>
      </c>
      <c r="AC20" s="1">
        <f t="shared" ca="1" si="10"/>
        <v>151.09948517181346</v>
      </c>
      <c r="AD20" s="1">
        <f t="shared" ca="1" si="10"/>
        <v>293.91559443479616</v>
      </c>
      <c r="AE20" s="1">
        <f t="shared" ca="1" si="10"/>
        <v>119.54724939221805</v>
      </c>
      <c r="AF20" s="1">
        <f t="shared" ca="1" si="10"/>
        <v>201.67694694315412</v>
      </c>
      <c r="AG20" s="1">
        <f t="shared" ca="1" si="11"/>
        <v>177.10038992727658</v>
      </c>
      <c r="AH20" s="1">
        <f t="shared" ca="1" si="11"/>
        <v>194.39540310073906</v>
      </c>
      <c r="AI20" s="1">
        <f t="shared" ca="1" si="11"/>
        <v>212.32277769332671</v>
      </c>
      <c r="AJ20" s="1">
        <f t="shared" ca="1" si="11"/>
        <v>101.83807480568159</v>
      </c>
      <c r="AK20" s="1">
        <f t="shared" ca="1" si="11"/>
        <v>220.89877406041995</v>
      </c>
      <c r="AL20" s="1">
        <f t="shared" ca="1" si="11"/>
        <v>166.72392891168238</v>
      </c>
      <c r="AM20" s="1">
        <f t="shared" ca="1" si="11"/>
        <v>218.70214888841915</v>
      </c>
      <c r="AN20" s="1">
        <f t="shared" ca="1" si="11"/>
        <v>104.44364077520142</v>
      </c>
      <c r="AO20" s="1">
        <f t="shared" ca="1" si="11"/>
        <v>116.67576954493592</v>
      </c>
      <c r="AP20" s="1">
        <f t="shared" ca="1" si="11"/>
        <v>132.76023293163098</v>
      </c>
      <c r="AQ20" s="1">
        <f t="shared" ca="1" si="12"/>
        <v>241.25115897995232</v>
      </c>
      <c r="AR20" s="1">
        <f t="shared" ca="1" si="12"/>
        <v>150.74438002203306</v>
      </c>
      <c r="AS20" s="1">
        <f t="shared" ca="1" si="12"/>
        <v>128.67447994869826</v>
      </c>
      <c r="AT20" s="1">
        <f t="shared" ca="1" si="12"/>
        <v>273.63138538353303</v>
      </c>
      <c r="AU20" s="1">
        <f t="shared" ca="1" si="12"/>
        <v>148.06321617638798</v>
      </c>
      <c r="AV20" s="1">
        <f t="shared" ca="1" si="12"/>
        <v>60.739644548406332</v>
      </c>
      <c r="AW20" s="1">
        <f t="shared" ca="1" si="12"/>
        <v>126.85524825133103</v>
      </c>
      <c r="AX20" s="1">
        <f t="shared" ca="1" si="12"/>
        <v>177.33999254850593</v>
      </c>
      <c r="AY20" s="1">
        <f t="shared" ca="1" si="12"/>
        <v>211.96660433537278</v>
      </c>
      <c r="AZ20" s="1">
        <f t="shared" ca="1" si="12"/>
        <v>331.83999523009555</v>
      </c>
      <c r="BA20" s="1">
        <f t="shared" ca="1" si="13"/>
        <v>194.51737211430824</v>
      </c>
      <c r="BB20" s="1">
        <f t="shared" ca="1" si="13"/>
        <v>196.82628418470088</v>
      </c>
      <c r="BC20" s="1">
        <f t="shared" ca="1" si="13"/>
        <v>168.00686993313874</v>
      </c>
      <c r="BD20" s="1">
        <f t="shared" ca="1" si="13"/>
        <v>257.57949169228971</v>
      </c>
      <c r="BE20" s="1">
        <f t="shared" ca="1" si="13"/>
        <v>134.87345500536068</v>
      </c>
      <c r="BF20" s="1">
        <f t="shared" ca="1" si="13"/>
        <v>87.521784706329726</v>
      </c>
      <c r="BG20" s="1">
        <f t="shared" ca="1" si="13"/>
        <v>323.55581383023798</v>
      </c>
      <c r="BH20" s="1">
        <f t="shared" ca="1" si="13"/>
        <v>144.4829565365385</v>
      </c>
      <c r="BI20" s="1">
        <f t="shared" ca="1" si="13"/>
        <v>187.7157953083827</v>
      </c>
      <c r="BJ20" s="1">
        <f t="shared" ca="1" si="13"/>
        <v>163.8177868174634</v>
      </c>
      <c r="BK20" s="1">
        <f t="shared" ca="1" si="14"/>
        <v>232.70243297086117</v>
      </c>
      <c r="BL20" s="1">
        <f t="shared" ca="1" si="14"/>
        <v>191.90999842610211</v>
      </c>
      <c r="BM20" s="1">
        <f t="shared" ca="1" si="14"/>
        <v>274.05480910651147</v>
      </c>
      <c r="BN20" s="1">
        <f t="shared" ca="1" si="14"/>
        <v>188.04723329426128</v>
      </c>
      <c r="BO20" s="1">
        <f t="shared" ca="1" si="14"/>
        <v>219.46756359988296</v>
      </c>
      <c r="BP20" s="1">
        <f t="shared" ca="1" si="14"/>
        <v>111.58935101076298</v>
      </c>
      <c r="BQ20" s="1">
        <f t="shared" ca="1" si="14"/>
        <v>234.78324488851257</v>
      </c>
      <c r="BR20" s="1">
        <f t="shared" ca="1" si="14"/>
        <v>66.85840852829898</v>
      </c>
      <c r="BS20" s="1">
        <f t="shared" ca="1" si="14"/>
        <v>212.01468283738342</v>
      </c>
      <c r="BT20" s="1">
        <f t="shared" ca="1" si="14"/>
        <v>272.05394992138258</v>
      </c>
      <c r="BU20" s="1">
        <f t="shared" ca="1" si="15"/>
        <v>94.175481107661028</v>
      </c>
      <c r="BV20" s="1">
        <f t="shared" ca="1" si="15"/>
        <v>206.09332635052587</v>
      </c>
      <c r="BW20" s="1">
        <f t="shared" ca="1" si="15"/>
        <v>152.45355026843723</v>
      </c>
      <c r="BX20" s="1">
        <f t="shared" ca="1" si="15"/>
        <v>140.69920571623911</v>
      </c>
      <c r="BY20" s="1">
        <f t="shared" ca="1" si="15"/>
        <v>197.39049834337061</v>
      </c>
      <c r="BZ20" s="1">
        <f t="shared" ca="1" si="15"/>
        <v>130.22081140831935</v>
      </c>
    </row>
    <row r="21" spans="1:78" x14ac:dyDescent="0.25">
      <c r="A21" s="3">
        <v>2017</v>
      </c>
      <c r="B21" s="4" t="s">
        <v>8</v>
      </c>
      <c r="C21" s="1">
        <f t="shared" ca="1" si="8"/>
        <v>152.15781828484322</v>
      </c>
      <c r="D21" s="1">
        <f t="shared" ca="1" si="8"/>
        <v>206.40777172174268</v>
      </c>
      <c r="E21" s="1">
        <f t="shared" ca="1" si="8"/>
        <v>238.82956778064568</v>
      </c>
      <c r="F21" s="1">
        <f t="shared" ca="1" si="8"/>
        <v>90.193130328885204</v>
      </c>
      <c r="G21" s="1">
        <f t="shared" ca="1" si="8"/>
        <v>132.09586235497039</v>
      </c>
      <c r="H21" s="1">
        <f t="shared" ca="1" si="8"/>
        <v>155.97211759009775</v>
      </c>
      <c r="I21" s="1">
        <f t="shared" ca="1" si="8"/>
        <v>128.9339142308919</v>
      </c>
      <c r="J21" s="1">
        <f t="shared" ca="1" si="8"/>
        <v>181.59489650917402</v>
      </c>
      <c r="K21" s="1">
        <f t="shared" ca="1" si="8"/>
        <v>281.57045241061394</v>
      </c>
      <c r="L21" s="1">
        <f t="shared" ca="1" si="8"/>
        <v>164.87996577482377</v>
      </c>
      <c r="M21" s="1">
        <f t="shared" ca="1" si="9"/>
        <v>199.96617301997719</v>
      </c>
      <c r="N21" s="1">
        <f t="shared" ca="1" si="9"/>
        <v>129.32142301292177</v>
      </c>
      <c r="O21" s="1">
        <f t="shared" ca="1" si="9"/>
        <v>265.91364141948998</v>
      </c>
      <c r="P21" s="1">
        <f t="shared" ca="1" si="9"/>
        <v>141.93321564747973</v>
      </c>
      <c r="Q21" s="1">
        <f t="shared" ca="1" si="9"/>
        <v>186.67447094164413</v>
      </c>
      <c r="R21" s="1">
        <f t="shared" ca="1" si="9"/>
        <v>262.8018329140063</v>
      </c>
      <c r="S21" s="1">
        <f t="shared" ca="1" si="9"/>
        <v>83.357984989120254</v>
      </c>
      <c r="T21" s="1">
        <f t="shared" ca="1" si="9"/>
        <v>213.83427290924666</v>
      </c>
      <c r="U21" s="1">
        <f t="shared" ca="1" si="9"/>
        <v>273.2564495458023</v>
      </c>
      <c r="V21" s="1">
        <f t="shared" ca="1" si="9"/>
        <v>202.41874801883262</v>
      </c>
      <c r="W21" s="1">
        <f t="shared" ca="1" si="10"/>
        <v>330.99734136779068</v>
      </c>
      <c r="X21" s="1">
        <f t="shared" ca="1" si="10"/>
        <v>229.11927253109712</v>
      </c>
      <c r="Y21" s="1">
        <f t="shared" ca="1" si="10"/>
        <v>81.023467655057786</v>
      </c>
      <c r="Z21" s="1">
        <f t="shared" ca="1" si="10"/>
        <v>213.98049397158022</v>
      </c>
      <c r="AA21" s="1">
        <f t="shared" ca="1" si="10"/>
        <v>273.2777321245884</v>
      </c>
      <c r="AB21" s="1">
        <f t="shared" ca="1" si="10"/>
        <v>296.98645807943564</v>
      </c>
      <c r="AC21" s="1">
        <f t="shared" ca="1" si="10"/>
        <v>275.89817083672767</v>
      </c>
      <c r="AD21" s="1">
        <f t="shared" ca="1" si="10"/>
        <v>230.8074472150825</v>
      </c>
      <c r="AE21" s="1">
        <f t="shared" ca="1" si="10"/>
        <v>211.57180844824458</v>
      </c>
      <c r="AF21" s="1">
        <f t="shared" ca="1" si="10"/>
        <v>173.90504274681706</v>
      </c>
      <c r="AG21" s="1">
        <f t="shared" ca="1" si="11"/>
        <v>165.45787835425492</v>
      </c>
      <c r="AH21" s="1">
        <f t="shared" ca="1" si="11"/>
        <v>302.87957557417508</v>
      </c>
      <c r="AI21" s="1">
        <f t="shared" ca="1" si="11"/>
        <v>225.73141206009831</v>
      </c>
      <c r="AJ21" s="1">
        <f t="shared" ca="1" si="11"/>
        <v>179.55557571446707</v>
      </c>
      <c r="AK21" s="1">
        <f t="shared" ca="1" si="11"/>
        <v>279.58106576913053</v>
      </c>
      <c r="AL21" s="1">
        <f t="shared" ca="1" si="11"/>
        <v>201.7103039485558</v>
      </c>
      <c r="AM21" s="1">
        <f t="shared" ca="1" si="11"/>
        <v>148.0389821765886</v>
      </c>
      <c r="AN21" s="1">
        <f t="shared" ca="1" si="11"/>
        <v>243.5519231783843</v>
      </c>
      <c r="AO21" s="1">
        <f t="shared" ca="1" si="11"/>
        <v>112.39471942124254</v>
      </c>
      <c r="AP21" s="1">
        <f t="shared" ca="1" si="11"/>
        <v>90.152475931314683</v>
      </c>
      <c r="AQ21" s="1">
        <f t="shared" ca="1" si="12"/>
        <v>207.07579152029501</v>
      </c>
      <c r="AR21" s="1">
        <f t="shared" ca="1" si="12"/>
        <v>146.21918208091967</v>
      </c>
      <c r="AS21" s="1">
        <f t="shared" ca="1" si="12"/>
        <v>112.02480529794587</v>
      </c>
      <c r="AT21" s="1">
        <f t="shared" ca="1" si="12"/>
        <v>251.62224170602931</v>
      </c>
      <c r="AU21" s="1">
        <f t="shared" ca="1" si="12"/>
        <v>256.84975965435405</v>
      </c>
      <c r="AV21" s="1">
        <f t="shared" ca="1" si="12"/>
        <v>269.25402316038719</v>
      </c>
      <c r="AW21" s="1">
        <f t="shared" ca="1" si="12"/>
        <v>229.39718694467535</v>
      </c>
      <c r="AX21" s="1">
        <f t="shared" ca="1" si="12"/>
        <v>255.35556560569205</v>
      </c>
      <c r="AY21" s="1">
        <f t="shared" ca="1" si="12"/>
        <v>148.28596666621743</v>
      </c>
      <c r="AZ21" s="1">
        <f t="shared" ca="1" si="12"/>
        <v>203.04516046051765</v>
      </c>
      <c r="BA21" s="1">
        <f t="shared" ca="1" si="13"/>
        <v>232.61848425019599</v>
      </c>
      <c r="BB21" s="1">
        <f t="shared" ca="1" si="13"/>
        <v>176.12345384016592</v>
      </c>
      <c r="BC21" s="1">
        <f t="shared" ca="1" si="13"/>
        <v>271.13210561923734</v>
      </c>
      <c r="BD21" s="1">
        <f t="shared" ca="1" si="13"/>
        <v>246.03910525909913</v>
      </c>
      <c r="BE21" s="1">
        <f t="shared" ca="1" si="13"/>
        <v>228.69073393518769</v>
      </c>
      <c r="BF21" s="1">
        <f t="shared" ca="1" si="13"/>
        <v>229.32441032739519</v>
      </c>
      <c r="BG21" s="1">
        <f t="shared" ca="1" si="13"/>
        <v>125.28821310847373</v>
      </c>
      <c r="BH21" s="1">
        <f t="shared" ca="1" si="13"/>
        <v>151.54433615081487</v>
      </c>
      <c r="BI21" s="1">
        <f t="shared" ca="1" si="13"/>
        <v>158.5064650202591</v>
      </c>
      <c r="BJ21" s="1">
        <f t="shared" ca="1" si="13"/>
        <v>176.25024708083731</v>
      </c>
      <c r="BK21" s="1">
        <f t="shared" ca="1" si="14"/>
        <v>78.569095678131276</v>
      </c>
      <c r="BL21" s="1">
        <f t="shared" ca="1" si="14"/>
        <v>74.490448808255138</v>
      </c>
      <c r="BM21" s="1">
        <f t="shared" ca="1" si="14"/>
        <v>248.59102026108008</v>
      </c>
      <c r="BN21" s="1">
        <f t="shared" ca="1" si="14"/>
        <v>149.96891199080932</v>
      </c>
      <c r="BO21" s="1">
        <f t="shared" ca="1" si="14"/>
        <v>143.59115272234439</v>
      </c>
      <c r="BP21" s="1">
        <f t="shared" ca="1" si="14"/>
        <v>166.53534998175974</v>
      </c>
      <c r="BQ21" s="1">
        <f t="shared" ca="1" si="14"/>
        <v>206.33794278402846</v>
      </c>
      <c r="BR21" s="1">
        <f t="shared" ca="1" si="14"/>
        <v>175.70249157566786</v>
      </c>
      <c r="BS21" s="1">
        <f t="shared" ca="1" si="14"/>
        <v>230.53356734738009</v>
      </c>
      <c r="BT21" s="1">
        <f t="shared" ca="1" si="14"/>
        <v>191.93967695458326</v>
      </c>
      <c r="BU21" s="1">
        <f t="shared" ca="1" si="15"/>
        <v>280.47987572907857</v>
      </c>
      <c r="BV21" s="1">
        <f t="shared" ca="1" si="15"/>
        <v>173.20667426234849</v>
      </c>
      <c r="BW21" s="1">
        <f t="shared" ca="1" si="15"/>
        <v>267.40937394098728</v>
      </c>
      <c r="BX21" s="1">
        <f t="shared" ca="1" si="15"/>
        <v>176.17134493669238</v>
      </c>
      <c r="BY21" s="1">
        <f t="shared" ca="1" si="15"/>
        <v>209.68599142181907</v>
      </c>
      <c r="BZ21" s="1">
        <f t="shared" ca="1" si="15"/>
        <v>161.81295569722718</v>
      </c>
    </row>
    <row r="22" spans="1:78" x14ac:dyDescent="0.25">
      <c r="A22" s="3">
        <v>2017</v>
      </c>
      <c r="B22" s="4" t="s">
        <v>9</v>
      </c>
      <c r="C22" s="1">
        <f t="shared" ref="C22:L31" ca="1" si="16">RAND()*200+RANDBETWEEN(10,150)</f>
        <v>319.28616472318129</v>
      </c>
      <c r="D22" s="1">
        <f t="shared" ca="1" si="16"/>
        <v>220.08627263296535</v>
      </c>
      <c r="E22" s="1">
        <f t="shared" ca="1" si="16"/>
        <v>206.51341354969844</v>
      </c>
      <c r="F22" s="1">
        <f t="shared" ca="1" si="16"/>
        <v>249.22360527427787</v>
      </c>
      <c r="G22" s="1">
        <f t="shared" ca="1" si="16"/>
        <v>123.55977529217694</v>
      </c>
      <c r="H22" s="1">
        <f t="shared" ca="1" si="16"/>
        <v>98.342442133097791</v>
      </c>
      <c r="I22" s="1">
        <f t="shared" ca="1" si="16"/>
        <v>162.97489056779347</v>
      </c>
      <c r="J22" s="1">
        <f t="shared" ca="1" si="16"/>
        <v>244.69554330418754</v>
      </c>
      <c r="K22" s="1">
        <f t="shared" ca="1" si="16"/>
        <v>181.03585593590341</v>
      </c>
      <c r="L22" s="1">
        <f t="shared" ca="1" si="16"/>
        <v>194.89750795335536</v>
      </c>
      <c r="M22" s="1">
        <f t="shared" ref="M22:V31" ca="1" si="17">RAND()*200+RANDBETWEEN(10,150)</f>
        <v>217.05818025917259</v>
      </c>
      <c r="N22" s="1">
        <f t="shared" ca="1" si="17"/>
        <v>203.92662403446184</v>
      </c>
      <c r="O22" s="1">
        <f t="shared" ca="1" si="17"/>
        <v>125.79891635316386</v>
      </c>
      <c r="P22" s="1">
        <f t="shared" ca="1" si="17"/>
        <v>140.0063240738352</v>
      </c>
      <c r="Q22" s="1">
        <f t="shared" ca="1" si="17"/>
        <v>101.86484836759371</v>
      </c>
      <c r="R22" s="1">
        <f t="shared" ca="1" si="17"/>
        <v>135.15093053506436</v>
      </c>
      <c r="S22" s="1">
        <f t="shared" ca="1" si="17"/>
        <v>146.93898350235128</v>
      </c>
      <c r="T22" s="1">
        <f t="shared" ca="1" si="17"/>
        <v>195.32211405148269</v>
      </c>
      <c r="U22" s="1">
        <f t="shared" ca="1" si="17"/>
        <v>225.9473836869663</v>
      </c>
      <c r="V22" s="1">
        <f t="shared" ca="1" si="17"/>
        <v>291.97883476110985</v>
      </c>
      <c r="W22" s="1">
        <f t="shared" ref="W22:AF31" ca="1" si="18">RAND()*200+RANDBETWEEN(10,150)</f>
        <v>140.35428214344262</v>
      </c>
      <c r="X22" s="1">
        <f t="shared" ca="1" si="18"/>
        <v>176.60618588724404</v>
      </c>
      <c r="Y22" s="1">
        <f t="shared" ca="1" si="18"/>
        <v>189.95845987194107</v>
      </c>
      <c r="Z22" s="1">
        <f t="shared" ca="1" si="18"/>
        <v>280.45068555578564</v>
      </c>
      <c r="AA22" s="1">
        <f t="shared" ca="1" si="18"/>
        <v>125.44457803687753</v>
      </c>
      <c r="AB22" s="1">
        <f t="shared" ca="1" si="18"/>
        <v>193.09851688496042</v>
      </c>
      <c r="AC22" s="1">
        <f t="shared" ca="1" si="18"/>
        <v>247.52614665784145</v>
      </c>
      <c r="AD22" s="1">
        <f t="shared" ca="1" si="18"/>
        <v>155.6895490472298</v>
      </c>
      <c r="AE22" s="1">
        <f t="shared" ca="1" si="18"/>
        <v>271.10469622389803</v>
      </c>
      <c r="AF22" s="1">
        <f t="shared" ca="1" si="18"/>
        <v>162.08594393131187</v>
      </c>
      <c r="AG22" s="1">
        <f t="shared" ref="AG22:AP31" ca="1" si="19">RAND()*200+RANDBETWEEN(10,150)</f>
        <v>143.26284309888666</v>
      </c>
      <c r="AH22" s="1">
        <f t="shared" ca="1" si="19"/>
        <v>186.42561222882989</v>
      </c>
      <c r="AI22" s="1">
        <f t="shared" ca="1" si="19"/>
        <v>154.6466282413258</v>
      </c>
      <c r="AJ22" s="1">
        <f t="shared" ca="1" si="19"/>
        <v>71.077350757918339</v>
      </c>
      <c r="AK22" s="1">
        <f t="shared" ca="1" si="19"/>
        <v>174.2292493294805</v>
      </c>
      <c r="AL22" s="1">
        <f t="shared" ca="1" si="19"/>
        <v>258.37506534004518</v>
      </c>
      <c r="AM22" s="1">
        <f t="shared" ca="1" si="19"/>
        <v>104.59258594556238</v>
      </c>
      <c r="AN22" s="1">
        <f t="shared" ca="1" si="19"/>
        <v>224.39732062423548</v>
      </c>
      <c r="AO22" s="1">
        <f t="shared" ca="1" si="19"/>
        <v>249.31118918787112</v>
      </c>
      <c r="AP22" s="1">
        <f t="shared" ca="1" si="19"/>
        <v>121.05468716998706</v>
      </c>
      <c r="AQ22" s="1">
        <f t="shared" ref="AQ22:AZ31" ca="1" si="20">RAND()*200+RANDBETWEEN(10,150)</f>
        <v>118.9872977242815</v>
      </c>
      <c r="AR22" s="1">
        <f t="shared" ca="1" si="20"/>
        <v>213.64503598911114</v>
      </c>
      <c r="AS22" s="1">
        <f t="shared" ca="1" si="20"/>
        <v>175.98320330564204</v>
      </c>
      <c r="AT22" s="1">
        <f t="shared" ca="1" si="20"/>
        <v>157.94138919638505</v>
      </c>
      <c r="AU22" s="1">
        <f t="shared" ca="1" si="20"/>
        <v>169.95650376107071</v>
      </c>
      <c r="AV22" s="1">
        <f t="shared" ca="1" si="20"/>
        <v>175.33393244696882</v>
      </c>
      <c r="AW22" s="1">
        <f t="shared" ca="1" si="20"/>
        <v>244.03140477140573</v>
      </c>
      <c r="AX22" s="1">
        <f t="shared" ca="1" si="20"/>
        <v>132.55438330754851</v>
      </c>
      <c r="AY22" s="1">
        <f t="shared" ca="1" si="20"/>
        <v>225.50554563899311</v>
      </c>
      <c r="AZ22" s="1">
        <f t="shared" ca="1" si="20"/>
        <v>266.72848242582245</v>
      </c>
      <c r="BA22" s="1">
        <f t="shared" ref="BA22:BJ31" ca="1" si="21">RAND()*200+RANDBETWEEN(10,150)</f>
        <v>55.500362572476021</v>
      </c>
      <c r="BB22" s="1">
        <f t="shared" ca="1" si="21"/>
        <v>93.371748016014635</v>
      </c>
      <c r="BC22" s="1">
        <f t="shared" ca="1" si="21"/>
        <v>157.68930347788316</v>
      </c>
      <c r="BD22" s="1">
        <f t="shared" ca="1" si="21"/>
        <v>128.21365304790518</v>
      </c>
      <c r="BE22" s="1">
        <f t="shared" ca="1" si="21"/>
        <v>208.88157597176013</v>
      </c>
      <c r="BF22" s="1">
        <f t="shared" ca="1" si="21"/>
        <v>185.54942849661393</v>
      </c>
      <c r="BG22" s="1">
        <f t="shared" ca="1" si="21"/>
        <v>225.09917701315797</v>
      </c>
      <c r="BH22" s="1">
        <f t="shared" ca="1" si="21"/>
        <v>125.94539752865187</v>
      </c>
      <c r="BI22" s="1">
        <f t="shared" ca="1" si="21"/>
        <v>235.96677111127428</v>
      </c>
      <c r="BJ22" s="1">
        <f t="shared" ca="1" si="21"/>
        <v>132.94708551048583</v>
      </c>
      <c r="BK22" s="1">
        <f t="shared" ref="BK22:BT31" ca="1" si="22">RAND()*200+RANDBETWEEN(10,150)</f>
        <v>142.46786004644935</v>
      </c>
      <c r="BL22" s="1">
        <f t="shared" ca="1" si="22"/>
        <v>85.580051792747071</v>
      </c>
      <c r="BM22" s="1">
        <f t="shared" ca="1" si="22"/>
        <v>205.76436135115188</v>
      </c>
      <c r="BN22" s="1">
        <f t="shared" ca="1" si="22"/>
        <v>138.20484959186004</v>
      </c>
      <c r="BO22" s="1">
        <f t="shared" ca="1" si="22"/>
        <v>344.89157138759623</v>
      </c>
      <c r="BP22" s="1">
        <f t="shared" ca="1" si="22"/>
        <v>159.10544905764698</v>
      </c>
      <c r="BQ22" s="1">
        <f t="shared" ca="1" si="22"/>
        <v>203.27787809342919</v>
      </c>
      <c r="BR22" s="1">
        <f t="shared" ca="1" si="22"/>
        <v>338.88255495112674</v>
      </c>
      <c r="BS22" s="1">
        <f t="shared" ca="1" si="22"/>
        <v>263.37046304677102</v>
      </c>
      <c r="BT22" s="1">
        <f t="shared" ca="1" si="22"/>
        <v>260.17590102843428</v>
      </c>
      <c r="BU22" s="1">
        <f t="shared" ref="BU22:BZ31" ca="1" si="23">RAND()*200+RANDBETWEEN(10,150)</f>
        <v>32.66405137289108</v>
      </c>
      <c r="BV22" s="1">
        <f t="shared" ca="1" si="23"/>
        <v>231.47005104495656</v>
      </c>
      <c r="BW22" s="1">
        <f t="shared" ca="1" si="23"/>
        <v>183.72817838882611</v>
      </c>
      <c r="BX22" s="1">
        <f t="shared" ca="1" si="23"/>
        <v>269.61126005839992</v>
      </c>
      <c r="BY22" s="1">
        <f t="shared" ca="1" si="23"/>
        <v>221.38257999489437</v>
      </c>
      <c r="BZ22" s="1">
        <f t="shared" ca="1" si="23"/>
        <v>226.01647487443796</v>
      </c>
    </row>
    <row r="23" spans="1:78" x14ac:dyDescent="0.25">
      <c r="A23" s="3">
        <v>2017</v>
      </c>
      <c r="B23" s="4" t="s">
        <v>10</v>
      </c>
      <c r="C23" s="1">
        <f t="shared" ca="1" si="16"/>
        <v>141.34237940528493</v>
      </c>
      <c r="D23" s="1">
        <f t="shared" ca="1" si="16"/>
        <v>126.24694395607733</v>
      </c>
      <c r="E23" s="1">
        <f t="shared" ca="1" si="16"/>
        <v>143.46672375090733</v>
      </c>
      <c r="F23" s="1">
        <f t="shared" ca="1" si="16"/>
        <v>144.19811422306515</v>
      </c>
      <c r="G23" s="1">
        <f t="shared" ca="1" si="16"/>
        <v>28.806838466943166</v>
      </c>
      <c r="H23" s="1">
        <f t="shared" ca="1" si="16"/>
        <v>145.53452337048392</v>
      </c>
      <c r="I23" s="1">
        <f t="shared" ca="1" si="16"/>
        <v>187.69708112425712</v>
      </c>
      <c r="J23" s="1">
        <f t="shared" ca="1" si="16"/>
        <v>95.76003801865933</v>
      </c>
      <c r="K23" s="1">
        <f t="shared" ca="1" si="16"/>
        <v>125.74702138206186</v>
      </c>
      <c r="L23" s="1">
        <f t="shared" ca="1" si="16"/>
        <v>82.461642917857901</v>
      </c>
      <c r="M23" s="1">
        <f t="shared" ca="1" si="17"/>
        <v>77.095615223446302</v>
      </c>
      <c r="N23" s="1">
        <f t="shared" ca="1" si="17"/>
        <v>101.42819024028628</v>
      </c>
      <c r="O23" s="1">
        <f t="shared" ca="1" si="17"/>
        <v>262.05609595639368</v>
      </c>
      <c r="P23" s="1">
        <f t="shared" ca="1" si="17"/>
        <v>182.7160209035514</v>
      </c>
      <c r="Q23" s="1">
        <f t="shared" ca="1" si="17"/>
        <v>89.426098953295025</v>
      </c>
      <c r="R23" s="1">
        <f t="shared" ca="1" si="17"/>
        <v>169.40594189185438</v>
      </c>
      <c r="S23" s="1">
        <f t="shared" ca="1" si="17"/>
        <v>56.075828799390514</v>
      </c>
      <c r="T23" s="1">
        <f t="shared" ca="1" si="17"/>
        <v>214.89719405872597</v>
      </c>
      <c r="U23" s="1">
        <f t="shared" ca="1" si="17"/>
        <v>177.42909178669913</v>
      </c>
      <c r="V23" s="1">
        <f t="shared" ca="1" si="17"/>
        <v>317.43376135220126</v>
      </c>
      <c r="W23" s="1">
        <f t="shared" ca="1" si="18"/>
        <v>75.157998810204873</v>
      </c>
      <c r="X23" s="1">
        <f t="shared" ca="1" si="18"/>
        <v>216.92821475205074</v>
      </c>
      <c r="Y23" s="1">
        <f t="shared" ca="1" si="18"/>
        <v>222.5740549674864</v>
      </c>
      <c r="Z23" s="1">
        <f t="shared" ca="1" si="18"/>
        <v>242.98175213618853</v>
      </c>
      <c r="AA23" s="1">
        <f t="shared" ca="1" si="18"/>
        <v>111.9239361280671</v>
      </c>
      <c r="AB23" s="1">
        <f t="shared" ca="1" si="18"/>
        <v>64.509515579346512</v>
      </c>
      <c r="AC23" s="1">
        <f t="shared" ca="1" si="18"/>
        <v>121.93343922795844</v>
      </c>
      <c r="AD23" s="1">
        <f t="shared" ca="1" si="18"/>
        <v>127.39957686115697</v>
      </c>
      <c r="AE23" s="1">
        <f t="shared" ca="1" si="18"/>
        <v>234.2618052095855</v>
      </c>
      <c r="AF23" s="1">
        <f t="shared" ca="1" si="18"/>
        <v>217.43089872473655</v>
      </c>
      <c r="AG23" s="1">
        <f t="shared" ca="1" si="19"/>
        <v>133.75584356351538</v>
      </c>
      <c r="AH23" s="1">
        <f t="shared" ca="1" si="19"/>
        <v>288.26252688327065</v>
      </c>
      <c r="AI23" s="1">
        <f t="shared" ca="1" si="19"/>
        <v>199.59557331978237</v>
      </c>
      <c r="AJ23" s="1">
        <f t="shared" ca="1" si="19"/>
        <v>164.33895105406614</v>
      </c>
      <c r="AK23" s="1">
        <f t="shared" ca="1" si="19"/>
        <v>249.89332822419235</v>
      </c>
      <c r="AL23" s="1">
        <f t="shared" ca="1" si="19"/>
        <v>237.26522437948898</v>
      </c>
      <c r="AM23" s="1">
        <f t="shared" ca="1" si="19"/>
        <v>30.889871822440831</v>
      </c>
      <c r="AN23" s="1">
        <f t="shared" ca="1" si="19"/>
        <v>191.64437709872331</v>
      </c>
      <c r="AO23" s="1">
        <f t="shared" ca="1" si="19"/>
        <v>114.7297392833685</v>
      </c>
      <c r="AP23" s="1">
        <f t="shared" ca="1" si="19"/>
        <v>121.15985885853868</v>
      </c>
      <c r="AQ23" s="1">
        <f t="shared" ca="1" si="20"/>
        <v>265.67543190594063</v>
      </c>
      <c r="AR23" s="1">
        <f t="shared" ca="1" si="20"/>
        <v>221.44868078704576</v>
      </c>
      <c r="AS23" s="1">
        <f t="shared" ca="1" si="20"/>
        <v>249.84795046621537</v>
      </c>
      <c r="AT23" s="1">
        <f t="shared" ca="1" si="20"/>
        <v>272.03835175695099</v>
      </c>
      <c r="AU23" s="1">
        <f t="shared" ca="1" si="20"/>
        <v>192.29174546629736</v>
      </c>
      <c r="AV23" s="1">
        <f t="shared" ca="1" si="20"/>
        <v>244.39370470983917</v>
      </c>
      <c r="AW23" s="1">
        <f t="shared" ca="1" si="20"/>
        <v>156.59979653892481</v>
      </c>
      <c r="AX23" s="1">
        <f t="shared" ca="1" si="20"/>
        <v>146.77047203559522</v>
      </c>
      <c r="AY23" s="1">
        <f t="shared" ca="1" si="20"/>
        <v>202.97573231000257</v>
      </c>
      <c r="AZ23" s="1">
        <f t="shared" ca="1" si="20"/>
        <v>221.45091066167655</v>
      </c>
      <c r="BA23" s="1">
        <f t="shared" ca="1" si="21"/>
        <v>285.31824150697332</v>
      </c>
      <c r="BB23" s="1">
        <f t="shared" ca="1" si="21"/>
        <v>216.73621543326433</v>
      </c>
      <c r="BC23" s="1">
        <f t="shared" ca="1" si="21"/>
        <v>208.78315046279729</v>
      </c>
      <c r="BD23" s="1">
        <f t="shared" ca="1" si="21"/>
        <v>132.87948647015537</v>
      </c>
      <c r="BE23" s="1">
        <f t="shared" ca="1" si="21"/>
        <v>85.721999218362399</v>
      </c>
      <c r="BF23" s="1">
        <f t="shared" ca="1" si="21"/>
        <v>106.54373992727155</v>
      </c>
      <c r="BG23" s="1">
        <f t="shared" ca="1" si="21"/>
        <v>234.21895137526747</v>
      </c>
      <c r="BH23" s="1">
        <f t="shared" ca="1" si="21"/>
        <v>130.41130387411519</v>
      </c>
      <c r="BI23" s="1">
        <f t="shared" ca="1" si="21"/>
        <v>171.51694256570758</v>
      </c>
      <c r="BJ23" s="1">
        <f t="shared" ca="1" si="21"/>
        <v>68.666768926379149</v>
      </c>
      <c r="BK23" s="1">
        <f t="shared" ca="1" si="22"/>
        <v>110.6431763244307</v>
      </c>
      <c r="BL23" s="1">
        <f t="shared" ca="1" si="22"/>
        <v>57.355892765681247</v>
      </c>
      <c r="BM23" s="1">
        <f t="shared" ca="1" si="22"/>
        <v>148.46079553480999</v>
      </c>
      <c r="BN23" s="1">
        <f t="shared" ca="1" si="22"/>
        <v>220.84228587283678</v>
      </c>
      <c r="BO23" s="1">
        <f t="shared" ca="1" si="22"/>
        <v>266.55956507046028</v>
      </c>
      <c r="BP23" s="1">
        <f t="shared" ca="1" si="22"/>
        <v>219.66087102217426</v>
      </c>
      <c r="BQ23" s="1">
        <f t="shared" ca="1" si="22"/>
        <v>148.29838173648949</v>
      </c>
      <c r="BR23" s="1">
        <f t="shared" ca="1" si="22"/>
        <v>275.25078506383488</v>
      </c>
      <c r="BS23" s="1">
        <f t="shared" ca="1" si="22"/>
        <v>207.47250907281261</v>
      </c>
      <c r="BT23" s="1">
        <f t="shared" ca="1" si="22"/>
        <v>312.4004979575634</v>
      </c>
      <c r="BU23" s="1">
        <f t="shared" ca="1" si="23"/>
        <v>138.22801762603055</v>
      </c>
      <c r="BV23" s="1">
        <f t="shared" ca="1" si="23"/>
        <v>312.65422374554146</v>
      </c>
      <c r="BW23" s="1">
        <f t="shared" ca="1" si="23"/>
        <v>163.39580989791983</v>
      </c>
      <c r="BX23" s="1">
        <f t="shared" ca="1" si="23"/>
        <v>279.96453892100078</v>
      </c>
      <c r="BY23" s="1">
        <f t="shared" ca="1" si="23"/>
        <v>332.14694549513638</v>
      </c>
      <c r="BZ23" s="1">
        <f t="shared" ca="1" si="23"/>
        <v>116.13201271682614</v>
      </c>
    </row>
    <row r="24" spans="1:78" x14ac:dyDescent="0.25">
      <c r="A24" s="3">
        <v>2017</v>
      </c>
      <c r="B24" s="4" t="s">
        <v>11</v>
      </c>
      <c r="C24" s="1">
        <f t="shared" ca="1" si="16"/>
        <v>249.86791339299424</v>
      </c>
      <c r="D24" s="1">
        <f t="shared" ca="1" si="16"/>
        <v>170.69054531723259</v>
      </c>
      <c r="E24" s="1">
        <f t="shared" ca="1" si="16"/>
        <v>165.84480848647263</v>
      </c>
      <c r="F24" s="1">
        <f t="shared" ca="1" si="16"/>
        <v>114.23242467355247</v>
      </c>
      <c r="G24" s="1">
        <f t="shared" ca="1" si="16"/>
        <v>292.70384192534289</v>
      </c>
      <c r="H24" s="1">
        <f t="shared" ca="1" si="16"/>
        <v>334.48949959738206</v>
      </c>
      <c r="I24" s="1">
        <f t="shared" ca="1" si="16"/>
        <v>148.77016958894799</v>
      </c>
      <c r="J24" s="1">
        <f t="shared" ca="1" si="16"/>
        <v>213.82871405237253</v>
      </c>
      <c r="K24" s="1">
        <f t="shared" ca="1" si="16"/>
        <v>86.78312086458989</v>
      </c>
      <c r="L24" s="1">
        <f t="shared" ca="1" si="16"/>
        <v>239.63438808280219</v>
      </c>
      <c r="M24" s="1">
        <f t="shared" ca="1" si="17"/>
        <v>128.46795078489407</v>
      </c>
      <c r="N24" s="1">
        <f t="shared" ca="1" si="17"/>
        <v>321.19530070664058</v>
      </c>
      <c r="O24" s="1">
        <f t="shared" ca="1" si="17"/>
        <v>220.06917903146959</v>
      </c>
      <c r="P24" s="1">
        <f t="shared" ca="1" si="17"/>
        <v>223.16311824091844</v>
      </c>
      <c r="Q24" s="1">
        <f t="shared" ca="1" si="17"/>
        <v>264.91473240968094</v>
      </c>
      <c r="R24" s="1">
        <f t="shared" ca="1" si="17"/>
        <v>260.92932028811833</v>
      </c>
      <c r="S24" s="1">
        <f t="shared" ca="1" si="17"/>
        <v>219.63730054955957</v>
      </c>
      <c r="T24" s="1">
        <f t="shared" ca="1" si="17"/>
        <v>151.49511073236883</v>
      </c>
      <c r="U24" s="1">
        <f t="shared" ca="1" si="17"/>
        <v>267.81055750702478</v>
      </c>
      <c r="V24" s="1">
        <f t="shared" ca="1" si="17"/>
        <v>221.3015785237989</v>
      </c>
      <c r="W24" s="1">
        <f t="shared" ca="1" si="18"/>
        <v>324.84695092946231</v>
      </c>
      <c r="X24" s="1">
        <f t="shared" ca="1" si="18"/>
        <v>127.81630868152533</v>
      </c>
      <c r="Y24" s="1">
        <f t="shared" ca="1" si="18"/>
        <v>153.95820992887144</v>
      </c>
      <c r="Z24" s="1">
        <f t="shared" ca="1" si="18"/>
        <v>171.1554449009418</v>
      </c>
      <c r="AA24" s="1">
        <f t="shared" ca="1" si="18"/>
        <v>219.79141016638602</v>
      </c>
      <c r="AB24" s="1">
        <f t="shared" ca="1" si="18"/>
        <v>76.989159338602235</v>
      </c>
      <c r="AC24" s="1">
        <f t="shared" ca="1" si="18"/>
        <v>189.95436678745756</v>
      </c>
      <c r="AD24" s="1">
        <f t="shared" ca="1" si="18"/>
        <v>205.10422405677892</v>
      </c>
      <c r="AE24" s="1">
        <f t="shared" ca="1" si="18"/>
        <v>115.09111970436506</v>
      </c>
      <c r="AF24" s="1">
        <f t="shared" ca="1" si="18"/>
        <v>47.743717489104192</v>
      </c>
      <c r="AG24" s="1">
        <f t="shared" ca="1" si="19"/>
        <v>119.60419869154009</v>
      </c>
      <c r="AH24" s="1">
        <f t="shared" ca="1" si="19"/>
        <v>143.82026662452421</v>
      </c>
      <c r="AI24" s="1">
        <f t="shared" ca="1" si="19"/>
        <v>79.80983368084901</v>
      </c>
      <c r="AJ24" s="1">
        <f t="shared" ca="1" si="19"/>
        <v>313.88861402187695</v>
      </c>
      <c r="AK24" s="1">
        <f t="shared" ca="1" si="19"/>
        <v>60.776731987321057</v>
      </c>
      <c r="AL24" s="1">
        <f t="shared" ca="1" si="19"/>
        <v>151.48402452525232</v>
      </c>
      <c r="AM24" s="1">
        <f t="shared" ca="1" si="19"/>
        <v>103.61359682014574</v>
      </c>
      <c r="AN24" s="1">
        <f t="shared" ca="1" si="19"/>
        <v>140.39094127568694</v>
      </c>
      <c r="AO24" s="1">
        <f t="shared" ca="1" si="19"/>
        <v>233.09861812148705</v>
      </c>
      <c r="AP24" s="1">
        <f t="shared" ca="1" si="19"/>
        <v>185.59481341471337</v>
      </c>
      <c r="AQ24" s="1">
        <f t="shared" ca="1" si="20"/>
        <v>70.078023455950543</v>
      </c>
      <c r="AR24" s="1">
        <f t="shared" ca="1" si="20"/>
        <v>230.24574746140837</v>
      </c>
      <c r="AS24" s="1">
        <f t="shared" ca="1" si="20"/>
        <v>129.36315558144679</v>
      </c>
      <c r="AT24" s="1">
        <f t="shared" ca="1" si="20"/>
        <v>334.86257650037464</v>
      </c>
      <c r="AU24" s="1">
        <f t="shared" ca="1" si="20"/>
        <v>333.62756342687214</v>
      </c>
      <c r="AV24" s="1">
        <f t="shared" ca="1" si="20"/>
        <v>68.163324095058186</v>
      </c>
      <c r="AW24" s="1">
        <f t="shared" ca="1" si="20"/>
        <v>133.85783101628812</v>
      </c>
      <c r="AX24" s="1">
        <f t="shared" ca="1" si="20"/>
        <v>170.69944982069916</v>
      </c>
      <c r="AY24" s="1">
        <f t="shared" ca="1" si="20"/>
        <v>114.9814430326026</v>
      </c>
      <c r="AZ24" s="1">
        <f t="shared" ca="1" si="20"/>
        <v>16.430542487555229</v>
      </c>
      <c r="BA24" s="1">
        <f t="shared" ca="1" si="21"/>
        <v>62.824167659992789</v>
      </c>
      <c r="BB24" s="1">
        <f t="shared" ca="1" si="21"/>
        <v>88.298699293456721</v>
      </c>
      <c r="BC24" s="1">
        <f t="shared" ca="1" si="21"/>
        <v>239.40608801062479</v>
      </c>
      <c r="BD24" s="1">
        <f t="shared" ca="1" si="21"/>
        <v>216.8297431234941</v>
      </c>
      <c r="BE24" s="1">
        <f t="shared" ca="1" si="21"/>
        <v>114.04764781207092</v>
      </c>
      <c r="BF24" s="1">
        <f t="shared" ca="1" si="21"/>
        <v>295.54937974634072</v>
      </c>
      <c r="BG24" s="1">
        <f t="shared" ca="1" si="21"/>
        <v>145.39535143260065</v>
      </c>
      <c r="BH24" s="1">
        <f t="shared" ca="1" si="21"/>
        <v>308.41308332832773</v>
      </c>
      <c r="BI24" s="1">
        <f t="shared" ca="1" si="21"/>
        <v>201.99019439919434</v>
      </c>
      <c r="BJ24" s="1">
        <f t="shared" ca="1" si="21"/>
        <v>173.02449113500515</v>
      </c>
      <c r="BK24" s="1">
        <f t="shared" ca="1" si="22"/>
        <v>209.71644553348261</v>
      </c>
      <c r="BL24" s="1">
        <f t="shared" ca="1" si="22"/>
        <v>138.48894491820974</v>
      </c>
      <c r="BM24" s="1">
        <f t="shared" ca="1" si="22"/>
        <v>186.22560993690163</v>
      </c>
      <c r="BN24" s="1">
        <f t="shared" ca="1" si="22"/>
        <v>105.99658326391145</v>
      </c>
      <c r="BO24" s="1">
        <f t="shared" ca="1" si="22"/>
        <v>252.71991557071308</v>
      </c>
      <c r="BP24" s="1">
        <f t="shared" ca="1" si="22"/>
        <v>174.7257974504289</v>
      </c>
      <c r="BQ24" s="1">
        <f t="shared" ca="1" si="22"/>
        <v>59.125991454628021</v>
      </c>
      <c r="BR24" s="1">
        <f t="shared" ca="1" si="22"/>
        <v>196.14043983217425</v>
      </c>
      <c r="BS24" s="1">
        <f t="shared" ca="1" si="22"/>
        <v>280.62532512248259</v>
      </c>
      <c r="BT24" s="1">
        <f t="shared" ca="1" si="22"/>
        <v>112.55146153759003</v>
      </c>
      <c r="BU24" s="1">
        <f t="shared" ca="1" si="23"/>
        <v>185.26463875632277</v>
      </c>
      <c r="BV24" s="1">
        <f t="shared" ca="1" si="23"/>
        <v>257.17411326095811</v>
      </c>
      <c r="BW24" s="1">
        <f t="shared" ca="1" si="23"/>
        <v>200.05860502812587</v>
      </c>
      <c r="BX24" s="1">
        <f t="shared" ca="1" si="23"/>
        <v>175.90330868130911</v>
      </c>
      <c r="BY24" s="1">
        <f t="shared" ca="1" si="23"/>
        <v>229.62966617388028</v>
      </c>
      <c r="BZ24" s="1">
        <f t="shared" ca="1" si="23"/>
        <v>128.5331586550389</v>
      </c>
    </row>
    <row r="25" spans="1:78" x14ac:dyDescent="0.25">
      <c r="A25" s="3">
        <v>2017</v>
      </c>
      <c r="B25" s="4" t="s">
        <v>12</v>
      </c>
      <c r="C25" s="1">
        <f t="shared" ca="1" si="16"/>
        <v>30.51743712487465</v>
      </c>
      <c r="D25" s="1">
        <f t="shared" ca="1" si="16"/>
        <v>298.65008685118869</v>
      </c>
      <c r="E25" s="1">
        <f t="shared" ca="1" si="16"/>
        <v>258.80609485070096</v>
      </c>
      <c r="F25" s="1">
        <f t="shared" ca="1" si="16"/>
        <v>200.53994844982151</v>
      </c>
      <c r="G25" s="1">
        <f t="shared" ca="1" si="16"/>
        <v>187.16715503825446</v>
      </c>
      <c r="H25" s="1">
        <f t="shared" ca="1" si="16"/>
        <v>237.67537259605817</v>
      </c>
      <c r="I25" s="1">
        <f t="shared" ca="1" si="16"/>
        <v>275.98882220199738</v>
      </c>
      <c r="J25" s="1">
        <f t="shared" ca="1" si="16"/>
        <v>307.0397985069178</v>
      </c>
      <c r="K25" s="1">
        <f t="shared" ca="1" si="16"/>
        <v>191.02943743526552</v>
      </c>
      <c r="L25" s="1">
        <f t="shared" ca="1" si="16"/>
        <v>159.65603060901165</v>
      </c>
      <c r="M25" s="1">
        <f t="shared" ca="1" si="17"/>
        <v>268.36130652422889</v>
      </c>
      <c r="N25" s="1">
        <f t="shared" ca="1" si="17"/>
        <v>182.40020835969835</v>
      </c>
      <c r="O25" s="1">
        <f t="shared" ca="1" si="17"/>
        <v>318.69348708321724</v>
      </c>
      <c r="P25" s="1">
        <f t="shared" ca="1" si="17"/>
        <v>181.00412048086946</v>
      </c>
      <c r="Q25" s="1">
        <f t="shared" ca="1" si="17"/>
        <v>217.89658092638504</v>
      </c>
      <c r="R25" s="1">
        <f t="shared" ca="1" si="17"/>
        <v>265.83503265388146</v>
      </c>
      <c r="S25" s="1">
        <f t="shared" ca="1" si="17"/>
        <v>244.7876699011305</v>
      </c>
      <c r="T25" s="1">
        <f t="shared" ca="1" si="17"/>
        <v>174.37886479426018</v>
      </c>
      <c r="U25" s="1">
        <f t="shared" ca="1" si="17"/>
        <v>193.86414442232143</v>
      </c>
      <c r="V25" s="1">
        <f t="shared" ca="1" si="17"/>
        <v>91.951065301810573</v>
      </c>
      <c r="W25" s="1">
        <f t="shared" ca="1" si="18"/>
        <v>207.39517886880481</v>
      </c>
      <c r="X25" s="1">
        <f t="shared" ca="1" si="18"/>
        <v>134.42124313530826</v>
      </c>
      <c r="Y25" s="1">
        <f t="shared" ca="1" si="18"/>
        <v>117.18458128449808</v>
      </c>
      <c r="Z25" s="1">
        <f t="shared" ca="1" si="18"/>
        <v>192.22441199736073</v>
      </c>
      <c r="AA25" s="1">
        <f t="shared" ca="1" si="18"/>
        <v>182.2503181600899</v>
      </c>
      <c r="AB25" s="1">
        <f t="shared" ca="1" si="18"/>
        <v>213.17847741856127</v>
      </c>
      <c r="AC25" s="1">
        <f t="shared" ca="1" si="18"/>
        <v>108.8916637690901</v>
      </c>
      <c r="AD25" s="1">
        <f t="shared" ca="1" si="18"/>
        <v>318.9563930211919</v>
      </c>
      <c r="AE25" s="1">
        <f t="shared" ca="1" si="18"/>
        <v>152.59600162209719</v>
      </c>
      <c r="AF25" s="1">
        <f t="shared" ca="1" si="18"/>
        <v>192.56696095991782</v>
      </c>
      <c r="AG25" s="1">
        <f t="shared" ca="1" si="19"/>
        <v>172.76760737518561</v>
      </c>
      <c r="AH25" s="1">
        <f t="shared" ca="1" si="19"/>
        <v>105.69079285124909</v>
      </c>
      <c r="AI25" s="1">
        <f t="shared" ca="1" si="19"/>
        <v>148.14416958207534</v>
      </c>
      <c r="AJ25" s="1">
        <f t="shared" ca="1" si="19"/>
        <v>280.90242652824435</v>
      </c>
      <c r="AK25" s="1">
        <f t="shared" ca="1" si="19"/>
        <v>219.25396052577304</v>
      </c>
      <c r="AL25" s="1">
        <f t="shared" ca="1" si="19"/>
        <v>261.74330383442248</v>
      </c>
      <c r="AM25" s="1">
        <f t="shared" ca="1" si="19"/>
        <v>162.78331074208421</v>
      </c>
      <c r="AN25" s="1">
        <f t="shared" ca="1" si="19"/>
        <v>162.28716775159836</v>
      </c>
      <c r="AO25" s="1">
        <f t="shared" ca="1" si="19"/>
        <v>322.5380404553008</v>
      </c>
      <c r="AP25" s="1">
        <f t="shared" ca="1" si="19"/>
        <v>236.24027090208386</v>
      </c>
      <c r="AQ25" s="1">
        <f t="shared" ca="1" si="20"/>
        <v>181.21094121033116</v>
      </c>
      <c r="AR25" s="1">
        <f t="shared" ca="1" si="20"/>
        <v>139.21495897107411</v>
      </c>
      <c r="AS25" s="1">
        <f t="shared" ca="1" si="20"/>
        <v>90.960502785670101</v>
      </c>
      <c r="AT25" s="1">
        <f t="shared" ca="1" si="20"/>
        <v>195.307786078319</v>
      </c>
      <c r="AU25" s="1">
        <f t="shared" ca="1" si="20"/>
        <v>110.25276668574777</v>
      </c>
      <c r="AV25" s="1">
        <f t="shared" ca="1" si="20"/>
        <v>251.38888285963424</v>
      </c>
      <c r="AW25" s="1">
        <f t="shared" ca="1" si="20"/>
        <v>132.84824822865016</v>
      </c>
      <c r="AX25" s="1">
        <f t="shared" ca="1" si="20"/>
        <v>124.16538471879979</v>
      </c>
      <c r="AY25" s="1">
        <f t="shared" ca="1" si="20"/>
        <v>182.42903516086471</v>
      </c>
      <c r="AZ25" s="1">
        <f t="shared" ca="1" si="20"/>
        <v>235.44337930569134</v>
      </c>
      <c r="BA25" s="1">
        <f t="shared" ca="1" si="21"/>
        <v>204.42130050303663</v>
      </c>
      <c r="BB25" s="1">
        <f t="shared" ca="1" si="21"/>
        <v>234.65600473916933</v>
      </c>
      <c r="BC25" s="1">
        <f t="shared" ca="1" si="21"/>
        <v>143.86143712735947</v>
      </c>
      <c r="BD25" s="1">
        <f t="shared" ca="1" si="21"/>
        <v>246.08681441365977</v>
      </c>
      <c r="BE25" s="1">
        <f t="shared" ca="1" si="21"/>
        <v>173.98781646224026</v>
      </c>
      <c r="BF25" s="1">
        <f t="shared" ca="1" si="21"/>
        <v>294.90242763835533</v>
      </c>
      <c r="BG25" s="1">
        <f t="shared" ca="1" si="21"/>
        <v>107.54536863611588</v>
      </c>
      <c r="BH25" s="1">
        <f t="shared" ca="1" si="21"/>
        <v>268.88181010623896</v>
      </c>
      <c r="BI25" s="1">
        <f t="shared" ca="1" si="21"/>
        <v>92.597766926194026</v>
      </c>
      <c r="BJ25" s="1">
        <f t="shared" ca="1" si="21"/>
        <v>236.74453720642222</v>
      </c>
      <c r="BK25" s="1">
        <f t="shared" ca="1" si="22"/>
        <v>243.12836184530642</v>
      </c>
      <c r="BL25" s="1">
        <f t="shared" ca="1" si="22"/>
        <v>155.94388447763785</v>
      </c>
      <c r="BM25" s="1">
        <f t="shared" ca="1" si="22"/>
        <v>168.0759998660622</v>
      </c>
      <c r="BN25" s="1">
        <f t="shared" ca="1" si="22"/>
        <v>173.65350789889362</v>
      </c>
      <c r="BO25" s="1">
        <f t="shared" ca="1" si="22"/>
        <v>249.52906911178246</v>
      </c>
      <c r="BP25" s="1">
        <f t="shared" ca="1" si="22"/>
        <v>132.29011726271909</v>
      </c>
      <c r="BQ25" s="1">
        <f t="shared" ca="1" si="22"/>
        <v>181.81315365318125</v>
      </c>
      <c r="BR25" s="1">
        <f t="shared" ca="1" si="22"/>
        <v>219.22254581814994</v>
      </c>
      <c r="BS25" s="1">
        <f t="shared" ca="1" si="22"/>
        <v>240.43305104850123</v>
      </c>
      <c r="BT25" s="1">
        <f t="shared" ca="1" si="22"/>
        <v>152.18450721839585</v>
      </c>
      <c r="BU25" s="1">
        <f t="shared" ca="1" si="23"/>
        <v>341.74835933371639</v>
      </c>
      <c r="BV25" s="1">
        <f t="shared" ca="1" si="23"/>
        <v>190.57850316815762</v>
      </c>
      <c r="BW25" s="1">
        <f t="shared" ca="1" si="23"/>
        <v>197.05088087246034</v>
      </c>
      <c r="BX25" s="1">
        <f t="shared" ca="1" si="23"/>
        <v>186.78780991528538</v>
      </c>
      <c r="BY25" s="1">
        <f t="shared" ca="1" si="23"/>
        <v>194.05873839453446</v>
      </c>
      <c r="BZ25" s="1">
        <f t="shared" ca="1" si="23"/>
        <v>195.11958716108512</v>
      </c>
    </row>
    <row r="26" spans="1:78" x14ac:dyDescent="0.25">
      <c r="A26" s="3">
        <v>2018</v>
      </c>
      <c r="B26" s="4" t="s">
        <v>1</v>
      </c>
      <c r="C26" s="1">
        <f t="shared" ca="1" si="16"/>
        <v>263.88977606174831</v>
      </c>
      <c r="D26" s="1">
        <f t="shared" ca="1" si="16"/>
        <v>149.5941860504773</v>
      </c>
      <c r="E26" s="1">
        <f t="shared" ca="1" si="16"/>
        <v>200.96612448324291</v>
      </c>
      <c r="F26" s="1">
        <f t="shared" ca="1" si="16"/>
        <v>78.784467369596655</v>
      </c>
      <c r="G26" s="1">
        <f t="shared" ca="1" si="16"/>
        <v>162.545107796987</v>
      </c>
      <c r="H26" s="1">
        <f t="shared" ca="1" si="16"/>
        <v>171.41487644355743</v>
      </c>
      <c r="I26" s="1">
        <f t="shared" ca="1" si="16"/>
        <v>250.43627834739036</v>
      </c>
      <c r="J26" s="1">
        <f t="shared" ca="1" si="16"/>
        <v>184.0668745350641</v>
      </c>
      <c r="K26" s="1">
        <f t="shared" ca="1" si="16"/>
        <v>152.51300958765171</v>
      </c>
      <c r="L26" s="1">
        <f t="shared" ca="1" si="16"/>
        <v>231.19626966217737</v>
      </c>
      <c r="M26" s="1">
        <f t="shared" ca="1" si="17"/>
        <v>160.38865415550242</v>
      </c>
      <c r="N26" s="1">
        <f t="shared" ca="1" si="17"/>
        <v>102.88657918909045</v>
      </c>
      <c r="O26" s="1">
        <f t="shared" ca="1" si="17"/>
        <v>179.68440718971885</v>
      </c>
      <c r="P26" s="1">
        <f t="shared" ca="1" si="17"/>
        <v>149.8042340724908</v>
      </c>
      <c r="Q26" s="1">
        <f t="shared" ca="1" si="17"/>
        <v>201.43655603813005</v>
      </c>
      <c r="R26" s="1">
        <f t="shared" ca="1" si="17"/>
        <v>165.93173508548199</v>
      </c>
      <c r="S26" s="1">
        <f t="shared" ca="1" si="17"/>
        <v>169.61081836814179</v>
      </c>
      <c r="T26" s="1">
        <f t="shared" ca="1" si="17"/>
        <v>240.47619099367168</v>
      </c>
      <c r="U26" s="1">
        <f t="shared" ca="1" si="17"/>
        <v>137.43553931138285</v>
      </c>
      <c r="V26" s="1">
        <f t="shared" ca="1" si="17"/>
        <v>211.94721353369664</v>
      </c>
      <c r="W26" s="1">
        <f t="shared" ca="1" si="18"/>
        <v>186.75730928000624</v>
      </c>
      <c r="X26" s="1">
        <f t="shared" ca="1" si="18"/>
        <v>220.42137324732829</v>
      </c>
      <c r="Y26" s="1">
        <f t="shared" ca="1" si="18"/>
        <v>138.52425526304054</v>
      </c>
      <c r="Z26" s="1">
        <f t="shared" ca="1" si="18"/>
        <v>272.69412746363776</v>
      </c>
      <c r="AA26" s="1">
        <f t="shared" ca="1" si="18"/>
        <v>223.39035386113935</v>
      </c>
      <c r="AB26" s="1">
        <f t="shared" ca="1" si="18"/>
        <v>256.11369285172793</v>
      </c>
      <c r="AC26" s="1">
        <f t="shared" ca="1" si="18"/>
        <v>162.54184718173332</v>
      </c>
      <c r="AD26" s="1">
        <f t="shared" ca="1" si="18"/>
        <v>108.68410736019999</v>
      </c>
      <c r="AE26" s="1">
        <f t="shared" ca="1" si="18"/>
        <v>73.97593773484185</v>
      </c>
      <c r="AF26" s="1">
        <f t="shared" ca="1" si="18"/>
        <v>82.338835132456424</v>
      </c>
      <c r="AG26" s="1">
        <f t="shared" ca="1" si="19"/>
        <v>52.537623587674418</v>
      </c>
      <c r="AH26" s="1">
        <f t="shared" ca="1" si="19"/>
        <v>112.96005516080436</v>
      </c>
      <c r="AI26" s="1">
        <f t="shared" ca="1" si="19"/>
        <v>190.52226897044187</v>
      </c>
      <c r="AJ26" s="1">
        <f t="shared" ca="1" si="19"/>
        <v>58.27591150076546</v>
      </c>
      <c r="AK26" s="1">
        <f t="shared" ca="1" si="19"/>
        <v>49.524074430959466</v>
      </c>
      <c r="AL26" s="1">
        <f t="shared" ca="1" si="19"/>
        <v>234.56716961696853</v>
      </c>
      <c r="AM26" s="1">
        <f t="shared" ca="1" si="19"/>
        <v>224.02833635393645</v>
      </c>
      <c r="AN26" s="1">
        <f t="shared" ca="1" si="19"/>
        <v>219.44623964180934</v>
      </c>
      <c r="AO26" s="1">
        <f t="shared" ca="1" si="19"/>
        <v>226.4911693219444</v>
      </c>
      <c r="AP26" s="1">
        <f t="shared" ca="1" si="19"/>
        <v>136.13466130284939</v>
      </c>
      <c r="AQ26" s="1">
        <f t="shared" ca="1" si="20"/>
        <v>230.8247723519948</v>
      </c>
      <c r="AR26" s="1">
        <f t="shared" ca="1" si="20"/>
        <v>287.47038984254084</v>
      </c>
      <c r="AS26" s="1">
        <f t="shared" ca="1" si="20"/>
        <v>225.1620659494599</v>
      </c>
      <c r="AT26" s="1">
        <f t="shared" ca="1" si="20"/>
        <v>112.30429628938715</v>
      </c>
      <c r="AU26" s="1">
        <f t="shared" ca="1" si="20"/>
        <v>277.63328334024203</v>
      </c>
      <c r="AV26" s="1">
        <f t="shared" ca="1" si="20"/>
        <v>267.29260808741304</v>
      </c>
      <c r="AW26" s="1">
        <f t="shared" ca="1" si="20"/>
        <v>234.13764838838333</v>
      </c>
      <c r="AX26" s="1">
        <f t="shared" ca="1" si="20"/>
        <v>233.21154009933892</v>
      </c>
      <c r="AY26" s="1">
        <f t="shared" ca="1" si="20"/>
        <v>132.23085422512867</v>
      </c>
      <c r="AZ26" s="1">
        <f t="shared" ca="1" si="20"/>
        <v>85.747689220823347</v>
      </c>
      <c r="BA26" s="1">
        <f t="shared" ca="1" si="21"/>
        <v>59.150571890304739</v>
      </c>
      <c r="BB26" s="1">
        <f t="shared" ca="1" si="21"/>
        <v>252.53049326790975</v>
      </c>
      <c r="BC26" s="1">
        <f t="shared" ca="1" si="21"/>
        <v>201.12442878542259</v>
      </c>
      <c r="BD26" s="1">
        <f t="shared" ca="1" si="21"/>
        <v>196.7193825958357</v>
      </c>
      <c r="BE26" s="1">
        <f t="shared" ca="1" si="21"/>
        <v>229.6510633990687</v>
      </c>
      <c r="BF26" s="1">
        <f t="shared" ca="1" si="21"/>
        <v>262.45104019808025</v>
      </c>
      <c r="BG26" s="1">
        <f t="shared" ca="1" si="21"/>
        <v>135.35684700920638</v>
      </c>
      <c r="BH26" s="1">
        <f t="shared" ca="1" si="21"/>
        <v>233.80535354300292</v>
      </c>
      <c r="BI26" s="1">
        <f t="shared" ca="1" si="21"/>
        <v>88.436690103432099</v>
      </c>
      <c r="BJ26" s="1">
        <f t="shared" ca="1" si="21"/>
        <v>282.53167688466249</v>
      </c>
      <c r="BK26" s="1">
        <f t="shared" ca="1" si="22"/>
        <v>268.76271201848584</v>
      </c>
      <c r="BL26" s="1">
        <f t="shared" ca="1" si="22"/>
        <v>237.35345465471414</v>
      </c>
      <c r="BM26" s="1">
        <f t="shared" ca="1" si="22"/>
        <v>147.2374700350465</v>
      </c>
      <c r="BN26" s="1">
        <f t="shared" ca="1" si="22"/>
        <v>176.74847470271749</v>
      </c>
      <c r="BO26" s="1">
        <f t="shared" ca="1" si="22"/>
        <v>224.58937605591046</v>
      </c>
      <c r="BP26" s="1">
        <f t="shared" ca="1" si="22"/>
        <v>275.48314915034052</v>
      </c>
      <c r="BQ26" s="1">
        <f t="shared" ca="1" si="22"/>
        <v>173.6262746383303</v>
      </c>
      <c r="BR26" s="1">
        <f t="shared" ca="1" si="22"/>
        <v>167.80087668057229</v>
      </c>
      <c r="BS26" s="1">
        <f t="shared" ca="1" si="22"/>
        <v>292.97286571092525</v>
      </c>
      <c r="BT26" s="1">
        <f t="shared" ca="1" si="22"/>
        <v>120.99414511020086</v>
      </c>
      <c r="BU26" s="1">
        <f t="shared" ca="1" si="23"/>
        <v>201.97564567303158</v>
      </c>
      <c r="BV26" s="1">
        <f t="shared" ca="1" si="23"/>
        <v>222.80325329489739</v>
      </c>
      <c r="BW26" s="1">
        <f t="shared" ca="1" si="23"/>
        <v>144.75674655864282</v>
      </c>
      <c r="BX26" s="1">
        <f t="shared" ca="1" si="23"/>
        <v>241.20776168799517</v>
      </c>
      <c r="BY26" s="1">
        <f t="shared" ca="1" si="23"/>
        <v>125.224289097336</v>
      </c>
      <c r="BZ26" s="1">
        <f t="shared" ca="1" si="23"/>
        <v>341.58476546862198</v>
      </c>
    </row>
    <row r="27" spans="1:78" x14ac:dyDescent="0.25">
      <c r="A27" s="3">
        <v>2018</v>
      </c>
      <c r="B27" s="4" t="s">
        <v>13</v>
      </c>
      <c r="C27" s="1">
        <f t="shared" ca="1" si="16"/>
        <v>200.14023436634784</v>
      </c>
      <c r="D27" s="1">
        <f t="shared" ca="1" si="16"/>
        <v>238.94957561719417</v>
      </c>
      <c r="E27" s="1">
        <f t="shared" ca="1" si="16"/>
        <v>208.34592373646194</v>
      </c>
      <c r="F27" s="1">
        <f t="shared" ca="1" si="16"/>
        <v>114.93011830322361</v>
      </c>
      <c r="G27" s="1">
        <f t="shared" ca="1" si="16"/>
        <v>125.73463469209878</v>
      </c>
      <c r="H27" s="1">
        <f t="shared" ca="1" si="16"/>
        <v>69.118180620670927</v>
      </c>
      <c r="I27" s="1">
        <f t="shared" ca="1" si="16"/>
        <v>224.66771332569868</v>
      </c>
      <c r="J27" s="1">
        <f t="shared" ca="1" si="16"/>
        <v>156.53923495473856</v>
      </c>
      <c r="K27" s="1">
        <f t="shared" ca="1" si="16"/>
        <v>160.90491340516718</v>
      </c>
      <c r="L27" s="1">
        <f t="shared" ca="1" si="16"/>
        <v>185.8111776974323</v>
      </c>
      <c r="M27" s="1">
        <f t="shared" ca="1" si="17"/>
        <v>299.95760971149707</v>
      </c>
      <c r="N27" s="1">
        <f t="shared" ca="1" si="17"/>
        <v>159.13999580261569</v>
      </c>
      <c r="O27" s="1">
        <f t="shared" ca="1" si="17"/>
        <v>142.96398381822883</v>
      </c>
      <c r="P27" s="1">
        <f t="shared" ca="1" si="17"/>
        <v>72.520962000054425</v>
      </c>
      <c r="Q27" s="1">
        <f t="shared" ca="1" si="17"/>
        <v>179.56082415088576</v>
      </c>
      <c r="R27" s="1">
        <f t="shared" ca="1" si="17"/>
        <v>55.019218375667549</v>
      </c>
      <c r="S27" s="1">
        <f t="shared" ca="1" si="17"/>
        <v>145.5117389951107</v>
      </c>
      <c r="T27" s="1">
        <f t="shared" ca="1" si="17"/>
        <v>305.5897023724761</v>
      </c>
      <c r="U27" s="1">
        <f t="shared" ca="1" si="17"/>
        <v>251.73328019870368</v>
      </c>
      <c r="V27" s="1">
        <f t="shared" ca="1" si="17"/>
        <v>191.01188456959977</v>
      </c>
      <c r="W27" s="1">
        <f t="shared" ca="1" si="18"/>
        <v>192.74531781856467</v>
      </c>
      <c r="X27" s="1">
        <f t="shared" ca="1" si="18"/>
        <v>157.45073877587672</v>
      </c>
      <c r="Y27" s="1">
        <f t="shared" ca="1" si="18"/>
        <v>298.67082314742055</v>
      </c>
      <c r="Z27" s="1">
        <f t="shared" ca="1" si="18"/>
        <v>161.53905296561908</v>
      </c>
      <c r="AA27" s="1">
        <f t="shared" ca="1" si="18"/>
        <v>66.979386948077561</v>
      </c>
      <c r="AB27" s="1">
        <f t="shared" ca="1" si="18"/>
        <v>208.59649706138583</v>
      </c>
      <c r="AC27" s="1">
        <f t="shared" ca="1" si="18"/>
        <v>222.39859860156994</v>
      </c>
      <c r="AD27" s="1">
        <f t="shared" ca="1" si="18"/>
        <v>258.63645644861924</v>
      </c>
      <c r="AE27" s="1">
        <f t="shared" ca="1" si="18"/>
        <v>329.95935462503269</v>
      </c>
      <c r="AF27" s="1">
        <f t="shared" ca="1" si="18"/>
        <v>325.97291486221116</v>
      </c>
      <c r="AG27" s="1">
        <f t="shared" ca="1" si="19"/>
        <v>89.625340631900627</v>
      </c>
      <c r="AH27" s="1">
        <f t="shared" ca="1" si="19"/>
        <v>243.52116124817007</v>
      </c>
      <c r="AI27" s="1">
        <f t="shared" ca="1" si="19"/>
        <v>120.64470496421308</v>
      </c>
      <c r="AJ27" s="1">
        <f t="shared" ca="1" si="19"/>
        <v>66.56568192575007</v>
      </c>
      <c r="AK27" s="1">
        <f t="shared" ca="1" si="19"/>
        <v>230.02144154044802</v>
      </c>
      <c r="AL27" s="1">
        <f t="shared" ca="1" si="19"/>
        <v>217.66436373960792</v>
      </c>
      <c r="AM27" s="1">
        <f t="shared" ca="1" si="19"/>
        <v>290.95340949859826</v>
      </c>
      <c r="AN27" s="1">
        <f t="shared" ca="1" si="19"/>
        <v>82.534721319777987</v>
      </c>
      <c r="AO27" s="1">
        <f t="shared" ca="1" si="19"/>
        <v>85.519141106229839</v>
      </c>
      <c r="AP27" s="1">
        <f t="shared" ca="1" si="19"/>
        <v>227.29626954557273</v>
      </c>
      <c r="AQ27" s="1">
        <f t="shared" ca="1" si="20"/>
        <v>130.02589472946536</v>
      </c>
      <c r="AR27" s="1">
        <f t="shared" ca="1" si="20"/>
        <v>111.81774781026823</v>
      </c>
      <c r="AS27" s="1">
        <f t="shared" ca="1" si="20"/>
        <v>88.742615679439766</v>
      </c>
      <c r="AT27" s="1">
        <f t="shared" ca="1" si="20"/>
        <v>219.99639551954823</v>
      </c>
      <c r="AU27" s="1">
        <f t="shared" ca="1" si="20"/>
        <v>124.8113874307523</v>
      </c>
      <c r="AV27" s="1">
        <f t="shared" ca="1" si="20"/>
        <v>213.53621914970267</v>
      </c>
      <c r="AW27" s="1">
        <f t="shared" ca="1" si="20"/>
        <v>202.75649591954291</v>
      </c>
      <c r="AX27" s="1">
        <f t="shared" ca="1" si="20"/>
        <v>52.961815520355088</v>
      </c>
      <c r="AY27" s="1">
        <f t="shared" ca="1" si="20"/>
        <v>215.26138210623904</v>
      </c>
      <c r="AZ27" s="1">
        <f t="shared" ca="1" si="20"/>
        <v>324.34225402653169</v>
      </c>
      <c r="BA27" s="1">
        <f t="shared" ca="1" si="21"/>
        <v>239.7212612211963</v>
      </c>
      <c r="BB27" s="1">
        <f t="shared" ca="1" si="21"/>
        <v>167.3994988701877</v>
      </c>
      <c r="BC27" s="1">
        <f t="shared" ca="1" si="21"/>
        <v>164.63345956430993</v>
      </c>
      <c r="BD27" s="1">
        <f t="shared" ca="1" si="21"/>
        <v>169.03041853934889</v>
      </c>
      <c r="BE27" s="1">
        <f t="shared" ca="1" si="21"/>
        <v>130.85546479829102</v>
      </c>
      <c r="BF27" s="1">
        <f t="shared" ca="1" si="21"/>
        <v>95.451706761359418</v>
      </c>
      <c r="BG27" s="1">
        <f t="shared" ca="1" si="21"/>
        <v>186.46968528303933</v>
      </c>
      <c r="BH27" s="1">
        <f t="shared" ca="1" si="21"/>
        <v>159.8991054745976</v>
      </c>
      <c r="BI27" s="1">
        <f t="shared" ca="1" si="21"/>
        <v>266.81786866865707</v>
      </c>
      <c r="BJ27" s="1">
        <f t="shared" ca="1" si="21"/>
        <v>65.461963315190644</v>
      </c>
      <c r="BK27" s="1">
        <f t="shared" ca="1" si="22"/>
        <v>128.6830072131429</v>
      </c>
      <c r="BL27" s="1">
        <f t="shared" ca="1" si="22"/>
        <v>117.20488628009264</v>
      </c>
      <c r="BM27" s="1">
        <f t="shared" ca="1" si="22"/>
        <v>250.72404783388089</v>
      </c>
      <c r="BN27" s="1">
        <f t="shared" ca="1" si="22"/>
        <v>236.38704009468788</v>
      </c>
      <c r="BO27" s="1">
        <f t="shared" ca="1" si="22"/>
        <v>300.42089449048228</v>
      </c>
      <c r="BP27" s="1">
        <f t="shared" ca="1" si="22"/>
        <v>202.17164917561021</v>
      </c>
      <c r="BQ27" s="1">
        <f t="shared" ca="1" si="22"/>
        <v>234.81236040957731</v>
      </c>
      <c r="BR27" s="1">
        <f t="shared" ca="1" si="22"/>
        <v>99.223232866519481</v>
      </c>
      <c r="BS27" s="1">
        <f t="shared" ca="1" si="22"/>
        <v>41.115148459003599</v>
      </c>
      <c r="BT27" s="1">
        <f t="shared" ca="1" si="22"/>
        <v>142.86905111181611</v>
      </c>
      <c r="BU27" s="1">
        <f t="shared" ca="1" si="23"/>
        <v>186.43669724273133</v>
      </c>
      <c r="BV27" s="1">
        <f t="shared" ca="1" si="23"/>
        <v>134.53817820743313</v>
      </c>
      <c r="BW27" s="1">
        <f t="shared" ca="1" si="23"/>
        <v>140.47497701215192</v>
      </c>
      <c r="BX27" s="1">
        <f t="shared" ca="1" si="23"/>
        <v>91.569738824629724</v>
      </c>
      <c r="BY27" s="1">
        <f t="shared" ca="1" si="23"/>
        <v>155.51135301037141</v>
      </c>
      <c r="BZ27" s="1">
        <f t="shared" ca="1" si="23"/>
        <v>278.75808995747059</v>
      </c>
    </row>
    <row r="28" spans="1:78" x14ac:dyDescent="0.25">
      <c r="A28" s="3">
        <v>2018</v>
      </c>
      <c r="B28" s="4" t="s">
        <v>3</v>
      </c>
      <c r="C28" s="1">
        <f t="shared" ca="1" si="16"/>
        <v>282.41210434487402</v>
      </c>
      <c r="D28" s="1">
        <f t="shared" ca="1" si="16"/>
        <v>324.75517103422339</v>
      </c>
      <c r="E28" s="1">
        <f t="shared" ca="1" si="16"/>
        <v>189.90636359049736</v>
      </c>
      <c r="F28" s="1">
        <f t="shared" ca="1" si="16"/>
        <v>228.95761871785535</v>
      </c>
      <c r="G28" s="1">
        <f t="shared" ca="1" si="16"/>
        <v>40.537915451425853</v>
      </c>
      <c r="H28" s="1">
        <f t="shared" ca="1" si="16"/>
        <v>267.41685980533754</v>
      </c>
      <c r="I28" s="1">
        <f t="shared" ca="1" si="16"/>
        <v>162.77318407924301</v>
      </c>
      <c r="J28" s="1">
        <f t="shared" ca="1" si="16"/>
        <v>168.79304517883787</v>
      </c>
      <c r="K28" s="1">
        <f t="shared" ca="1" si="16"/>
        <v>95.014096129540775</v>
      </c>
      <c r="L28" s="1">
        <f t="shared" ca="1" si="16"/>
        <v>73.6021721732846</v>
      </c>
      <c r="M28" s="1">
        <f t="shared" ca="1" si="17"/>
        <v>252.39789311186289</v>
      </c>
      <c r="N28" s="1">
        <f t="shared" ca="1" si="17"/>
        <v>186.16752071891744</v>
      </c>
      <c r="O28" s="1">
        <f t="shared" ca="1" si="17"/>
        <v>47.59948953316713</v>
      </c>
      <c r="P28" s="1">
        <f t="shared" ca="1" si="17"/>
        <v>253.90043108597965</v>
      </c>
      <c r="Q28" s="1">
        <f t="shared" ca="1" si="17"/>
        <v>269.77110618822496</v>
      </c>
      <c r="R28" s="1">
        <f t="shared" ca="1" si="17"/>
        <v>205.76104504951007</v>
      </c>
      <c r="S28" s="1">
        <f t="shared" ca="1" si="17"/>
        <v>65.212666606103355</v>
      </c>
      <c r="T28" s="1">
        <f t="shared" ca="1" si="17"/>
        <v>58.630592884423038</v>
      </c>
      <c r="U28" s="1">
        <f t="shared" ca="1" si="17"/>
        <v>109.54442245030519</v>
      </c>
      <c r="V28" s="1">
        <f t="shared" ca="1" si="17"/>
        <v>139.89611356121679</v>
      </c>
      <c r="W28" s="1">
        <f t="shared" ca="1" si="18"/>
        <v>179.54990127374694</v>
      </c>
      <c r="X28" s="1">
        <f t="shared" ca="1" si="18"/>
        <v>164.00162071135955</v>
      </c>
      <c r="Y28" s="1">
        <f t="shared" ca="1" si="18"/>
        <v>293.0597150241158</v>
      </c>
      <c r="Z28" s="1">
        <f t="shared" ca="1" si="18"/>
        <v>249.49994795927293</v>
      </c>
      <c r="AA28" s="1">
        <f t="shared" ca="1" si="18"/>
        <v>141.04998113978655</v>
      </c>
      <c r="AB28" s="1">
        <f t="shared" ca="1" si="18"/>
        <v>83.710565010810413</v>
      </c>
      <c r="AC28" s="1">
        <f t="shared" ca="1" si="18"/>
        <v>197.87785692409562</v>
      </c>
      <c r="AD28" s="1">
        <f t="shared" ca="1" si="18"/>
        <v>273.64514895243559</v>
      </c>
      <c r="AE28" s="1">
        <f t="shared" ca="1" si="18"/>
        <v>88.428845814527079</v>
      </c>
      <c r="AF28" s="1">
        <f t="shared" ca="1" si="18"/>
        <v>229.89771604310596</v>
      </c>
      <c r="AG28" s="1">
        <f t="shared" ca="1" si="19"/>
        <v>251.40517471367116</v>
      </c>
      <c r="AH28" s="1">
        <f t="shared" ca="1" si="19"/>
        <v>156.63323392170051</v>
      </c>
      <c r="AI28" s="1">
        <f t="shared" ca="1" si="19"/>
        <v>130.80747309617703</v>
      </c>
      <c r="AJ28" s="1">
        <f t="shared" ca="1" si="19"/>
        <v>143.18482327732812</v>
      </c>
      <c r="AK28" s="1">
        <f t="shared" ca="1" si="19"/>
        <v>116.39691176446213</v>
      </c>
      <c r="AL28" s="1">
        <f t="shared" ca="1" si="19"/>
        <v>245.77803066965922</v>
      </c>
      <c r="AM28" s="1">
        <f t="shared" ca="1" si="19"/>
        <v>241.09820691792405</v>
      </c>
      <c r="AN28" s="1">
        <f t="shared" ca="1" si="19"/>
        <v>200.56220088282382</v>
      </c>
      <c r="AO28" s="1">
        <f t="shared" ca="1" si="19"/>
        <v>166.29072885829601</v>
      </c>
      <c r="AP28" s="1">
        <f t="shared" ca="1" si="19"/>
        <v>178.33341751990909</v>
      </c>
      <c r="AQ28" s="1">
        <f t="shared" ca="1" si="20"/>
        <v>214.53486329690037</v>
      </c>
      <c r="AR28" s="1">
        <f t="shared" ca="1" si="20"/>
        <v>255.4889816488149</v>
      </c>
      <c r="AS28" s="1">
        <f t="shared" ca="1" si="20"/>
        <v>155.11005108558311</v>
      </c>
      <c r="AT28" s="1">
        <f t="shared" ca="1" si="20"/>
        <v>194.29121836777534</v>
      </c>
      <c r="AU28" s="1">
        <f t="shared" ca="1" si="20"/>
        <v>206.59491691030621</v>
      </c>
      <c r="AV28" s="1">
        <f t="shared" ca="1" si="20"/>
        <v>236.08815864392949</v>
      </c>
      <c r="AW28" s="1">
        <f t="shared" ca="1" si="20"/>
        <v>255.91971411518162</v>
      </c>
      <c r="AX28" s="1">
        <f t="shared" ca="1" si="20"/>
        <v>149.67235501907135</v>
      </c>
      <c r="AY28" s="1">
        <f t="shared" ca="1" si="20"/>
        <v>247.93417336680244</v>
      </c>
      <c r="AZ28" s="1">
        <f t="shared" ca="1" si="20"/>
        <v>284.71562032087604</v>
      </c>
      <c r="BA28" s="1">
        <f t="shared" ca="1" si="21"/>
        <v>223.55559426657632</v>
      </c>
      <c r="BB28" s="1">
        <f t="shared" ca="1" si="21"/>
        <v>184.69988347093135</v>
      </c>
      <c r="BC28" s="1">
        <f t="shared" ca="1" si="21"/>
        <v>143.10623446281511</v>
      </c>
      <c r="BD28" s="1">
        <f t="shared" ca="1" si="21"/>
        <v>311.3009971598708</v>
      </c>
      <c r="BE28" s="1">
        <f t="shared" ca="1" si="21"/>
        <v>297.99235921890011</v>
      </c>
      <c r="BF28" s="1">
        <f t="shared" ca="1" si="21"/>
        <v>98.487690137179356</v>
      </c>
      <c r="BG28" s="1">
        <f t="shared" ca="1" si="21"/>
        <v>110.49050777700843</v>
      </c>
      <c r="BH28" s="1">
        <f t="shared" ca="1" si="21"/>
        <v>229.20301585473408</v>
      </c>
      <c r="BI28" s="1">
        <f t="shared" ca="1" si="21"/>
        <v>137.08563263532903</v>
      </c>
      <c r="BJ28" s="1">
        <f t="shared" ca="1" si="21"/>
        <v>90.777031815577061</v>
      </c>
      <c r="BK28" s="1">
        <f t="shared" ca="1" si="22"/>
        <v>224.64396740803224</v>
      </c>
      <c r="BL28" s="1">
        <f t="shared" ca="1" si="22"/>
        <v>173.01934633459172</v>
      </c>
      <c r="BM28" s="1">
        <f t="shared" ca="1" si="22"/>
        <v>234.74526379348114</v>
      </c>
      <c r="BN28" s="1">
        <f t="shared" ca="1" si="22"/>
        <v>169.00168398789626</v>
      </c>
      <c r="BO28" s="1">
        <f t="shared" ca="1" si="22"/>
        <v>155.5746181889744</v>
      </c>
      <c r="BP28" s="1">
        <f t="shared" ca="1" si="22"/>
        <v>150.36625789374682</v>
      </c>
      <c r="BQ28" s="1">
        <f t="shared" ca="1" si="22"/>
        <v>258.55914175310272</v>
      </c>
      <c r="BR28" s="1">
        <f t="shared" ca="1" si="22"/>
        <v>160.5225194838809</v>
      </c>
      <c r="BS28" s="1">
        <f t="shared" ca="1" si="22"/>
        <v>233.46758448152264</v>
      </c>
      <c r="BT28" s="1">
        <f t="shared" ca="1" si="22"/>
        <v>221.55560714355255</v>
      </c>
      <c r="BU28" s="1">
        <f t="shared" ca="1" si="23"/>
        <v>234.4981390380249</v>
      </c>
      <c r="BV28" s="1">
        <f t="shared" ca="1" si="23"/>
        <v>242.56806292861523</v>
      </c>
      <c r="BW28" s="1">
        <f t="shared" ca="1" si="23"/>
        <v>195.80698089460276</v>
      </c>
      <c r="BX28" s="1">
        <f t="shared" ca="1" si="23"/>
        <v>234.17291658834108</v>
      </c>
      <c r="BY28" s="1">
        <f t="shared" ca="1" si="23"/>
        <v>102.52361940373916</v>
      </c>
      <c r="BZ28" s="1">
        <f t="shared" ca="1" si="23"/>
        <v>69.885490483966777</v>
      </c>
    </row>
    <row r="29" spans="1:78" x14ac:dyDescent="0.25">
      <c r="A29" s="3">
        <v>2018</v>
      </c>
      <c r="B29" s="4" t="s">
        <v>4</v>
      </c>
      <c r="C29" s="1">
        <f t="shared" ca="1" si="16"/>
        <v>213.20144625637607</v>
      </c>
      <c r="D29" s="1">
        <f t="shared" ca="1" si="16"/>
        <v>256.95839852708468</v>
      </c>
      <c r="E29" s="1">
        <f t="shared" ca="1" si="16"/>
        <v>219.0175894866656</v>
      </c>
      <c r="F29" s="1">
        <f t="shared" ca="1" si="16"/>
        <v>124.49440881773215</v>
      </c>
      <c r="G29" s="1">
        <f t="shared" ca="1" si="16"/>
        <v>169.27251646460988</v>
      </c>
      <c r="H29" s="1">
        <f t="shared" ca="1" si="16"/>
        <v>216.26004440739138</v>
      </c>
      <c r="I29" s="1">
        <f t="shared" ca="1" si="16"/>
        <v>213.70583411986661</v>
      </c>
      <c r="J29" s="1">
        <f t="shared" ca="1" si="16"/>
        <v>196.99523518384714</v>
      </c>
      <c r="K29" s="1">
        <f t="shared" ca="1" si="16"/>
        <v>252.06591033118485</v>
      </c>
      <c r="L29" s="1">
        <f t="shared" ca="1" si="16"/>
        <v>269.85809821594819</v>
      </c>
      <c r="M29" s="1">
        <f t="shared" ca="1" si="17"/>
        <v>130.33045133682873</v>
      </c>
      <c r="N29" s="1">
        <f t="shared" ca="1" si="17"/>
        <v>324.06119443295029</v>
      </c>
      <c r="O29" s="1">
        <f t="shared" ca="1" si="17"/>
        <v>272.43143747778254</v>
      </c>
      <c r="P29" s="1">
        <f t="shared" ca="1" si="17"/>
        <v>38.234395357197243</v>
      </c>
      <c r="Q29" s="1">
        <f t="shared" ca="1" si="17"/>
        <v>110.01796411733002</v>
      </c>
      <c r="R29" s="1">
        <f t="shared" ca="1" si="17"/>
        <v>243.24159080156866</v>
      </c>
      <c r="S29" s="1">
        <f t="shared" ca="1" si="17"/>
        <v>304.25164972372306</v>
      </c>
      <c r="T29" s="1">
        <f t="shared" ca="1" si="17"/>
        <v>338.0804707990925</v>
      </c>
      <c r="U29" s="1">
        <f t="shared" ca="1" si="17"/>
        <v>280.25698834146289</v>
      </c>
      <c r="V29" s="1">
        <f t="shared" ca="1" si="17"/>
        <v>220.95438793314463</v>
      </c>
      <c r="W29" s="1">
        <f t="shared" ca="1" si="18"/>
        <v>259.62824299619899</v>
      </c>
      <c r="X29" s="1">
        <f t="shared" ca="1" si="18"/>
        <v>52.771069054702934</v>
      </c>
      <c r="Y29" s="1">
        <f t="shared" ca="1" si="18"/>
        <v>210.39786999233624</v>
      </c>
      <c r="Z29" s="1">
        <f t="shared" ca="1" si="18"/>
        <v>237.46219703790257</v>
      </c>
      <c r="AA29" s="1">
        <f t="shared" ca="1" si="18"/>
        <v>211.41042175082856</v>
      </c>
      <c r="AB29" s="1">
        <f t="shared" ca="1" si="18"/>
        <v>68.831499669856129</v>
      </c>
      <c r="AC29" s="1">
        <f t="shared" ca="1" si="18"/>
        <v>277.70178719464798</v>
      </c>
      <c r="AD29" s="1">
        <f t="shared" ca="1" si="18"/>
        <v>156.89324436912412</v>
      </c>
      <c r="AE29" s="1">
        <f t="shared" ca="1" si="18"/>
        <v>173.06474124712989</v>
      </c>
      <c r="AF29" s="1">
        <f t="shared" ca="1" si="18"/>
        <v>142.31124783711641</v>
      </c>
      <c r="AG29" s="1">
        <f t="shared" ca="1" si="19"/>
        <v>117.39573242512304</v>
      </c>
      <c r="AH29" s="1">
        <f t="shared" ca="1" si="19"/>
        <v>167.41760055045003</v>
      </c>
      <c r="AI29" s="1">
        <f t="shared" ca="1" si="19"/>
        <v>160.79185972043189</v>
      </c>
      <c r="AJ29" s="1">
        <f t="shared" ca="1" si="19"/>
        <v>155.74072069977217</v>
      </c>
      <c r="AK29" s="1">
        <f t="shared" ca="1" si="19"/>
        <v>149.74141137141964</v>
      </c>
      <c r="AL29" s="1">
        <f t="shared" ca="1" si="19"/>
        <v>206.9468200558907</v>
      </c>
      <c r="AM29" s="1">
        <f t="shared" ca="1" si="19"/>
        <v>108.05131809842405</v>
      </c>
      <c r="AN29" s="1">
        <f t="shared" ca="1" si="19"/>
        <v>53.080383517132304</v>
      </c>
      <c r="AO29" s="1">
        <f t="shared" ca="1" si="19"/>
        <v>189.77154759577795</v>
      </c>
      <c r="AP29" s="1">
        <f t="shared" ca="1" si="19"/>
        <v>273.70723794490823</v>
      </c>
      <c r="AQ29" s="1">
        <f t="shared" ca="1" si="20"/>
        <v>190.29457528346282</v>
      </c>
      <c r="AR29" s="1">
        <f t="shared" ca="1" si="20"/>
        <v>82.1224526045971</v>
      </c>
      <c r="AS29" s="1">
        <f t="shared" ca="1" si="20"/>
        <v>198.00686778020736</v>
      </c>
      <c r="AT29" s="1">
        <f t="shared" ca="1" si="20"/>
        <v>62.214421727376944</v>
      </c>
      <c r="AU29" s="1">
        <f t="shared" ca="1" si="20"/>
        <v>183.66736480408306</v>
      </c>
      <c r="AV29" s="1">
        <f t="shared" ca="1" si="20"/>
        <v>285.72125345750669</v>
      </c>
      <c r="AW29" s="1">
        <f t="shared" ca="1" si="20"/>
        <v>219.80414822059481</v>
      </c>
      <c r="AX29" s="1">
        <f t="shared" ca="1" si="20"/>
        <v>228.97473030097387</v>
      </c>
      <c r="AY29" s="1">
        <f t="shared" ca="1" si="20"/>
        <v>220.01683305235701</v>
      </c>
      <c r="AZ29" s="1">
        <f t="shared" ca="1" si="20"/>
        <v>67.658143953038206</v>
      </c>
      <c r="BA29" s="1">
        <f t="shared" ca="1" si="21"/>
        <v>284.11422284631885</v>
      </c>
      <c r="BB29" s="1">
        <f t="shared" ca="1" si="21"/>
        <v>55.839714274015286</v>
      </c>
      <c r="BC29" s="1">
        <f t="shared" ca="1" si="21"/>
        <v>118.63690779657502</v>
      </c>
      <c r="BD29" s="1">
        <f t="shared" ca="1" si="21"/>
        <v>275.01285226653624</v>
      </c>
      <c r="BE29" s="1">
        <f t="shared" ca="1" si="21"/>
        <v>61.779458736219105</v>
      </c>
      <c r="BF29" s="1">
        <f t="shared" ca="1" si="21"/>
        <v>137.71093378560886</v>
      </c>
      <c r="BG29" s="1">
        <f t="shared" ca="1" si="21"/>
        <v>137.7989028622701</v>
      </c>
      <c r="BH29" s="1">
        <f t="shared" ca="1" si="21"/>
        <v>169.54206092971134</v>
      </c>
      <c r="BI29" s="1">
        <f t="shared" ca="1" si="21"/>
        <v>202.27975112117667</v>
      </c>
      <c r="BJ29" s="1">
        <f t="shared" ca="1" si="21"/>
        <v>275.48138799307912</v>
      </c>
      <c r="BK29" s="1">
        <f t="shared" ca="1" si="22"/>
        <v>126.03611069796165</v>
      </c>
      <c r="BL29" s="1">
        <f t="shared" ca="1" si="22"/>
        <v>212.91325240836062</v>
      </c>
      <c r="BM29" s="1">
        <f t="shared" ca="1" si="22"/>
        <v>181.02506356047238</v>
      </c>
      <c r="BN29" s="1">
        <f t="shared" ca="1" si="22"/>
        <v>115.16739300215252</v>
      </c>
      <c r="BO29" s="1">
        <f t="shared" ca="1" si="22"/>
        <v>244.06647061731965</v>
      </c>
      <c r="BP29" s="1">
        <f t="shared" ca="1" si="22"/>
        <v>208.7709228687242</v>
      </c>
      <c r="BQ29" s="1">
        <f t="shared" ca="1" si="22"/>
        <v>126.61750424282425</v>
      </c>
      <c r="BR29" s="1">
        <f t="shared" ca="1" si="22"/>
        <v>210.81796519052244</v>
      </c>
      <c r="BS29" s="1">
        <f t="shared" ca="1" si="22"/>
        <v>242.38582953293579</v>
      </c>
      <c r="BT29" s="1">
        <f t="shared" ca="1" si="22"/>
        <v>261.6366691932659</v>
      </c>
      <c r="BU29" s="1">
        <f t="shared" ca="1" si="23"/>
        <v>228.92457546768514</v>
      </c>
      <c r="BV29" s="1">
        <f t="shared" ca="1" si="23"/>
        <v>120.11639398801181</v>
      </c>
      <c r="BW29" s="1">
        <f t="shared" ca="1" si="23"/>
        <v>155.41584658718841</v>
      </c>
      <c r="BX29" s="1">
        <f t="shared" ca="1" si="23"/>
        <v>271.29742965813432</v>
      </c>
      <c r="BY29" s="1">
        <f t="shared" ca="1" si="23"/>
        <v>285.29833952179968</v>
      </c>
      <c r="BZ29" s="1">
        <f t="shared" ca="1" si="23"/>
        <v>181.93463555814313</v>
      </c>
    </row>
    <row r="30" spans="1:78" x14ac:dyDescent="0.25">
      <c r="A30" s="3">
        <v>2018</v>
      </c>
      <c r="B30" s="4" t="s">
        <v>5</v>
      </c>
      <c r="C30" s="1">
        <f t="shared" ca="1" si="16"/>
        <v>87.196069073236657</v>
      </c>
      <c r="D30" s="1">
        <f t="shared" ca="1" si="16"/>
        <v>180.28839534055018</v>
      </c>
      <c r="E30" s="1">
        <f t="shared" ca="1" si="16"/>
        <v>186.62923382656658</v>
      </c>
      <c r="F30" s="1">
        <f t="shared" ca="1" si="16"/>
        <v>179.03359410005206</v>
      </c>
      <c r="G30" s="1">
        <f t="shared" ca="1" si="16"/>
        <v>176.11931145201058</v>
      </c>
      <c r="H30" s="1">
        <f t="shared" ca="1" si="16"/>
        <v>110.78337101604156</v>
      </c>
      <c r="I30" s="1">
        <f t="shared" ca="1" si="16"/>
        <v>288.70599560962899</v>
      </c>
      <c r="J30" s="1">
        <f t="shared" ca="1" si="16"/>
        <v>199.09375464014911</v>
      </c>
      <c r="K30" s="1">
        <f t="shared" ca="1" si="16"/>
        <v>188.5053784130867</v>
      </c>
      <c r="L30" s="1">
        <f t="shared" ca="1" si="16"/>
        <v>159.18099527498026</v>
      </c>
      <c r="M30" s="1">
        <f t="shared" ca="1" si="17"/>
        <v>83.377185021366813</v>
      </c>
      <c r="N30" s="1">
        <f t="shared" ca="1" si="17"/>
        <v>297.12872466088737</v>
      </c>
      <c r="O30" s="1">
        <f t="shared" ca="1" si="17"/>
        <v>71.191592026305642</v>
      </c>
      <c r="P30" s="1">
        <f t="shared" ca="1" si="17"/>
        <v>149.77744842381367</v>
      </c>
      <c r="Q30" s="1">
        <f t="shared" ca="1" si="17"/>
        <v>207.41268897325244</v>
      </c>
      <c r="R30" s="1">
        <f t="shared" ca="1" si="17"/>
        <v>94.921779460863988</v>
      </c>
      <c r="S30" s="1">
        <f t="shared" ca="1" si="17"/>
        <v>40.459291645922917</v>
      </c>
      <c r="T30" s="1">
        <f t="shared" ca="1" si="17"/>
        <v>253.64421467613815</v>
      </c>
      <c r="U30" s="1">
        <f t="shared" ca="1" si="17"/>
        <v>198.46264811916515</v>
      </c>
      <c r="V30" s="1">
        <f t="shared" ca="1" si="17"/>
        <v>56.017108873616472</v>
      </c>
      <c r="W30" s="1">
        <f t="shared" ca="1" si="18"/>
        <v>323.05232902326327</v>
      </c>
      <c r="X30" s="1">
        <f t="shared" ca="1" si="18"/>
        <v>105.89484449752044</v>
      </c>
      <c r="Y30" s="1">
        <f t="shared" ca="1" si="18"/>
        <v>103.12416251594559</v>
      </c>
      <c r="Z30" s="1">
        <f t="shared" ca="1" si="18"/>
        <v>303.19004159696442</v>
      </c>
      <c r="AA30" s="1">
        <f t="shared" ca="1" si="18"/>
        <v>253.08026928930744</v>
      </c>
      <c r="AB30" s="1">
        <f t="shared" ca="1" si="18"/>
        <v>269.93396581653946</v>
      </c>
      <c r="AC30" s="1">
        <f t="shared" ca="1" si="18"/>
        <v>158.78285615707534</v>
      </c>
      <c r="AD30" s="1">
        <f t="shared" ca="1" si="18"/>
        <v>100.80096056425828</v>
      </c>
      <c r="AE30" s="1">
        <f t="shared" ca="1" si="18"/>
        <v>82.993629898446358</v>
      </c>
      <c r="AF30" s="1">
        <f t="shared" ca="1" si="18"/>
        <v>124.76523618254848</v>
      </c>
      <c r="AG30" s="1">
        <f t="shared" ca="1" si="19"/>
        <v>309.9242447613899</v>
      </c>
      <c r="AH30" s="1">
        <f t="shared" ca="1" si="19"/>
        <v>195.62666886370022</v>
      </c>
      <c r="AI30" s="1">
        <f t="shared" ca="1" si="19"/>
        <v>226.89444995982413</v>
      </c>
      <c r="AJ30" s="1">
        <f t="shared" ca="1" si="19"/>
        <v>243.34778493764657</v>
      </c>
      <c r="AK30" s="1">
        <f t="shared" ca="1" si="19"/>
        <v>266.59723009329383</v>
      </c>
      <c r="AL30" s="1">
        <f t="shared" ca="1" si="19"/>
        <v>217.00178951476383</v>
      </c>
      <c r="AM30" s="1">
        <f t="shared" ca="1" si="19"/>
        <v>239.46005286598327</v>
      </c>
      <c r="AN30" s="1">
        <f t="shared" ca="1" si="19"/>
        <v>101.41745016118109</v>
      </c>
      <c r="AO30" s="1">
        <f t="shared" ca="1" si="19"/>
        <v>307.69378514853668</v>
      </c>
      <c r="AP30" s="1">
        <f t="shared" ca="1" si="19"/>
        <v>212.55032326113093</v>
      </c>
      <c r="AQ30" s="1">
        <f t="shared" ca="1" si="20"/>
        <v>185.03813461981051</v>
      </c>
      <c r="AR30" s="1">
        <f t="shared" ca="1" si="20"/>
        <v>149.68189854664251</v>
      </c>
      <c r="AS30" s="1">
        <f t="shared" ca="1" si="20"/>
        <v>290.72491238774421</v>
      </c>
      <c r="AT30" s="1">
        <f t="shared" ca="1" si="20"/>
        <v>107.23248298486907</v>
      </c>
      <c r="AU30" s="1">
        <f t="shared" ca="1" si="20"/>
        <v>248.11231657094422</v>
      </c>
      <c r="AV30" s="1">
        <f t="shared" ca="1" si="20"/>
        <v>128.52478942379892</v>
      </c>
      <c r="AW30" s="1">
        <f t="shared" ca="1" si="20"/>
        <v>155.75690025472247</v>
      </c>
      <c r="AX30" s="1">
        <f t="shared" ca="1" si="20"/>
        <v>163.67258600720851</v>
      </c>
      <c r="AY30" s="1">
        <f t="shared" ca="1" si="20"/>
        <v>120.05658413110926</v>
      </c>
      <c r="AZ30" s="1">
        <f t="shared" ca="1" si="20"/>
        <v>217.91219261046467</v>
      </c>
      <c r="BA30" s="1">
        <f t="shared" ca="1" si="21"/>
        <v>234.06212023230552</v>
      </c>
      <c r="BB30" s="1">
        <f t="shared" ca="1" si="21"/>
        <v>156.65188388295581</v>
      </c>
      <c r="BC30" s="1">
        <f t="shared" ca="1" si="21"/>
        <v>199.16208616825472</v>
      </c>
      <c r="BD30" s="1">
        <f t="shared" ca="1" si="21"/>
        <v>265.73485816214975</v>
      </c>
      <c r="BE30" s="1">
        <f t="shared" ca="1" si="21"/>
        <v>123.73516066517551</v>
      </c>
      <c r="BF30" s="1">
        <f t="shared" ca="1" si="21"/>
        <v>151.08914517170948</v>
      </c>
      <c r="BG30" s="1">
        <f t="shared" ca="1" si="21"/>
        <v>201.37073134036274</v>
      </c>
      <c r="BH30" s="1">
        <f t="shared" ca="1" si="21"/>
        <v>148.66898862934588</v>
      </c>
      <c r="BI30" s="1">
        <f t="shared" ca="1" si="21"/>
        <v>191.32305966141973</v>
      </c>
      <c r="BJ30" s="1">
        <f t="shared" ca="1" si="21"/>
        <v>147.94788515930216</v>
      </c>
      <c r="BK30" s="1">
        <f t="shared" ca="1" si="22"/>
        <v>215.8445594128423</v>
      </c>
      <c r="BL30" s="1">
        <f t="shared" ca="1" si="22"/>
        <v>224.00320016878752</v>
      </c>
      <c r="BM30" s="1">
        <f t="shared" ca="1" si="22"/>
        <v>280.32254593077505</v>
      </c>
      <c r="BN30" s="1">
        <f t="shared" ca="1" si="22"/>
        <v>309.61673109284095</v>
      </c>
      <c r="BO30" s="1">
        <f t="shared" ca="1" si="22"/>
        <v>333.85127878543449</v>
      </c>
      <c r="BP30" s="1">
        <f t="shared" ca="1" si="22"/>
        <v>79.613194325982704</v>
      </c>
      <c r="BQ30" s="1">
        <f t="shared" ca="1" si="22"/>
        <v>128.72267923449704</v>
      </c>
      <c r="BR30" s="1">
        <f t="shared" ca="1" si="22"/>
        <v>206.34386432461014</v>
      </c>
      <c r="BS30" s="1">
        <f t="shared" ca="1" si="22"/>
        <v>251.03807010347973</v>
      </c>
      <c r="BT30" s="1">
        <f t="shared" ca="1" si="22"/>
        <v>187.88775209784279</v>
      </c>
      <c r="BU30" s="1">
        <f t="shared" ca="1" si="23"/>
        <v>181.26699262026213</v>
      </c>
      <c r="BV30" s="1">
        <f t="shared" ca="1" si="23"/>
        <v>89.404435777424226</v>
      </c>
      <c r="BW30" s="1">
        <f t="shared" ca="1" si="23"/>
        <v>206.51855035133048</v>
      </c>
      <c r="BX30" s="1">
        <f t="shared" ca="1" si="23"/>
        <v>85.020077067559242</v>
      </c>
      <c r="BY30" s="1">
        <f t="shared" ca="1" si="23"/>
        <v>293.74201127479427</v>
      </c>
      <c r="BZ30" s="1">
        <f t="shared" ca="1" si="23"/>
        <v>207.86438283831987</v>
      </c>
    </row>
    <row r="31" spans="1:78" x14ac:dyDescent="0.25">
      <c r="A31" s="3">
        <v>2018</v>
      </c>
      <c r="B31" s="4" t="s">
        <v>6</v>
      </c>
      <c r="C31" s="1">
        <f t="shared" ca="1" si="16"/>
        <v>238.64838218471908</v>
      </c>
      <c r="D31" s="1">
        <f t="shared" ca="1" si="16"/>
        <v>105.39746900989928</v>
      </c>
      <c r="E31" s="1">
        <f t="shared" ca="1" si="16"/>
        <v>131.7967157881925</v>
      </c>
      <c r="F31" s="1">
        <f t="shared" ca="1" si="16"/>
        <v>247.33553659577856</v>
      </c>
      <c r="G31" s="1">
        <f t="shared" ca="1" si="16"/>
        <v>159.12603071964634</v>
      </c>
      <c r="H31" s="1">
        <f t="shared" ca="1" si="16"/>
        <v>46.99543330270005</v>
      </c>
      <c r="I31" s="1">
        <f t="shared" ca="1" si="16"/>
        <v>221.30275181737187</v>
      </c>
      <c r="J31" s="1">
        <f t="shared" ca="1" si="16"/>
        <v>288.8403404763859</v>
      </c>
      <c r="K31" s="1">
        <f t="shared" ca="1" si="16"/>
        <v>17.035138964761867</v>
      </c>
      <c r="L31" s="1">
        <f t="shared" ca="1" si="16"/>
        <v>225.75257827229422</v>
      </c>
      <c r="M31" s="1">
        <f t="shared" ca="1" si="17"/>
        <v>214.13512914160265</v>
      </c>
      <c r="N31" s="1">
        <f t="shared" ca="1" si="17"/>
        <v>64.977724121358904</v>
      </c>
      <c r="O31" s="1">
        <f t="shared" ca="1" si="17"/>
        <v>163.01894307602743</v>
      </c>
      <c r="P31" s="1">
        <f t="shared" ca="1" si="17"/>
        <v>179.676441717633</v>
      </c>
      <c r="Q31" s="1">
        <f t="shared" ca="1" si="17"/>
        <v>79.959990325190006</v>
      </c>
      <c r="R31" s="1">
        <f t="shared" ca="1" si="17"/>
        <v>191.33323358530077</v>
      </c>
      <c r="S31" s="1">
        <f t="shared" ca="1" si="17"/>
        <v>240.35410244168861</v>
      </c>
      <c r="T31" s="1">
        <f t="shared" ca="1" si="17"/>
        <v>241.28177962731806</v>
      </c>
      <c r="U31" s="1">
        <f t="shared" ca="1" si="17"/>
        <v>71.880431515191646</v>
      </c>
      <c r="V31" s="1">
        <f t="shared" ca="1" si="17"/>
        <v>267.38476987775317</v>
      </c>
      <c r="W31" s="1">
        <f t="shared" ca="1" si="18"/>
        <v>56.492654758586113</v>
      </c>
      <c r="X31" s="1">
        <f t="shared" ca="1" si="18"/>
        <v>141.45233138944798</v>
      </c>
      <c r="Y31" s="1">
        <f t="shared" ca="1" si="18"/>
        <v>169.2016943632369</v>
      </c>
      <c r="Z31" s="1">
        <f t="shared" ca="1" si="18"/>
        <v>149.19723245478923</v>
      </c>
      <c r="AA31" s="1">
        <f t="shared" ca="1" si="18"/>
        <v>135.91616491377147</v>
      </c>
      <c r="AB31" s="1">
        <f t="shared" ca="1" si="18"/>
        <v>113.72530720836139</v>
      </c>
      <c r="AC31" s="1">
        <f t="shared" ca="1" si="18"/>
        <v>109.24462259867565</v>
      </c>
      <c r="AD31" s="1">
        <f t="shared" ca="1" si="18"/>
        <v>232.56557377384846</v>
      </c>
      <c r="AE31" s="1">
        <f t="shared" ca="1" si="18"/>
        <v>110.09237333530287</v>
      </c>
      <c r="AF31" s="1">
        <f t="shared" ca="1" si="18"/>
        <v>101.79332168751687</v>
      </c>
      <c r="AG31" s="1">
        <f t="shared" ca="1" si="19"/>
        <v>117.92122767387389</v>
      </c>
      <c r="AH31" s="1">
        <f t="shared" ca="1" si="19"/>
        <v>111.1641216284651</v>
      </c>
      <c r="AI31" s="1">
        <f t="shared" ca="1" si="19"/>
        <v>169.03623721600604</v>
      </c>
      <c r="AJ31" s="1">
        <f t="shared" ca="1" si="19"/>
        <v>57.20339665952406</v>
      </c>
      <c r="AK31" s="1">
        <f t="shared" ca="1" si="19"/>
        <v>299.75857828113539</v>
      </c>
      <c r="AL31" s="1">
        <f t="shared" ca="1" si="19"/>
        <v>42.919621156292315</v>
      </c>
      <c r="AM31" s="1">
        <f t="shared" ca="1" si="19"/>
        <v>39.884509643589283</v>
      </c>
      <c r="AN31" s="1">
        <f t="shared" ca="1" si="19"/>
        <v>257.66349949486784</v>
      </c>
      <c r="AO31" s="1">
        <f t="shared" ca="1" si="19"/>
        <v>217.67698734870322</v>
      </c>
      <c r="AP31" s="1">
        <f t="shared" ca="1" si="19"/>
        <v>190.85683473557</v>
      </c>
      <c r="AQ31" s="1">
        <f t="shared" ca="1" si="20"/>
        <v>60.349992711503411</v>
      </c>
      <c r="AR31" s="1">
        <f t="shared" ca="1" si="20"/>
        <v>183.42726246556538</v>
      </c>
      <c r="AS31" s="1">
        <f t="shared" ca="1" si="20"/>
        <v>169.47624836790163</v>
      </c>
      <c r="AT31" s="1">
        <f t="shared" ca="1" si="20"/>
        <v>123.45393897752595</v>
      </c>
      <c r="AU31" s="1">
        <f t="shared" ca="1" si="20"/>
        <v>54.20359658504934</v>
      </c>
      <c r="AV31" s="1">
        <f t="shared" ca="1" si="20"/>
        <v>264.86752255622412</v>
      </c>
      <c r="AW31" s="1">
        <f t="shared" ca="1" si="20"/>
        <v>231.97515762736543</v>
      </c>
      <c r="AX31" s="1">
        <f t="shared" ca="1" si="20"/>
        <v>176.52607755901525</v>
      </c>
      <c r="AY31" s="1">
        <f t="shared" ca="1" si="20"/>
        <v>153.05975080878383</v>
      </c>
      <c r="AZ31" s="1">
        <f t="shared" ca="1" si="20"/>
        <v>222.81057479828164</v>
      </c>
      <c r="BA31" s="1">
        <f t="shared" ca="1" si="21"/>
        <v>202.36865287276828</v>
      </c>
      <c r="BB31" s="1">
        <f t="shared" ca="1" si="21"/>
        <v>123.88304859301034</v>
      </c>
      <c r="BC31" s="1">
        <f t="shared" ca="1" si="21"/>
        <v>161.41086616591193</v>
      </c>
      <c r="BD31" s="1">
        <f t="shared" ca="1" si="21"/>
        <v>282.93428858185581</v>
      </c>
      <c r="BE31" s="1">
        <f t="shared" ca="1" si="21"/>
        <v>50.208322658501579</v>
      </c>
      <c r="BF31" s="1">
        <f t="shared" ca="1" si="21"/>
        <v>212.91665139433809</v>
      </c>
      <c r="BG31" s="1">
        <f t="shared" ca="1" si="21"/>
        <v>175.29518264258166</v>
      </c>
      <c r="BH31" s="1">
        <f t="shared" ca="1" si="21"/>
        <v>328.40760406474726</v>
      </c>
      <c r="BI31" s="1">
        <f t="shared" ca="1" si="21"/>
        <v>86.565295687307014</v>
      </c>
      <c r="BJ31" s="1">
        <f t="shared" ca="1" si="21"/>
        <v>150.93915296973557</v>
      </c>
      <c r="BK31" s="1">
        <f t="shared" ca="1" si="22"/>
        <v>153.98312417296177</v>
      </c>
      <c r="BL31" s="1">
        <f t="shared" ca="1" si="22"/>
        <v>205.37540061132682</v>
      </c>
      <c r="BM31" s="1">
        <f t="shared" ca="1" si="22"/>
        <v>222.70549877715058</v>
      </c>
      <c r="BN31" s="1">
        <f t="shared" ca="1" si="22"/>
        <v>116.28381540415592</v>
      </c>
      <c r="BO31" s="1">
        <f t="shared" ca="1" si="22"/>
        <v>134.29348137504951</v>
      </c>
      <c r="BP31" s="1">
        <f t="shared" ca="1" si="22"/>
        <v>179.79881422348643</v>
      </c>
      <c r="BQ31" s="1">
        <f t="shared" ca="1" si="22"/>
        <v>244.8375502140172</v>
      </c>
      <c r="BR31" s="1">
        <f t="shared" ca="1" si="22"/>
        <v>281.23819059975915</v>
      </c>
      <c r="BS31" s="1">
        <f t="shared" ca="1" si="22"/>
        <v>269.81363201915042</v>
      </c>
      <c r="BT31" s="1">
        <f t="shared" ca="1" si="22"/>
        <v>210.99259698327296</v>
      </c>
      <c r="BU31" s="1">
        <f t="shared" ca="1" si="23"/>
        <v>274.76144471725797</v>
      </c>
      <c r="BV31" s="1">
        <f t="shared" ca="1" si="23"/>
        <v>36.200032909712917</v>
      </c>
      <c r="BW31" s="1">
        <f t="shared" ca="1" si="23"/>
        <v>114.59622439881571</v>
      </c>
      <c r="BX31" s="1">
        <f t="shared" ca="1" si="23"/>
        <v>223.07231999516736</v>
      </c>
      <c r="BY31" s="1">
        <f t="shared" ca="1" si="23"/>
        <v>282.06960474324842</v>
      </c>
      <c r="BZ31" s="1">
        <f t="shared" ca="1" si="23"/>
        <v>129.2595797646282</v>
      </c>
    </row>
    <row r="32" spans="1:78" x14ac:dyDescent="0.25">
      <c r="A32" s="3">
        <v>2018</v>
      </c>
      <c r="B32" s="4" t="s">
        <v>7</v>
      </c>
      <c r="C32" s="1">
        <f t="shared" ref="C32:L37" ca="1" si="24">RAND()*200+RANDBETWEEN(10,150)</f>
        <v>283.0240020437559</v>
      </c>
      <c r="D32" s="1">
        <f t="shared" ca="1" si="24"/>
        <v>122.2860133633351</v>
      </c>
      <c r="E32" s="1">
        <f t="shared" ca="1" si="24"/>
        <v>196.78906237379005</v>
      </c>
      <c r="F32" s="1">
        <f t="shared" ca="1" si="24"/>
        <v>233.01288694262882</v>
      </c>
      <c r="G32" s="1">
        <f t="shared" ca="1" si="24"/>
        <v>104.56064088983587</v>
      </c>
      <c r="H32" s="1">
        <f t="shared" ca="1" si="24"/>
        <v>171.06112288377344</v>
      </c>
      <c r="I32" s="1">
        <f t="shared" ca="1" si="24"/>
        <v>65.023012490034162</v>
      </c>
      <c r="J32" s="1">
        <f t="shared" ca="1" si="24"/>
        <v>115.46557309909619</v>
      </c>
      <c r="K32" s="1">
        <f t="shared" ca="1" si="24"/>
        <v>200.9296868826645</v>
      </c>
      <c r="L32" s="1">
        <f t="shared" ca="1" si="24"/>
        <v>294.22394590360523</v>
      </c>
      <c r="M32" s="1">
        <f t="shared" ref="M32:V37" ca="1" si="25">RAND()*200+RANDBETWEEN(10,150)</f>
        <v>203.64441194040961</v>
      </c>
      <c r="N32" s="1">
        <f t="shared" ca="1" si="25"/>
        <v>131.08745304222185</v>
      </c>
      <c r="O32" s="1">
        <f t="shared" ca="1" si="25"/>
        <v>256.17938951281826</v>
      </c>
      <c r="P32" s="1">
        <f t="shared" ca="1" si="25"/>
        <v>270.57176540105723</v>
      </c>
      <c r="Q32" s="1">
        <f t="shared" ca="1" si="25"/>
        <v>217.41438870929966</v>
      </c>
      <c r="R32" s="1">
        <f t="shared" ca="1" si="25"/>
        <v>92.95511547635725</v>
      </c>
      <c r="S32" s="1">
        <f t="shared" ca="1" si="25"/>
        <v>140.10458580865168</v>
      </c>
      <c r="T32" s="1">
        <f t="shared" ca="1" si="25"/>
        <v>179.98278008327571</v>
      </c>
      <c r="U32" s="1">
        <f t="shared" ca="1" si="25"/>
        <v>211.90036437514567</v>
      </c>
      <c r="V32" s="1">
        <f t="shared" ca="1" si="25"/>
        <v>311.91832913596238</v>
      </c>
      <c r="W32" s="1">
        <f t="shared" ref="W32:AF37" ca="1" si="26">RAND()*200+RANDBETWEEN(10,150)</f>
        <v>224.78012545128666</v>
      </c>
      <c r="X32" s="1">
        <f t="shared" ca="1" si="26"/>
        <v>109.88486352288953</v>
      </c>
      <c r="Y32" s="1">
        <f t="shared" ca="1" si="26"/>
        <v>290.55014772010776</v>
      </c>
      <c r="Z32" s="1">
        <f t="shared" ca="1" si="26"/>
        <v>245.5590626403428</v>
      </c>
      <c r="AA32" s="1">
        <f t="shared" ca="1" si="26"/>
        <v>252.72559461637468</v>
      </c>
      <c r="AB32" s="1">
        <f t="shared" ca="1" si="26"/>
        <v>59.165845133006698</v>
      </c>
      <c r="AC32" s="1">
        <f t="shared" ca="1" si="26"/>
        <v>87.829626400782161</v>
      </c>
      <c r="AD32" s="1">
        <f t="shared" ca="1" si="26"/>
        <v>82.704819656106864</v>
      </c>
      <c r="AE32" s="1">
        <f t="shared" ca="1" si="26"/>
        <v>346.58725093239991</v>
      </c>
      <c r="AF32" s="1">
        <f t="shared" ca="1" si="26"/>
        <v>74.454511910720186</v>
      </c>
      <c r="AG32" s="1">
        <f t="shared" ref="AG32:AP37" ca="1" si="27">RAND()*200+RANDBETWEEN(10,150)</f>
        <v>198.43261906621132</v>
      </c>
      <c r="AH32" s="1">
        <f t="shared" ca="1" si="27"/>
        <v>208.13438396496923</v>
      </c>
      <c r="AI32" s="1">
        <f t="shared" ca="1" si="27"/>
        <v>175.55004928870744</v>
      </c>
      <c r="AJ32" s="1">
        <f t="shared" ca="1" si="27"/>
        <v>195.85298246138279</v>
      </c>
      <c r="AK32" s="1">
        <f t="shared" ca="1" si="27"/>
        <v>124.14813942966144</v>
      </c>
      <c r="AL32" s="1">
        <f t="shared" ca="1" si="27"/>
        <v>178.79966494550268</v>
      </c>
      <c r="AM32" s="1">
        <f t="shared" ca="1" si="27"/>
        <v>162.28227237756079</v>
      </c>
      <c r="AN32" s="1">
        <f t="shared" ca="1" si="27"/>
        <v>200.52820347177658</v>
      </c>
      <c r="AO32" s="1">
        <f t="shared" ca="1" si="27"/>
        <v>224.22344199928381</v>
      </c>
      <c r="AP32" s="1">
        <f t="shared" ca="1" si="27"/>
        <v>184.99421805086763</v>
      </c>
      <c r="AQ32" s="1">
        <f t="shared" ref="AQ32:AZ37" ca="1" si="28">RAND()*200+RANDBETWEEN(10,150)</f>
        <v>115.74167688430857</v>
      </c>
      <c r="AR32" s="1">
        <f t="shared" ca="1" si="28"/>
        <v>131.09868745723972</v>
      </c>
      <c r="AS32" s="1">
        <f t="shared" ca="1" si="28"/>
        <v>185.67382173491259</v>
      </c>
      <c r="AT32" s="1">
        <f t="shared" ca="1" si="28"/>
        <v>188.81192029355122</v>
      </c>
      <c r="AU32" s="1">
        <f t="shared" ca="1" si="28"/>
        <v>58.252083816722987</v>
      </c>
      <c r="AV32" s="1">
        <f t="shared" ca="1" si="28"/>
        <v>105.95134146098891</v>
      </c>
      <c r="AW32" s="1">
        <f t="shared" ca="1" si="28"/>
        <v>193.54943669970498</v>
      </c>
      <c r="AX32" s="1">
        <f t="shared" ca="1" si="28"/>
        <v>192.55304547672478</v>
      </c>
      <c r="AY32" s="1">
        <f t="shared" ca="1" si="28"/>
        <v>117.11812398293631</v>
      </c>
      <c r="AZ32" s="1">
        <f t="shared" ca="1" si="28"/>
        <v>253.79054432120162</v>
      </c>
      <c r="BA32" s="1">
        <f t="shared" ref="BA32:BJ37" ca="1" si="29">RAND()*200+RANDBETWEEN(10,150)</f>
        <v>230.90055631924565</v>
      </c>
      <c r="BB32" s="1">
        <f t="shared" ca="1" si="29"/>
        <v>177.00057650281454</v>
      </c>
      <c r="BC32" s="1">
        <f t="shared" ca="1" si="29"/>
        <v>262.13897820416457</v>
      </c>
      <c r="BD32" s="1">
        <f t="shared" ca="1" si="29"/>
        <v>227.37325303976289</v>
      </c>
      <c r="BE32" s="1">
        <f t="shared" ca="1" si="29"/>
        <v>168.27019596293883</v>
      </c>
      <c r="BF32" s="1">
        <f t="shared" ca="1" si="29"/>
        <v>313.43325335306622</v>
      </c>
      <c r="BG32" s="1">
        <f t="shared" ca="1" si="29"/>
        <v>85.349713743818796</v>
      </c>
      <c r="BH32" s="1">
        <f t="shared" ca="1" si="29"/>
        <v>250.84129028171833</v>
      </c>
      <c r="BI32" s="1">
        <f t="shared" ca="1" si="29"/>
        <v>305.51791907596635</v>
      </c>
      <c r="BJ32" s="1">
        <f t="shared" ca="1" si="29"/>
        <v>47.574704405467934</v>
      </c>
      <c r="BK32" s="1">
        <f t="shared" ref="BK32:BT37" ca="1" si="30">RAND()*200+RANDBETWEEN(10,150)</f>
        <v>177.10681792879777</v>
      </c>
      <c r="BL32" s="1">
        <f t="shared" ca="1" si="30"/>
        <v>182.8766976558386</v>
      </c>
      <c r="BM32" s="1">
        <f t="shared" ca="1" si="30"/>
        <v>145.14838602004463</v>
      </c>
      <c r="BN32" s="1">
        <f t="shared" ca="1" si="30"/>
        <v>136.81483718143681</v>
      </c>
      <c r="BO32" s="1">
        <f t="shared" ca="1" si="30"/>
        <v>108.09069375801151</v>
      </c>
      <c r="BP32" s="1">
        <f t="shared" ca="1" si="30"/>
        <v>43.808015571587347</v>
      </c>
      <c r="BQ32" s="1">
        <f t="shared" ca="1" si="30"/>
        <v>121.46362171677002</v>
      </c>
      <c r="BR32" s="1">
        <f t="shared" ca="1" si="30"/>
        <v>237.62171007891342</v>
      </c>
      <c r="BS32" s="1">
        <f t="shared" ca="1" si="30"/>
        <v>76.624348290191648</v>
      </c>
      <c r="BT32" s="1">
        <f t="shared" ca="1" si="30"/>
        <v>182.96829873622036</v>
      </c>
      <c r="BU32" s="1">
        <f t="shared" ref="BU32:BZ37" ca="1" si="31">RAND()*200+RANDBETWEEN(10,150)</f>
        <v>51.667250825601215</v>
      </c>
      <c r="BV32" s="1">
        <f t="shared" ca="1" si="31"/>
        <v>156.42026818489546</v>
      </c>
      <c r="BW32" s="1">
        <f t="shared" ca="1" si="31"/>
        <v>228.62488693051827</v>
      </c>
      <c r="BX32" s="1">
        <f t="shared" ca="1" si="31"/>
        <v>39.035598086303494</v>
      </c>
      <c r="BY32" s="1">
        <f t="shared" ca="1" si="31"/>
        <v>256.48911045872626</v>
      </c>
      <c r="BZ32" s="1">
        <f t="shared" ca="1" si="31"/>
        <v>120.96422981440247</v>
      </c>
    </row>
    <row r="33" spans="1:78" x14ac:dyDescent="0.25">
      <c r="A33" s="3">
        <v>2018</v>
      </c>
      <c r="B33" s="4" t="s">
        <v>8</v>
      </c>
      <c r="C33" s="1">
        <f t="shared" ca="1" si="24"/>
        <v>69.247512486493903</v>
      </c>
      <c r="D33" s="1">
        <f t="shared" ca="1" si="24"/>
        <v>110.32475872641052</v>
      </c>
      <c r="E33" s="1">
        <f t="shared" ca="1" si="24"/>
        <v>173.99646842193874</v>
      </c>
      <c r="F33" s="1">
        <f t="shared" ca="1" si="24"/>
        <v>209.54290545738667</v>
      </c>
      <c r="G33" s="1">
        <f t="shared" ca="1" si="24"/>
        <v>146.75895718382554</v>
      </c>
      <c r="H33" s="1">
        <f t="shared" ca="1" si="24"/>
        <v>206.59446003986739</v>
      </c>
      <c r="I33" s="1">
        <f t="shared" ca="1" si="24"/>
        <v>269.26949880949292</v>
      </c>
      <c r="J33" s="1">
        <f t="shared" ca="1" si="24"/>
        <v>174.15755464941145</v>
      </c>
      <c r="K33" s="1">
        <f t="shared" ca="1" si="24"/>
        <v>66.43881202958174</v>
      </c>
      <c r="L33" s="1">
        <f t="shared" ca="1" si="24"/>
        <v>20.698104686192117</v>
      </c>
      <c r="M33" s="1">
        <f t="shared" ca="1" si="25"/>
        <v>152.54160982513559</v>
      </c>
      <c r="N33" s="1">
        <f t="shared" ca="1" si="25"/>
        <v>191.20592630251642</v>
      </c>
      <c r="O33" s="1">
        <f t="shared" ca="1" si="25"/>
        <v>35.769992299317394</v>
      </c>
      <c r="P33" s="1">
        <f t="shared" ca="1" si="25"/>
        <v>100.3874440577561</v>
      </c>
      <c r="Q33" s="1">
        <f t="shared" ca="1" si="25"/>
        <v>182.30483098621298</v>
      </c>
      <c r="R33" s="1">
        <f t="shared" ca="1" si="25"/>
        <v>86.8566165071082</v>
      </c>
      <c r="S33" s="1">
        <f t="shared" ca="1" si="25"/>
        <v>223.75225471402126</v>
      </c>
      <c r="T33" s="1">
        <f t="shared" ca="1" si="25"/>
        <v>311.21339093768199</v>
      </c>
      <c r="U33" s="1">
        <f t="shared" ca="1" si="25"/>
        <v>148.03769906250076</v>
      </c>
      <c r="V33" s="1">
        <f t="shared" ca="1" si="25"/>
        <v>48.465736945094271</v>
      </c>
      <c r="W33" s="1">
        <f t="shared" ca="1" si="26"/>
        <v>185.03405893061762</v>
      </c>
      <c r="X33" s="1">
        <f t="shared" ca="1" si="26"/>
        <v>77.693194933300717</v>
      </c>
      <c r="Y33" s="1">
        <f t="shared" ca="1" si="26"/>
        <v>97.052764820392682</v>
      </c>
      <c r="Z33" s="1">
        <f t="shared" ca="1" si="26"/>
        <v>279.06848790062702</v>
      </c>
      <c r="AA33" s="1">
        <f t="shared" ca="1" si="26"/>
        <v>254.15514376699684</v>
      </c>
      <c r="AB33" s="1">
        <f t="shared" ca="1" si="26"/>
        <v>242.50598070884766</v>
      </c>
      <c r="AC33" s="1">
        <f t="shared" ca="1" si="26"/>
        <v>47.056943471668937</v>
      </c>
      <c r="AD33" s="1">
        <f t="shared" ca="1" si="26"/>
        <v>138.83987911499764</v>
      </c>
      <c r="AE33" s="1">
        <f t="shared" ca="1" si="26"/>
        <v>38.723961493435304</v>
      </c>
      <c r="AF33" s="1">
        <f t="shared" ca="1" si="26"/>
        <v>258.76311867624588</v>
      </c>
      <c r="AG33" s="1">
        <f t="shared" ca="1" si="27"/>
        <v>234.6742044898447</v>
      </c>
      <c r="AH33" s="1">
        <f t="shared" ca="1" si="27"/>
        <v>80.989953352315865</v>
      </c>
      <c r="AI33" s="1">
        <f t="shared" ca="1" si="27"/>
        <v>195.40139993041521</v>
      </c>
      <c r="AJ33" s="1">
        <f t="shared" ca="1" si="27"/>
        <v>185.88920661093749</v>
      </c>
      <c r="AK33" s="1">
        <f t="shared" ca="1" si="27"/>
        <v>102.37614329164778</v>
      </c>
      <c r="AL33" s="1">
        <f t="shared" ca="1" si="27"/>
        <v>190.622929429321</v>
      </c>
      <c r="AM33" s="1">
        <f t="shared" ca="1" si="27"/>
        <v>172.6930828233634</v>
      </c>
      <c r="AN33" s="1">
        <f t="shared" ca="1" si="27"/>
        <v>251.25552709287885</v>
      </c>
      <c r="AO33" s="1">
        <f t="shared" ca="1" si="27"/>
        <v>212.53251898154116</v>
      </c>
      <c r="AP33" s="1">
        <f t="shared" ca="1" si="27"/>
        <v>214.70905407722921</v>
      </c>
      <c r="AQ33" s="1">
        <f t="shared" ca="1" si="28"/>
        <v>132.89739046916259</v>
      </c>
      <c r="AR33" s="1">
        <f t="shared" ca="1" si="28"/>
        <v>184.91216002418093</v>
      </c>
      <c r="AS33" s="1">
        <f t="shared" ca="1" si="28"/>
        <v>225.6474697882461</v>
      </c>
      <c r="AT33" s="1">
        <f t="shared" ca="1" si="28"/>
        <v>133.91108413103643</v>
      </c>
      <c r="AU33" s="1">
        <f t="shared" ca="1" si="28"/>
        <v>118.59786080736959</v>
      </c>
      <c r="AV33" s="1">
        <f t="shared" ca="1" si="28"/>
        <v>282.30984952552575</v>
      </c>
      <c r="AW33" s="1">
        <f t="shared" ca="1" si="28"/>
        <v>205.55975192881712</v>
      </c>
      <c r="AX33" s="1">
        <f t="shared" ca="1" si="28"/>
        <v>100.42944767844774</v>
      </c>
      <c r="AY33" s="1">
        <f t="shared" ca="1" si="28"/>
        <v>145.09557027312582</v>
      </c>
      <c r="AZ33" s="1">
        <f t="shared" ca="1" si="28"/>
        <v>132.99958346893274</v>
      </c>
      <c r="BA33" s="1">
        <f t="shared" ca="1" si="29"/>
        <v>342.1788568646225</v>
      </c>
      <c r="BB33" s="1">
        <f t="shared" ca="1" si="29"/>
        <v>71.879028845704198</v>
      </c>
      <c r="BC33" s="1">
        <f t="shared" ca="1" si="29"/>
        <v>299.4353922212772</v>
      </c>
      <c r="BD33" s="1">
        <f t="shared" ca="1" si="29"/>
        <v>100.07317015297221</v>
      </c>
      <c r="BE33" s="1">
        <f t="shared" ca="1" si="29"/>
        <v>70.335311255250133</v>
      </c>
      <c r="BF33" s="1">
        <f t="shared" ca="1" si="29"/>
        <v>160.57538202416868</v>
      </c>
      <c r="BG33" s="1">
        <f t="shared" ca="1" si="29"/>
        <v>145.53469481571025</v>
      </c>
      <c r="BH33" s="1">
        <f t="shared" ca="1" si="29"/>
        <v>266.87758486425071</v>
      </c>
      <c r="BI33" s="1">
        <f t="shared" ca="1" si="29"/>
        <v>174.47498469720958</v>
      </c>
      <c r="BJ33" s="1">
        <f t="shared" ca="1" si="29"/>
        <v>114.06139620935284</v>
      </c>
      <c r="BK33" s="1">
        <f t="shared" ca="1" si="30"/>
        <v>317.3255134444488</v>
      </c>
      <c r="BL33" s="1">
        <f t="shared" ca="1" si="30"/>
        <v>198.9982876891369</v>
      </c>
      <c r="BM33" s="1">
        <f t="shared" ca="1" si="30"/>
        <v>162.14773984822557</v>
      </c>
      <c r="BN33" s="1">
        <f t="shared" ca="1" si="30"/>
        <v>242.76670341936978</v>
      </c>
      <c r="BO33" s="1">
        <f t="shared" ca="1" si="30"/>
        <v>250.33064001546808</v>
      </c>
      <c r="BP33" s="1">
        <f t="shared" ca="1" si="30"/>
        <v>189.75902384118075</v>
      </c>
      <c r="BQ33" s="1">
        <f t="shared" ca="1" si="30"/>
        <v>293.437231371655</v>
      </c>
      <c r="BR33" s="1">
        <f t="shared" ca="1" si="30"/>
        <v>112.26648801356782</v>
      </c>
      <c r="BS33" s="1">
        <f t="shared" ca="1" si="30"/>
        <v>70.197876064640752</v>
      </c>
      <c r="BT33" s="1">
        <f t="shared" ca="1" si="30"/>
        <v>255.24522510349885</v>
      </c>
      <c r="BU33" s="1">
        <f t="shared" ca="1" si="31"/>
        <v>342.5502494913876</v>
      </c>
      <c r="BV33" s="1">
        <f t="shared" ca="1" si="31"/>
        <v>103.94434734147211</v>
      </c>
      <c r="BW33" s="1">
        <f t="shared" ca="1" si="31"/>
        <v>81.846643548470837</v>
      </c>
      <c r="BX33" s="1">
        <f t="shared" ca="1" si="31"/>
        <v>149.01623114016849</v>
      </c>
      <c r="BY33" s="1">
        <f t="shared" ca="1" si="31"/>
        <v>75.56406857492567</v>
      </c>
      <c r="BZ33" s="1">
        <f t="shared" ca="1" si="31"/>
        <v>86.644150320678477</v>
      </c>
    </row>
    <row r="34" spans="1:78" x14ac:dyDescent="0.25">
      <c r="A34" s="3">
        <v>2018</v>
      </c>
      <c r="B34" s="4" t="s">
        <v>9</v>
      </c>
      <c r="C34" s="1">
        <f t="shared" ca="1" si="24"/>
        <v>254.56911663093197</v>
      </c>
      <c r="D34" s="1">
        <f t="shared" ca="1" si="24"/>
        <v>118.73815286398371</v>
      </c>
      <c r="E34" s="1">
        <f t="shared" ca="1" si="24"/>
        <v>44.92899686537779</v>
      </c>
      <c r="F34" s="1">
        <f t="shared" ca="1" si="24"/>
        <v>94.028243065759995</v>
      </c>
      <c r="G34" s="1">
        <f t="shared" ca="1" si="24"/>
        <v>186.96114260097147</v>
      </c>
      <c r="H34" s="1">
        <f t="shared" ca="1" si="24"/>
        <v>213.04734736626386</v>
      </c>
      <c r="I34" s="1">
        <f t="shared" ca="1" si="24"/>
        <v>277.6210554146146</v>
      </c>
      <c r="J34" s="1">
        <f t="shared" ca="1" si="24"/>
        <v>76.525959822876274</v>
      </c>
      <c r="K34" s="1">
        <f t="shared" ca="1" si="24"/>
        <v>311.44115061785521</v>
      </c>
      <c r="L34" s="1">
        <f t="shared" ca="1" si="24"/>
        <v>174.80908523471982</v>
      </c>
      <c r="M34" s="1">
        <f t="shared" ca="1" si="25"/>
        <v>274.96296970171363</v>
      </c>
      <c r="N34" s="1">
        <f t="shared" ca="1" si="25"/>
        <v>156.18957992889904</v>
      </c>
      <c r="O34" s="1">
        <f t="shared" ca="1" si="25"/>
        <v>272.31518797154945</v>
      </c>
      <c r="P34" s="1">
        <f t="shared" ca="1" si="25"/>
        <v>179.52264332058067</v>
      </c>
      <c r="Q34" s="1">
        <f t="shared" ca="1" si="25"/>
        <v>279.12831960777419</v>
      </c>
      <c r="R34" s="1">
        <f t="shared" ca="1" si="25"/>
        <v>270.66190614356918</v>
      </c>
      <c r="S34" s="1">
        <f t="shared" ca="1" si="25"/>
        <v>134.73307340094706</v>
      </c>
      <c r="T34" s="1">
        <f t="shared" ca="1" si="25"/>
        <v>125.25309290333061</v>
      </c>
      <c r="U34" s="1">
        <f t="shared" ca="1" si="25"/>
        <v>261.84348844879702</v>
      </c>
      <c r="V34" s="1">
        <f t="shared" ca="1" si="25"/>
        <v>252.68904044946126</v>
      </c>
      <c r="W34" s="1">
        <f t="shared" ca="1" si="26"/>
        <v>170.29907152273805</v>
      </c>
      <c r="X34" s="1">
        <f t="shared" ca="1" si="26"/>
        <v>277.89562825850084</v>
      </c>
      <c r="Y34" s="1">
        <f t="shared" ca="1" si="26"/>
        <v>152.11547242635197</v>
      </c>
      <c r="Z34" s="1">
        <f t="shared" ca="1" si="26"/>
        <v>136.43653992789598</v>
      </c>
      <c r="AA34" s="1">
        <f t="shared" ca="1" si="26"/>
        <v>147.42009629724441</v>
      </c>
      <c r="AB34" s="1">
        <f t="shared" ca="1" si="26"/>
        <v>208.50703178405249</v>
      </c>
      <c r="AC34" s="1">
        <f t="shared" ca="1" si="26"/>
        <v>207.41176294305416</v>
      </c>
      <c r="AD34" s="1">
        <f t="shared" ca="1" si="26"/>
        <v>177.1770455975898</v>
      </c>
      <c r="AE34" s="1">
        <f t="shared" ca="1" si="26"/>
        <v>225.79953484304053</v>
      </c>
      <c r="AF34" s="1">
        <f t="shared" ca="1" si="26"/>
        <v>104.16353975372844</v>
      </c>
      <c r="AG34" s="1">
        <f t="shared" ca="1" si="27"/>
        <v>200.99400100591484</v>
      </c>
      <c r="AH34" s="1">
        <f t="shared" ca="1" si="27"/>
        <v>199.29833109466614</v>
      </c>
      <c r="AI34" s="1">
        <f t="shared" ca="1" si="27"/>
        <v>232.06397840332508</v>
      </c>
      <c r="AJ34" s="1">
        <f t="shared" ca="1" si="27"/>
        <v>193.98188127823212</v>
      </c>
      <c r="AK34" s="1">
        <f t="shared" ca="1" si="27"/>
        <v>192.76654981272532</v>
      </c>
      <c r="AL34" s="1">
        <f t="shared" ca="1" si="27"/>
        <v>309.5221393283648</v>
      </c>
      <c r="AM34" s="1">
        <f t="shared" ca="1" si="27"/>
        <v>190.06773249050332</v>
      </c>
      <c r="AN34" s="1">
        <f t="shared" ca="1" si="27"/>
        <v>79.124368154722106</v>
      </c>
      <c r="AO34" s="1">
        <f t="shared" ca="1" si="27"/>
        <v>175.58365213071986</v>
      </c>
      <c r="AP34" s="1">
        <f t="shared" ca="1" si="27"/>
        <v>79.05186937288525</v>
      </c>
      <c r="AQ34" s="1">
        <f t="shared" ca="1" si="28"/>
        <v>216.19351563946165</v>
      </c>
      <c r="AR34" s="1">
        <f t="shared" ca="1" si="28"/>
        <v>229.93366749296737</v>
      </c>
      <c r="AS34" s="1">
        <f t="shared" ca="1" si="28"/>
        <v>178.97912397332013</v>
      </c>
      <c r="AT34" s="1">
        <f t="shared" ca="1" si="28"/>
        <v>139.72824569029484</v>
      </c>
      <c r="AU34" s="1">
        <f t="shared" ca="1" si="28"/>
        <v>176.8868354704673</v>
      </c>
      <c r="AV34" s="1">
        <f t="shared" ca="1" si="28"/>
        <v>108.5382281231438</v>
      </c>
      <c r="AW34" s="1">
        <f t="shared" ca="1" si="28"/>
        <v>206.28287097751581</v>
      </c>
      <c r="AX34" s="1">
        <f t="shared" ca="1" si="28"/>
        <v>215.53809568297652</v>
      </c>
      <c r="AY34" s="1">
        <f t="shared" ca="1" si="28"/>
        <v>124.44537067587137</v>
      </c>
      <c r="AZ34" s="1">
        <f t="shared" ca="1" si="28"/>
        <v>164.61035569685683</v>
      </c>
      <c r="BA34" s="1">
        <f t="shared" ca="1" si="29"/>
        <v>119.36987801880791</v>
      </c>
      <c r="BB34" s="1">
        <f t="shared" ca="1" si="29"/>
        <v>145.65126132541076</v>
      </c>
      <c r="BC34" s="1">
        <f t="shared" ca="1" si="29"/>
        <v>153.13565137590984</v>
      </c>
      <c r="BD34" s="1">
        <f t="shared" ca="1" si="29"/>
        <v>213.49098817684018</v>
      </c>
      <c r="BE34" s="1">
        <f t="shared" ca="1" si="29"/>
        <v>255.57746536676134</v>
      </c>
      <c r="BF34" s="1">
        <f t="shared" ca="1" si="29"/>
        <v>282.98314427619619</v>
      </c>
      <c r="BG34" s="1">
        <f t="shared" ca="1" si="29"/>
        <v>168.36628385336985</v>
      </c>
      <c r="BH34" s="1">
        <f t="shared" ca="1" si="29"/>
        <v>194.57939603923936</v>
      </c>
      <c r="BI34" s="1">
        <f t="shared" ca="1" si="29"/>
        <v>150.45289645011493</v>
      </c>
      <c r="BJ34" s="1">
        <f t="shared" ca="1" si="29"/>
        <v>195.31070984982216</v>
      </c>
      <c r="BK34" s="1">
        <f t="shared" ca="1" si="30"/>
        <v>112.10771975452735</v>
      </c>
      <c r="BL34" s="1">
        <f t="shared" ca="1" si="30"/>
        <v>284.61866504148793</v>
      </c>
      <c r="BM34" s="1">
        <f t="shared" ca="1" si="30"/>
        <v>155.42962079210409</v>
      </c>
      <c r="BN34" s="1">
        <f t="shared" ca="1" si="30"/>
        <v>98.815648325703108</v>
      </c>
      <c r="BO34" s="1">
        <f t="shared" ca="1" si="30"/>
        <v>148.81054847417266</v>
      </c>
      <c r="BP34" s="1">
        <f t="shared" ca="1" si="30"/>
        <v>256.74480002538672</v>
      </c>
      <c r="BQ34" s="1">
        <f t="shared" ca="1" si="30"/>
        <v>211.81077647593582</v>
      </c>
      <c r="BR34" s="1">
        <f t="shared" ca="1" si="30"/>
        <v>126.50929353104324</v>
      </c>
      <c r="BS34" s="1">
        <f t="shared" ca="1" si="30"/>
        <v>290.09678222845895</v>
      </c>
      <c r="BT34" s="1">
        <f t="shared" ca="1" si="30"/>
        <v>196.27141113449903</v>
      </c>
      <c r="BU34" s="1">
        <f t="shared" ca="1" si="31"/>
        <v>260.12702758697395</v>
      </c>
      <c r="BV34" s="1">
        <f t="shared" ca="1" si="31"/>
        <v>223.53937668512174</v>
      </c>
      <c r="BW34" s="1">
        <f t="shared" ca="1" si="31"/>
        <v>251.33951986821779</v>
      </c>
      <c r="BX34" s="1">
        <f t="shared" ca="1" si="31"/>
        <v>150.55145355724062</v>
      </c>
      <c r="BY34" s="1">
        <f t="shared" ca="1" si="31"/>
        <v>179.56352909117663</v>
      </c>
      <c r="BZ34" s="1">
        <f t="shared" ca="1" si="31"/>
        <v>266.14438114732161</v>
      </c>
    </row>
    <row r="35" spans="1:78" x14ac:dyDescent="0.25">
      <c r="A35" s="3">
        <v>2018</v>
      </c>
      <c r="B35" s="4" t="s">
        <v>10</v>
      </c>
      <c r="C35" s="1">
        <f t="shared" ca="1" si="24"/>
        <v>182.52035782036745</v>
      </c>
      <c r="D35" s="1">
        <f t="shared" ca="1" si="24"/>
        <v>186.30807372622002</v>
      </c>
      <c r="E35" s="1">
        <f t="shared" ca="1" si="24"/>
        <v>232.91358653915898</v>
      </c>
      <c r="F35" s="1">
        <f t="shared" ca="1" si="24"/>
        <v>246.11683071522958</v>
      </c>
      <c r="G35" s="1">
        <f t="shared" ca="1" si="24"/>
        <v>133.40925404758349</v>
      </c>
      <c r="H35" s="1">
        <f t="shared" ca="1" si="24"/>
        <v>288.51517178563086</v>
      </c>
      <c r="I35" s="1">
        <f t="shared" ca="1" si="24"/>
        <v>187.66234287019282</v>
      </c>
      <c r="J35" s="1">
        <f t="shared" ca="1" si="24"/>
        <v>245.15086426042092</v>
      </c>
      <c r="K35" s="1">
        <f t="shared" ca="1" si="24"/>
        <v>125.57298735945339</v>
      </c>
      <c r="L35" s="1">
        <f t="shared" ca="1" si="24"/>
        <v>39.815498217768429</v>
      </c>
      <c r="M35" s="1">
        <f t="shared" ca="1" si="25"/>
        <v>206.26417907583001</v>
      </c>
      <c r="N35" s="1">
        <f t="shared" ca="1" si="25"/>
        <v>290.85341535654305</v>
      </c>
      <c r="O35" s="1">
        <f t="shared" ca="1" si="25"/>
        <v>54.991480191894574</v>
      </c>
      <c r="P35" s="1">
        <f t="shared" ca="1" si="25"/>
        <v>206.11983241621587</v>
      </c>
      <c r="Q35" s="1">
        <f t="shared" ca="1" si="25"/>
        <v>193.71959154779805</v>
      </c>
      <c r="R35" s="1">
        <f t="shared" ca="1" si="25"/>
        <v>221.76029750137363</v>
      </c>
      <c r="S35" s="1">
        <f t="shared" ca="1" si="25"/>
        <v>264.50991213149905</v>
      </c>
      <c r="T35" s="1">
        <f t="shared" ca="1" si="25"/>
        <v>205.34343134800156</v>
      </c>
      <c r="U35" s="1">
        <f t="shared" ca="1" si="25"/>
        <v>237.92170310149277</v>
      </c>
      <c r="V35" s="1">
        <f t="shared" ca="1" si="25"/>
        <v>134.57951248246354</v>
      </c>
      <c r="W35" s="1">
        <f t="shared" ca="1" si="26"/>
        <v>302.33930341377391</v>
      </c>
      <c r="X35" s="1">
        <f t="shared" ca="1" si="26"/>
        <v>219.44440994072528</v>
      </c>
      <c r="Y35" s="1">
        <f t="shared" ca="1" si="26"/>
        <v>165.88699402436731</v>
      </c>
      <c r="Z35" s="1">
        <f t="shared" ca="1" si="26"/>
        <v>38.406171351555585</v>
      </c>
      <c r="AA35" s="1">
        <f t="shared" ca="1" si="26"/>
        <v>153.57895237013548</v>
      </c>
      <c r="AB35" s="1">
        <f t="shared" ca="1" si="26"/>
        <v>64.095456605002582</v>
      </c>
      <c r="AC35" s="1">
        <f t="shared" ca="1" si="26"/>
        <v>307.33373830624646</v>
      </c>
      <c r="AD35" s="1">
        <f t="shared" ca="1" si="26"/>
        <v>160.52852570338092</v>
      </c>
      <c r="AE35" s="1">
        <f t="shared" ca="1" si="26"/>
        <v>163.21008755470925</v>
      </c>
      <c r="AF35" s="1">
        <f t="shared" ca="1" si="26"/>
        <v>162.7142177880813</v>
      </c>
      <c r="AG35" s="1">
        <f t="shared" ca="1" si="27"/>
        <v>277.31508300804302</v>
      </c>
      <c r="AH35" s="1">
        <f t="shared" ca="1" si="27"/>
        <v>177.17156953692239</v>
      </c>
      <c r="AI35" s="1">
        <f t="shared" ca="1" si="27"/>
        <v>207.49808355013008</v>
      </c>
      <c r="AJ35" s="1">
        <f t="shared" ca="1" si="27"/>
        <v>114.68578566729326</v>
      </c>
      <c r="AK35" s="1">
        <f t="shared" ca="1" si="27"/>
        <v>197.71699770714824</v>
      </c>
      <c r="AL35" s="1">
        <f t="shared" ca="1" si="27"/>
        <v>233.62073038006565</v>
      </c>
      <c r="AM35" s="1">
        <f t="shared" ca="1" si="27"/>
        <v>114.74566337133184</v>
      </c>
      <c r="AN35" s="1">
        <f t="shared" ca="1" si="27"/>
        <v>323.66740801193089</v>
      </c>
      <c r="AO35" s="1">
        <f t="shared" ca="1" si="27"/>
        <v>191.96985546682154</v>
      </c>
      <c r="AP35" s="1">
        <f t="shared" ca="1" si="27"/>
        <v>182.4439415565611</v>
      </c>
      <c r="AQ35" s="1">
        <f t="shared" ca="1" si="28"/>
        <v>290.67150763395267</v>
      </c>
      <c r="AR35" s="1">
        <f t="shared" ca="1" si="28"/>
        <v>71.080091740530705</v>
      </c>
      <c r="AS35" s="1">
        <f t="shared" ca="1" si="28"/>
        <v>204.19764015809909</v>
      </c>
      <c r="AT35" s="1">
        <f t="shared" ca="1" si="28"/>
        <v>168.41983245878185</v>
      </c>
      <c r="AU35" s="1">
        <f t="shared" ca="1" si="28"/>
        <v>154.03479908062744</v>
      </c>
      <c r="AV35" s="1">
        <f t="shared" ca="1" si="28"/>
        <v>259.4183898318206</v>
      </c>
      <c r="AW35" s="1">
        <f t="shared" ca="1" si="28"/>
        <v>136.29293600835888</v>
      </c>
      <c r="AX35" s="1">
        <f t="shared" ca="1" si="28"/>
        <v>144.55632570786287</v>
      </c>
      <c r="AY35" s="1">
        <f t="shared" ca="1" si="28"/>
        <v>142.61261376776636</v>
      </c>
      <c r="AZ35" s="1">
        <f t="shared" ca="1" si="28"/>
        <v>237.97046439356072</v>
      </c>
      <c r="BA35" s="1">
        <f t="shared" ca="1" si="29"/>
        <v>145.987907337325</v>
      </c>
      <c r="BB35" s="1">
        <f t="shared" ca="1" si="29"/>
        <v>84.159099046197241</v>
      </c>
      <c r="BC35" s="1">
        <f t="shared" ca="1" si="29"/>
        <v>249.74094968808595</v>
      </c>
      <c r="BD35" s="1">
        <f t="shared" ca="1" si="29"/>
        <v>184.82874778223675</v>
      </c>
      <c r="BE35" s="1">
        <f t="shared" ca="1" si="29"/>
        <v>100.35549771517356</v>
      </c>
      <c r="BF35" s="1">
        <f t="shared" ca="1" si="29"/>
        <v>167.61821614011586</v>
      </c>
      <c r="BG35" s="1">
        <f t="shared" ca="1" si="29"/>
        <v>107.64277218120081</v>
      </c>
      <c r="BH35" s="1">
        <f t="shared" ca="1" si="29"/>
        <v>171.35920869361382</v>
      </c>
      <c r="BI35" s="1">
        <f t="shared" ca="1" si="29"/>
        <v>200.31109006456057</v>
      </c>
      <c r="BJ35" s="1">
        <f t="shared" ca="1" si="29"/>
        <v>116.57336794168674</v>
      </c>
      <c r="BK35" s="1">
        <f t="shared" ca="1" si="30"/>
        <v>269.85967995438966</v>
      </c>
      <c r="BL35" s="1">
        <f t="shared" ca="1" si="30"/>
        <v>123.66046283445056</v>
      </c>
      <c r="BM35" s="1">
        <f t="shared" ca="1" si="30"/>
        <v>164.29461602699766</v>
      </c>
      <c r="BN35" s="1">
        <f t="shared" ca="1" si="30"/>
        <v>163.60303432414517</v>
      </c>
      <c r="BO35" s="1">
        <f t="shared" ca="1" si="30"/>
        <v>48.772084571089835</v>
      </c>
      <c r="BP35" s="1">
        <f t="shared" ca="1" si="30"/>
        <v>151.19874694025452</v>
      </c>
      <c r="BQ35" s="1">
        <f t="shared" ca="1" si="30"/>
        <v>219.16058752863898</v>
      </c>
      <c r="BR35" s="1">
        <f t="shared" ca="1" si="30"/>
        <v>165.32703894559532</v>
      </c>
      <c r="BS35" s="1">
        <f t="shared" ca="1" si="30"/>
        <v>164.67892510321337</v>
      </c>
      <c r="BT35" s="1">
        <f t="shared" ca="1" si="30"/>
        <v>133.71865452654322</v>
      </c>
      <c r="BU35" s="1">
        <f t="shared" ca="1" si="31"/>
        <v>154.26268161772418</v>
      </c>
      <c r="BV35" s="1">
        <f t="shared" ca="1" si="31"/>
        <v>178.5155020474412</v>
      </c>
      <c r="BW35" s="1">
        <f t="shared" ca="1" si="31"/>
        <v>210.86116665872788</v>
      </c>
      <c r="BX35" s="1">
        <f t="shared" ca="1" si="31"/>
        <v>127.23987338804434</v>
      </c>
      <c r="BY35" s="1">
        <f t="shared" ca="1" si="31"/>
        <v>116.77183565139755</v>
      </c>
      <c r="BZ35" s="1">
        <f t="shared" ca="1" si="31"/>
        <v>180.62923789430917</v>
      </c>
    </row>
    <row r="36" spans="1:78" x14ac:dyDescent="0.25">
      <c r="A36" s="3">
        <v>2018</v>
      </c>
      <c r="B36" s="4" t="s">
        <v>11</v>
      </c>
      <c r="C36" s="1">
        <f t="shared" ca="1" si="24"/>
        <v>69.562482779204487</v>
      </c>
      <c r="D36" s="1">
        <f t="shared" ca="1" si="24"/>
        <v>203.06142293338507</v>
      </c>
      <c r="E36" s="1">
        <f t="shared" ca="1" si="24"/>
        <v>129.76040268459025</v>
      </c>
      <c r="F36" s="1">
        <f t="shared" ca="1" si="24"/>
        <v>184.95132253189911</v>
      </c>
      <c r="G36" s="1">
        <f t="shared" ca="1" si="24"/>
        <v>255.26418495828199</v>
      </c>
      <c r="H36" s="1">
        <f t="shared" ca="1" si="24"/>
        <v>245.99235846298271</v>
      </c>
      <c r="I36" s="1">
        <f t="shared" ca="1" si="24"/>
        <v>233.6253797155222</v>
      </c>
      <c r="J36" s="1">
        <f t="shared" ca="1" si="24"/>
        <v>232.49762938294563</v>
      </c>
      <c r="K36" s="1">
        <f t="shared" ca="1" si="24"/>
        <v>131.45895108397332</v>
      </c>
      <c r="L36" s="1">
        <f t="shared" ca="1" si="24"/>
        <v>202.3208836329527</v>
      </c>
      <c r="M36" s="1">
        <f t="shared" ca="1" si="25"/>
        <v>171.86769103194715</v>
      </c>
      <c r="N36" s="1">
        <f t="shared" ca="1" si="25"/>
        <v>69.80489310115064</v>
      </c>
      <c r="O36" s="1">
        <f t="shared" ca="1" si="25"/>
        <v>331.96420499193982</v>
      </c>
      <c r="P36" s="1">
        <f t="shared" ca="1" si="25"/>
        <v>142.19618906810405</v>
      </c>
      <c r="Q36" s="1">
        <f t="shared" ca="1" si="25"/>
        <v>200.54090800139795</v>
      </c>
      <c r="R36" s="1">
        <f t="shared" ca="1" si="25"/>
        <v>330.12281272149551</v>
      </c>
      <c r="S36" s="1">
        <f t="shared" ca="1" si="25"/>
        <v>187.51907421122428</v>
      </c>
      <c r="T36" s="1">
        <f t="shared" ca="1" si="25"/>
        <v>139.72358598147306</v>
      </c>
      <c r="U36" s="1">
        <f t="shared" ca="1" si="25"/>
        <v>286.66542944095556</v>
      </c>
      <c r="V36" s="1">
        <f t="shared" ca="1" si="25"/>
        <v>222.37050175215103</v>
      </c>
      <c r="W36" s="1">
        <f t="shared" ca="1" si="26"/>
        <v>151.1814310244286</v>
      </c>
      <c r="X36" s="1">
        <f t="shared" ca="1" si="26"/>
        <v>219.79712424469457</v>
      </c>
      <c r="Y36" s="1">
        <f t="shared" ca="1" si="26"/>
        <v>288.20242823393511</v>
      </c>
      <c r="Z36" s="1">
        <f t="shared" ca="1" si="26"/>
        <v>260.12430109047074</v>
      </c>
      <c r="AA36" s="1">
        <f t="shared" ca="1" si="26"/>
        <v>185.00501219044287</v>
      </c>
      <c r="AB36" s="1">
        <f t="shared" ca="1" si="26"/>
        <v>205.32644793817832</v>
      </c>
      <c r="AC36" s="1">
        <f t="shared" ca="1" si="26"/>
        <v>142.319722708641</v>
      </c>
      <c r="AD36" s="1">
        <f t="shared" ca="1" si="26"/>
        <v>116.56326344117775</v>
      </c>
      <c r="AE36" s="1">
        <f t="shared" ca="1" si="26"/>
        <v>183.4179318612689</v>
      </c>
      <c r="AF36" s="1">
        <f t="shared" ca="1" si="26"/>
        <v>280.72215839294165</v>
      </c>
      <c r="AG36" s="1">
        <f t="shared" ca="1" si="27"/>
        <v>95.606490944791801</v>
      </c>
      <c r="AH36" s="1">
        <f t="shared" ca="1" si="27"/>
        <v>175.44898676478937</v>
      </c>
      <c r="AI36" s="1">
        <f t="shared" ca="1" si="27"/>
        <v>243.25120800569698</v>
      </c>
      <c r="AJ36" s="1">
        <f t="shared" ca="1" si="27"/>
        <v>65.172022570029895</v>
      </c>
      <c r="AK36" s="1">
        <f t="shared" ca="1" si="27"/>
        <v>216.34334549131484</v>
      </c>
      <c r="AL36" s="1">
        <f t="shared" ca="1" si="27"/>
        <v>186.08298427389244</v>
      </c>
      <c r="AM36" s="1">
        <f t="shared" ca="1" si="27"/>
        <v>275.39931745244451</v>
      </c>
      <c r="AN36" s="1">
        <f t="shared" ca="1" si="27"/>
        <v>244.36531154400467</v>
      </c>
      <c r="AO36" s="1">
        <f t="shared" ca="1" si="27"/>
        <v>181.97162702127457</v>
      </c>
      <c r="AP36" s="1">
        <f t="shared" ca="1" si="27"/>
        <v>156.66948379100785</v>
      </c>
      <c r="AQ36" s="1">
        <f t="shared" ca="1" si="28"/>
        <v>62.417556433869549</v>
      </c>
      <c r="AR36" s="1">
        <f t="shared" ca="1" si="28"/>
        <v>274.18017887512667</v>
      </c>
      <c r="AS36" s="1">
        <f t="shared" ca="1" si="28"/>
        <v>219.79159958538602</v>
      </c>
      <c r="AT36" s="1">
        <f t="shared" ca="1" si="28"/>
        <v>101.1698706877513</v>
      </c>
      <c r="AU36" s="1">
        <f t="shared" ca="1" si="28"/>
        <v>95.710901893480582</v>
      </c>
      <c r="AV36" s="1">
        <f t="shared" ca="1" si="28"/>
        <v>47.721332813244999</v>
      </c>
      <c r="AW36" s="1">
        <f t="shared" ca="1" si="28"/>
        <v>206.40967642748274</v>
      </c>
      <c r="AX36" s="1">
        <f t="shared" ca="1" si="28"/>
        <v>278.22470101317083</v>
      </c>
      <c r="AY36" s="1">
        <f t="shared" ca="1" si="28"/>
        <v>231.49457705552712</v>
      </c>
      <c r="AZ36" s="1">
        <f t="shared" ca="1" si="28"/>
        <v>72.031395284010529</v>
      </c>
      <c r="BA36" s="1">
        <f t="shared" ca="1" si="29"/>
        <v>274.28803596578314</v>
      </c>
      <c r="BB36" s="1">
        <f t="shared" ca="1" si="29"/>
        <v>201.3373086446598</v>
      </c>
      <c r="BC36" s="1">
        <f t="shared" ca="1" si="29"/>
        <v>248.79429778037365</v>
      </c>
      <c r="BD36" s="1">
        <f t="shared" ca="1" si="29"/>
        <v>188.8308053140683</v>
      </c>
      <c r="BE36" s="1">
        <f t="shared" ca="1" si="29"/>
        <v>86.031777351276418</v>
      </c>
      <c r="BF36" s="1">
        <f t="shared" ca="1" si="29"/>
        <v>279.23572544650779</v>
      </c>
      <c r="BG36" s="1">
        <f t="shared" ca="1" si="29"/>
        <v>169.30735967903735</v>
      </c>
      <c r="BH36" s="1">
        <f t="shared" ca="1" si="29"/>
        <v>274.37339547672076</v>
      </c>
      <c r="BI36" s="1">
        <f t="shared" ca="1" si="29"/>
        <v>62.186608126719157</v>
      </c>
      <c r="BJ36" s="1">
        <f t="shared" ca="1" si="29"/>
        <v>95.999641175115045</v>
      </c>
      <c r="BK36" s="1">
        <f t="shared" ca="1" si="30"/>
        <v>44.987719589149407</v>
      </c>
      <c r="BL36" s="1">
        <f t="shared" ca="1" si="30"/>
        <v>173.75453805020425</v>
      </c>
      <c r="BM36" s="1">
        <f t="shared" ca="1" si="30"/>
        <v>220.23914909247299</v>
      </c>
      <c r="BN36" s="1">
        <f t="shared" ca="1" si="30"/>
        <v>93.662420756663295</v>
      </c>
      <c r="BO36" s="1">
        <f t="shared" ca="1" si="30"/>
        <v>126.88564573948294</v>
      </c>
      <c r="BP36" s="1">
        <f t="shared" ca="1" si="30"/>
        <v>237.24090426255864</v>
      </c>
      <c r="BQ36" s="1">
        <f t="shared" ca="1" si="30"/>
        <v>189.91621442176134</v>
      </c>
      <c r="BR36" s="1">
        <f t="shared" ca="1" si="30"/>
        <v>66.774745646323908</v>
      </c>
      <c r="BS36" s="1">
        <f t="shared" ca="1" si="30"/>
        <v>136.73086197626111</v>
      </c>
      <c r="BT36" s="1">
        <f t="shared" ca="1" si="30"/>
        <v>216.63506811679326</v>
      </c>
      <c r="BU36" s="1">
        <f t="shared" ca="1" si="31"/>
        <v>138.29791771570183</v>
      </c>
      <c r="BV36" s="1">
        <f t="shared" ca="1" si="31"/>
        <v>168.17759282813304</v>
      </c>
      <c r="BW36" s="1">
        <f t="shared" ca="1" si="31"/>
        <v>134.03883889003109</v>
      </c>
      <c r="BX36" s="1">
        <f t="shared" ca="1" si="31"/>
        <v>198.14645052369372</v>
      </c>
      <c r="BY36" s="1">
        <f t="shared" ca="1" si="31"/>
        <v>223.71858338293617</v>
      </c>
      <c r="BZ36" s="1">
        <f t="shared" ca="1" si="31"/>
        <v>161.26065601383857</v>
      </c>
    </row>
    <row r="37" spans="1:78" x14ac:dyDescent="0.25">
      <c r="A37" s="3">
        <v>2018</v>
      </c>
      <c r="B37" s="4" t="s">
        <v>12</v>
      </c>
      <c r="C37" s="1">
        <f t="shared" ca="1" si="24"/>
        <v>234.59325155735831</v>
      </c>
      <c r="D37" s="1">
        <f t="shared" ca="1" si="24"/>
        <v>210.00116545722804</v>
      </c>
      <c r="E37" s="1">
        <f t="shared" ca="1" si="24"/>
        <v>201.25887893431351</v>
      </c>
      <c r="F37" s="1">
        <f t="shared" ca="1" si="24"/>
        <v>161.3357893916077</v>
      </c>
      <c r="G37" s="1">
        <f t="shared" ca="1" si="24"/>
        <v>106.1539355239497</v>
      </c>
      <c r="H37" s="1">
        <f t="shared" ca="1" si="24"/>
        <v>241.55298270732618</v>
      </c>
      <c r="I37" s="1">
        <f t="shared" ca="1" si="24"/>
        <v>270.96824048879921</v>
      </c>
      <c r="J37" s="1">
        <f t="shared" ca="1" si="24"/>
        <v>88.520905602286973</v>
      </c>
      <c r="K37" s="1">
        <f t="shared" ca="1" si="24"/>
        <v>314.50888396644422</v>
      </c>
      <c r="L37" s="1">
        <f t="shared" ca="1" si="24"/>
        <v>208.55886841006318</v>
      </c>
      <c r="M37" s="1">
        <f t="shared" ca="1" si="25"/>
        <v>311.60235567826697</v>
      </c>
      <c r="N37" s="1">
        <f t="shared" ca="1" si="25"/>
        <v>224.56848403991469</v>
      </c>
      <c r="O37" s="1">
        <f t="shared" ca="1" si="25"/>
        <v>264.66810235150399</v>
      </c>
      <c r="P37" s="1">
        <f t="shared" ca="1" si="25"/>
        <v>143.72191961589257</v>
      </c>
      <c r="Q37" s="1">
        <f t="shared" ca="1" si="25"/>
        <v>84.767494949545977</v>
      </c>
      <c r="R37" s="1">
        <f t="shared" ca="1" si="25"/>
        <v>210.15129867038172</v>
      </c>
      <c r="S37" s="1">
        <f t="shared" ca="1" si="25"/>
        <v>200.55860192791414</v>
      </c>
      <c r="T37" s="1">
        <f t="shared" ca="1" si="25"/>
        <v>224.02537693597208</v>
      </c>
      <c r="U37" s="1">
        <f t="shared" ca="1" si="25"/>
        <v>169.43727388153337</v>
      </c>
      <c r="V37" s="1">
        <f t="shared" ca="1" si="25"/>
        <v>304.54267280660349</v>
      </c>
      <c r="W37" s="1">
        <f t="shared" ca="1" si="26"/>
        <v>223.06888197743072</v>
      </c>
      <c r="X37" s="1">
        <f t="shared" ca="1" si="26"/>
        <v>121.69124047437674</v>
      </c>
      <c r="Y37" s="1">
        <f t="shared" ca="1" si="26"/>
        <v>180.21520456399392</v>
      </c>
      <c r="Z37" s="1">
        <f t="shared" ca="1" si="26"/>
        <v>226.82501442426468</v>
      </c>
      <c r="AA37" s="1">
        <f t="shared" ca="1" si="26"/>
        <v>194.23953237121538</v>
      </c>
      <c r="AB37" s="1">
        <f t="shared" ca="1" si="26"/>
        <v>203.69591189282008</v>
      </c>
      <c r="AC37" s="1">
        <f t="shared" ca="1" si="26"/>
        <v>292.41311787036886</v>
      </c>
      <c r="AD37" s="1">
        <f t="shared" ca="1" si="26"/>
        <v>185.77899377341345</v>
      </c>
      <c r="AE37" s="1">
        <f t="shared" ca="1" si="26"/>
        <v>206.54864829962611</v>
      </c>
      <c r="AF37" s="1">
        <f t="shared" ca="1" si="26"/>
        <v>85.763375527246168</v>
      </c>
      <c r="AG37" s="1">
        <f t="shared" ca="1" si="27"/>
        <v>60.826021312989141</v>
      </c>
      <c r="AH37" s="1">
        <f t="shared" ca="1" si="27"/>
        <v>68.539200894364797</v>
      </c>
      <c r="AI37" s="1">
        <f t="shared" ca="1" si="27"/>
        <v>226.42473764287726</v>
      </c>
      <c r="AJ37" s="1">
        <f t="shared" ca="1" si="27"/>
        <v>141.42935856688115</v>
      </c>
      <c r="AK37" s="1">
        <f t="shared" ca="1" si="27"/>
        <v>232.30776712132914</v>
      </c>
      <c r="AL37" s="1">
        <f t="shared" ca="1" si="27"/>
        <v>299.47263459630244</v>
      </c>
      <c r="AM37" s="1">
        <f t="shared" ca="1" si="27"/>
        <v>184.47431409326481</v>
      </c>
      <c r="AN37" s="1">
        <f t="shared" ca="1" si="27"/>
        <v>340.05222239424546</v>
      </c>
      <c r="AO37" s="1">
        <f t="shared" ca="1" si="27"/>
        <v>121.5388651021328</v>
      </c>
      <c r="AP37" s="1">
        <f t="shared" ca="1" si="27"/>
        <v>209.6470415372219</v>
      </c>
      <c r="AQ37" s="1">
        <f t="shared" ca="1" si="28"/>
        <v>155.40820102302564</v>
      </c>
      <c r="AR37" s="1">
        <f t="shared" ca="1" si="28"/>
        <v>250.8655882921895</v>
      </c>
      <c r="AS37" s="1">
        <f t="shared" ca="1" si="28"/>
        <v>159.83643346971812</v>
      </c>
      <c r="AT37" s="1">
        <f t="shared" ca="1" si="28"/>
        <v>183.4744446861792</v>
      </c>
      <c r="AU37" s="1">
        <f t="shared" ca="1" si="28"/>
        <v>128.14630067135994</v>
      </c>
      <c r="AV37" s="1">
        <f t="shared" ca="1" si="28"/>
        <v>304.98330725164931</v>
      </c>
      <c r="AW37" s="1">
        <f t="shared" ca="1" si="28"/>
        <v>242.89055153597229</v>
      </c>
      <c r="AX37" s="1">
        <f t="shared" ca="1" si="28"/>
        <v>170.77753998126073</v>
      </c>
      <c r="AY37" s="1">
        <f t="shared" ca="1" si="28"/>
        <v>234.39585770814512</v>
      </c>
      <c r="AZ37" s="1">
        <f t="shared" ca="1" si="28"/>
        <v>273.61302624207207</v>
      </c>
      <c r="BA37" s="1">
        <f t="shared" ca="1" si="29"/>
        <v>184.44268082687034</v>
      </c>
      <c r="BB37" s="1">
        <f t="shared" ca="1" si="29"/>
        <v>154.32110559566758</v>
      </c>
      <c r="BC37" s="1">
        <f t="shared" ca="1" si="29"/>
        <v>50.752949998278773</v>
      </c>
      <c r="BD37" s="1">
        <f t="shared" ca="1" si="29"/>
        <v>97.776300810070126</v>
      </c>
      <c r="BE37" s="1">
        <f t="shared" ca="1" si="29"/>
        <v>84.696132801644296</v>
      </c>
      <c r="BF37" s="1">
        <f t="shared" ca="1" si="29"/>
        <v>279.33998962312461</v>
      </c>
      <c r="BG37" s="1">
        <f t="shared" ca="1" si="29"/>
        <v>166.17435497885225</v>
      </c>
      <c r="BH37" s="1">
        <f t="shared" ca="1" si="29"/>
        <v>320.77706764641243</v>
      </c>
      <c r="BI37" s="1">
        <f t="shared" ca="1" si="29"/>
        <v>282.7042738380967</v>
      </c>
      <c r="BJ37" s="1">
        <f t="shared" ca="1" si="29"/>
        <v>94.052866220133211</v>
      </c>
      <c r="BK37" s="1">
        <f t="shared" ca="1" si="30"/>
        <v>131.35688816880821</v>
      </c>
      <c r="BL37" s="1">
        <f t="shared" ca="1" si="30"/>
        <v>183.70336858954698</v>
      </c>
      <c r="BM37" s="1">
        <f t="shared" ca="1" si="30"/>
        <v>264.13359606365555</v>
      </c>
      <c r="BN37" s="1">
        <f t="shared" ca="1" si="30"/>
        <v>164.72515589373069</v>
      </c>
      <c r="BO37" s="1">
        <f t="shared" ca="1" si="30"/>
        <v>194.59708693629676</v>
      </c>
      <c r="BP37" s="1">
        <f t="shared" ca="1" si="30"/>
        <v>110.13047432544288</v>
      </c>
      <c r="BQ37" s="1">
        <f t="shared" ca="1" si="30"/>
        <v>129.22886090069008</v>
      </c>
      <c r="BR37" s="1">
        <f t="shared" ca="1" si="30"/>
        <v>280.6334904586995</v>
      </c>
      <c r="BS37" s="1">
        <f t="shared" ca="1" si="30"/>
        <v>152.9145460580323</v>
      </c>
      <c r="BT37" s="1">
        <f t="shared" ca="1" si="30"/>
        <v>78.47474007656605</v>
      </c>
      <c r="BU37" s="1">
        <f t="shared" ca="1" si="31"/>
        <v>126.6753066341675</v>
      </c>
      <c r="BV37" s="1">
        <f t="shared" ca="1" si="31"/>
        <v>203.8130112557144</v>
      </c>
      <c r="BW37" s="1">
        <f t="shared" ca="1" si="31"/>
        <v>276.87418392290556</v>
      </c>
      <c r="BX37" s="1">
        <f t="shared" ca="1" si="31"/>
        <v>134.47618544037203</v>
      </c>
      <c r="BY37" s="1">
        <f t="shared" ca="1" si="31"/>
        <v>94.63207427396685</v>
      </c>
      <c r="BZ37" s="1">
        <f t="shared" ca="1" si="31"/>
        <v>98.354723605646711</v>
      </c>
    </row>
    <row r="38" spans="1:78" x14ac:dyDescent="0.2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1:78" ht="55.5" customHeight="1" x14ac:dyDescent="0.25">
      <c r="A39" s="138" t="s">
        <v>15</v>
      </c>
      <c r="B39" s="13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row>
    <row r="43" spans="1:78" x14ac:dyDescent="0.25">
      <c r="A43" s="139" t="s">
        <v>16</v>
      </c>
      <c r="B43">
        <v>2016</v>
      </c>
      <c r="C43">
        <f ca="1">SUMIF($A$2:$A$37,$B43,C2:C37)</f>
        <v>1898.5784607461815</v>
      </c>
      <c r="D43">
        <f t="shared" ref="D43:BO43" ca="1" si="32">SUMIF($A$2:$A$37,$B43,D2:D37)</f>
        <v>2158.3021219169877</v>
      </c>
      <c r="E43">
        <f t="shared" ca="1" si="32"/>
        <v>1861.0753286100723</v>
      </c>
      <c r="F43">
        <f t="shared" ca="1" si="32"/>
        <v>1971.1396771377958</v>
      </c>
      <c r="G43">
        <f t="shared" ca="1" si="32"/>
        <v>2341.6954328014353</v>
      </c>
      <c r="H43">
        <f t="shared" ca="1" si="32"/>
        <v>2181.4299942063494</v>
      </c>
      <c r="I43">
        <f t="shared" ca="1" si="32"/>
        <v>2195.5813828926002</v>
      </c>
      <c r="J43">
        <f t="shared" ca="1" si="32"/>
        <v>2230.2085922495789</v>
      </c>
      <c r="K43">
        <f t="shared" ca="1" si="32"/>
        <v>1441.0334597239639</v>
      </c>
      <c r="L43">
        <f t="shared" ca="1" si="32"/>
        <v>2318.6186931469861</v>
      </c>
      <c r="M43">
        <f t="shared" ca="1" si="32"/>
        <v>2118.9755579474286</v>
      </c>
      <c r="N43">
        <f t="shared" ca="1" si="32"/>
        <v>2646.4409213824288</v>
      </c>
      <c r="O43">
        <f t="shared" ca="1" si="32"/>
        <v>2588.3199846433117</v>
      </c>
      <c r="P43">
        <f t="shared" ca="1" si="32"/>
        <v>1881.7225889865426</v>
      </c>
      <c r="Q43">
        <f t="shared" ca="1" si="32"/>
        <v>2161.6582195662259</v>
      </c>
      <c r="R43">
        <f t="shared" ca="1" si="32"/>
        <v>1858.5402126572344</v>
      </c>
      <c r="S43">
        <f t="shared" ca="1" si="32"/>
        <v>2365.4310171630482</v>
      </c>
      <c r="T43">
        <f t="shared" ca="1" si="32"/>
        <v>2194.802072158855</v>
      </c>
      <c r="U43">
        <f t="shared" ca="1" si="32"/>
        <v>2569.2695921163759</v>
      </c>
      <c r="V43">
        <f t="shared" ca="1" si="32"/>
        <v>2385.1098796108263</v>
      </c>
      <c r="W43">
        <f t="shared" ca="1" si="32"/>
        <v>2384.3654021505777</v>
      </c>
      <c r="X43">
        <f t="shared" ca="1" si="32"/>
        <v>1817.4486141185075</v>
      </c>
      <c r="Y43">
        <f t="shared" ca="1" si="32"/>
        <v>2139.7285925218234</v>
      </c>
      <c r="Z43">
        <f t="shared" ca="1" si="32"/>
        <v>1883.2195559926572</v>
      </c>
      <c r="AA43">
        <f t="shared" ca="1" si="32"/>
        <v>1820.8041636162502</v>
      </c>
      <c r="AB43">
        <f t="shared" ca="1" si="32"/>
        <v>1975.0259980345663</v>
      </c>
      <c r="AC43">
        <f t="shared" ca="1" si="32"/>
        <v>2133.0966234486518</v>
      </c>
      <c r="AD43">
        <f t="shared" ca="1" si="32"/>
        <v>2476.6840578724791</v>
      </c>
      <c r="AE43">
        <f t="shared" ca="1" si="32"/>
        <v>2344.5269874493088</v>
      </c>
      <c r="AF43">
        <f t="shared" ca="1" si="32"/>
        <v>2211.4565874657897</v>
      </c>
      <c r="AG43">
        <f t="shared" ca="1" si="32"/>
        <v>2246.3543441564748</v>
      </c>
      <c r="AH43">
        <f t="shared" ca="1" si="32"/>
        <v>2585.9616976214702</v>
      </c>
      <c r="AI43">
        <f t="shared" ca="1" si="32"/>
        <v>2228.3687980000213</v>
      </c>
      <c r="AJ43">
        <f t="shared" ca="1" si="32"/>
        <v>2513.6211517443235</v>
      </c>
      <c r="AK43">
        <f t="shared" ca="1" si="32"/>
        <v>2154.2015801429643</v>
      </c>
      <c r="AL43">
        <f t="shared" ca="1" si="32"/>
        <v>1774.8748882207958</v>
      </c>
      <c r="AM43">
        <f t="shared" ca="1" si="32"/>
        <v>2324.9772566731117</v>
      </c>
      <c r="AN43">
        <f t="shared" ca="1" si="32"/>
        <v>2141.8311792801351</v>
      </c>
      <c r="AO43">
        <f t="shared" ca="1" si="32"/>
        <v>2176.281150566831</v>
      </c>
      <c r="AP43">
        <f t="shared" ca="1" si="32"/>
        <v>2194.0328500051774</v>
      </c>
      <c r="AQ43">
        <f t="shared" ca="1" si="32"/>
        <v>2267.538277328973</v>
      </c>
      <c r="AR43">
        <f t="shared" ca="1" si="32"/>
        <v>2286.4607712574943</v>
      </c>
      <c r="AS43">
        <f t="shared" ca="1" si="32"/>
        <v>1996.3877637492049</v>
      </c>
      <c r="AT43">
        <f t="shared" ca="1" si="32"/>
        <v>2346.4890408766769</v>
      </c>
      <c r="AU43">
        <f t="shared" ca="1" si="32"/>
        <v>2071.0370984700558</v>
      </c>
      <c r="AV43">
        <f t="shared" ca="1" si="32"/>
        <v>1996.7621638173839</v>
      </c>
      <c r="AW43">
        <f t="shared" ca="1" si="32"/>
        <v>2234.0095938946829</v>
      </c>
      <c r="AX43">
        <f t="shared" ca="1" si="32"/>
        <v>2176.0330207613415</v>
      </c>
      <c r="AY43">
        <f t="shared" ca="1" si="32"/>
        <v>2467.255900392568</v>
      </c>
      <c r="AZ43">
        <f t="shared" ca="1" si="32"/>
        <v>2318.4880684055875</v>
      </c>
      <c r="BA43">
        <f t="shared" ca="1" si="32"/>
        <v>2024.0045533540506</v>
      </c>
      <c r="BB43">
        <f t="shared" ca="1" si="32"/>
        <v>2110.4005571817238</v>
      </c>
      <c r="BC43">
        <f t="shared" ca="1" si="32"/>
        <v>2171.0447351682851</v>
      </c>
      <c r="BD43">
        <f t="shared" ca="1" si="32"/>
        <v>1866.835024095142</v>
      </c>
      <c r="BE43">
        <f t="shared" ca="1" si="32"/>
        <v>2251.2125714518129</v>
      </c>
      <c r="BF43">
        <f t="shared" ca="1" si="32"/>
        <v>2088.148578931668</v>
      </c>
      <c r="BG43">
        <f t="shared" ca="1" si="32"/>
        <v>2037.3250007452368</v>
      </c>
      <c r="BH43">
        <f t="shared" ca="1" si="32"/>
        <v>2249.5432665352728</v>
      </c>
      <c r="BI43">
        <f t="shared" ca="1" si="32"/>
        <v>2258.2736920353291</v>
      </c>
      <c r="BJ43">
        <f t="shared" ca="1" si="32"/>
        <v>2778.0581856956205</v>
      </c>
      <c r="BK43">
        <f t="shared" ca="1" si="32"/>
        <v>2308.2838272107092</v>
      </c>
      <c r="BL43">
        <f t="shared" ca="1" si="32"/>
        <v>2536.9409455430105</v>
      </c>
      <c r="BM43">
        <f t="shared" ca="1" si="32"/>
        <v>2270.3165762810386</v>
      </c>
      <c r="BN43">
        <f t="shared" ca="1" si="32"/>
        <v>2243.5145036722497</v>
      </c>
      <c r="BO43">
        <f t="shared" ca="1" si="32"/>
        <v>2129.8196449603988</v>
      </c>
      <c r="BP43">
        <f t="shared" ref="BP43:BZ43" ca="1" si="33">SUMIF($A$2:$A$37,$B43,BP2:BP37)</f>
        <v>1910.0383450156723</v>
      </c>
      <c r="BQ43">
        <f t="shared" ca="1" si="33"/>
        <v>1797.132889548416</v>
      </c>
      <c r="BR43">
        <f t="shared" ca="1" si="33"/>
        <v>2065.5897917098773</v>
      </c>
      <c r="BS43">
        <f t="shared" ca="1" si="33"/>
        <v>2328.5231722938124</v>
      </c>
      <c r="BT43">
        <f t="shared" ca="1" si="33"/>
        <v>1958.9185809885844</v>
      </c>
      <c r="BU43">
        <f t="shared" ca="1" si="33"/>
        <v>2407.1650403160797</v>
      </c>
      <c r="BV43">
        <f t="shared" ca="1" si="33"/>
        <v>2664.8873758861509</v>
      </c>
      <c r="BW43">
        <f t="shared" ca="1" si="33"/>
        <v>2173.5950918810549</v>
      </c>
      <c r="BX43">
        <f t="shared" ca="1" si="33"/>
        <v>2058.2190289315822</v>
      </c>
      <c r="BY43">
        <f t="shared" ca="1" si="33"/>
        <v>2271.065059474452</v>
      </c>
      <c r="BZ43">
        <f t="shared" ca="1" si="33"/>
        <v>2384.8859381101588</v>
      </c>
    </row>
    <row r="44" spans="1:78" x14ac:dyDescent="0.25">
      <c r="A44" s="139"/>
      <c r="B44">
        <f>B43+1</f>
        <v>2017</v>
      </c>
      <c r="C44">
        <f ca="1">SUMIF($A$2:$A$37,$B44,C2:C37)</f>
        <v>2372.897805704552</v>
      </c>
      <c r="D44">
        <f t="shared" ref="D44:BO44" ca="1" si="34">SUMIF($A$2:$A$37,$B44,D2:D37)</f>
        <v>2420.7132831026438</v>
      </c>
      <c r="E44">
        <f t="shared" ca="1" si="34"/>
        <v>2171.7043456657339</v>
      </c>
      <c r="F44">
        <f t="shared" ca="1" si="34"/>
        <v>2209.5775398365172</v>
      </c>
      <c r="G44">
        <f t="shared" ca="1" si="34"/>
        <v>2248.2774383911556</v>
      </c>
      <c r="H44">
        <f t="shared" ca="1" si="34"/>
        <v>2090.4802222273706</v>
      </c>
      <c r="I44">
        <f t="shared" ca="1" si="34"/>
        <v>1963.6586992924704</v>
      </c>
      <c r="J44">
        <f t="shared" ca="1" si="34"/>
        <v>2514.1681495417797</v>
      </c>
      <c r="K44">
        <f t="shared" ca="1" si="34"/>
        <v>2222.9702467130437</v>
      </c>
      <c r="L44">
        <f t="shared" ca="1" si="34"/>
        <v>2201.9591357175018</v>
      </c>
      <c r="M44">
        <f t="shared" ca="1" si="34"/>
        <v>2296.6949676897411</v>
      </c>
      <c r="N44">
        <f t="shared" ca="1" si="34"/>
        <v>2207.6314528221478</v>
      </c>
      <c r="O44">
        <f t="shared" ca="1" si="34"/>
        <v>2164.0554464382039</v>
      </c>
      <c r="P44">
        <f t="shared" ca="1" si="34"/>
        <v>2359.0857335460209</v>
      </c>
      <c r="Q44">
        <f t="shared" ca="1" si="34"/>
        <v>2357.6613672150565</v>
      </c>
      <c r="R44">
        <f t="shared" ca="1" si="34"/>
        <v>2661.6827673779958</v>
      </c>
      <c r="S44">
        <f t="shared" ca="1" si="34"/>
        <v>2534.23788127025</v>
      </c>
      <c r="T44">
        <f t="shared" ca="1" si="34"/>
        <v>2390.8254678532048</v>
      </c>
      <c r="U44">
        <f t="shared" ca="1" si="34"/>
        <v>2322.1394126045466</v>
      </c>
      <c r="V44">
        <f t="shared" ca="1" si="34"/>
        <v>2019.8579641603055</v>
      </c>
      <c r="W44">
        <f t="shared" ca="1" si="34"/>
        <v>2718.2279882572411</v>
      </c>
      <c r="X44">
        <f t="shared" ca="1" si="34"/>
        <v>2130.6364849742367</v>
      </c>
      <c r="Y44">
        <f t="shared" ca="1" si="34"/>
        <v>1753.0179842632233</v>
      </c>
      <c r="Z44">
        <f t="shared" ca="1" si="34"/>
        <v>2086.0011980337026</v>
      </c>
      <c r="AA44">
        <f t="shared" ca="1" si="34"/>
        <v>2174.1759200483793</v>
      </c>
      <c r="AB44">
        <f t="shared" ca="1" si="34"/>
        <v>1733.5446889304703</v>
      </c>
      <c r="AC44">
        <f t="shared" ca="1" si="34"/>
        <v>2217.6390774017636</v>
      </c>
      <c r="AD44">
        <f t="shared" ca="1" si="34"/>
        <v>2343.920343712402</v>
      </c>
      <c r="AE44">
        <f t="shared" ca="1" si="34"/>
        <v>2107.9339827989834</v>
      </c>
      <c r="AF44">
        <f t="shared" ca="1" si="34"/>
        <v>2108.4296598382662</v>
      </c>
      <c r="AG44">
        <f t="shared" ca="1" si="34"/>
        <v>1810.5707814872746</v>
      </c>
      <c r="AH44">
        <f t="shared" ca="1" si="34"/>
        <v>2286.9023892732016</v>
      </c>
      <c r="AI44">
        <f t="shared" ca="1" si="34"/>
        <v>2268.3832160155976</v>
      </c>
      <c r="AJ44">
        <f t="shared" ca="1" si="34"/>
        <v>2221.0526457124265</v>
      </c>
      <c r="AK44">
        <f t="shared" ca="1" si="34"/>
        <v>2408.5519295483346</v>
      </c>
      <c r="AL44">
        <f t="shared" ca="1" si="34"/>
        <v>2506.3910979519674</v>
      </c>
      <c r="AM44">
        <f t="shared" ca="1" si="34"/>
        <v>1846.5807666584979</v>
      </c>
      <c r="AN44">
        <f t="shared" ca="1" si="34"/>
        <v>2178.2951166547691</v>
      </c>
      <c r="AO44">
        <f t="shared" ca="1" si="34"/>
        <v>2206.8875354335078</v>
      </c>
      <c r="AP44">
        <f t="shared" ca="1" si="34"/>
        <v>1906.9306672550808</v>
      </c>
      <c r="AQ44">
        <f t="shared" ca="1" si="34"/>
        <v>2121.674040930654</v>
      </c>
      <c r="AR44">
        <f t="shared" ca="1" si="34"/>
        <v>1955.4444535047539</v>
      </c>
      <c r="AS44">
        <f t="shared" ca="1" si="34"/>
        <v>1973.4800624764143</v>
      </c>
      <c r="AT44">
        <f t="shared" ca="1" si="34"/>
        <v>2595.7764495125443</v>
      </c>
      <c r="AU44">
        <f t="shared" ca="1" si="34"/>
        <v>2207.5299920903008</v>
      </c>
      <c r="AV44">
        <f t="shared" ca="1" si="34"/>
        <v>2170.1159593272273</v>
      </c>
      <c r="AW44">
        <f t="shared" ca="1" si="34"/>
        <v>2161.9625084329828</v>
      </c>
      <c r="AX44">
        <f t="shared" ca="1" si="34"/>
        <v>2235.438693397045</v>
      </c>
      <c r="AY44">
        <f t="shared" ca="1" si="34"/>
        <v>2465.4111711358264</v>
      </c>
      <c r="AZ44">
        <f t="shared" ca="1" si="34"/>
        <v>2334.5650981810982</v>
      </c>
      <c r="BA44">
        <f t="shared" ca="1" si="34"/>
        <v>2054.4542957385461</v>
      </c>
      <c r="BB44">
        <f t="shared" ca="1" si="34"/>
        <v>1985.5427711603231</v>
      </c>
      <c r="BC44">
        <f t="shared" ca="1" si="34"/>
        <v>2158.722815109501</v>
      </c>
      <c r="BD44">
        <f t="shared" ca="1" si="34"/>
        <v>2551.5051400795742</v>
      </c>
      <c r="BE44">
        <f t="shared" ca="1" si="34"/>
        <v>2243.2468255151862</v>
      </c>
      <c r="BF44">
        <f t="shared" ca="1" si="34"/>
        <v>2189.9851034926678</v>
      </c>
      <c r="BG44">
        <f t="shared" ca="1" si="34"/>
        <v>2269.3361919081417</v>
      </c>
      <c r="BH44">
        <f t="shared" ca="1" si="34"/>
        <v>1987.4190728528974</v>
      </c>
      <c r="BI44">
        <f t="shared" ca="1" si="34"/>
        <v>2214.0420013808398</v>
      </c>
      <c r="BJ44">
        <f t="shared" ca="1" si="34"/>
        <v>2225.3439012771555</v>
      </c>
      <c r="BK44">
        <f t="shared" ca="1" si="34"/>
        <v>2315.4647524607599</v>
      </c>
      <c r="BL44">
        <f t="shared" ca="1" si="34"/>
        <v>1785.6106390027924</v>
      </c>
      <c r="BM44">
        <f t="shared" ca="1" si="34"/>
        <v>2414.1548238819441</v>
      </c>
      <c r="BN44">
        <f t="shared" ca="1" si="34"/>
        <v>1992.002264526348</v>
      </c>
      <c r="BO44">
        <f t="shared" ca="1" si="34"/>
        <v>2578.8429201738782</v>
      </c>
      <c r="BP44">
        <f t="shared" ref="BP44:BZ44" ca="1" si="35">SUMIF($A$2:$A$37,$B44,BP2:BP37)</f>
        <v>1871.7625668820986</v>
      </c>
      <c r="BQ44">
        <f t="shared" ca="1" si="35"/>
        <v>2073.2096525607167</v>
      </c>
      <c r="BR44">
        <f t="shared" ca="1" si="35"/>
        <v>2475.3080393867781</v>
      </c>
      <c r="BS44">
        <f t="shared" ca="1" si="35"/>
        <v>2182.6668437737667</v>
      </c>
      <c r="BT44">
        <f t="shared" ca="1" si="35"/>
        <v>2502.0984194587904</v>
      </c>
      <c r="BU44">
        <f t="shared" ca="1" si="35"/>
        <v>2080.1459724856159</v>
      </c>
      <c r="BV44">
        <f t="shared" ca="1" si="35"/>
        <v>2101.351226535201</v>
      </c>
      <c r="BW44">
        <f t="shared" ca="1" si="35"/>
        <v>2075.140737479835</v>
      </c>
      <c r="BX44">
        <f t="shared" ca="1" si="35"/>
        <v>2137.308464947871</v>
      </c>
      <c r="BY44">
        <f t="shared" ca="1" si="35"/>
        <v>2486.4745287124574</v>
      </c>
      <c r="BZ44">
        <f t="shared" ca="1" si="35"/>
        <v>2241.8132162436164</v>
      </c>
    </row>
    <row r="45" spans="1:78" x14ac:dyDescent="0.25">
      <c r="A45" s="139"/>
      <c r="B45">
        <f>B44+1</f>
        <v>2018</v>
      </c>
      <c r="C45">
        <f ca="1">SUMIF($A$2:$A$37,$B45,C2:C37)</f>
        <v>2379.0047356054138</v>
      </c>
      <c r="D45">
        <f t="shared" ref="D45:BO45" ca="1" si="36">SUMIF($A$2:$A$37,$B45,D2:D37)</f>
        <v>2206.6627826499912</v>
      </c>
      <c r="E45">
        <f t="shared" ca="1" si="36"/>
        <v>2116.3093467307958</v>
      </c>
      <c r="F45">
        <f t="shared" ca="1" si="36"/>
        <v>2102.5237220087502</v>
      </c>
      <c r="G45">
        <f t="shared" ca="1" si="36"/>
        <v>1766.4436317812265</v>
      </c>
      <c r="H45">
        <f t="shared" ca="1" si="36"/>
        <v>2248.7522088415431</v>
      </c>
      <c r="I45">
        <f t="shared" ca="1" si="36"/>
        <v>2665.7612870878556</v>
      </c>
      <c r="J45">
        <f t="shared" ca="1" si="36"/>
        <v>2126.64697178606</v>
      </c>
      <c r="K45">
        <f t="shared" ca="1" si="36"/>
        <v>2016.3889187713653</v>
      </c>
      <c r="L45">
        <f t="shared" ca="1" si="36"/>
        <v>2085.8276773814182</v>
      </c>
      <c r="M45">
        <f t="shared" ca="1" si="36"/>
        <v>2461.4701397319636</v>
      </c>
      <c r="N45">
        <f t="shared" ca="1" si="36"/>
        <v>2198.0714906970661</v>
      </c>
      <c r="O45">
        <f t="shared" ca="1" si="36"/>
        <v>2092.778210440254</v>
      </c>
      <c r="P45">
        <f t="shared" ca="1" si="36"/>
        <v>1886.4337065367754</v>
      </c>
      <c r="Q45">
        <f t="shared" ca="1" si="36"/>
        <v>2206.0346635950418</v>
      </c>
      <c r="R45">
        <f t="shared" ca="1" si="36"/>
        <v>2168.7166493786781</v>
      </c>
      <c r="S45">
        <f t="shared" ca="1" si="36"/>
        <v>2116.5777699749478</v>
      </c>
      <c r="T45">
        <f t="shared" ca="1" si="36"/>
        <v>2623.2446095428545</v>
      </c>
      <c r="U45">
        <f t="shared" ca="1" si="36"/>
        <v>2365.1192682466362</v>
      </c>
      <c r="V45">
        <f t="shared" ca="1" si="36"/>
        <v>2361.7772719207637</v>
      </c>
      <c r="W45">
        <f t="shared" ca="1" si="36"/>
        <v>2454.9286274706419</v>
      </c>
      <c r="X45">
        <f t="shared" ca="1" si="36"/>
        <v>1868.3984390507235</v>
      </c>
      <c r="Y45">
        <f t="shared" ca="1" si="36"/>
        <v>2387.0015320952448</v>
      </c>
      <c r="Z45">
        <f t="shared" ca="1" si="36"/>
        <v>2560.0021768133429</v>
      </c>
      <c r="AA45">
        <f t="shared" ca="1" si="36"/>
        <v>2218.9509095153207</v>
      </c>
      <c r="AB45">
        <f t="shared" ca="1" si="36"/>
        <v>1984.2082016805887</v>
      </c>
      <c r="AC45">
        <f t="shared" ca="1" si="36"/>
        <v>2212.9124803585596</v>
      </c>
      <c r="AD45">
        <f t="shared" ca="1" si="36"/>
        <v>1992.818018755152</v>
      </c>
      <c r="AE45">
        <f t="shared" ca="1" si="36"/>
        <v>2022.802297639761</v>
      </c>
      <c r="AF45">
        <f t="shared" ca="1" si="36"/>
        <v>1973.6601937939188</v>
      </c>
      <c r="AG45">
        <f t="shared" ca="1" si="36"/>
        <v>2006.6577636214279</v>
      </c>
      <c r="AH45">
        <f t="shared" ca="1" si="36"/>
        <v>1896.9052669813182</v>
      </c>
      <c r="AI45">
        <f t="shared" ca="1" si="36"/>
        <v>2278.8864507482463</v>
      </c>
      <c r="AJ45">
        <f t="shared" ca="1" si="36"/>
        <v>1621.3295561555431</v>
      </c>
      <c r="AK45">
        <f t="shared" ca="1" si="36"/>
        <v>2177.6985903355453</v>
      </c>
      <c r="AL45">
        <f t="shared" ca="1" si="36"/>
        <v>2562.9988777066319</v>
      </c>
      <c r="AM45">
        <f t="shared" ca="1" si="36"/>
        <v>2243.1382159869236</v>
      </c>
      <c r="AN45">
        <f t="shared" ca="1" si="36"/>
        <v>2353.6975356871508</v>
      </c>
      <c r="AO45">
        <f t="shared" ca="1" si="36"/>
        <v>2301.263320081262</v>
      </c>
      <c r="AP45">
        <f t="shared" ca="1" si="36"/>
        <v>2246.3943526957132</v>
      </c>
      <c r="AQ45">
        <f t="shared" ca="1" si="36"/>
        <v>1984.3980810769178</v>
      </c>
      <c r="AR45">
        <f t="shared" ca="1" si="36"/>
        <v>2212.0791068006633</v>
      </c>
      <c r="AS45">
        <f t="shared" ca="1" si="36"/>
        <v>2301.348849960018</v>
      </c>
      <c r="AT45">
        <f t="shared" ca="1" si="36"/>
        <v>1735.0081518140776</v>
      </c>
      <c r="AU45">
        <f t="shared" ca="1" si="36"/>
        <v>1826.6516473814052</v>
      </c>
      <c r="AV45">
        <f t="shared" ca="1" si="36"/>
        <v>2504.9530003249483</v>
      </c>
      <c r="AW45">
        <f t="shared" ca="1" si="36"/>
        <v>2491.3352881036426</v>
      </c>
      <c r="AX45">
        <f t="shared" ca="1" si="36"/>
        <v>2107.0982600464067</v>
      </c>
      <c r="AY45">
        <f t="shared" ca="1" si="36"/>
        <v>2083.7216911537921</v>
      </c>
      <c r="AZ45">
        <f t="shared" ca="1" si="36"/>
        <v>2338.2018443366501</v>
      </c>
      <c r="BA45">
        <f t="shared" ca="1" si="36"/>
        <v>2540.1403386621246</v>
      </c>
      <c r="BB45">
        <f t="shared" ca="1" si="36"/>
        <v>1775.3529023194644</v>
      </c>
      <c r="BC45">
        <f t="shared" ca="1" si="36"/>
        <v>2252.0722022113791</v>
      </c>
      <c r="BD45">
        <f t="shared" ca="1" si="36"/>
        <v>2513.1060625815471</v>
      </c>
      <c r="BE45">
        <f t="shared" ca="1" si="36"/>
        <v>1659.4882099292008</v>
      </c>
      <c r="BF45">
        <f t="shared" ca="1" si="36"/>
        <v>2441.2928783114544</v>
      </c>
      <c r="BG45">
        <f t="shared" ca="1" si="36"/>
        <v>1789.1570361664578</v>
      </c>
      <c r="BH45">
        <f t="shared" ca="1" si="36"/>
        <v>2748.3340714980945</v>
      </c>
      <c r="BI45">
        <f t="shared" ca="1" si="36"/>
        <v>2148.1560701299886</v>
      </c>
      <c r="BJ45">
        <f t="shared" ca="1" si="36"/>
        <v>1676.7117839391249</v>
      </c>
      <c r="BK45">
        <f t="shared" ca="1" si="36"/>
        <v>2170.6978197635481</v>
      </c>
      <c r="BL45">
        <f t="shared" ca="1" si="36"/>
        <v>2317.4815603185389</v>
      </c>
      <c r="BM45">
        <f t="shared" ca="1" si="36"/>
        <v>2428.1529977743071</v>
      </c>
      <c r="BN45">
        <f t="shared" ca="1" si="36"/>
        <v>2023.5929381855001</v>
      </c>
      <c r="BO45">
        <f t="shared" ca="1" si="36"/>
        <v>2270.2828190076925</v>
      </c>
      <c r="BP45">
        <f t="shared" ref="BP45:BZ45" ca="1" si="37">SUMIF($A$2:$A$37,$B45,BP2:BP37)</f>
        <v>2085.0859526043018</v>
      </c>
      <c r="BQ45">
        <f t="shared" ca="1" si="37"/>
        <v>2332.1928029077999</v>
      </c>
      <c r="BR45">
        <f t="shared" ca="1" si="37"/>
        <v>2115.0794158200079</v>
      </c>
      <c r="BS45">
        <f t="shared" ca="1" si="37"/>
        <v>2222.0364700278151</v>
      </c>
      <c r="BT45">
        <f t="shared" ca="1" si="37"/>
        <v>2209.2492193340718</v>
      </c>
      <c r="BU45">
        <f t="shared" ca="1" si="37"/>
        <v>2381.4439286305496</v>
      </c>
      <c r="BV45">
        <f t="shared" ca="1" si="37"/>
        <v>1880.040455448873</v>
      </c>
      <c r="BW45">
        <f t="shared" ca="1" si="37"/>
        <v>2141.1545656216035</v>
      </c>
      <c r="BX45">
        <f t="shared" ca="1" si="37"/>
        <v>1944.8060359576496</v>
      </c>
      <c r="BY45">
        <f t="shared" ca="1" si="37"/>
        <v>2191.1084184844176</v>
      </c>
      <c r="BZ45">
        <f t="shared" ca="1" si="37"/>
        <v>2123.2843228673473</v>
      </c>
    </row>
    <row r="48" spans="1:78" x14ac:dyDescent="0.25">
      <c r="B48" t="s">
        <v>17</v>
      </c>
      <c r="C48" s="10">
        <f ca="1">SUM(C2:C4)</f>
        <v>450.96156021287015</v>
      </c>
      <c r="D48" s="10">
        <f t="shared" ref="D48:BO48" ca="1" si="38">SUM(D2:D4)</f>
        <v>472.08804478461752</v>
      </c>
      <c r="E48" s="10">
        <f t="shared" ca="1" si="38"/>
        <v>467.14076007034294</v>
      </c>
      <c r="F48" s="10">
        <f t="shared" ca="1" si="38"/>
        <v>450.92525746047329</v>
      </c>
      <c r="G48" s="10">
        <f t="shared" ca="1" si="38"/>
        <v>663.03792097466157</v>
      </c>
      <c r="H48" s="10">
        <f t="shared" ca="1" si="38"/>
        <v>455.5522664098695</v>
      </c>
      <c r="I48" s="10">
        <f t="shared" ca="1" si="38"/>
        <v>580.13727323304397</v>
      </c>
      <c r="J48" s="10">
        <f t="shared" ca="1" si="38"/>
        <v>573.8635299560392</v>
      </c>
      <c r="K48" s="10">
        <f t="shared" ca="1" si="38"/>
        <v>490.5877347576951</v>
      </c>
      <c r="L48" s="10">
        <f t="shared" ca="1" si="38"/>
        <v>636.84736434830324</v>
      </c>
      <c r="M48" s="10">
        <f t="shared" ca="1" si="38"/>
        <v>431.04738887646602</v>
      </c>
      <c r="N48" s="10">
        <f t="shared" ca="1" si="38"/>
        <v>539.91064310434263</v>
      </c>
      <c r="O48" s="10">
        <f t="shared" ca="1" si="38"/>
        <v>821.3757511523288</v>
      </c>
      <c r="P48" s="10">
        <f t="shared" ca="1" si="38"/>
        <v>565.12050406645426</v>
      </c>
      <c r="Q48" s="10">
        <f t="shared" ca="1" si="38"/>
        <v>441.32703468795461</v>
      </c>
      <c r="R48" s="10">
        <f t="shared" ca="1" si="38"/>
        <v>551.65033752428599</v>
      </c>
      <c r="S48" s="10">
        <f t="shared" ca="1" si="38"/>
        <v>453.83698063624217</v>
      </c>
      <c r="T48" s="10">
        <f t="shared" ca="1" si="38"/>
        <v>709.29819926344362</v>
      </c>
      <c r="U48" s="10">
        <f t="shared" ca="1" si="38"/>
        <v>737.36770981326094</v>
      </c>
      <c r="V48" s="10">
        <f t="shared" ca="1" si="38"/>
        <v>611.97735361710056</v>
      </c>
      <c r="W48" s="10">
        <f t="shared" ca="1" si="38"/>
        <v>693.21646976854151</v>
      </c>
      <c r="X48" s="10">
        <f t="shared" ca="1" si="38"/>
        <v>549.08632207575715</v>
      </c>
      <c r="Y48" s="10">
        <f t="shared" ca="1" si="38"/>
        <v>313.76707132035654</v>
      </c>
      <c r="Z48" s="10">
        <f t="shared" ca="1" si="38"/>
        <v>487.77712721804289</v>
      </c>
      <c r="AA48" s="10">
        <f t="shared" ca="1" si="38"/>
        <v>444.06269888173284</v>
      </c>
      <c r="AB48" s="10">
        <f t="shared" ca="1" si="38"/>
        <v>242.9517045346833</v>
      </c>
      <c r="AC48" s="10">
        <f t="shared" ca="1" si="38"/>
        <v>425.71111394021318</v>
      </c>
      <c r="AD48" s="10">
        <f t="shared" ca="1" si="38"/>
        <v>666.34676401240495</v>
      </c>
      <c r="AE48" s="10">
        <f t="shared" ca="1" si="38"/>
        <v>557.3448674412848</v>
      </c>
      <c r="AF48" s="10">
        <f t="shared" ca="1" si="38"/>
        <v>530.32621064686441</v>
      </c>
      <c r="AG48" s="10">
        <f t="shared" ca="1" si="38"/>
        <v>616.70579136219135</v>
      </c>
      <c r="AH48" s="10">
        <f t="shared" ca="1" si="38"/>
        <v>658.02528851467412</v>
      </c>
      <c r="AI48" s="10">
        <f t="shared" ca="1" si="38"/>
        <v>598.33719703927113</v>
      </c>
      <c r="AJ48" s="10">
        <f t="shared" ca="1" si="38"/>
        <v>516.30478794356395</v>
      </c>
      <c r="AK48" s="10">
        <f t="shared" ca="1" si="38"/>
        <v>635.00836183481363</v>
      </c>
      <c r="AL48" s="10">
        <f t="shared" ca="1" si="38"/>
        <v>529.74426620266297</v>
      </c>
      <c r="AM48" s="10">
        <f t="shared" ca="1" si="38"/>
        <v>833.0303440108155</v>
      </c>
      <c r="AN48" s="10">
        <f t="shared" ca="1" si="38"/>
        <v>598.3166188710918</v>
      </c>
      <c r="AO48" s="10">
        <f t="shared" ca="1" si="38"/>
        <v>619.81461324260749</v>
      </c>
      <c r="AP48" s="10">
        <f t="shared" ca="1" si="38"/>
        <v>652.00480772878291</v>
      </c>
      <c r="AQ48" s="10">
        <f t="shared" ca="1" si="38"/>
        <v>498.05290602623541</v>
      </c>
      <c r="AR48" s="10">
        <f t="shared" ca="1" si="38"/>
        <v>640.15031754090251</v>
      </c>
      <c r="AS48" s="10">
        <f t="shared" ca="1" si="38"/>
        <v>690.98942246405772</v>
      </c>
      <c r="AT48" s="10">
        <f t="shared" ca="1" si="38"/>
        <v>763.01584213525257</v>
      </c>
      <c r="AU48" s="10">
        <f t="shared" ca="1" si="38"/>
        <v>697.41268689940341</v>
      </c>
      <c r="AV48" s="10">
        <f t="shared" ca="1" si="38"/>
        <v>534.13594246349351</v>
      </c>
      <c r="AW48" s="10">
        <f t="shared" ca="1" si="38"/>
        <v>576.28626740330287</v>
      </c>
      <c r="AX48" s="10">
        <f t="shared" ca="1" si="38"/>
        <v>563.22444896661023</v>
      </c>
      <c r="AY48" s="10">
        <f t="shared" ca="1" si="38"/>
        <v>739.24418525474289</v>
      </c>
      <c r="AZ48" s="10">
        <f t="shared" ca="1" si="38"/>
        <v>395.38927021543384</v>
      </c>
      <c r="BA48" s="10">
        <f t="shared" ca="1" si="38"/>
        <v>353.07083584659892</v>
      </c>
      <c r="BB48" s="10">
        <f t="shared" ca="1" si="38"/>
        <v>500.18603729363986</v>
      </c>
      <c r="BC48" s="10">
        <f t="shared" ca="1" si="38"/>
        <v>539.37582049551816</v>
      </c>
      <c r="BD48" s="10">
        <f t="shared" ca="1" si="38"/>
        <v>509.91698747377814</v>
      </c>
      <c r="BE48" s="10">
        <f t="shared" ca="1" si="38"/>
        <v>695.52087960552251</v>
      </c>
      <c r="BF48" s="10">
        <f t="shared" ca="1" si="38"/>
        <v>363.00427082407197</v>
      </c>
      <c r="BG48" s="10">
        <f t="shared" ca="1" si="38"/>
        <v>407.0322621540156</v>
      </c>
      <c r="BH48" s="10">
        <f t="shared" ca="1" si="38"/>
        <v>318.89416709037761</v>
      </c>
      <c r="BI48" s="10">
        <f t="shared" ca="1" si="38"/>
        <v>758.86632534983585</v>
      </c>
      <c r="BJ48" s="10">
        <f t="shared" ca="1" si="38"/>
        <v>624.10067211765454</v>
      </c>
      <c r="BK48" s="10">
        <f t="shared" ca="1" si="38"/>
        <v>421.90519954287134</v>
      </c>
      <c r="BL48" s="10">
        <f t="shared" ca="1" si="38"/>
        <v>704.43843921077382</v>
      </c>
      <c r="BM48" s="10">
        <f t="shared" ca="1" si="38"/>
        <v>534.7816389941961</v>
      </c>
      <c r="BN48" s="10">
        <f t="shared" ca="1" si="38"/>
        <v>540.85921769656204</v>
      </c>
      <c r="BO48" s="10">
        <f t="shared" ca="1" si="38"/>
        <v>484.32033072795338</v>
      </c>
      <c r="BP48" s="10">
        <f t="shared" ref="BP48:BZ48" ca="1" si="39">SUM(BP2:BP4)</f>
        <v>429.44780032312667</v>
      </c>
      <c r="BQ48" s="10">
        <f t="shared" ca="1" si="39"/>
        <v>404.83687717100969</v>
      </c>
      <c r="BR48" s="10">
        <f t="shared" ca="1" si="39"/>
        <v>554.41240719628149</v>
      </c>
      <c r="BS48" s="10">
        <f t="shared" ca="1" si="39"/>
        <v>704.25730180908693</v>
      </c>
      <c r="BT48" s="10">
        <f t="shared" ca="1" si="39"/>
        <v>637.2730569067827</v>
      </c>
      <c r="BU48" s="10">
        <f t="shared" ca="1" si="39"/>
        <v>713.1286867206793</v>
      </c>
      <c r="BV48" s="10">
        <f t="shared" ca="1" si="39"/>
        <v>705.19117420380076</v>
      </c>
      <c r="BW48" s="10">
        <f t="shared" ca="1" si="39"/>
        <v>375.79678018582382</v>
      </c>
      <c r="BX48" s="10">
        <f t="shared" ca="1" si="39"/>
        <v>500.53132520035126</v>
      </c>
      <c r="BY48" s="10">
        <f t="shared" ca="1" si="39"/>
        <v>777.72200077383582</v>
      </c>
      <c r="BZ48" s="10">
        <f t="shared" ca="1" si="39"/>
        <v>630.37987372133603</v>
      </c>
    </row>
    <row r="49" spans="1:78" x14ac:dyDescent="0.25">
      <c r="B49" t="s">
        <v>18</v>
      </c>
      <c r="C49" s="10">
        <f ca="1">SUM(C5:C7)</f>
        <v>513.48434400433257</v>
      </c>
      <c r="D49" s="10">
        <f t="shared" ref="D49:BO49" ca="1" si="40">SUM(D5:D7)</f>
        <v>500.92041606073838</v>
      </c>
      <c r="E49" s="10">
        <f t="shared" ca="1" si="40"/>
        <v>415.49566045971881</v>
      </c>
      <c r="F49" s="10">
        <f t="shared" ca="1" si="40"/>
        <v>496.90983293404298</v>
      </c>
      <c r="G49" s="10">
        <f t="shared" ca="1" si="40"/>
        <v>506.32060793687913</v>
      </c>
      <c r="H49" s="10">
        <f t="shared" ca="1" si="40"/>
        <v>669.33610022273831</v>
      </c>
      <c r="I49" s="10">
        <f t="shared" ca="1" si="40"/>
        <v>730.36466375830821</v>
      </c>
      <c r="J49" s="10">
        <f t="shared" ca="1" si="40"/>
        <v>528.76510092669434</v>
      </c>
      <c r="K49" s="10">
        <f t="shared" ca="1" si="40"/>
        <v>310.9267930263855</v>
      </c>
      <c r="L49" s="10">
        <f t="shared" ca="1" si="40"/>
        <v>471.85147637428588</v>
      </c>
      <c r="M49" s="10">
        <f t="shared" ca="1" si="40"/>
        <v>625.56364402708778</v>
      </c>
      <c r="N49" s="10">
        <f t="shared" ca="1" si="40"/>
        <v>665.0705298940527</v>
      </c>
      <c r="O49" s="10">
        <f t="shared" ca="1" si="40"/>
        <v>529.15035911443647</v>
      </c>
      <c r="P49" s="10">
        <f t="shared" ca="1" si="40"/>
        <v>469.73511768781395</v>
      </c>
      <c r="Q49" s="10">
        <f t="shared" ca="1" si="40"/>
        <v>579.3271608763913</v>
      </c>
      <c r="R49" s="10">
        <f t="shared" ca="1" si="40"/>
        <v>508.01654196931395</v>
      </c>
      <c r="S49" s="10">
        <f t="shared" ca="1" si="40"/>
        <v>727.65861046883697</v>
      </c>
      <c r="T49" s="10">
        <f t="shared" ca="1" si="40"/>
        <v>461.46610180655784</v>
      </c>
      <c r="U49" s="10">
        <f t="shared" ca="1" si="40"/>
        <v>512.87592787577864</v>
      </c>
      <c r="V49" s="10">
        <f t="shared" ca="1" si="40"/>
        <v>544.69172763240977</v>
      </c>
      <c r="W49" s="10">
        <f t="shared" ca="1" si="40"/>
        <v>543.57528108176245</v>
      </c>
      <c r="X49" s="10">
        <f t="shared" ca="1" si="40"/>
        <v>163.62744052210638</v>
      </c>
      <c r="Y49" s="10">
        <f t="shared" ca="1" si="40"/>
        <v>569.37654142594283</v>
      </c>
      <c r="Z49" s="10">
        <f t="shared" ca="1" si="40"/>
        <v>456.85042457619551</v>
      </c>
      <c r="AA49" s="10">
        <f t="shared" ca="1" si="40"/>
        <v>587.49771125455322</v>
      </c>
      <c r="AB49" s="10">
        <f t="shared" ca="1" si="40"/>
        <v>507.5362227469646</v>
      </c>
      <c r="AC49" s="10">
        <f t="shared" ca="1" si="40"/>
        <v>532.85978535209256</v>
      </c>
      <c r="AD49" s="10">
        <f t="shared" ca="1" si="40"/>
        <v>677.26276128608697</v>
      </c>
      <c r="AE49" s="10">
        <f t="shared" ca="1" si="40"/>
        <v>592.79945146437854</v>
      </c>
      <c r="AF49" s="10">
        <f t="shared" ca="1" si="40"/>
        <v>572.19205934875765</v>
      </c>
      <c r="AG49" s="10">
        <f t="shared" ca="1" si="40"/>
        <v>579.6193345291166</v>
      </c>
      <c r="AH49" s="10">
        <f t="shared" ca="1" si="40"/>
        <v>619.28061162056781</v>
      </c>
      <c r="AI49" s="10">
        <f t="shared" ca="1" si="40"/>
        <v>268.03075919960747</v>
      </c>
      <c r="AJ49" s="10">
        <f t="shared" ca="1" si="40"/>
        <v>808.96943896978541</v>
      </c>
      <c r="AK49" s="10">
        <f t="shared" ca="1" si="40"/>
        <v>465.50926829248152</v>
      </c>
      <c r="AL49" s="10">
        <f t="shared" ca="1" si="40"/>
        <v>352.48336784120033</v>
      </c>
      <c r="AM49" s="10">
        <f t="shared" ca="1" si="40"/>
        <v>518.82569592179595</v>
      </c>
      <c r="AN49" s="10">
        <f t="shared" ca="1" si="40"/>
        <v>439.38934537400655</v>
      </c>
      <c r="AO49" s="10">
        <f t="shared" ca="1" si="40"/>
        <v>483.20115476490093</v>
      </c>
      <c r="AP49" s="10">
        <f t="shared" ca="1" si="40"/>
        <v>493.27357401539098</v>
      </c>
      <c r="AQ49" s="10">
        <f t="shared" ca="1" si="40"/>
        <v>650.47373270654987</v>
      </c>
      <c r="AR49" s="10">
        <f t="shared" ca="1" si="40"/>
        <v>601.71203655441957</v>
      </c>
      <c r="AS49" s="10">
        <f t="shared" ca="1" si="40"/>
        <v>393.98563243547096</v>
      </c>
      <c r="AT49" s="10">
        <f t="shared" ca="1" si="40"/>
        <v>490.60058685711812</v>
      </c>
      <c r="AU49" s="10">
        <f t="shared" ca="1" si="40"/>
        <v>276.1779806595041</v>
      </c>
      <c r="AV49" s="10">
        <f t="shared" ca="1" si="40"/>
        <v>631.64664017885218</v>
      </c>
      <c r="AW49" s="10">
        <f t="shared" ca="1" si="40"/>
        <v>742.16729746162446</v>
      </c>
      <c r="AX49" s="10">
        <f t="shared" ca="1" si="40"/>
        <v>520.86079533265297</v>
      </c>
      <c r="AY49" s="10">
        <f t="shared" ca="1" si="40"/>
        <v>618.22693575130597</v>
      </c>
      <c r="AZ49" s="10">
        <f t="shared" ca="1" si="40"/>
        <v>679.37801130724233</v>
      </c>
      <c r="BA49" s="10">
        <f t="shared" ca="1" si="40"/>
        <v>619.80832511076494</v>
      </c>
      <c r="BB49" s="10">
        <f t="shared" ca="1" si="40"/>
        <v>570.31229625437186</v>
      </c>
      <c r="BC49" s="10">
        <f t="shared" ca="1" si="40"/>
        <v>462.34839430084861</v>
      </c>
      <c r="BD49" s="10">
        <f t="shared" ca="1" si="40"/>
        <v>401.87452378697913</v>
      </c>
      <c r="BE49" s="10">
        <f t="shared" ca="1" si="40"/>
        <v>495.60976923376546</v>
      </c>
      <c r="BF49" s="10">
        <f t="shared" ca="1" si="40"/>
        <v>727.75612431699574</v>
      </c>
      <c r="BG49" s="10">
        <f t="shared" ca="1" si="40"/>
        <v>557.0696078131698</v>
      </c>
      <c r="BH49" s="10">
        <f t="shared" ca="1" si="40"/>
        <v>539.72281038938763</v>
      </c>
      <c r="BI49" s="10">
        <f t="shared" ca="1" si="40"/>
        <v>503.83191407885715</v>
      </c>
      <c r="BJ49" s="10">
        <f t="shared" ca="1" si="40"/>
        <v>790.10109238840346</v>
      </c>
      <c r="BK49" s="10">
        <f t="shared" ca="1" si="40"/>
        <v>561.75908191310452</v>
      </c>
      <c r="BL49" s="10">
        <f t="shared" ca="1" si="40"/>
        <v>600.42529807674805</v>
      </c>
      <c r="BM49" s="10">
        <f t="shared" ca="1" si="40"/>
        <v>575.03792926081769</v>
      </c>
      <c r="BN49" s="10">
        <f t="shared" ca="1" si="40"/>
        <v>772.62555116426472</v>
      </c>
      <c r="BO49" s="10">
        <f t="shared" ca="1" si="40"/>
        <v>643.30224371989175</v>
      </c>
      <c r="BP49" s="10">
        <f t="shared" ref="BP49:BZ49" ca="1" si="41">SUM(BP5:BP7)</f>
        <v>246.2899382368947</v>
      </c>
      <c r="BQ49" s="10">
        <f t="shared" ca="1" si="41"/>
        <v>390.2754479032468</v>
      </c>
      <c r="BR49" s="10">
        <f t="shared" ca="1" si="41"/>
        <v>648.85303412183043</v>
      </c>
      <c r="BS49" s="10">
        <f t="shared" ca="1" si="41"/>
        <v>523.04623975260347</v>
      </c>
      <c r="BT49" s="10">
        <f t="shared" ca="1" si="41"/>
        <v>478.63917737092368</v>
      </c>
      <c r="BU49" s="10">
        <f t="shared" ca="1" si="41"/>
        <v>491.31275018402715</v>
      </c>
      <c r="BV49" s="10">
        <f t="shared" ca="1" si="41"/>
        <v>545.60013626629598</v>
      </c>
      <c r="BW49" s="10">
        <f t="shared" ca="1" si="41"/>
        <v>512.67930834145409</v>
      </c>
      <c r="BX49" s="10">
        <f t="shared" ca="1" si="41"/>
        <v>561.26210619932317</v>
      </c>
      <c r="BY49" s="10">
        <f t="shared" ca="1" si="41"/>
        <v>360.36997025651408</v>
      </c>
      <c r="BZ49" s="10">
        <f t="shared" ca="1" si="41"/>
        <v>725.74590688747935</v>
      </c>
    </row>
    <row r="50" spans="1:78" x14ac:dyDescent="0.25">
      <c r="B50" t="s">
        <v>19</v>
      </c>
      <c r="C50" s="10">
        <f ca="1">SUM(C8:C10)</f>
        <v>675.93919427777587</v>
      </c>
      <c r="D50" s="10">
        <f t="shared" ref="D50:BO50" ca="1" si="42">SUM(D8:D10)</f>
        <v>601.47208407119535</v>
      </c>
      <c r="E50" s="10">
        <f t="shared" ca="1" si="42"/>
        <v>546.5404082153949</v>
      </c>
      <c r="F50" s="10">
        <f t="shared" ca="1" si="42"/>
        <v>489.32992330084471</v>
      </c>
      <c r="G50" s="10">
        <f t="shared" ca="1" si="42"/>
        <v>663.63234837275832</v>
      </c>
      <c r="H50" s="10">
        <f t="shared" ca="1" si="42"/>
        <v>618.811121663628</v>
      </c>
      <c r="I50" s="10">
        <f t="shared" ca="1" si="42"/>
        <v>532.48938622719879</v>
      </c>
      <c r="J50" s="10">
        <f t="shared" ca="1" si="42"/>
        <v>554.1720336363303</v>
      </c>
      <c r="K50" s="10">
        <f t="shared" ca="1" si="42"/>
        <v>422.64881025795671</v>
      </c>
      <c r="L50" s="10">
        <f t="shared" ca="1" si="42"/>
        <v>764.04490053475308</v>
      </c>
      <c r="M50" s="10">
        <f t="shared" ca="1" si="42"/>
        <v>585.57643551656122</v>
      </c>
      <c r="N50" s="10">
        <f t="shared" ca="1" si="42"/>
        <v>785.31661604724832</v>
      </c>
      <c r="O50" s="10">
        <f t="shared" ca="1" si="42"/>
        <v>608.45304101141164</v>
      </c>
      <c r="P50" s="10">
        <f t="shared" ca="1" si="42"/>
        <v>359.18739709483782</v>
      </c>
      <c r="Q50" s="10">
        <f t="shared" ca="1" si="42"/>
        <v>575.16073180363787</v>
      </c>
      <c r="R50" s="10">
        <f t="shared" ca="1" si="42"/>
        <v>321.40723284857262</v>
      </c>
      <c r="S50" s="10">
        <f t="shared" ca="1" si="42"/>
        <v>570.4205132744014</v>
      </c>
      <c r="T50" s="10">
        <f t="shared" ca="1" si="42"/>
        <v>591.27406852616014</v>
      </c>
      <c r="U50" s="10">
        <f t="shared" ca="1" si="42"/>
        <v>860.80593815539237</v>
      </c>
      <c r="V50" s="10">
        <f t="shared" ca="1" si="42"/>
        <v>593.98280871745214</v>
      </c>
      <c r="W50" s="10">
        <f t="shared" ca="1" si="42"/>
        <v>667.68722749536391</v>
      </c>
      <c r="X50" s="10">
        <f t="shared" ca="1" si="42"/>
        <v>538.99761912883082</v>
      </c>
      <c r="Y50" s="10">
        <f t="shared" ca="1" si="42"/>
        <v>731.95513390736915</v>
      </c>
      <c r="Z50" s="10">
        <f t="shared" ca="1" si="42"/>
        <v>401.18876693806561</v>
      </c>
      <c r="AA50" s="10">
        <f t="shared" ca="1" si="42"/>
        <v>345.3881819692491</v>
      </c>
      <c r="AB50" s="10">
        <f t="shared" ca="1" si="42"/>
        <v>627.27632959126822</v>
      </c>
      <c r="AC50" s="10">
        <f t="shared" ca="1" si="42"/>
        <v>685.69320385490084</v>
      </c>
      <c r="AD50" s="10">
        <f t="shared" ca="1" si="42"/>
        <v>535.49688840177407</v>
      </c>
      <c r="AE50" s="10">
        <f t="shared" ca="1" si="42"/>
        <v>618.87924602146461</v>
      </c>
      <c r="AF50" s="10">
        <f t="shared" ca="1" si="42"/>
        <v>683.88761734964169</v>
      </c>
      <c r="AG50" s="10">
        <f t="shared" ca="1" si="42"/>
        <v>449.54816754750425</v>
      </c>
      <c r="AH50" s="10">
        <f t="shared" ca="1" si="42"/>
        <v>827.010896204706</v>
      </c>
      <c r="AI50" s="10">
        <f t="shared" ca="1" si="42"/>
        <v>536.18885851751384</v>
      </c>
      <c r="AJ50" s="10">
        <f t="shared" ca="1" si="42"/>
        <v>662.62796814627904</v>
      </c>
      <c r="AK50" s="10">
        <f t="shared" ca="1" si="42"/>
        <v>574.76945048732534</v>
      </c>
      <c r="AL50" s="10">
        <f t="shared" ca="1" si="42"/>
        <v>452.65092277603912</v>
      </c>
      <c r="AM50" s="10">
        <f t="shared" ca="1" si="42"/>
        <v>472.67377681399944</v>
      </c>
      <c r="AN50" s="10">
        <f t="shared" ca="1" si="42"/>
        <v>553.77709781384465</v>
      </c>
      <c r="AO50" s="10">
        <f t="shared" ca="1" si="42"/>
        <v>484.91755724607106</v>
      </c>
      <c r="AP50" s="10">
        <f t="shared" ca="1" si="42"/>
        <v>523.84746545083397</v>
      </c>
      <c r="AQ50" s="10">
        <f t="shared" ca="1" si="42"/>
        <v>600.4221797312091</v>
      </c>
      <c r="AR50" s="10">
        <f t="shared" ca="1" si="42"/>
        <v>288.10964903125353</v>
      </c>
      <c r="AS50" s="10">
        <f t="shared" ca="1" si="42"/>
        <v>394.01183749649977</v>
      </c>
      <c r="AT50" s="10">
        <f t="shared" ca="1" si="42"/>
        <v>732.784265942518</v>
      </c>
      <c r="AU50" s="10">
        <f t="shared" ca="1" si="42"/>
        <v>635.19081716654728</v>
      </c>
      <c r="AV50" s="10">
        <f t="shared" ca="1" si="42"/>
        <v>338.18961943127738</v>
      </c>
      <c r="AW50" s="10">
        <f t="shared" ca="1" si="42"/>
        <v>556.11229705839014</v>
      </c>
      <c r="AX50" s="10">
        <f t="shared" ca="1" si="42"/>
        <v>547.62829326034546</v>
      </c>
      <c r="AY50" s="10">
        <f t="shared" ca="1" si="42"/>
        <v>518.21379471633782</v>
      </c>
      <c r="AZ50" s="10">
        <f t="shared" ca="1" si="42"/>
        <v>517.81029215361548</v>
      </c>
      <c r="BA50" s="10">
        <f t="shared" ca="1" si="42"/>
        <v>405.45689135531285</v>
      </c>
      <c r="BB50" s="10">
        <f t="shared" ca="1" si="42"/>
        <v>589.00548596646922</v>
      </c>
      <c r="BC50" s="10">
        <f t="shared" ca="1" si="42"/>
        <v>601.02958987775855</v>
      </c>
      <c r="BD50" s="10">
        <f t="shared" ca="1" si="42"/>
        <v>556.27467823196423</v>
      </c>
      <c r="BE50" s="10">
        <f t="shared" ca="1" si="42"/>
        <v>466.38091119426485</v>
      </c>
      <c r="BF50" s="10">
        <f t="shared" ca="1" si="42"/>
        <v>546.54431239311202</v>
      </c>
      <c r="BG50" s="10">
        <f t="shared" ca="1" si="42"/>
        <v>401.65791306255005</v>
      </c>
      <c r="BH50" s="10">
        <f t="shared" ca="1" si="42"/>
        <v>582.01472354244265</v>
      </c>
      <c r="BI50" s="10">
        <f t="shared" ca="1" si="42"/>
        <v>364.60519051637897</v>
      </c>
      <c r="BJ50" s="10">
        <f t="shared" ca="1" si="42"/>
        <v>669.44186632502101</v>
      </c>
      <c r="BK50" s="10">
        <f t="shared" ca="1" si="42"/>
        <v>791.77662486192332</v>
      </c>
      <c r="BL50" s="10">
        <f t="shared" ca="1" si="42"/>
        <v>723.01765718352431</v>
      </c>
      <c r="BM50" s="10">
        <f t="shared" ca="1" si="42"/>
        <v>519.26248361268836</v>
      </c>
      <c r="BN50" s="10">
        <f t="shared" ca="1" si="42"/>
        <v>264.26134395505892</v>
      </c>
      <c r="BO50" s="10">
        <f t="shared" ca="1" si="42"/>
        <v>467.30318626177171</v>
      </c>
      <c r="BP50" s="10">
        <f t="shared" ref="BP50:BZ50" ca="1" si="43">SUM(BP8:BP10)</f>
        <v>703.67590075911767</v>
      </c>
      <c r="BQ50" s="10">
        <f t="shared" ca="1" si="43"/>
        <v>457.50464376811999</v>
      </c>
      <c r="BR50" s="10">
        <f t="shared" ca="1" si="43"/>
        <v>385.31835666900986</v>
      </c>
      <c r="BS50" s="10">
        <f t="shared" ca="1" si="43"/>
        <v>499.03334500831198</v>
      </c>
      <c r="BT50" s="10">
        <f t="shared" ca="1" si="43"/>
        <v>491.69755666796004</v>
      </c>
      <c r="BU50" s="10">
        <f t="shared" ca="1" si="43"/>
        <v>719.11198810155952</v>
      </c>
      <c r="BV50" s="10">
        <f t="shared" ca="1" si="43"/>
        <v>784.50357643440532</v>
      </c>
      <c r="BW50" s="10">
        <f t="shared" ca="1" si="43"/>
        <v>585.02084232612538</v>
      </c>
      <c r="BX50" s="10">
        <f t="shared" ca="1" si="43"/>
        <v>426.53794517519941</v>
      </c>
      <c r="BY50" s="10">
        <f t="shared" ca="1" si="43"/>
        <v>496.63815999163046</v>
      </c>
      <c r="BZ50" s="10">
        <f t="shared" ca="1" si="43"/>
        <v>591.67794491183349</v>
      </c>
    </row>
    <row r="51" spans="1:78" x14ac:dyDescent="0.25">
      <c r="B51" t="s">
        <v>20</v>
      </c>
      <c r="C51" s="10">
        <f ca="1">SUM(C11:C13)</f>
        <v>258.1933622512027</v>
      </c>
      <c r="D51" s="10">
        <f t="shared" ref="D51:BO51" ca="1" si="44">SUM(D11:D13)</f>
        <v>583.82157700043683</v>
      </c>
      <c r="E51" s="10">
        <f t="shared" ca="1" si="44"/>
        <v>431.89849986461553</v>
      </c>
      <c r="F51" s="10">
        <f t="shared" ca="1" si="44"/>
        <v>533.97466344243492</v>
      </c>
      <c r="G51" s="10">
        <f t="shared" ca="1" si="44"/>
        <v>508.70455551713599</v>
      </c>
      <c r="H51" s="10">
        <f t="shared" ca="1" si="44"/>
        <v>437.73050591011389</v>
      </c>
      <c r="I51" s="10">
        <f t="shared" ca="1" si="44"/>
        <v>352.59005967404914</v>
      </c>
      <c r="J51" s="10">
        <f t="shared" ca="1" si="44"/>
        <v>573.40792773051533</v>
      </c>
      <c r="K51" s="10">
        <f t="shared" ca="1" si="44"/>
        <v>216.87012168192675</v>
      </c>
      <c r="L51" s="10">
        <f t="shared" ca="1" si="44"/>
        <v>445.87495188964397</v>
      </c>
      <c r="M51" s="10">
        <f t="shared" ca="1" si="44"/>
        <v>476.7880895273131</v>
      </c>
      <c r="N51" s="10">
        <f t="shared" ca="1" si="44"/>
        <v>656.1431323367849</v>
      </c>
      <c r="O51" s="10">
        <f t="shared" ca="1" si="44"/>
        <v>629.34083336513504</v>
      </c>
      <c r="P51" s="10">
        <f t="shared" ca="1" si="44"/>
        <v>487.6795701374366</v>
      </c>
      <c r="Q51" s="10">
        <f t="shared" ca="1" si="44"/>
        <v>565.84329219824212</v>
      </c>
      <c r="R51" s="10">
        <f t="shared" ca="1" si="44"/>
        <v>477.46610031506179</v>
      </c>
      <c r="S51" s="10">
        <f t="shared" ca="1" si="44"/>
        <v>613.51491278356741</v>
      </c>
      <c r="T51" s="10">
        <f t="shared" ca="1" si="44"/>
        <v>432.76370256269342</v>
      </c>
      <c r="U51" s="10">
        <f t="shared" ca="1" si="44"/>
        <v>458.22001627194402</v>
      </c>
      <c r="V51" s="10">
        <f t="shared" ca="1" si="44"/>
        <v>634.4579896438637</v>
      </c>
      <c r="W51" s="10">
        <f t="shared" ca="1" si="44"/>
        <v>479.8864238049099</v>
      </c>
      <c r="X51" s="10">
        <f t="shared" ca="1" si="44"/>
        <v>565.737232391813</v>
      </c>
      <c r="Y51" s="10">
        <f t="shared" ca="1" si="44"/>
        <v>524.62984586815492</v>
      </c>
      <c r="Z51" s="10">
        <f t="shared" ca="1" si="44"/>
        <v>537.40323726035308</v>
      </c>
      <c r="AA51" s="10">
        <f t="shared" ca="1" si="44"/>
        <v>443.85557151071492</v>
      </c>
      <c r="AB51" s="10">
        <f t="shared" ca="1" si="44"/>
        <v>597.26174116165043</v>
      </c>
      <c r="AC51" s="10">
        <f t="shared" ca="1" si="44"/>
        <v>488.83252030144507</v>
      </c>
      <c r="AD51" s="10">
        <f t="shared" ca="1" si="44"/>
        <v>597.5776441722137</v>
      </c>
      <c r="AE51" s="10">
        <f t="shared" ca="1" si="44"/>
        <v>575.5034225221807</v>
      </c>
      <c r="AF51" s="10">
        <f t="shared" ca="1" si="44"/>
        <v>425.05070012052613</v>
      </c>
      <c r="AG51" s="10">
        <f t="shared" ca="1" si="44"/>
        <v>600.48105071766247</v>
      </c>
      <c r="AH51" s="10">
        <f t="shared" ca="1" si="44"/>
        <v>481.64490128152215</v>
      </c>
      <c r="AI51" s="10">
        <f t="shared" ca="1" si="44"/>
        <v>825.81198324362845</v>
      </c>
      <c r="AJ51" s="10">
        <f t="shared" ca="1" si="44"/>
        <v>525.71895668469517</v>
      </c>
      <c r="AK51" s="10">
        <f t="shared" ca="1" si="44"/>
        <v>478.9144995283437</v>
      </c>
      <c r="AL51" s="10">
        <f t="shared" ca="1" si="44"/>
        <v>439.99633140089361</v>
      </c>
      <c r="AM51" s="10">
        <f t="shared" ca="1" si="44"/>
        <v>500.44743992650058</v>
      </c>
      <c r="AN51" s="10">
        <f t="shared" ca="1" si="44"/>
        <v>550.34811722119161</v>
      </c>
      <c r="AO51" s="10">
        <f t="shared" ca="1" si="44"/>
        <v>588.34782531325163</v>
      </c>
      <c r="AP51" s="10">
        <f t="shared" ca="1" si="44"/>
        <v>524.9070028101695</v>
      </c>
      <c r="AQ51" s="10">
        <f t="shared" ca="1" si="44"/>
        <v>518.58945886497816</v>
      </c>
      <c r="AR51" s="10">
        <f t="shared" ca="1" si="44"/>
        <v>756.48876813091874</v>
      </c>
      <c r="AS51" s="10">
        <f t="shared" ca="1" si="44"/>
        <v>517.4008713531764</v>
      </c>
      <c r="AT51" s="10">
        <f t="shared" ca="1" si="44"/>
        <v>360.08834594178808</v>
      </c>
      <c r="AU51" s="10">
        <f t="shared" ca="1" si="44"/>
        <v>462.25561374460085</v>
      </c>
      <c r="AV51" s="10">
        <f t="shared" ca="1" si="44"/>
        <v>492.78996174376101</v>
      </c>
      <c r="AW51" s="10">
        <f t="shared" ca="1" si="44"/>
        <v>359.44373197136508</v>
      </c>
      <c r="AX51" s="10">
        <f t="shared" ca="1" si="44"/>
        <v>544.31948320173296</v>
      </c>
      <c r="AY51" s="10">
        <f t="shared" ca="1" si="44"/>
        <v>591.57098467018125</v>
      </c>
      <c r="AZ51" s="10">
        <f t="shared" ca="1" si="44"/>
        <v>725.91049472929626</v>
      </c>
      <c r="BA51" s="10">
        <f t="shared" ca="1" si="44"/>
        <v>645.66850104137393</v>
      </c>
      <c r="BB51" s="10">
        <f t="shared" ca="1" si="44"/>
        <v>450.89673766724269</v>
      </c>
      <c r="BC51" s="10">
        <f t="shared" ca="1" si="44"/>
        <v>568.29093049415997</v>
      </c>
      <c r="BD51" s="10">
        <f t="shared" ca="1" si="44"/>
        <v>398.76883460242078</v>
      </c>
      <c r="BE51" s="10">
        <f t="shared" ca="1" si="44"/>
        <v>593.70101141826001</v>
      </c>
      <c r="BF51" s="10">
        <f t="shared" ca="1" si="44"/>
        <v>450.84387139748844</v>
      </c>
      <c r="BG51" s="10">
        <f t="shared" ca="1" si="44"/>
        <v>671.56521771550172</v>
      </c>
      <c r="BH51" s="10">
        <f t="shared" ca="1" si="44"/>
        <v>808.91156551306494</v>
      </c>
      <c r="BI51" s="10">
        <f t="shared" ca="1" si="44"/>
        <v>630.97026209025694</v>
      </c>
      <c r="BJ51" s="10">
        <f t="shared" ca="1" si="44"/>
        <v>694.4145548645422</v>
      </c>
      <c r="BK51" s="10">
        <f t="shared" ca="1" si="44"/>
        <v>532.84292089280962</v>
      </c>
      <c r="BL51" s="10">
        <f t="shared" ca="1" si="44"/>
        <v>509.05955107196411</v>
      </c>
      <c r="BM51" s="10">
        <f t="shared" ca="1" si="44"/>
        <v>641.23452441333598</v>
      </c>
      <c r="BN51" s="10">
        <f t="shared" ca="1" si="44"/>
        <v>665.76839085636391</v>
      </c>
      <c r="BO51" s="10">
        <f t="shared" ca="1" si="44"/>
        <v>534.89388425078187</v>
      </c>
      <c r="BP51" s="10">
        <f t="shared" ref="BP51:BZ51" ca="1" si="45">SUM(BP11:BP13)</f>
        <v>530.62470569653351</v>
      </c>
      <c r="BQ51" s="10">
        <f t="shared" ca="1" si="45"/>
        <v>544.51592070603931</v>
      </c>
      <c r="BR51" s="10">
        <f t="shared" ca="1" si="45"/>
        <v>477.00599372275565</v>
      </c>
      <c r="BS51" s="10">
        <f t="shared" ca="1" si="45"/>
        <v>602.18628572381067</v>
      </c>
      <c r="BT51" s="10">
        <f t="shared" ca="1" si="45"/>
        <v>351.30879004291802</v>
      </c>
      <c r="BU51" s="10">
        <f t="shared" ca="1" si="45"/>
        <v>483.61161530981394</v>
      </c>
      <c r="BV51" s="10">
        <f t="shared" ca="1" si="45"/>
        <v>629.5924889816489</v>
      </c>
      <c r="BW51" s="10">
        <f t="shared" ca="1" si="45"/>
        <v>700.09816102765194</v>
      </c>
      <c r="BX51" s="10">
        <f t="shared" ca="1" si="45"/>
        <v>569.88765235670849</v>
      </c>
      <c r="BY51" s="10">
        <f t="shared" ca="1" si="45"/>
        <v>636.33492845247213</v>
      </c>
      <c r="BZ51" s="10">
        <f t="shared" ca="1" si="45"/>
        <v>437.08221258951005</v>
      </c>
    </row>
    <row r="53" spans="1:78" x14ac:dyDescent="0.25">
      <c r="B53" t="s">
        <v>21</v>
      </c>
      <c r="C53" s="10">
        <f ca="1">SUM(C14:C16)</f>
        <v>624.79230924647845</v>
      </c>
      <c r="D53" s="10">
        <f t="shared" ref="D53:BO53" ca="1" si="46">SUM(D14:D16)</f>
        <v>614.54139778813237</v>
      </c>
      <c r="E53" s="10">
        <f t="shared" ca="1" si="46"/>
        <v>609.81426309744825</v>
      </c>
      <c r="F53" s="10">
        <f t="shared" ca="1" si="46"/>
        <v>692.62724087072866</v>
      </c>
      <c r="G53" s="10">
        <f t="shared" ca="1" si="46"/>
        <v>646.41326388277866</v>
      </c>
      <c r="H53" s="10">
        <f t="shared" ca="1" si="46"/>
        <v>490.02455998023277</v>
      </c>
      <c r="I53" s="10">
        <f t="shared" ca="1" si="46"/>
        <v>333.41526708658836</v>
      </c>
      <c r="J53" s="10">
        <f t="shared" ca="1" si="46"/>
        <v>759.18358598852615</v>
      </c>
      <c r="K53" s="10">
        <f t="shared" ca="1" si="46"/>
        <v>688.06946900262938</v>
      </c>
      <c r="L53" s="10">
        <f t="shared" ca="1" si="46"/>
        <v>658.2242136460635</v>
      </c>
      <c r="M53" s="10">
        <f t="shared" ca="1" si="46"/>
        <v>685.30994304253818</v>
      </c>
      <c r="N53" s="10">
        <f t="shared" ca="1" si="46"/>
        <v>690.93326112830073</v>
      </c>
      <c r="O53" s="10">
        <f t="shared" ca="1" si="46"/>
        <v>454.25199782815207</v>
      </c>
      <c r="P53" s="10">
        <f t="shared" ca="1" si="46"/>
        <v>727.35952487807253</v>
      </c>
      <c r="Q53" s="10">
        <f t="shared" ca="1" si="46"/>
        <v>686.6454542699837</v>
      </c>
      <c r="R53" s="10">
        <f t="shared" ca="1" si="46"/>
        <v>574.2923765139833</v>
      </c>
      <c r="S53" s="10">
        <f t="shared" ca="1" si="46"/>
        <v>779.15520458960498</v>
      </c>
      <c r="T53" s="10">
        <f t="shared" ca="1" si="46"/>
        <v>634.78077487583312</v>
      </c>
      <c r="U53" s="10">
        <f t="shared" ca="1" si="46"/>
        <v>339.25368552710916</v>
      </c>
      <c r="V53" s="10">
        <f t="shared" ca="1" si="46"/>
        <v>380.21965827880194</v>
      </c>
      <c r="W53" s="10">
        <f t="shared" ca="1" si="46"/>
        <v>658.33567201224423</v>
      </c>
      <c r="X53" s="10">
        <f t="shared" ca="1" si="46"/>
        <v>503.47326511445277</v>
      </c>
      <c r="Y53" s="10">
        <f t="shared" ca="1" si="46"/>
        <v>433.43081741593068</v>
      </c>
      <c r="Z53" s="10">
        <f t="shared" ca="1" si="46"/>
        <v>479.65459840708468</v>
      </c>
      <c r="AA53" s="10">
        <f t="shared" ca="1" si="46"/>
        <v>424.45246962016267</v>
      </c>
      <c r="AB53" s="10">
        <f t="shared" ca="1" si="46"/>
        <v>322.32962380467501</v>
      </c>
      <c r="AC53" s="10">
        <f t="shared" ca="1" si="46"/>
        <v>524.2494368180769</v>
      </c>
      <c r="AD53" s="10">
        <f t="shared" ca="1" si="46"/>
        <v>650.33565453150391</v>
      </c>
      <c r="AE53" s="10">
        <f t="shared" ca="1" si="46"/>
        <v>502.62240287477061</v>
      </c>
      <c r="AF53" s="10">
        <f t="shared" ca="1" si="46"/>
        <v>729.10182991581223</v>
      </c>
      <c r="AG53" s="10">
        <f t="shared" ca="1" si="46"/>
        <v>469.24097564805396</v>
      </c>
      <c r="AH53" s="10">
        <f t="shared" ca="1" si="46"/>
        <v>438.40645479846671</v>
      </c>
      <c r="AI53" s="10">
        <f t="shared" ca="1" si="46"/>
        <v>551.81648155879645</v>
      </c>
      <c r="AJ53" s="10">
        <f t="shared" ca="1" si="46"/>
        <v>378.52470852470242</v>
      </c>
      <c r="AK53" s="10">
        <f t="shared" ca="1" si="46"/>
        <v>664.23600765566243</v>
      </c>
      <c r="AL53" s="10">
        <f t="shared" ca="1" si="46"/>
        <v>532.76590194226355</v>
      </c>
      <c r="AM53" s="10">
        <f t="shared" ca="1" si="46"/>
        <v>474.84337891228222</v>
      </c>
      <c r="AN53" s="10">
        <f t="shared" ca="1" si="46"/>
        <v>559.82707197455147</v>
      </c>
      <c r="AO53" s="10">
        <f t="shared" ca="1" si="46"/>
        <v>540.08987642699765</v>
      </c>
      <c r="AP53" s="10">
        <f t="shared" ca="1" si="46"/>
        <v>234.5271241859636</v>
      </c>
      <c r="AQ53" s="10">
        <f t="shared" ca="1" si="46"/>
        <v>594.42425057660193</v>
      </c>
      <c r="AR53" s="10">
        <f t="shared" ca="1" si="46"/>
        <v>424.0103009109107</v>
      </c>
      <c r="AS53" s="10">
        <f t="shared" ca="1" si="46"/>
        <v>526.35722660609269</v>
      </c>
      <c r="AT53" s="10">
        <f t="shared" ca="1" si="46"/>
        <v>616.12849211812454</v>
      </c>
      <c r="AU53" s="10">
        <f t="shared" ca="1" si="46"/>
        <v>502.14614885058108</v>
      </c>
      <c r="AV53" s="10">
        <f t="shared" ca="1" si="46"/>
        <v>424.51387912398172</v>
      </c>
      <c r="AW53" s="10">
        <f t="shared" ca="1" si="46"/>
        <v>451.31204386225943</v>
      </c>
      <c r="AX53" s="10">
        <f t="shared" ca="1" si="46"/>
        <v>784.60152500783249</v>
      </c>
      <c r="AY53" s="10">
        <f t="shared" ca="1" si="46"/>
        <v>754.10576993619202</v>
      </c>
      <c r="AZ53" s="10">
        <f t="shared" ca="1" si="46"/>
        <v>342.11358452530948</v>
      </c>
      <c r="BA53" s="10">
        <f t="shared" ca="1" si="46"/>
        <v>449.13199694254672</v>
      </c>
      <c r="BB53" s="10">
        <f t="shared" ca="1" si="46"/>
        <v>414.53374384772462</v>
      </c>
      <c r="BC53" s="10">
        <f t="shared" ca="1" si="46"/>
        <v>589.34586474197545</v>
      </c>
      <c r="BD53" s="10">
        <f t="shared" ca="1" si="46"/>
        <v>632.36448219768045</v>
      </c>
      <c r="BE53" s="10">
        <f t="shared" ca="1" si="46"/>
        <v>773.80570465034873</v>
      </c>
      <c r="BF53" s="10">
        <f t="shared" ca="1" si="46"/>
        <v>626.6626516976811</v>
      </c>
      <c r="BG53" s="10">
        <f t="shared" ca="1" si="46"/>
        <v>587.07690516044579</v>
      </c>
      <c r="BH53" s="10">
        <f t="shared" ca="1" si="46"/>
        <v>331.0953211962518</v>
      </c>
      <c r="BI53" s="10">
        <f t="shared" ca="1" si="46"/>
        <v>593.69565981563665</v>
      </c>
      <c r="BJ53" s="10">
        <f t="shared" ca="1" si="46"/>
        <v>637.76861350484739</v>
      </c>
      <c r="BK53" s="10">
        <f t="shared" ca="1" si="46"/>
        <v>633.29166413699704</v>
      </c>
      <c r="BL53" s="10">
        <f t="shared" ca="1" si="46"/>
        <v>475.13466131352544</v>
      </c>
      <c r="BM53" s="10">
        <f t="shared" ca="1" si="46"/>
        <v>523.64980158743811</v>
      </c>
      <c r="BN53" s="10">
        <f t="shared" ca="1" si="46"/>
        <v>573.23554310170266</v>
      </c>
      <c r="BO53" s="10">
        <f t="shared" ca="1" si="46"/>
        <v>607.65055710084437</v>
      </c>
      <c r="BP53" s="10">
        <f t="shared" ref="BP53:BZ53" ca="1" si="47">SUM(BP14:BP16)</f>
        <v>550.98441881690883</v>
      </c>
      <c r="BQ53" s="10">
        <f t="shared" ca="1" si="47"/>
        <v>615.29032387740995</v>
      </c>
      <c r="BR53" s="10">
        <f t="shared" ca="1" si="47"/>
        <v>646.96317910640869</v>
      </c>
      <c r="BS53" s="10">
        <f t="shared" ca="1" si="47"/>
        <v>367.66623140422701</v>
      </c>
      <c r="BT53" s="10">
        <f t="shared" ca="1" si="47"/>
        <v>542.35770833794277</v>
      </c>
      <c r="BU53" s="10">
        <f t="shared" ca="1" si="47"/>
        <v>503.0644872552254</v>
      </c>
      <c r="BV53" s="10">
        <f t="shared" ca="1" si="47"/>
        <v>373.48394201006397</v>
      </c>
      <c r="BW53" s="10">
        <f t="shared" ca="1" si="47"/>
        <v>350.04060756551576</v>
      </c>
      <c r="BX53" s="10">
        <f t="shared" ca="1" si="47"/>
        <v>527.99145479250092</v>
      </c>
      <c r="BY53" s="10">
        <f t="shared" ca="1" si="47"/>
        <v>697.81795076123706</v>
      </c>
      <c r="BZ53" s="10">
        <f t="shared" ca="1" si="47"/>
        <v>528.7612150461548</v>
      </c>
    </row>
    <row r="54" spans="1:78" x14ac:dyDescent="0.25">
      <c r="B54" t="s">
        <v>22</v>
      </c>
      <c r="C54" s="10">
        <f ca="1">SUM(C17:C19)</f>
        <v>747.17881104645949</v>
      </c>
      <c r="D54" s="10">
        <f t="shared" ref="D54:BO54" ca="1" si="48">SUM(D17:D19)</f>
        <v>650.27722205115231</v>
      </c>
      <c r="E54" s="10">
        <f t="shared" ca="1" si="48"/>
        <v>380.46372691749104</v>
      </c>
      <c r="F54" s="10">
        <f t="shared" ca="1" si="48"/>
        <v>458.67786583278587</v>
      </c>
      <c r="G54" s="10">
        <f t="shared" ca="1" si="48"/>
        <v>678.17405887630571</v>
      </c>
      <c r="H54" s="10">
        <f t="shared" ca="1" si="48"/>
        <v>553.07522718316113</v>
      </c>
      <c r="I54" s="10">
        <f t="shared" ca="1" si="48"/>
        <v>474.94966076880291</v>
      </c>
      <c r="J54" s="10">
        <f t="shared" ca="1" si="48"/>
        <v>606.24892663915375</v>
      </c>
      <c r="K54" s="10">
        <f t="shared" ca="1" si="48"/>
        <v>537.50591026098527</v>
      </c>
      <c r="L54" s="10">
        <f t="shared" ca="1" si="48"/>
        <v>546.20286624901155</v>
      </c>
      <c r="M54" s="10">
        <f t="shared" ca="1" si="48"/>
        <v>543.35328761426581</v>
      </c>
      <c r="N54" s="10">
        <f t="shared" ca="1" si="48"/>
        <v>507.15217213426075</v>
      </c>
      <c r="O54" s="10">
        <f t="shared" ca="1" si="48"/>
        <v>406.0062761411948</v>
      </c>
      <c r="P54" s="10">
        <f t="shared" ca="1" si="48"/>
        <v>606.11293913185239</v>
      </c>
      <c r="Q54" s="10">
        <f t="shared" ca="1" si="48"/>
        <v>526.8127294692265</v>
      </c>
      <c r="R54" s="10">
        <f t="shared" ca="1" si="48"/>
        <v>738.82762697334897</v>
      </c>
      <c r="S54" s="10">
        <f t="shared" ca="1" si="48"/>
        <v>717.60219611988032</v>
      </c>
      <c r="T54" s="10">
        <f t="shared" ca="1" si="48"/>
        <v>700.65329292533454</v>
      </c>
      <c r="U54" s="10">
        <f t="shared" ca="1" si="48"/>
        <v>560.97409134489499</v>
      </c>
      <c r="V54" s="10">
        <f t="shared" ca="1" si="48"/>
        <v>351.06636290063273</v>
      </c>
      <c r="W54" s="10">
        <f t="shared" ca="1" si="48"/>
        <v>753.26510850042757</v>
      </c>
      <c r="X54" s="10">
        <f t="shared" ca="1" si="48"/>
        <v>611.38629681997077</v>
      </c>
      <c r="Y54" s="10">
        <f t="shared" ca="1" si="48"/>
        <v>319.67284003997634</v>
      </c>
      <c r="Z54" s="10">
        <f t="shared" ca="1" si="48"/>
        <v>449.75965993285683</v>
      </c>
      <c r="AA54" s="10">
        <f t="shared" ca="1" si="48"/>
        <v>732.95616163744182</v>
      </c>
      <c r="AB54" s="10">
        <f t="shared" ca="1" si="48"/>
        <v>330.37240112543475</v>
      </c>
      <c r="AC54" s="10">
        <f t="shared" ca="1" si="48"/>
        <v>598.08636813279816</v>
      </c>
      <c r="AD54" s="10">
        <f t="shared" ca="1" si="48"/>
        <v>361.71190454466199</v>
      </c>
      <c r="AE54" s="10">
        <f t="shared" ca="1" si="48"/>
        <v>501.13889932380442</v>
      </c>
      <c r="AF54" s="10">
        <f t="shared" ca="1" si="48"/>
        <v>383.91831912741196</v>
      </c>
      <c r="AG54" s="10">
        <f t="shared" ca="1" si="48"/>
        <v>429.3810448285613</v>
      </c>
      <c r="AH54" s="10">
        <f t="shared" ca="1" si="48"/>
        <v>627.02175721194681</v>
      </c>
      <c r="AI54" s="10">
        <f t="shared" ca="1" si="48"/>
        <v>696.31633987934356</v>
      </c>
      <c r="AJ54" s="10">
        <f t="shared" ca="1" si="48"/>
        <v>730.92694430546953</v>
      </c>
      <c r="AK54" s="10">
        <f t="shared" ca="1" si="48"/>
        <v>539.68281199635487</v>
      </c>
      <c r="AL54" s="10">
        <f t="shared" ca="1" si="48"/>
        <v>696.32334507025689</v>
      </c>
      <c r="AM54" s="10">
        <f t="shared" ca="1" si="48"/>
        <v>603.11689135097458</v>
      </c>
      <c r="AN54" s="10">
        <f t="shared" ca="1" si="48"/>
        <v>551.75267397638834</v>
      </c>
      <c r="AO54" s="10">
        <f t="shared" ca="1" si="48"/>
        <v>518.04958299230384</v>
      </c>
      <c r="AP54" s="10">
        <f t="shared" ca="1" si="48"/>
        <v>785.44120386084842</v>
      </c>
      <c r="AQ54" s="10">
        <f t="shared" ca="1" si="48"/>
        <v>442.97114555730104</v>
      </c>
      <c r="AR54" s="10">
        <f t="shared" ca="1" si="48"/>
        <v>429.91616728225102</v>
      </c>
      <c r="AS54" s="10">
        <f t="shared" ca="1" si="48"/>
        <v>560.26873848470348</v>
      </c>
      <c r="AT54" s="10">
        <f t="shared" ca="1" si="48"/>
        <v>494.24422677282774</v>
      </c>
      <c r="AU54" s="10">
        <f t="shared" ca="1" si="48"/>
        <v>494.34228806898921</v>
      </c>
      <c r="AV54" s="10">
        <f t="shared" ca="1" si="48"/>
        <v>676.32856838295152</v>
      </c>
      <c r="AW54" s="10">
        <f t="shared" ca="1" si="48"/>
        <v>687.06074881944778</v>
      </c>
      <c r="AX54" s="10">
        <f t="shared" ca="1" si="48"/>
        <v>443.95192035237153</v>
      </c>
      <c r="AY54" s="10">
        <f t="shared" ca="1" si="48"/>
        <v>625.16107405558091</v>
      </c>
      <c r="AZ54" s="10">
        <f t="shared" ca="1" si="48"/>
        <v>717.51304308442946</v>
      </c>
      <c r="BA54" s="10">
        <f t="shared" ca="1" si="48"/>
        <v>570.12237018901658</v>
      </c>
      <c r="BB54" s="10">
        <f t="shared" ca="1" si="48"/>
        <v>564.99662180582675</v>
      </c>
      <c r="BC54" s="10">
        <f t="shared" ca="1" si="48"/>
        <v>380.49799573648494</v>
      </c>
      <c r="BD54" s="10">
        <f t="shared" ca="1" si="48"/>
        <v>691.51236387529036</v>
      </c>
      <c r="BE54" s="10">
        <f t="shared" ca="1" si="48"/>
        <v>523.23789245985517</v>
      </c>
      <c r="BF54" s="10">
        <f t="shared" ca="1" si="48"/>
        <v>363.93128095268014</v>
      </c>
      <c r="BG54" s="10">
        <f t="shared" ca="1" si="48"/>
        <v>521.15641135184183</v>
      </c>
      <c r="BH54" s="10">
        <f t="shared" ca="1" si="48"/>
        <v>526.64486413195823</v>
      </c>
      <c r="BI54" s="10">
        <f t="shared" ca="1" si="48"/>
        <v>572.05240623419127</v>
      </c>
      <c r="BJ54" s="10">
        <f t="shared" ca="1" si="48"/>
        <v>636.12437109571511</v>
      </c>
      <c r="BK54" s="10">
        <f t="shared" ca="1" si="48"/>
        <v>664.94571592510147</v>
      </c>
      <c r="BL54" s="10">
        <f t="shared" ca="1" si="48"/>
        <v>606.70675650063367</v>
      </c>
      <c r="BM54" s="10">
        <f t="shared" ca="1" si="48"/>
        <v>659.33242623798878</v>
      </c>
      <c r="BN54" s="10">
        <f t="shared" ca="1" si="48"/>
        <v>442.05334951207294</v>
      </c>
      <c r="BO54" s="10">
        <f t="shared" ca="1" si="48"/>
        <v>494.43352561025432</v>
      </c>
      <c r="BP54" s="10">
        <f t="shared" ref="BP54:BZ54" ca="1" si="49">SUM(BP17:BP19)</f>
        <v>356.87121227969749</v>
      </c>
      <c r="BQ54" s="10">
        <f t="shared" ca="1" si="49"/>
        <v>424.28273607303765</v>
      </c>
      <c r="BR54" s="10">
        <f t="shared" ca="1" si="49"/>
        <v>556.28763451111683</v>
      </c>
      <c r="BS54" s="10">
        <f t="shared" ca="1" si="49"/>
        <v>380.55101389420918</v>
      </c>
      <c r="BT54" s="10">
        <f t="shared" ca="1" si="49"/>
        <v>658.43471650289803</v>
      </c>
      <c r="BU54" s="10">
        <f t="shared" ca="1" si="49"/>
        <v>504.52106130469019</v>
      </c>
      <c r="BV54" s="10">
        <f t="shared" ca="1" si="49"/>
        <v>356.69039269264863</v>
      </c>
      <c r="BW54" s="10">
        <f t="shared" ca="1" si="49"/>
        <v>561.00373151756264</v>
      </c>
      <c r="BX54" s="10">
        <f t="shared" ca="1" si="49"/>
        <v>380.17954192644356</v>
      </c>
      <c r="BY54" s="10">
        <f t="shared" ca="1" si="49"/>
        <v>404.36215812758542</v>
      </c>
      <c r="BZ54" s="10">
        <f t="shared" ca="1" si="49"/>
        <v>755.21700068452651</v>
      </c>
    </row>
    <row r="55" spans="1:78" x14ac:dyDescent="0.25">
      <c r="B55" t="s">
        <v>23</v>
      </c>
      <c r="C55" s="10">
        <f ca="1">SUM(C20:C22)</f>
        <v>579.19895548846057</v>
      </c>
      <c r="D55" s="10">
        <f t="shared" ref="D55:BO55" ca="1" si="50">SUM(D20:D22)</f>
        <v>560.30708713886077</v>
      </c>
      <c r="E55" s="10">
        <f t="shared" ca="1" si="50"/>
        <v>613.30872856271378</v>
      </c>
      <c r="F55" s="10">
        <f t="shared" ca="1" si="50"/>
        <v>599.30194578656369</v>
      </c>
      <c r="G55" s="10">
        <f t="shared" ca="1" si="50"/>
        <v>415.01228020153042</v>
      </c>
      <c r="H55" s="10">
        <f t="shared" ca="1" si="50"/>
        <v>329.6810395000528</v>
      </c>
      <c r="I55" s="10">
        <f t="shared" ca="1" si="50"/>
        <v>542.83769852187675</v>
      </c>
      <c r="J55" s="10">
        <f t="shared" ca="1" si="50"/>
        <v>532.10708633614991</v>
      </c>
      <c r="K55" s="10">
        <f t="shared" ca="1" si="50"/>
        <v>593.835287767512</v>
      </c>
      <c r="L55" s="10">
        <f t="shared" ca="1" si="50"/>
        <v>515.77999421275467</v>
      </c>
      <c r="M55" s="10">
        <f t="shared" ca="1" si="50"/>
        <v>594.10686450036792</v>
      </c>
      <c r="N55" s="10">
        <f t="shared" ca="1" si="50"/>
        <v>404.52232025296115</v>
      </c>
      <c r="O55" s="10">
        <f t="shared" ca="1" si="50"/>
        <v>502.97841039777654</v>
      </c>
      <c r="P55" s="10">
        <f t="shared" ca="1" si="50"/>
        <v>438.73000991075662</v>
      </c>
      <c r="Q55" s="10">
        <f t="shared" ca="1" si="50"/>
        <v>571.96577118648577</v>
      </c>
      <c r="R55" s="10">
        <f t="shared" ca="1" si="50"/>
        <v>652.39246905680943</v>
      </c>
      <c r="S55" s="10">
        <f t="shared" ca="1" si="50"/>
        <v>516.9796813106841</v>
      </c>
      <c r="T55" s="10">
        <f t="shared" ca="1" si="50"/>
        <v>514.62023046668185</v>
      </c>
      <c r="U55" s="10">
        <f t="shared" ca="1" si="50"/>
        <v>782.80784201649715</v>
      </c>
      <c r="V55" s="10">
        <f t="shared" ca="1" si="50"/>
        <v>657.88553780306006</v>
      </c>
      <c r="W55" s="10">
        <f t="shared" ca="1" si="50"/>
        <v>699.22707913609747</v>
      </c>
      <c r="X55" s="10">
        <f t="shared" ca="1" si="50"/>
        <v>536.61115647092925</v>
      </c>
      <c r="Y55" s="10">
        <f t="shared" ca="1" si="50"/>
        <v>506.19748062646045</v>
      </c>
      <c r="Z55" s="10">
        <f t="shared" ca="1" si="50"/>
        <v>550.22533065927018</v>
      </c>
      <c r="AA55" s="10">
        <f t="shared" ca="1" si="50"/>
        <v>502.80162433623212</v>
      </c>
      <c r="AB55" s="10">
        <f t="shared" ca="1" si="50"/>
        <v>726.16551166385068</v>
      </c>
      <c r="AC55" s="10">
        <f t="shared" ca="1" si="50"/>
        <v>674.52380266638261</v>
      </c>
      <c r="AD55" s="10">
        <f t="shared" ca="1" si="50"/>
        <v>680.4125906971085</v>
      </c>
      <c r="AE55" s="10">
        <f t="shared" ca="1" si="50"/>
        <v>602.22375406436072</v>
      </c>
      <c r="AF55" s="10">
        <f t="shared" ca="1" si="50"/>
        <v>537.66793362128305</v>
      </c>
      <c r="AG55" s="10">
        <f t="shared" ca="1" si="50"/>
        <v>485.82111138041813</v>
      </c>
      <c r="AH55" s="10">
        <f t="shared" ca="1" si="50"/>
        <v>683.700590903744</v>
      </c>
      <c r="AI55" s="10">
        <f t="shared" ca="1" si="50"/>
        <v>592.70081799475088</v>
      </c>
      <c r="AJ55" s="10">
        <f t="shared" ca="1" si="50"/>
        <v>352.47100127806698</v>
      </c>
      <c r="AK55" s="10">
        <f t="shared" ca="1" si="50"/>
        <v>674.70908915903101</v>
      </c>
      <c r="AL55" s="10">
        <f t="shared" ca="1" si="50"/>
        <v>626.80929820028337</v>
      </c>
      <c r="AM55" s="10">
        <f t="shared" ca="1" si="50"/>
        <v>471.33371701057013</v>
      </c>
      <c r="AN55" s="10">
        <f t="shared" ca="1" si="50"/>
        <v>572.39288457782118</v>
      </c>
      <c r="AO55" s="10">
        <f t="shared" ca="1" si="50"/>
        <v>478.38167815404961</v>
      </c>
      <c r="AP55" s="10">
        <f t="shared" ca="1" si="50"/>
        <v>343.9673960329327</v>
      </c>
      <c r="AQ55" s="10">
        <f t="shared" ca="1" si="50"/>
        <v>567.3142482245288</v>
      </c>
      <c r="AR55" s="10">
        <f t="shared" ca="1" si="50"/>
        <v>510.60859809206386</v>
      </c>
      <c r="AS55" s="10">
        <f t="shared" ca="1" si="50"/>
        <v>416.68248855228615</v>
      </c>
      <c r="AT55" s="10">
        <f t="shared" ca="1" si="50"/>
        <v>683.1950162859473</v>
      </c>
      <c r="AU55" s="10">
        <f t="shared" ca="1" si="50"/>
        <v>574.86947959181271</v>
      </c>
      <c r="AV55" s="10">
        <f t="shared" ca="1" si="50"/>
        <v>505.3276001557623</v>
      </c>
      <c r="AW55" s="10">
        <f t="shared" ca="1" si="50"/>
        <v>600.28383996741218</v>
      </c>
      <c r="AX55" s="10">
        <f t="shared" ca="1" si="50"/>
        <v>565.24994146174652</v>
      </c>
      <c r="AY55" s="10">
        <f t="shared" ca="1" si="50"/>
        <v>585.75811664058335</v>
      </c>
      <c r="AZ55" s="10">
        <f t="shared" ca="1" si="50"/>
        <v>801.6136381164356</v>
      </c>
      <c r="BA55" s="10">
        <f t="shared" ca="1" si="50"/>
        <v>482.63621893698024</v>
      </c>
      <c r="BB55" s="10">
        <f t="shared" ca="1" si="50"/>
        <v>466.32148604088144</v>
      </c>
      <c r="BC55" s="10">
        <f t="shared" ca="1" si="50"/>
        <v>596.8282790302593</v>
      </c>
      <c r="BD55" s="10">
        <f t="shared" ca="1" si="50"/>
        <v>631.83224999929405</v>
      </c>
      <c r="BE55" s="10">
        <f t="shared" ca="1" si="50"/>
        <v>572.4457649123085</v>
      </c>
      <c r="BF55" s="10">
        <f t="shared" ca="1" si="50"/>
        <v>502.39562353033887</v>
      </c>
      <c r="BG55" s="10">
        <f t="shared" ca="1" si="50"/>
        <v>673.94320395186969</v>
      </c>
      <c r="BH55" s="10">
        <f t="shared" ca="1" si="50"/>
        <v>421.97269021600522</v>
      </c>
      <c r="BI55" s="10">
        <f t="shared" ca="1" si="50"/>
        <v>582.18903143991611</v>
      </c>
      <c r="BJ55" s="10">
        <f t="shared" ca="1" si="50"/>
        <v>473.01511940878652</v>
      </c>
      <c r="BK55" s="10">
        <f t="shared" ca="1" si="50"/>
        <v>453.73938869544179</v>
      </c>
      <c r="BL55" s="10">
        <f t="shared" ca="1" si="50"/>
        <v>351.98049902710432</v>
      </c>
      <c r="BM55" s="10">
        <f t="shared" ca="1" si="50"/>
        <v>728.41019071874348</v>
      </c>
      <c r="BN55" s="10">
        <f t="shared" ca="1" si="50"/>
        <v>476.2209948769306</v>
      </c>
      <c r="BO55" s="10">
        <f t="shared" ca="1" si="50"/>
        <v>707.95028770982367</v>
      </c>
      <c r="BP55" s="10">
        <f t="shared" ref="BP55:BZ55" ca="1" si="51">SUM(BP20:BP22)</f>
        <v>437.2301500501697</v>
      </c>
      <c r="BQ55" s="10">
        <f t="shared" ca="1" si="51"/>
        <v>644.39906576597025</v>
      </c>
      <c r="BR55" s="10">
        <f t="shared" ca="1" si="51"/>
        <v>581.44345505509364</v>
      </c>
      <c r="BS55" s="10">
        <f t="shared" ca="1" si="51"/>
        <v>705.91871323153453</v>
      </c>
      <c r="BT55" s="10">
        <f t="shared" ca="1" si="51"/>
        <v>724.16952790440018</v>
      </c>
      <c r="BU55" s="10">
        <f t="shared" ca="1" si="51"/>
        <v>407.31940820963069</v>
      </c>
      <c r="BV55" s="10">
        <f t="shared" ca="1" si="51"/>
        <v>610.77005165783089</v>
      </c>
      <c r="BW55" s="10">
        <f t="shared" ca="1" si="51"/>
        <v>603.59110259825059</v>
      </c>
      <c r="BX55" s="10">
        <f t="shared" ca="1" si="51"/>
        <v>586.48181071133138</v>
      </c>
      <c r="BY55" s="10">
        <f t="shared" ca="1" si="51"/>
        <v>628.45906976008405</v>
      </c>
      <c r="BZ55" s="10">
        <f t="shared" ca="1" si="51"/>
        <v>518.05024197998455</v>
      </c>
    </row>
    <row r="56" spans="1:78" x14ac:dyDescent="0.25">
      <c r="B56" t="s">
        <v>24</v>
      </c>
      <c r="C56" s="10">
        <f ca="1">SUM(C23:C25)</f>
        <v>421.72772992315384</v>
      </c>
      <c r="D56" s="10">
        <f t="shared" ref="D56:BO56" ca="1" si="52">SUM(D23:D25)</f>
        <v>595.58757612449858</v>
      </c>
      <c r="E56" s="10">
        <f t="shared" ca="1" si="52"/>
        <v>568.11762708808101</v>
      </c>
      <c r="F56" s="10">
        <f t="shared" ca="1" si="52"/>
        <v>458.97048734643914</v>
      </c>
      <c r="G56" s="10">
        <f t="shared" ca="1" si="52"/>
        <v>508.67783543054054</v>
      </c>
      <c r="H56" s="10">
        <f t="shared" ca="1" si="52"/>
        <v>717.69939556392421</v>
      </c>
      <c r="I56" s="10">
        <f t="shared" ca="1" si="52"/>
        <v>612.45607291520241</v>
      </c>
      <c r="J56" s="10">
        <f t="shared" ca="1" si="52"/>
        <v>616.62855057794968</v>
      </c>
      <c r="K56" s="10">
        <f t="shared" ca="1" si="52"/>
        <v>403.55957968191728</v>
      </c>
      <c r="L56" s="10">
        <f t="shared" ca="1" si="52"/>
        <v>481.75206160967173</v>
      </c>
      <c r="M56" s="10">
        <f t="shared" ca="1" si="52"/>
        <v>473.92487253256928</v>
      </c>
      <c r="N56" s="10">
        <f t="shared" ca="1" si="52"/>
        <v>605.02369930662519</v>
      </c>
      <c r="O56" s="10">
        <f t="shared" ca="1" si="52"/>
        <v>800.81876207108053</v>
      </c>
      <c r="P56" s="10">
        <f t="shared" ca="1" si="52"/>
        <v>586.88325962533929</v>
      </c>
      <c r="Q56" s="10">
        <f t="shared" ca="1" si="52"/>
        <v>572.23741228936103</v>
      </c>
      <c r="R56" s="10">
        <f t="shared" ca="1" si="52"/>
        <v>696.17029483385409</v>
      </c>
      <c r="S56" s="10">
        <f t="shared" ca="1" si="52"/>
        <v>520.5007992500806</v>
      </c>
      <c r="T56" s="10">
        <f t="shared" ca="1" si="52"/>
        <v>540.77116958535498</v>
      </c>
      <c r="U56" s="10">
        <f t="shared" ca="1" si="52"/>
        <v>639.1037937160454</v>
      </c>
      <c r="V56" s="10">
        <f t="shared" ca="1" si="52"/>
        <v>630.68640517781068</v>
      </c>
      <c r="W56" s="10">
        <f t="shared" ca="1" si="52"/>
        <v>607.40012860847196</v>
      </c>
      <c r="X56" s="10">
        <f t="shared" ca="1" si="52"/>
        <v>479.16576656888435</v>
      </c>
      <c r="Y56" s="10">
        <f t="shared" ca="1" si="52"/>
        <v>493.7168461808559</v>
      </c>
      <c r="Z56" s="10">
        <f t="shared" ca="1" si="52"/>
        <v>606.36160903449104</v>
      </c>
      <c r="AA56" s="10">
        <f t="shared" ca="1" si="52"/>
        <v>513.965664454543</v>
      </c>
      <c r="AB56" s="10">
        <f t="shared" ca="1" si="52"/>
        <v>354.67715233651001</v>
      </c>
      <c r="AC56" s="10">
        <f t="shared" ca="1" si="52"/>
        <v>420.77946978450609</v>
      </c>
      <c r="AD56" s="10">
        <f t="shared" ca="1" si="52"/>
        <v>651.46019393912775</v>
      </c>
      <c r="AE56" s="10">
        <f t="shared" ca="1" si="52"/>
        <v>501.94892653604779</v>
      </c>
      <c r="AF56" s="10">
        <f t="shared" ca="1" si="52"/>
        <v>457.74157717375857</v>
      </c>
      <c r="AG56" s="10">
        <f t="shared" ca="1" si="52"/>
        <v>426.12764963024108</v>
      </c>
      <c r="AH56" s="10">
        <f t="shared" ca="1" si="52"/>
        <v>537.77358635904397</v>
      </c>
      <c r="AI56" s="10">
        <f t="shared" ca="1" si="52"/>
        <v>427.54957658270672</v>
      </c>
      <c r="AJ56" s="10">
        <f t="shared" ca="1" si="52"/>
        <v>759.12999160418735</v>
      </c>
      <c r="AK56" s="10">
        <f t="shared" ca="1" si="52"/>
        <v>529.92402073728636</v>
      </c>
      <c r="AL56" s="10">
        <f t="shared" ca="1" si="52"/>
        <v>650.49255273916378</v>
      </c>
      <c r="AM56" s="10">
        <f t="shared" ca="1" si="52"/>
        <v>297.28677938467081</v>
      </c>
      <c r="AN56" s="10">
        <f t="shared" ca="1" si="52"/>
        <v>494.32248612600864</v>
      </c>
      <c r="AO56" s="10">
        <f t="shared" ca="1" si="52"/>
        <v>670.36639786015633</v>
      </c>
      <c r="AP56" s="10">
        <f t="shared" ca="1" si="52"/>
        <v>542.99494317533595</v>
      </c>
      <c r="AQ56" s="10">
        <f t="shared" ca="1" si="52"/>
        <v>516.96439657222231</v>
      </c>
      <c r="AR56" s="10">
        <f t="shared" ca="1" si="52"/>
        <v>590.9093872195283</v>
      </c>
      <c r="AS56" s="10">
        <f t="shared" ca="1" si="52"/>
        <v>470.17160883333224</v>
      </c>
      <c r="AT56" s="10">
        <f t="shared" ca="1" si="52"/>
        <v>802.20871433564457</v>
      </c>
      <c r="AU56" s="10">
        <f t="shared" ca="1" si="52"/>
        <v>636.17207557891732</v>
      </c>
      <c r="AV56" s="10">
        <f t="shared" ca="1" si="52"/>
        <v>563.94591166453165</v>
      </c>
      <c r="AW56" s="10">
        <f t="shared" ca="1" si="52"/>
        <v>423.30587578386309</v>
      </c>
      <c r="AX56" s="10">
        <f t="shared" ca="1" si="52"/>
        <v>441.63530657509415</v>
      </c>
      <c r="AY56" s="10">
        <f t="shared" ca="1" si="52"/>
        <v>500.3862105034699</v>
      </c>
      <c r="AZ56" s="10">
        <f t="shared" ca="1" si="52"/>
        <v>473.32483245492313</v>
      </c>
      <c r="BA56" s="10">
        <f t="shared" ca="1" si="52"/>
        <v>552.56370967000271</v>
      </c>
      <c r="BB56" s="10">
        <f t="shared" ca="1" si="52"/>
        <v>539.69091946589037</v>
      </c>
      <c r="BC56" s="10">
        <f t="shared" ca="1" si="52"/>
        <v>592.05067560078146</v>
      </c>
      <c r="BD56" s="10">
        <f t="shared" ca="1" si="52"/>
        <v>595.79604400730921</v>
      </c>
      <c r="BE56" s="10">
        <f t="shared" ca="1" si="52"/>
        <v>373.75746349267354</v>
      </c>
      <c r="BF56" s="10">
        <f t="shared" ca="1" si="52"/>
        <v>696.99554731196758</v>
      </c>
      <c r="BG56" s="10">
        <f t="shared" ca="1" si="52"/>
        <v>487.159671443984</v>
      </c>
      <c r="BH56" s="10">
        <f t="shared" ca="1" si="52"/>
        <v>707.70619730868191</v>
      </c>
      <c r="BI56" s="10">
        <f t="shared" ca="1" si="52"/>
        <v>466.10490389109594</v>
      </c>
      <c r="BJ56" s="10">
        <f t="shared" ca="1" si="52"/>
        <v>478.43579726780649</v>
      </c>
      <c r="BK56" s="10">
        <f t="shared" ca="1" si="52"/>
        <v>563.4879837032197</v>
      </c>
      <c r="BL56" s="10">
        <f t="shared" ca="1" si="52"/>
        <v>351.78872216152888</v>
      </c>
      <c r="BM56" s="10">
        <f t="shared" ca="1" si="52"/>
        <v>502.76240533777383</v>
      </c>
      <c r="BN56" s="10">
        <f t="shared" ca="1" si="52"/>
        <v>500.49237703564188</v>
      </c>
      <c r="BO56" s="10">
        <f t="shared" ca="1" si="52"/>
        <v>768.80854975295574</v>
      </c>
      <c r="BP56" s="10">
        <f t="shared" ref="BP56:BZ56" ca="1" si="53">SUM(BP23:BP25)</f>
        <v>526.67678573532226</v>
      </c>
      <c r="BQ56" s="10">
        <f t="shared" ca="1" si="53"/>
        <v>389.23752684429877</v>
      </c>
      <c r="BR56" s="10">
        <f t="shared" ca="1" si="53"/>
        <v>690.61377071415905</v>
      </c>
      <c r="BS56" s="10">
        <f t="shared" ca="1" si="53"/>
        <v>728.53088524379643</v>
      </c>
      <c r="BT56" s="10">
        <f t="shared" ca="1" si="53"/>
        <v>577.13646671354934</v>
      </c>
      <c r="BU56" s="10">
        <f t="shared" ca="1" si="53"/>
        <v>665.24101571606968</v>
      </c>
      <c r="BV56" s="10">
        <f t="shared" ca="1" si="53"/>
        <v>760.40684017465719</v>
      </c>
      <c r="BW56" s="10">
        <f t="shared" ca="1" si="53"/>
        <v>560.50529579850604</v>
      </c>
      <c r="BX56" s="10">
        <f t="shared" ca="1" si="53"/>
        <v>642.65565751759527</v>
      </c>
      <c r="BY56" s="10">
        <f t="shared" ca="1" si="53"/>
        <v>755.83535006355112</v>
      </c>
      <c r="BZ56" s="10">
        <f t="shared" ca="1" si="53"/>
        <v>439.78475853295015</v>
      </c>
    </row>
    <row r="58" spans="1:78" x14ac:dyDescent="0.25">
      <c r="B58" t="s">
        <v>25</v>
      </c>
      <c r="C58" s="10">
        <f ca="1">SUM(C26:C28)</f>
        <v>746.44211477297017</v>
      </c>
      <c r="D58" s="10">
        <f t="shared" ref="D58:BO58" ca="1" si="54">SUM(D26:D28)</f>
        <v>713.29893270189484</v>
      </c>
      <c r="E58" s="10">
        <f t="shared" ca="1" si="54"/>
        <v>599.21841181020216</v>
      </c>
      <c r="F58" s="10">
        <f t="shared" ca="1" si="54"/>
        <v>422.67220439067557</v>
      </c>
      <c r="G58" s="10">
        <f t="shared" ca="1" si="54"/>
        <v>328.81765794051165</v>
      </c>
      <c r="H58" s="10">
        <f t="shared" ca="1" si="54"/>
        <v>507.94991686956587</v>
      </c>
      <c r="I58" s="10">
        <f t="shared" ca="1" si="54"/>
        <v>637.87717575233205</v>
      </c>
      <c r="J58" s="10">
        <f t="shared" ca="1" si="54"/>
        <v>509.39915466864051</v>
      </c>
      <c r="K58" s="10">
        <f t="shared" ca="1" si="54"/>
        <v>408.43201912235963</v>
      </c>
      <c r="L58" s="10">
        <f t="shared" ca="1" si="54"/>
        <v>490.60961953289427</v>
      </c>
      <c r="M58" s="10">
        <f t="shared" ca="1" si="54"/>
        <v>712.74415697886241</v>
      </c>
      <c r="N58" s="10">
        <f t="shared" ca="1" si="54"/>
        <v>448.19409571062357</v>
      </c>
      <c r="O58" s="10">
        <f t="shared" ca="1" si="54"/>
        <v>370.2478805411148</v>
      </c>
      <c r="P58" s="10">
        <f t="shared" ca="1" si="54"/>
        <v>476.22562715852484</v>
      </c>
      <c r="Q58" s="10">
        <f t="shared" ca="1" si="54"/>
        <v>650.76848637724083</v>
      </c>
      <c r="R58" s="10">
        <f t="shared" ca="1" si="54"/>
        <v>426.71199851065961</v>
      </c>
      <c r="S58" s="10">
        <f t="shared" ca="1" si="54"/>
        <v>380.33522396935587</v>
      </c>
      <c r="T58" s="10">
        <f t="shared" ca="1" si="54"/>
        <v>604.69648625057084</v>
      </c>
      <c r="U58" s="10">
        <f t="shared" ca="1" si="54"/>
        <v>498.71324196039177</v>
      </c>
      <c r="V58" s="10">
        <f t="shared" ca="1" si="54"/>
        <v>542.85521166451326</v>
      </c>
      <c r="W58" s="10">
        <f t="shared" ca="1" si="54"/>
        <v>559.05252837231785</v>
      </c>
      <c r="X58" s="10">
        <f t="shared" ca="1" si="54"/>
        <v>541.87373273456456</v>
      </c>
      <c r="Y58" s="10">
        <f t="shared" ca="1" si="54"/>
        <v>730.25479343457687</v>
      </c>
      <c r="Z58" s="10">
        <f t="shared" ca="1" si="54"/>
        <v>683.73312838852974</v>
      </c>
      <c r="AA58" s="10">
        <f t="shared" ca="1" si="54"/>
        <v>431.41972194900347</v>
      </c>
      <c r="AB58" s="10">
        <f t="shared" ca="1" si="54"/>
        <v>548.42075492392416</v>
      </c>
      <c r="AC58" s="10">
        <f t="shared" ca="1" si="54"/>
        <v>582.81830270739897</v>
      </c>
      <c r="AD58" s="10">
        <f t="shared" ca="1" si="54"/>
        <v>640.96571276125474</v>
      </c>
      <c r="AE58" s="10">
        <f t="shared" ca="1" si="54"/>
        <v>492.36413817440166</v>
      </c>
      <c r="AF58" s="10">
        <f t="shared" ca="1" si="54"/>
        <v>638.20946603777361</v>
      </c>
      <c r="AG58" s="10">
        <f t="shared" ca="1" si="54"/>
        <v>393.56813893324619</v>
      </c>
      <c r="AH58" s="10">
        <f t="shared" ca="1" si="54"/>
        <v>513.11445033067491</v>
      </c>
      <c r="AI58" s="10">
        <f t="shared" ca="1" si="54"/>
        <v>441.97444703083198</v>
      </c>
      <c r="AJ58" s="10">
        <f t="shared" ca="1" si="54"/>
        <v>268.02641670384367</v>
      </c>
      <c r="AK58" s="10">
        <f t="shared" ca="1" si="54"/>
        <v>395.94242773586961</v>
      </c>
      <c r="AL58" s="10">
        <f t="shared" ca="1" si="54"/>
        <v>698.00956402623569</v>
      </c>
      <c r="AM58" s="10">
        <f t="shared" ca="1" si="54"/>
        <v>756.0799527704587</v>
      </c>
      <c r="AN58" s="10">
        <f t="shared" ca="1" si="54"/>
        <v>502.5431618444112</v>
      </c>
      <c r="AO58" s="10">
        <f t="shared" ca="1" si="54"/>
        <v>478.30103928647026</v>
      </c>
      <c r="AP58" s="10">
        <f t="shared" ca="1" si="54"/>
        <v>541.76434836833118</v>
      </c>
      <c r="AQ58" s="10">
        <f t="shared" ca="1" si="54"/>
        <v>575.3855303783605</v>
      </c>
      <c r="AR58" s="10">
        <f t="shared" ca="1" si="54"/>
        <v>654.777119301624</v>
      </c>
      <c r="AS58" s="10">
        <f t="shared" ca="1" si="54"/>
        <v>469.01473271448276</v>
      </c>
      <c r="AT58" s="10">
        <f t="shared" ca="1" si="54"/>
        <v>526.59191017671071</v>
      </c>
      <c r="AU58" s="10">
        <f t="shared" ca="1" si="54"/>
        <v>609.03958768130053</v>
      </c>
      <c r="AV58" s="10">
        <f t="shared" ca="1" si="54"/>
        <v>716.91698588104521</v>
      </c>
      <c r="AW58" s="10">
        <f t="shared" ca="1" si="54"/>
        <v>692.81385842310783</v>
      </c>
      <c r="AX58" s="10">
        <f t="shared" ca="1" si="54"/>
        <v>435.84571063876535</v>
      </c>
      <c r="AY58" s="10">
        <f t="shared" ca="1" si="54"/>
        <v>595.42640969817012</v>
      </c>
      <c r="AZ58" s="10">
        <f t="shared" ca="1" si="54"/>
        <v>694.80556356823104</v>
      </c>
      <c r="BA58" s="10">
        <f t="shared" ca="1" si="54"/>
        <v>522.42742737807737</v>
      </c>
      <c r="BB58" s="10">
        <f t="shared" ca="1" si="54"/>
        <v>604.62987560902877</v>
      </c>
      <c r="BC58" s="10">
        <f t="shared" ca="1" si="54"/>
        <v>508.86412281254763</v>
      </c>
      <c r="BD58" s="10">
        <f t="shared" ca="1" si="54"/>
        <v>677.05079829505542</v>
      </c>
      <c r="BE58" s="10">
        <f t="shared" ca="1" si="54"/>
        <v>658.49888741625978</v>
      </c>
      <c r="BF58" s="10">
        <f t="shared" ca="1" si="54"/>
        <v>456.39043709661905</v>
      </c>
      <c r="BG58" s="10">
        <f t="shared" ca="1" si="54"/>
        <v>432.31704006925412</v>
      </c>
      <c r="BH58" s="10">
        <f t="shared" ca="1" si="54"/>
        <v>622.90747487233466</v>
      </c>
      <c r="BI58" s="10">
        <f t="shared" ca="1" si="54"/>
        <v>492.34019140741822</v>
      </c>
      <c r="BJ58" s="10">
        <f t="shared" ca="1" si="54"/>
        <v>438.77067201543019</v>
      </c>
      <c r="BK58" s="10">
        <f t="shared" ca="1" si="54"/>
        <v>622.08968663966095</v>
      </c>
      <c r="BL58" s="10">
        <f t="shared" ca="1" si="54"/>
        <v>527.57768726939844</v>
      </c>
      <c r="BM58" s="10">
        <f t="shared" ca="1" si="54"/>
        <v>632.7067816624085</v>
      </c>
      <c r="BN58" s="10">
        <f t="shared" ca="1" si="54"/>
        <v>582.13719878530162</v>
      </c>
      <c r="BO58" s="10">
        <f t="shared" ca="1" si="54"/>
        <v>680.58488873536726</v>
      </c>
      <c r="BP58" s="10">
        <f t="shared" ref="BP58:BZ58" ca="1" si="55">SUM(BP26:BP28)</f>
        <v>628.02105621969758</v>
      </c>
      <c r="BQ58" s="10">
        <f t="shared" ca="1" si="55"/>
        <v>666.99777680101033</v>
      </c>
      <c r="BR58" s="10">
        <f t="shared" ca="1" si="55"/>
        <v>427.54662903097267</v>
      </c>
      <c r="BS58" s="10">
        <f t="shared" ca="1" si="55"/>
        <v>567.55559865145142</v>
      </c>
      <c r="BT58" s="10">
        <f t="shared" ca="1" si="55"/>
        <v>485.41880336556954</v>
      </c>
      <c r="BU58" s="10">
        <f t="shared" ca="1" si="55"/>
        <v>622.91048195378778</v>
      </c>
      <c r="BV58" s="10">
        <f t="shared" ca="1" si="55"/>
        <v>599.90949443094576</v>
      </c>
      <c r="BW58" s="10">
        <f t="shared" ca="1" si="55"/>
        <v>481.03870446539753</v>
      </c>
      <c r="BX58" s="10">
        <f t="shared" ca="1" si="55"/>
        <v>566.95041710096598</v>
      </c>
      <c r="BY58" s="10">
        <f t="shared" ca="1" si="55"/>
        <v>383.25926151144654</v>
      </c>
      <c r="BZ58" s="10">
        <f t="shared" ca="1" si="55"/>
        <v>690.22834591005937</v>
      </c>
    </row>
    <row r="59" spans="1:78" x14ac:dyDescent="0.25">
      <c r="B59" t="s">
        <v>26</v>
      </c>
      <c r="C59" s="10">
        <f ca="1">SUM(C29:C31)</f>
        <v>539.04589751433173</v>
      </c>
      <c r="D59" s="10">
        <f t="shared" ref="D59:BO59" ca="1" si="56">SUM(D29:D31)</f>
        <v>542.64426287753417</v>
      </c>
      <c r="E59" s="10">
        <f t="shared" ca="1" si="56"/>
        <v>537.44353910142468</v>
      </c>
      <c r="F59" s="10">
        <f t="shared" ca="1" si="56"/>
        <v>550.86353951356273</v>
      </c>
      <c r="G59" s="10">
        <f t="shared" ca="1" si="56"/>
        <v>504.51785863626679</v>
      </c>
      <c r="H59" s="10">
        <f t="shared" ca="1" si="56"/>
        <v>374.03884872613298</v>
      </c>
      <c r="I59" s="10">
        <f t="shared" ca="1" si="56"/>
        <v>723.71458154686752</v>
      </c>
      <c r="J59" s="10">
        <f t="shared" ca="1" si="56"/>
        <v>684.92933030038216</v>
      </c>
      <c r="K59" s="10">
        <f t="shared" ca="1" si="56"/>
        <v>457.60642770903343</v>
      </c>
      <c r="L59" s="10">
        <f t="shared" ca="1" si="56"/>
        <v>654.79167176322267</v>
      </c>
      <c r="M59" s="10">
        <f t="shared" ca="1" si="56"/>
        <v>427.84276549979819</v>
      </c>
      <c r="N59" s="10">
        <f t="shared" ca="1" si="56"/>
        <v>686.16764321519668</v>
      </c>
      <c r="O59" s="10">
        <f t="shared" ca="1" si="56"/>
        <v>506.64197258011563</v>
      </c>
      <c r="P59" s="10">
        <f t="shared" ca="1" si="56"/>
        <v>367.68828549864389</v>
      </c>
      <c r="Q59" s="10">
        <f t="shared" ca="1" si="56"/>
        <v>397.3906434157725</v>
      </c>
      <c r="R59" s="10">
        <f t="shared" ca="1" si="56"/>
        <v>529.49660384773347</v>
      </c>
      <c r="S59" s="10">
        <f t="shared" ca="1" si="56"/>
        <v>585.06504381133459</v>
      </c>
      <c r="T59" s="10">
        <f t="shared" ca="1" si="56"/>
        <v>833.00646510254876</v>
      </c>
      <c r="U59" s="10">
        <f t="shared" ca="1" si="56"/>
        <v>550.60006797581968</v>
      </c>
      <c r="V59" s="10">
        <f t="shared" ca="1" si="56"/>
        <v>544.35626668451425</v>
      </c>
      <c r="W59" s="10">
        <f t="shared" ca="1" si="56"/>
        <v>639.17322677804839</v>
      </c>
      <c r="X59" s="10">
        <f t="shared" ca="1" si="56"/>
        <v>300.11824494167138</v>
      </c>
      <c r="Y59" s="10">
        <f t="shared" ca="1" si="56"/>
        <v>482.72372687151869</v>
      </c>
      <c r="Z59" s="10">
        <f t="shared" ca="1" si="56"/>
        <v>689.84947108965616</v>
      </c>
      <c r="AA59" s="10">
        <f t="shared" ca="1" si="56"/>
        <v>600.40685595390744</v>
      </c>
      <c r="AB59" s="10">
        <f t="shared" ca="1" si="56"/>
        <v>452.49077269475697</v>
      </c>
      <c r="AC59" s="10">
        <f t="shared" ca="1" si="56"/>
        <v>545.72926595039894</v>
      </c>
      <c r="AD59" s="10">
        <f t="shared" ca="1" si="56"/>
        <v>490.25977870723079</v>
      </c>
      <c r="AE59" s="10">
        <f t="shared" ca="1" si="56"/>
        <v>366.1507444808791</v>
      </c>
      <c r="AF59" s="10">
        <f t="shared" ca="1" si="56"/>
        <v>368.8698057071818</v>
      </c>
      <c r="AG59" s="10">
        <f t="shared" ca="1" si="56"/>
        <v>545.2412048603868</v>
      </c>
      <c r="AH59" s="10">
        <f t="shared" ca="1" si="56"/>
        <v>474.20839104261529</v>
      </c>
      <c r="AI59" s="10">
        <f t="shared" ca="1" si="56"/>
        <v>556.72254689626209</v>
      </c>
      <c r="AJ59" s="10">
        <f t="shared" ca="1" si="56"/>
        <v>456.29190229694279</v>
      </c>
      <c r="AK59" s="10">
        <f t="shared" ca="1" si="56"/>
        <v>716.09721974584886</v>
      </c>
      <c r="AL59" s="10">
        <f t="shared" ca="1" si="56"/>
        <v>466.86823072694682</v>
      </c>
      <c r="AM59" s="10">
        <f t="shared" ca="1" si="56"/>
        <v>387.39588060799662</v>
      </c>
      <c r="AN59" s="10">
        <f t="shared" ca="1" si="56"/>
        <v>412.16133317318122</v>
      </c>
      <c r="AO59" s="10">
        <f t="shared" ca="1" si="56"/>
        <v>715.14232009301782</v>
      </c>
      <c r="AP59" s="10">
        <f t="shared" ca="1" si="56"/>
        <v>677.11439594160913</v>
      </c>
      <c r="AQ59" s="10">
        <f t="shared" ca="1" si="56"/>
        <v>435.68270261477676</v>
      </c>
      <c r="AR59" s="10">
        <f t="shared" ca="1" si="56"/>
        <v>415.23161361680502</v>
      </c>
      <c r="AS59" s="10">
        <f t="shared" ca="1" si="56"/>
        <v>658.20802853585315</v>
      </c>
      <c r="AT59" s="10">
        <f t="shared" ca="1" si="56"/>
        <v>292.90084368977193</v>
      </c>
      <c r="AU59" s="10">
        <f t="shared" ca="1" si="56"/>
        <v>485.98327796007663</v>
      </c>
      <c r="AV59" s="10">
        <f t="shared" ca="1" si="56"/>
        <v>679.1135654375297</v>
      </c>
      <c r="AW59" s="10">
        <f t="shared" ca="1" si="56"/>
        <v>607.53620610268274</v>
      </c>
      <c r="AX59" s="10">
        <f t="shared" ca="1" si="56"/>
        <v>569.17339386719766</v>
      </c>
      <c r="AY59" s="10">
        <f t="shared" ca="1" si="56"/>
        <v>493.13316799225015</v>
      </c>
      <c r="AZ59" s="10">
        <f t="shared" ca="1" si="56"/>
        <v>508.38091136178457</v>
      </c>
      <c r="BA59" s="10">
        <f t="shared" ca="1" si="56"/>
        <v>720.54499595139259</v>
      </c>
      <c r="BB59" s="10">
        <f t="shared" ca="1" si="56"/>
        <v>336.37464674998142</v>
      </c>
      <c r="BC59" s="10">
        <f t="shared" ca="1" si="56"/>
        <v>479.20986013074162</v>
      </c>
      <c r="BD59" s="10">
        <f t="shared" ca="1" si="56"/>
        <v>823.68199901054186</v>
      </c>
      <c r="BE59" s="10">
        <f t="shared" ca="1" si="56"/>
        <v>235.72294205989618</v>
      </c>
      <c r="BF59" s="10">
        <f t="shared" ca="1" si="56"/>
        <v>501.71673035165639</v>
      </c>
      <c r="BG59" s="10">
        <f t="shared" ca="1" si="56"/>
        <v>514.4648168452145</v>
      </c>
      <c r="BH59" s="10">
        <f t="shared" ca="1" si="56"/>
        <v>646.61865362380445</v>
      </c>
      <c r="BI59" s="10">
        <f t="shared" ca="1" si="56"/>
        <v>480.16810646990342</v>
      </c>
      <c r="BJ59" s="10">
        <f t="shared" ca="1" si="56"/>
        <v>574.36842612211683</v>
      </c>
      <c r="BK59" s="10">
        <f t="shared" ca="1" si="56"/>
        <v>495.86379428376574</v>
      </c>
      <c r="BL59" s="10">
        <f t="shared" ca="1" si="56"/>
        <v>642.29185318847499</v>
      </c>
      <c r="BM59" s="10">
        <f t="shared" ca="1" si="56"/>
        <v>684.05310826839809</v>
      </c>
      <c r="BN59" s="10">
        <f t="shared" ca="1" si="56"/>
        <v>541.06793949914936</v>
      </c>
      <c r="BO59" s="10">
        <f t="shared" ca="1" si="56"/>
        <v>712.21123077780362</v>
      </c>
      <c r="BP59" s="10">
        <f t="shared" ref="BP59:BZ59" ca="1" si="57">SUM(BP29:BP31)</f>
        <v>468.18293141819333</v>
      </c>
      <c r="BQ59" s="10">
        <f t="shared" ca="1" si="57"/>
        <v>500.17773369133852</v>
      </c>
      <c r="BR59" s="10">
        <f t="shared" ca="1" si="57"/>
        <v>698.40002011489173</v>
      </c>
      <c r="BS59" s="10">
        <f t="shared" ca="1" si="57"/>
        <v>763.23753165556593</v>
      </c>
      <c r="BT59" s="10">
        <f t="shared" ca="1" si="57"/>
        <v>660.5170182743816</v>
      </c>
      <c r="BU59" s="10">
        <f t="shared" ca="1" si="57"/>
        <v>684.95301280520528</v>
      </c>
      <c r="BV59" s="10">
        <f t="shared" ca="1" si="57"/>
        <v>245.72086267514894</v>
      </c>
      <c r="BW59" s="10">
        <f t="shared" ca="1" si="57"/>
        <v>476.53062133733459</v>
      </c>
      <c r="BX59" s="10">
        <f t="shared" ca="1" si="57"/>
        <v>579.38982672086092</v>
      </c>
      <c r="BY59" s="10">
        <f t="shared" ca="1" si="57"/>
        <v>861.1099555398423</v>
      </c>
      <c r="BZ59" s="10">
        <f t="shared" ca="1" si="57"/>
        <v>519.05859816109114</v>
      </c>
    </row>
    <row r="60" spans="1:78" x14ac:dyDescent="0.25">
      <c r="B60" t="s">
        <v>27</v>
      </c>
      <c r="C60" s="10">
        <f ca="1">SUM(C32:C34)</f>
        <v>606.84063116118182</v>
      </c>
      <c r="D60" s="10">
        <f t="shared" ref="D60:BO60" ca="1" si="58">SUM(D32:D34)</f>
        <v>351.34892495372935</v>
      </c>
      <c r="E60" s="10">
        <f t="shared" ca="1" si="58"/>
        <v>415.71452766110656</v>
      </c>
      <c r="F60" s="10">
        <f t="shared" ca="1" si="58"/>
        <v>536.58403546577551</v>
      </c>
      <c r="G60" s="10">
        <f t="shared" ca="1" si="58"/>
        <v>438.28074067463285</v>
      </c>
      <c r="H60" s="10">
        <f t="shared" ca="1" si="58"/>
        <v>590.70293028990477</v>
      </c>
      <c r="I60" s="10">
        <f t="shared" ca="1" si="58"/>
        <v>611.91356671414167</v>
      </c>
      <c r="J60" s="10">
        <f t="shared" ca="1" si="58"/>
        <v>366.14908757138392</v>
      </c>
      <c r="K60" s="10">
        <f t="shared" ca="1" si="58"/>
        <v>578.80964953010152</v>
      </c>
      <c r="L60" s="10">
        <f t="shared" ca="1" si="58"/>
        <v>489.73113582451714</v>
      </c>
      <c r="M60" s="10">
        <f t="shared" ca="1" si="58"/>
        <v>631.14899146725884</v>
      </c>
      <c r="N60" s="10">
        <f t="shared" ca="1" si="58"/>
        <v>478.48295927363728</v>
      </c>
      <c r="O60" s="10">
        <f t="shared" ca="1" si="58"/>
        <v>564.26456978368515</v>
      </c>
      <c r="P60" s="10">
        <f t="shared" ca="1" si="58"/>
        <v>550.48185277939399</v>
      </c>
      <c r="Q60" s="10">
        <f t="shared" ca="1" si="58"/>
        <v>678.84753930328679</v>
      </c>
      <c r="R60" s="10">
        <f t="shared" ca="1" si="58"/>
        <v>450.47363812703463</v>
      </c>
      <c r="S60" s="10">
        <f t="shared" ca="1" si="58"/>
        <v>498.58991392361997</v>
      </c>
      <c r="T60" s="10">
        <f t="shared" ca="1" si="58"/>
        <v>616.44926392428829</v>
      </c>
      <c r="U60" s="10">
        <f t="shared" ca="1" si="58"/>
        <v>621.78155188644337</v>
      </c>
      <c r="V60" s="10">
        <f t="shared" ca="1" si="58"/>
        <v>613.07310653051786</v>
      </c>
      <c r="W60" s="10">
        <f t="shared" ca="1" si="58"/>
        <v>580.1132559046423</v>
      </c>
      <c r="X60" s="10">
        <f t="shared" ca="1" si="58"/>
        <v>465.4736867146911</v>
      </c>
      <c r="Y60" s="10">
        <f t="shared" ca="1" si="58"/>
        <v>539.71838496685245</v>
      </c>
      <c r="Z60" s="10">
        <f t="shared" ca="1" si="58"/>
        <v>661.06409046886586</v>
      </c>
      <c r="AA60" s="10">
        <f t="shared" ca="1" si="58"/>
        <v>654.30083468061594</v>
      </c>
      <c r="AB60" s="10">
        <f t="shared" ca="1" si="58"/>
        <v>510.17885762590686</v>
      </c>
      <c r="AC60" s="10">
        <f t="shared" ca="1" si="58"/>
        <v>342.29833281550526</v>
      </c>
      <c r="AD60" s="10">
        <f t="shared" ca="1" si="58"/>
        <v>398.72174436869432</v>
      </c>
      <c r="AE60" s="10">
        <f t="shared" ca="1" si="58"/>
        <v>611.11074726887568</v>
      </c>
      <c r="AF60" s="10">
        <f t="shared" ca="1" si="58"/>
        <v>437.3811703406945</v>
      </c>
      <c r="AG60" s="10">
        <f t="shared" ca="1" si="58"/>
        <v>634.10082456197085</v>
      </c>
      <c r="AH60" s="10">
        <f t="shared" ca="1" si="58"/>
        <v>488.42266841195124</v>
      </c>
      <c r="AI60" s="10">
        <f t="shared" ca="1" si="58"/>
        <v>603.01542762244776</v>
      </c>
      <c r="AJ60" s="10">
        <f t="shared" ca="1" si="58"/>
        <v>575.72407035055244</v>
      </c>
      <c r="AK60" s="10">
        <f t="shared" ca="1" si="58"/>
        <v>419.29083253403451</v>
      </c>
      <c r="AL60" s="10">
        <f t="shared" ca="1" si="58"/>
        <v>678.94473370318849</v>
      </c>
      <c r="AM60" s="10">
        <f t="shared" ca="1" si="58"/>
        <v>525.04308769142744</v>
      </c>
      <c r="AN60" s="10">
        <f t="shared" ca="1" si="58"/>
        <v>530.90809871937756</v>
      </c>
      <c r="AO60" s="10">
        <f t="shared" ca="1" si="58"/>
        <v>612.33961311154485</v>
      </c>
      <c r="AP60" s="10">
        <f t="shared" ca="1" si="58"/>
        <v>478.75514150098206</v>
      </c>
      <c r="AQ60" s="10">
        <f t="shared" ca="1" si="58"/>
        <v>464.83258299293277</v>
      </c>
      <c r="AR60" s="10">
        <f t="shared" ca="1" si="58"/>
        <v>545.94451497438808</v>
      </c>
      <c r="AS60" s="10">
        <f t="shared" ca="1" si="58"/>
        <v>590.30041549647888</v>
      </c>
      <c r="AT60" s="10">
        <f t="shared" ca="1" si="58"/>
        <v>462.4512501148825</v>
      </c>
      <c r="AU60" s="10">
        <f t="shared" ca="1" si="58"/>
        <v>353.73678009455989</v>
      </c>
      <c r="AV60" s="10">
        <f t="shared" ca="1" si="58"/>
        <v>496.7994191096584</v>
      </c>
      <c r="AW60" s="10">
        <f t="shared" ca="1" si="58"/>
        <v>605.39205960603795</v>
      </c>
      <c r="AX60" s="10">
        <f t="shared" ca="1" si="58"/>
        <v>508.52058883814902</v>
      </c>
      <c r="AY60" s="10">
        <f t="shared" ca="1" si="58"/>
        <v>386.65906493193347</v>
      </c>
      <c r="AZ60" s="10">
        <f t="shared" ca="1" si="58"/>
        <v>551.40048348699122</v>
      </c>
      <c r="BA60" s="10">
        <f t="shared" ca="1" si="58"/>
        <v>692.44929120267602</v>
      </c>
      <c r="BB60" s="10">
        <f t="shared" ca="1" si="58"/>
        <v>394.53086667392949</v>
      </c>
      <c r="BC60" s="10">
        <f t="shared" ca="1" si="58"/>
        <v>714.71002180135156</v>
      </c>
      <c r="BD60" s="10">
        <f t="shared" ca="1" si="58"/>
        <v>540.93741136957533</v>
      </c>
      <c r="BE60" s="10">
        <f t="shared" ca="1" si="58"/>
        <v>494.18297258495033</v>
      </c>
      <c r="BF60" s="10">
        <f t="shared" ca="1" si="58"/>
        <v>756.99177965343108</v>
      </c>
      <c r="BG60" s="10">
        <f t="shared" ca="1" si="58"/>
        <v>399.2506924128989</v>
      </c>
      <c r="BH60" s="10">
        <f t="shared" ca="1" si="58"/>
        <v>712.29827118520836</v>
      </c>
      <c r="BI60" s="10">
        <f t="shared" ca="1" si="58"/>
        <v>630.44580022329092</v>
      </c>
      <c r="BJ60" s="10">
        <f t="shared" ca="1" si="58"/>
        <v>356.94681046464291</v>
      </c>
      <c r="BK60" s="10">
        <f t="shared" ca="1" si="58"/>
        <v>606.54005112777395</v>
      </c>
      <c r="BL60" s="10">
        <f t="shared" ca="1" si="58"/>
        <v>666.4936503864634</v>
      </c>
      <c r="BM60" s="10">
        <f t="shared" ca="1" si="58"/>
        <v>462.72574666037428</v>
      </c>
      <c r="BN60" s="10">
        <f t="shared" ca="1" si="58"/>
        <v>478.39718892650967</v>
      </c>
      <c r="BO60" s="10">
        <f t="shared" ca="1" si="58"/>
        <v>507.23188224765227</v>
      </c>
      <c r="BP60" s="10">
        <f t="shared" ref="BP60:BZ60" ca="1" si="59">SUM(BP32:BP34)</f>
        <v>490.31183943815483</v>
      </c>
      <c r="BQ60" s="10">
        <f t="shared" ca="1" si="59"/>
        <v>626.71162956436092</v>
      </c>
      <c r="BR60" s="10">
        <f t="shared" ca="1" si="59"/>
        <v>476.3974916235245</v>
      </c>
      <c r="BS60" s="10">
        <f t="shared" ca="1" si="59"/>
        <v>436.91900658329132</v>
      </c>
      <c r="BT60" s="10">
        <f t="shared" ca="1" si="59"/>
        <v>634.48493497421828</v>
      </c>
      <c r="BU60" s="10">
        <f t="shared" ca="1" si="59"/>
        <v>654.34452790396278</v>
      </c>
      <c r="BV60" s="10">
        <f t="shared" ca="1" si="59"/>
        <v>483.90399221148931</v>
      </c>
      <c r="BW60" s="10">
        <f t="shared" ca="1" si="59"/>
        <v>561.8110503472069</v>
      </c>
      <c r="BX60" s="10">
        <f t="shared" ca="1" si="59"/>
        <v>338.60328278371259</v>
      </c>
      <c r="BY60" s="10">
        <f t="shared" ca="1" si="59"/>
        <v>511.61670812482856</v>
      </c>
      <c r="BZ60" s="10">
        <f t="shared" ca="1" si="59"/>
        <v>473.75276128240256</v>
      </c>
    </row>
    <row r="61" spans="1:78" x14ac:dyDescent="0.25">
      <c r="B61" t="s">
        <v>28</v>
      </c>
      <c r="C61" s="10">
        <f ca="1">SUM(C35:C37)</f>
        <v>486.67609215693028</v>
      </c>
      <c r="D61" s="10">
        <f t="shared" ref="D61:BO61" ca="1" si="60">SUM(D35:D37)</f>
        <v>599.37066211683316</v>
      </c>
      <c r="E61" s="10">
        <f t="shared" ca="1" si="60"/>
        <v>563.93286815806277</v>
      </c>
      <c r="F61" s="10">
        <f t="shared" ca="1" si="60"/>
        <v>592.40394263873645</v>
      </c>
      <c r="G61" s="10">
        <f t="shared" ca="1" si="60"/>
        <v>494.82737452981519</v>
      </c>
      <c r="H61" s="10">
        <f t="shared" ca="1" si="60"/>
        <v>776.06051295593966</v>
      </c>
      <c r="I61" s="10">
        <f t="shared" ca="1" si="60"/>
        <v>692.25596307451428</v>
      </c>
      <c r="J61" s="10">
        <f t="shared" ca="1" si="60"/>
        <v>566.16939924565349</v>
      </c>
      <c r="K61" s="10">
        <f t="shared" ca="1" si="60"/>
        <v>571.540822409871</v>
      </c>
      <c r="L61" s="10">
        <f t="shared" ca="1" si="60"/>
        <v>450.69525026078429</v>
      </c>
      <c r="M61" s="10">
        <f t="shared" ca="1" si="60"/>
        <v>689.73422578604414</v>
      </c>
      <c r="N61" s="10">
        <f t="shared" ca="1" si="60"/>
        <v>585.22679249760836</v>
      </c>
      <c r="O61" s="10">
        <f t="shared" ca="1" si="60"/>
        <v>651.62378753533835</v>
      </c>
      <c r="P61" s="10">
        <f t="shared" ca="1" si="60"/>
        <v>492.03794110021249</v>
      </c>
      <c r="Q61" s="10">
        <f t="shared" ca="1" si="60"/>
        <v>479.02799449874192</v>
      </c>
      <c r="R61" s="10">
        <f t="shared" ca="1" si="60"/>
        <v>762.03440889325088</v>
      </c>
      <c r="S61" s="10">
        <f t="shared" ca="1" si="60"/>
        <v>652.58758827063753</v>
      </c>
      <c r="T61" s="10">
        <f t="shared" ca="1" si="60"/>
        <v>569.09239426544673</v>
      </c>
      <c r="U61" s="10">
        <f t="shared" ca="1" si="60"/>
        <v>694.02440642398165</v>
      </c>
      <c r="V61" s="10">
        <f t="shared" ca="1" si="60"/>
        <v>661.49268704121801</v>
      </c>
      <c r="W61" s="10">
        <f t="shared" ca="1" si="60"/>
        <v>676.58961641563326</v>
      </c>
      <c r="X61" s="10">
        <f t="shared" ca="1" si="60"/>
        <v>560.93277465979656</v>
      </c>
      <c r="Y61" s="10">
        <f t="shared" ca="1" si="60"/>
        <v>634.30462682229631</v>
      </c>
      <c r="Z61" s="10">
        <f t="shared" ca="1" si="60"/>
        <v>525.35548686629102</v>
      </c>
      <c r="AA61" s="10">
        <f t="shared" ca="1" si="60"/>
        <v>532.82349693179367</v>
      </c>
      <c r="AB61" s="10">
        <f t="shared" ca="1" si="60"/>
        <v>473.11781643600102</v>
      </c>
      <c r="AC61" s="10">
        <f t="shared" ca="1" si="60"/>
        <v>742.06657888525638</v>
      </c>
      <c r="AD61" s="10">
        <f t="shared" ca="1" si="60"/>
        <v>462.87078291797212</v>
      </c>
      <c r="AE61" s="10">
        <f t="shared" ca="1" si="60"/>
        <v>553.17666771560425</v>
      </c>
      <c r="AF61" s="10">
        <f t="shared" ca="1" si="60"/>
        <v>529.1997517082691</v>
      </c>
      <c r="AG61" s="10">
        <f t="shared" ca="1" si="60"/>
        <v>433.74759526582397</v>
      </c>
      <c r="AH61" s="10">
        <f t="shared" ca="1" si="60"/>
        <v>421.15975719607655</v>
      </c>
      <c r="AI61" s="10">
        <f t="shared" ca="1" si="60"/>
        <v>677.17402919870437</v>
      </c>
      <c r="AJ61" s="10">
        <f t="shared" ca="1" si="60"/>
        <v>321.28716680420428</v>
      </c>
      <c r="AK61" s="10">
        <f t="shared" ca="1" si="60"/>
        <v>646.36811031979221</v>
      </c>
      <c r="AL61" s="10">
        <f t="shared" ca="1" si="60"/>
        <v>719.1763492502605</v>
      </c>
      <c r="AM61" s="10">
        <f t="shared" ca="1" si="60"/>
        <v>574.61929491704109</v>
      </c>
      <c r="AN61" s="10">
        <f t="shared" ca="1" si="60"/>
        <v>908.08494195018102</v>
      </c>
      <c r="AO61" s="10">
        <f t="shared" ca="1" si="60"/>
        <v>495.48034759022892</v>
      </c>
      <c r="AP61" s="10">
        <f t="shared" ca="1" si="60"/>
        <v>548.76046688479084</v>
      </c>
      <c r="AQ61" s="10">
        <f t="shared" ca="1" si="60"/>
        <v>508.49726509084786</v>
      </c>
      <c r="AR61" s="10">
        <f t="shared" ca="1" si="60"/>
        <v>596.1258589078468</v>
      </c>
      <c r="AS61" s="10">
        <f t="shared" ca="1" si="60"/>
        <v>583.82567321320323</v>
      </c>
      <c r="AT61" s="10">
        <f t="shared" ca="1" si="60"/>
        <v>453.06414783271237</v>
      </c>
      <c r="AU61" s="10">
        <f t="shared" ca="1" si="60"/>
        <v>377.89200164546799</v>
      </c>
      <c r="AV61" s="10">
        <f t="shared" ca="1" si="60"/>
        <v>612.12302989671491</v>
      </c>
      <c r="AW61" s="10">
        <f t="shared" ca="1" si="60"/>
        <v>585.59316397181396</v>
      </c>
      <c r="AX61" s="10">
        <f t="shared" ca="1" si="60"/>
        <v>593.55856670229446</v>
      </c>
      <c r="AY61" s="10">
        <f t="shared" ca="1" si="60"/>
        <v>608.50304853143859</v>
      </c>
      <c r="AZ61" s="10">
        <f t="shared" ca="1" si="60"/>
        <v>583.61488591964326</v>
      </c>
      <c r="BA61" s="10">
        <f t="shared" ca="1" si="60"/>
        <v>604.71862412997848</v>
      </c>
      <c r="BB61" s="10">
        <f t="shared" ca="1" si="60"/>
        <v>439.81751328652462</v>
      </c>
      <c r="BC61" s="10">
        <f t="shared" ca="1" si="60"/>
        <v>549.28819746673832</v>
      </c>
      <c r="BD61" s="10">
        <f t="shared" ca="1" si="60"/>
        <v>471.4358539063752</v>
      </c>
      <c r="BE61" s="10">
        <f t="shared" ca="1" si="60"/>
        <v>271.08340786809424</v>
      </c>
      <c r="BF61" s="10">
        <f t="shared" ca="1" si="60"/>
        <v>726.19393120974826</v>
      </c>
      <c r="BG61" s="10">
        <f t="shared" ca="1" si="60"/>
        <v>443.12448683909042</v>
      </c>
      <c r="BH61" s="10">
        <f t="shared" ca="1" si="60"/>
        <v>766.50967181674696</v>
      </c>
      <c r="BI61" s="10">
        <f t="shared" ca="1" si="60"/>
        <v>545.20197202937641</v>
      </c>
      <c r="BJ61" s="10">
        <f t="shared" ca="1" si="60"/>
        <v>306.625875336935</v>
      </c>
      <c r="BK61" s="10">
        <f t="shared" ca="1" si="60"/>
        <v>446.20428771234725</v>
      </c>
      <c r="BL61" s="10">
        <f t="shared" ca="1" si="60"/>
        <v>481.11836947420176</v>
      </c>
      <c r="BM61" s="10">
        <f t="shared" ca="1" si="60"/>
        <v>648.66736118312622</v>
      </c>
      <c r="BN61" s="10">
        <f t="shared" ca="1" si="60"/>
        <v>421.99061097453915</v>
      </c>
      <c r="BO61" s="10">
        <f t="shared" ca="1" si="60"/>
        <v>370.25481724686955</v>
      </c>
      <c r="BP61" s="10">
        <f t="shared" ref="BP61:BZ61" ca="1" si="61">SUM(BP35:BP37)</f>
        <v>498.57012552825603</v>
      </c>
      <c r="BQ61" s="10">
        <f t="shared" ca="1" si="61"/>
        <v>538.30566285109035</v>
      </c>
      <c r="BR61" s="10">
        <f t="shared" ca="1" si="61"/>
        <v>512.73527505061872</v>
      </c>
      <c r="BS61" s="10">
        <f t="shared" ca="1" si="61"/>
        <v>454.32433313750676</v>
      </c>
      <c r="BT61" s="10">
        <f t="shared" ca="1" si="61"/>
        <v>428.82846271990252</v>
      </c>
      <c r="BU61" s="10">
        <f t="shared" ca="1" si="61"/>
        <v>419.23590596759351</v>
      </c>
      <c r="BV61" s="10">
        <f t="shared" ca="1" si="61"/>
        <v>550.50610613128867</v>
      </c>
      <c r="BW61" s="10">
        <f t="shared" ca="1" si="61"/>
        <v>621.7741894716645</v>
      </c>
      <c r="BX61" s="10">
        <f t="shared" ca="1" si="61"/>
        <v>459.86250935211007</v>
      </c>
      <c r="BY61" s="10">
        <f t="shared" ca="1" si="61"/>
        <v>435.12249330830059</v>
      </c>
      <c r="BZ61" s="10">
        <f t="shared" ca="1" si="61"/>
        <v>440.24461751379448</v>
      </c>
    </row>
    <row r="63" spans="1:78" ht="43.5" customHeight="1" x14ac:dyDescent="0.25">
      <c r="A63" s="8"/>
      <c r="B63" s="11">
        <v>2016</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row>
    <row r="64" spans="1:78" x14ac:dyDescent="0.25">
      <c r="B64" s="12"/>
    </row>
    <row r="65" spans="1:78" ht="39.75" customHeight="1" x14ac:dyDescent="0.25">
      <c r="A65" s="8"/>
      <c r="B65" s="11">
        <v>2017</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row>
    <row r="66" spans="1:78" x14ac:dyDescent="0.25">
      <c r="B66" s="12"/>
    </row>
    <row r="67" spans="1:78" ht="50.25" customHeight="1" x14ac:dyDescent="0.25">
      <c r="A67" s="8"/>
      <c r="B67" s="11">
        <v>2018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row>
  </sheetData>
  <mergeCells count="2">
    <mergeCell ref="A39:B39"/>
    <mergeCell ref="A43:A45"/>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0000000-0003-0000-0400-00000C000000}">
          <x14:colorSeries rgb="FF376092"/>
          <x14:colorNegative rgb="FFD00000"/>
          <x14:colorAxis rgb="FF000000"/>
          <x14:colorMarkers rgb="FFD00000"/>
          <x14:colorFirst rgb="FFD00000"/>
          <x14:colorLast rgb="FFD00000"/>
          <x14:colorHigh rgb="FFD00000"/>
          <x14:colorLow rgb="FFD00000"/>
          <x14:sparklines>
            <x14:sparkline>
              <xm:f>Hydro!C2:C37</xm:f>
              <xm:sqref>C39</xm:sqref>
            </x14:sparkline>
            <x14:sparkline>
              <xm:f>Hydro!D2:D37</xm:f>
              <xm:sqref>D39</xm:sqref>
            </x14:sparkline>
            <x14:sparkline>
              <xm:f>Hydro!E2:E37</xm:f>
              <xm:sqref>E39</xm:sqref>
            </x14:sparkline>
            <x14:sparkline>
              <xm:f>Hydro!F2:F37</xm:f>
              <xm:sqref>F39</xm:sqref>
            </x14:sparkline>
            <x14:sparkline>
              <xm:f>Hydro!G2:G37</xm:f>
              <xm:sqref>G39</xm:sqref>
            </x14:sparkline>
            <x14:sparkline>
              <xm:f>Hydro!H2:H37</xm:f>
              <xm:sqref>H39</xm:sqref>
            </x14:sparkline>
            <x14:sparkline>
              <xm:f>Hydro!I2:I37</xm:f>
              <xm:sqref>I39</xm:sqref>
            </x14:sparkline>
            <x14:sparkline>
              <xm:f>Hydro!J2:J37</xm:f>
              <xm:sqref>J39</xm:sqref>
            </x14:sparkline>
            <x14:sparkline>
              <xm:f>Hydro!K2:K37</xm:f>
              <xm:sqref>K39</xm:sqref>
            </x14:sparkline>
            <x14:sparkline>
              <xm:f>Hydro!L2:L37</xm:f>
              <xm:sqref>L39</xm:sqref>
            </x14:sparkline>
            <x14:sparkline>
              <xm:f>Hydro!M2:M37</xm:f>
              <xm:sqref>M39</xm:sqref>
            </x14:sparkline>
            <x14:sparkline>
              <xm:f>Hydro!N2:N37</xm:f>
              <xm:sqref>N39</xm:sqref>
            </x14:sparkline>
            <x14:sparkline>
              <xm:f>Hydro!O2:O37</xm:f>
              <xm:sqref>O39</xm:sqref>
            </x14:sparkline>
            <x14:sparkline>
              <xm:f>Hydro!P2:P37</xm:f>
              <xm:sqref>P39</xm:sqref>
            </x14:sparkline>
            <x14:sparkline>
              <xm:f>Hydro!Q2:Q37</xm:f>
              <xm:sqref>Q39</xm:sqref>
            </x14:sparkline>
            <x14:sparkline>
              <xm:f>Hydro!R2:R37</xm:f>
              <xm:sqref>R39</xm:sqref>
            </x14:sparkline>
            <x14:sparkline>
              <xm:f>Hydro!S2:S37</xm:f>
              <xm:sqref>S39</xm:sqref>
            </x14:sparkline>
            <x14:sparkline>
              <xm:f>Hydro!T2:T37</xm:f>
              <xm:sqref>T39</xm:sqref>
            </x14:sparkline>
            <x14:sparkline>
              <xm:f>Hydro!U2:U37</xm:f>
              <xm:sqref>U39</xm:sqref>
            </x14:sparkline>
            <x14:sparkline>
              <xm:f>Hydro!V2:V37</xm:f>
              <xm:sqref>V39</xm:sqref>
            </x14:sparkline>
            <x14:sparkline>
              <xm:f>Hydro!W2:W37</xm:f>
              <xm:sqref>W39</xm:sqref>
            </x14:sparkline>
            <x14:sparkline>
              <xm:f>Hydro!X2:X37</xm:f>
              <xm:sqref>X39</xm:sqref>
            </x14:sparkline>
            <x14:sparkline>
              <xm:f>Hydro!Y2:Y37</xm:f>
              <xm:sqref>Y39</xm:sqref>
            </x14:sparkline>
            <x14:sparkline>
              <xm:f>Hydro!Z2:Z37</xm:f>
              <xm:sqref>Z39</xm:sqref>
            </x14:sparkline>
            <x14:sparkline>
              <xm:f>Hydro!AA2:AA37</xm:f>
              <xm:sqref>AA39</xm:sqref>
            </x14:sparkline>
            <x14:sparkline>
              <xm:f>Hydro!AB2:AB37</xm:f>
              <xm:sqref>AB39</xm:sqref>
            </x14:sparkline>
            <x14:sparkline>
              <xm:f>Hydro!AC2:AC37</xm:f>
              <xm:sqref>AC39</xm:sqref>
            </x14:sparkline>
            <x14:sparkline>
              <xm:f>Hydro!AD2:AD37</xm:f>
              <xm:sqref>AD39</xm:sqref>
            </x14:sparkline>
            <x14:sparkline>
              <xm:f>Hydro!AE2:AE37</xm:f>
              <xm:sqref>AE39</xm:sqref>
            </x14:sparkline>
            <x14:sparkline>
              <xm:f>Hydro!AF2:AF37</xm:f>
              <xm:sqref>AF39</xm:sqref>
            </x14:sparkline>
            <x14:sparkline>
              <xm:f>Hydro!AG2:AG37</xm:f>
              <xm:sqref>AG39</xm:sqref>
            </x14:sparkline>
            <x14:sparkline>
              <xm:f>Hydro!AH2:AH37</xm:f>
              <xm:sqref>AH39</xm:sqref>
            </x14:sparkline>
            <x14:sparkline>
              <xm:f>Hydro!AI2:AI37</xm:f>
              <xm:sqref>AI39</xm:sqref>
            </x14:sparkline>
            <x14:sparkline>
              <xm:f>Hydro!AJ2:AJ37</xm:f>
              <xm:sqref>AJ39</xm:sqref>
            </x14:sparkline>
            <x14:sparkline>
              <xm:f>Hydro!AK2:AK37</xm:f>
              <xm:sqref>AK39</xm:sqref>
            </x14:sparkline>
            <x14:sparkline>
              <xm:f>Hydro!AL2:AL37</xm:f>
              <xm:sqref>AL39</xm:sqref>
            </x14:sparkline>
            <x14:sparkline>
              <xm:f>Hydro!AM2:AM37</xm:f>
              <xm:sqref>AM39</xm:sqref>
            </x14:sparkline>
            <x14:sparkline>
              <xm:f>Hydro!AN2:AN37</xm:f>
              <xm:sqref>AN39</xm:sqref>
            </x14:sparkline>
            <x14:sparkline>
              <xm:f>Hydro!AO2:AO37</xm:f>
              <xm:sqref>AO39</xm:sqref>
            </x14:sparkline>
            <x14:sparkline>
              <xm:f>Hydro!AP2:AP37</xm:f>
              <xm:sqref>AP39</xm:sqref>
            </x14:sparkline>
            <x14:sparkline>
              <xm:f>Hydro!AQ2:AQ37</xm:f>
              <xm:sqref>AQ39</xm:sqref>
            </x14:sparkline>
            <x14:sparkline>
              <xm:f>Hydro!AR2:AR37</xm:f>
              <xm:sqref>AR39</xm:sqref>
            </x14:sparkline>
            <x14:sparkline>
              <xm:f>Hydro!AS2:AS37</xm:f>
              <xm:sqref>AS39</xm:sqref>
            </x14:sparkline>
            <x14:sparkline>
              <xm:f>Hydro!AT2:AT37</xm:f>
              <xm:sqref>AT39</xm:sqref>
            </x14:sparkline>
            <x14:sparkline>
              <xm:f>Hydro!AU2:AU37</xm:f>
              <xm:sqref>AU39</xm:sqref>
            </x14:sparkline>
            <x14:sparkline>
              <xm:f>Hydro!AV2:AV37</xm:f>
              <xm:sqref>AV39</xm:sqref>
            </x14:sparkline>
            <x14:sparkline>
              <xm:f>Hydro!AW2:AW37</xm:f>
              <xm:sqref>AW39</xm:sqref>
            </x14:sparkline>
            <x14:sparkline>
              <xm:f>Hydro!AX2:AX37</xm:f>
              <xm:sqref>AX39</xm:sqref>
            </x14:sparkline>
            <x14:sparkline>
              <xm:f>Hydro!AY2:AY37</xm:f>
              <xm:sqref>AY39</xm:sqref>
            </x14:sparkline>
            <x14:sparkline>
              <xm:f>Hydro!AZ2:AZ37</xm:f>
              <xm:sqref>AZ39</xm:sqref>
            </x14:sparkline>
            <x14:sparkline>
              <xm:f>Hydro!BA2:BA37</xm:f>
              <xm:sqref>BA39</xm:sqref>
            </x14:sparkline>
            <x14:sparkline>
              <xm:f>Hydro!BB2:BB37</xm:f>
              <xm:sqref>BB39</xm:sqref>
            </x14:sparkline>
            <x14:sparkline>
              <xm:f>Hydro!BC2:BC37</xm:f>
              <xm:sqref>BC39</xm:sqref>
            </x14:sparkline>
            <x14:sparkline>
              <xm:f>Hydro!BD2:BD37</xm:f>
              <xm:sqref>BD39</xm:sqref>
            </x14:sparkline>
            <x14:sparkline>
              <xm:f>Hydro!BE2:BE37</xm:f>
              <xm:sqref>BE39</xm:sqref>
            </x14:sparkline>
            <x14:sparkline>
              <xm:f>Hydro!BF2:BF37</xm:f>
              <xm:sqref>BF39</xm:sqref>
            </x14:sparkline>
            <x14:sparkline>
              <xm:f>Hydro!BG2:BG37</xm:f>
              <xm:sqref>BG39</xm:sqref>
            </x14:sparkline>
            <x14:sparkline>
              <xm:f>Hydro!BH2:BH37</xm:f>
              <xm:sqref>BH39</xm:sqref>
            </x14:sparkline>
            <x14:sparkline>
              <xm:f>Hydro!BI2:BI37</xm:f>
              <xm:sqref>BI39</xm:sqref>
            </x14:sparkline>
            <x14:sparkline>
              <xm:f>Hydro!BJ2:BJ37</xm:f>
              <xm:sqref>BJ39</xm:sqref>
            </x14:sparkline>
            <x14:sparkline>
              <xm:f>Hydro!BK2:BK37</xm:f>
              <xm:sqref>BK39</xm:sqref>
            </x14:sparkline>
            <x14:sparkline>
              <xm:f>Hydro!BL2:BL37</xm:f>
              <xm:sqref>BL39</xm:sqref>
            </x14:sparkline>
            <x14:sparkline>
              <xm:f>Hydro!BM2:BM37</xm:f>
              <xm:sqref>BM39</xm:sqref>
            </x14:sparkline>
            <x14:sparkline>
              <xm:f>Hydro!BN2:BN37</xm:f>
              <xm:sqref>BN39</xm:sqref>
            </x14:sparkline>
            <x14:sparkline>
              <xm:f>Hydro!BO2:BO37</xm:f>
              <xm:sqref>BO39</xm:sqref>
            </x14:sparkline>
            <x14:sparkline>
              <xm:f>Hydro!BP2:BP37</xm:f>
              <xm:sqref>BP39</xm:sqref>
            </x14:sparkline>
            <x14:sparkline>
              <xm:f>Hydro!BQ2:BQ37</xm:f>
              <xm:sqref>BQ39</xm:sqref>
            </x14:sparkline>
            <x14:sparkline>
              <xm:f>Hydro!BR2:BR37</xm:f>
              <xm:sqref>BR39</xm:sqref>
            </x14:sparkline>
            <x14:sparkline>
              <xm:f>Hydro!BS2:BS37</xm:f>
              <xm:sqref>BS39</xm:sqref>
            </x14:sparkline>
            <x14:sparkline>
              <xm:f>Hydro!BT2:BT37</xm:f>
              <xm:sqref>BT39</xm:sqref>
            </x14:sparkline>
            <x14:sparkline>
              <xm:f>Hydro!BU2:BU37</xm:f>
              <xm:sqref>BU39</xm:sqref>
            </x14:sparkline>
            <x14:sparkline>
              <xm:f>Hydro!BV2:BV37</xm:f>
              <xm:sqref>BV39</xm:sqref>
            </x14:sparkline>
            <x14:sparkline>
              <xm:f>Hydro!BW2:BW37</xm:f>
              <xm:sqref>BW39</xm:sqref>
            </x14:sparkline>
            <x14:sparkline>
              <xm:f>Hydro!BX2:BX37</xm:f>
              <xm:sqref>BX39</xm:sqref>
            </x14:sparkline>
            <x14:sparkline>
              <xm:f>Hydro!BY2:BY37</xm:f>
              <xm:sqref>BY39</xm:sqref>
            </x14:sparkline>
            <x14:sparkline>
              <xm:f>Hydro!BZ2:BZ37</xm:f>
              <xm:sqref>BZ39</xm:sqref>
            </x14:sparkline>
          </x14:sparklines>
        </x14:sparklineGroup>
        <x14:sparklineGroup type="column" displayEmptyCellsAs="gap" xr2:uid="{00000000-0003-0000-0400-00000D000000}">
          <x14:colorSeries rgb="FF376092"/>
          <x14:colorNegative rgb="FFD00000"/>
          <x14:colorAxis rgb="FF000000"/>
          <x14:colorMarkers rgb="FFD00000"/>
          <x14:colorFirst rgb="FFD00000"/>
          <x14:colorLast rgb="FFD00000"/>
          <x14:colorHigh rgb="FFD00000"/>
          <x14:colorLow rgb="FFD00000"/>
          <x14:sparklines>
            <x14:sparkline>
              <xm:f>Hydro!D48:D51</xm:f>
              <xm:sqref>D63</xm:sqref>
            </x14:sparkline>
            <x14:sparkline>
              <xm:f>Hydro!E48:E51</xm:f>
              <xm:sqref>E63</xm:sqref>
            </x14:sparkline>
            <x14:sparkline>
              <xm:f>Hydro!F48:F51</xm:f>
              <xm:sqref>F63</xm:sqref>
            </x14:sparkline>
            <x14:sparkline>
              <xm:f>Hydro!G48:G51</xm:f>
              <xm:sqref>G63</xm:sqref>
            </x14:sparkline>
            <x14:sparkline>
              <xm:f>Hydro!H48:H51</xm:f>
              <xm:sqref>H63</xm:sqref>
            </x14:sparkline>
            <x14:sparkline>
              <xm:f>Hydro!I48:I51</xm:f>
              <xm:sqref>I63</xm:sqref>
            </x14:sparkline>
            <x14:sparkline>
              <xm:f>Hydro!J48:J51</xm:f>
              <xm:sqref>J63</xm:sqref>
            </x14:sparkline>
            <x14:sparkline>
              <xm:f>Hydro!K48:K51</xm:f>
              <xm:sqref>K63</xm:sqref>
            </x14:sparkline>
            <x14:sparkline>
              <xm:f>Hydro!L48:L51</xm:f>
              <xm:sqref>L63</xm:sqref>
            </x14:sparkline>
            <x14:sparkline>
              <xm:f>Hydro!M48:M51</xm:f>
              <xm:sqref>M63</xm:sqref>
            </x14:sparkline>
            <x14:sparkline>
              <xm:f>Hydro!N48:N51</xm:f>
              <xm:sqref>N63</xm:sqref>
            </x14:sparkline>
            <x14:sparkline>
              <xm:f>Hydro!O48:O51</xm:f>
              <xm:sqref>O63</xm:sqref>
            </x14:sparkline>
            <x14:sparkline>
              <xm:f>Hydro!P48:P51</xm:f>
              <xm:sqref>P63</xm:sqref>
            </x14:sparkline>
            <x14:sparkline>
              <xm:f>Hydro!Q48:Q51</xm:f>
              <xm:sqref>Q63</xm:sqref>
            </x14:sparkline>
            <x14:sparkline>
              <xm:f>Hydro!R48:R51</xm:f>
              <xm:sqref>R63</xm:sqref>
            </x14:sparkline>
            <x14:sparkline>
              <xm:f>Hydro!S48:S51</xm:f>
              <xm:sqref>S63</xm:sqref>
            </x14:sparkline>
            <x14:sparkline>
              <xm:f>Hydro!T48:T51</xm:f>
              <xm:sqref>T63</xm:sqref>
            </x14:sparkline>
            <x14:sparkline>
              <xm:f>Hydro!U48:U51</xm:f>
              <xm:sqref>U63</xm:sqref>
            </x14:sparkline>
            <x14:sparkline>
              <xm:f>Hydro!V48:V51</xm:f>
              <xm:sqref>V63</xm:sqref>
            </x14:sparkline>
            <x14:sparkline>
              <xm:f>Hydro!W48:W51</xm:f>
              <xm:sqref>W63</xm:sqref>
            </x14:sparkline>
            <x14:sparkline>
              <xm:f>Hydro!X48:X51</xm:f>
              <xm:sqref>X63</xm:sqref>
            </x14:sparkline>
            <x14:sparkline>
              <xm:f>Hydro!Y48:Y51</xm:f>
              <xm:sqref>Y63</xm:sqref>
            </x14:sparkline>
            <x14:sparkline>
              <xm:f>Hydro!Z48:Z51</xm:f>
              <xm:sqref>Z63</xm:sqref>
            </x14:sparkline>
            <x14:sparkline>
              <xm:f>Hydro!AA48:AA51</xm:f>
              <xm:sqref>AA63</xm:sqref>
            </x14:sparkline>
            <x14:sparkline>
              <xm:f>Hydro!AB48:AB51</xm:f>
              <xm:sqref>AB63</xm:sqref>
            </x14:sparkline>
            <x14:sparkline>
              <xm:f>Hydro!AC48:AC51</xm:f>
              <xm:sqref>AC63</xm:sqref>
            </x14:sparkline>
            <x14:sparkline>
              <xm:f>Hydro!AD48:AD51</xm:f>
              <xm:sqref>AD63</xm:sqref>
            </x14:sparkline>
            <x14:sparkline>
              <xm:f>Hydro!AE48:AE51</xm:f>
              <xm:sqref>AE63</xm:sqref>
            </x14:sparkline>
            <x14:sparkline>
              <xm:f>Hydro!AF48:AF51</xm:f>
              <xm:sqref>AF63</xm:sqref>
            </x14:sparkline>
            <x14:sparkline>
              <xm:f>Hydro!AG48:AG51</xm:f>
              <xm:sqref>AG63</xm:sqref>
            </x14:sparkline>
            <x14:sparkline>
              <xm:f>Hydro!AH48:AH51</xm:f>
              <xm:sqref>AH63</xm:sqref>
            </x14:sparkline>
            <x14:sparkline>
              <xm:f>Hydro!AI48:AI51</xm:f>
              <xm:sqref>AI63</xm:sqref>
            </x14:sparkline>
            <x14:sparkline>
              <xm:f>Hydro!AJ48:AJ51</xm:f>
              <xm:sqref>AJ63</xm:sqref>
            </x14:sparkline>
            <x14:sparkline>
              <xm:f>Hydro!AK48:AK51</xm:f>
              <xm:sqref>AK63</xm:sqref>
            </x14:sparkline>
            <x14:sparkline>
              <xm:f>Hydro!AL48:AL51</xm:f>
              <xm:sqref>AL63</xm:sqref>
            </x14:sparkline>
            <x14:sparkline>
              <xm:f>Hydro!AM48:AM51</xm:f>
              <xm:sqref>AM63</xm:sqref>
            </x14:sparkline>
            <x14:sparkline>
              <xm:f>Hydro!AN48:AN51</xm:f>
              <xm:sqref>AN63</xm:sqref>
            </x14:sparkline>
            <x14:sparkline>
              <xm:f>Hydro!AO48:AO51</xm:f>
              <xm:sqref>AO63</xm:sqref>
            </x14:sparkline>
            <x14:sparkline>
              <xm:f>Hydro!AP48:AP51</xm:f>
              <xm:sqref>AP63</xm:sqref>
            </x14:sparkline>
            <x14:sparkline>
              <xm:f>Hydro!AQ48:AQ51</xm:f>
              <xm:sqref>AQ63</xm:sqref>
            </x14:sparkline>
            <x14:sparkline>
              <xm:f>Hydro!AR48:AR51</xm:f>
              <xm:sqref>AR63</xm:sqref>
            </x14:sparkline>
            <x14:sparkline>
              <xm:f>Hydro!AS48:AS51</xm:f>
              <xm:sqref>AS63</xm:sqref>
            </x14:sparkline>
            <x14:sparkline>
              <xm:f>Hydro!AT48:AT51</xm:f>
              <xm:sqref>AT63</xm:sqref>
            </x14:sparkline>
            <x14:sparkline>
              <xm:f>Hydro!AU48:AU51</xm:f>
              <xm:sqref>AU63</xm:sqref>
            </x14:sparkline>
            <x14:sparkline>
              <xm:f>Hydro!AV48:AV51</xm:f>
              <xm:sqref>AV63</xm:sqref>
            </x14:sparkline>
            <x14:sparkline>
              <xm:f>Hydro!AW48:AW51</xm:f>
              <xm:sqref>AW63</xm:sqref>
            </x14:sparkline>
            <x14:sparkline>
              <xm:f>Hydro!AX48:AX51</xm:f>
              <xm:sqref>AX63</xm:sqref>
            </x14:sparkline>
            <x14:sparkline>
              <xm:f>Hydro!AY48:AY51</xm:f>
              <xm:sqref>AY63</xm:sqref>
            </x14:sparkline>
            <x14:sparkline>
              <xm:f>Hydro!AZ48:AZ51</xm:f>
              <xm:sqref>AZ63</xm:sqref>
            </x14:sparkline>
            <x14:sparkline>
              <xm:f>Hydro!BA48:BA51</xm:f>
              <xm:sqref>BA63</xm:sqref>
            </x14:sparkline>
            <x14:sparkline>
              <xm:f>Hydro!BB48:BB51</xm:f>
              <xm:sqref>BB63</xm:sqref>
            </x14:sparkline>
            <x14:sparkline>
              <xm:f>Hydro!BC48:BC51</xm:f>
              <xm:sqref>BC63</xm:sqref>
            </x14:sparkline>
            <x14:sparkline>
              <xm:f>Hydro!BD48:BD51</xm:f>
              <xm:sqref>BD63</xm:sqref>
            </x14:sparkline>
            <x14:sparkline>
              <xm:f>Hydro!BE48:BE51</xm:f>
              <xm:sqref>BE63</xm:sqref>
            </x14:sparkline>
            <x14:sparkline>
              <xm:f>Hydro!BF48:BF51</xm:f>
              <xm:sqref>BF63</xm:sqref>
            </x14:sparkline>
            <x14:sparkline>
              <xm:f>Hydro!BG48:BG51</xm:f>
              <xm:sqref>BG63</xm:sqref>
            </x14:sparkline>
            <x14:sparkline>
              <xm:f>Hydro!BH48:BH51</xm:f>
              <xm:sqref>BH63</xm:sqref>
            </x14:sparkline>
            <x14:sparkline>
              <xm:f>Hydro!BI48:BI51</xm:f>
              <xm:sqref>BI63</xm:sqref>
            </x14:sparkline>
            <x14:sparkline>
              <xm:f>Hydro!BJ48:BJ51</xm:f>
              <xm:sqref>BJ63</xm:sqref>
            </x14:sparkline>
            <x14:sparkline>
              <xm:f>Hydro!BK48:BK51</xm:f>
              <xm:sqref>BK63</xm:sqref>
            </x14:sparkline>
            <x14:sparkline>
              <xm:f>Hydro!BL48:BL51</xm:f>
              <xm:sqref>BL63</xm:sqref>
            </x14:sparkline>
            <x14:sparkline>
              <xm:f>Hydro!BM48:BM51</xm:f>
              <xm:sqref>BM63</xm:sqref>
            </x14:sparkline>
            <x14:sparkline>
              <xm:f>Hydro!BN48:BN51</xm:f>
              <xm:sqref>BN63</xm:sqref>
            </x14:sparkline>
            <x14:sparkline>
              <xm:f>Hydro!BO48:BO51</xm:f>
              <xm:sqref>BO63</xm:sqref>
            </x14:sparkline>
            <x14:sparkline>
              <xm:f>Hydro!BP48:BP51</xm:f>
              <xm:sqref>BP63</xm:sqref>
            </x14:sparkline>
            <x14:sparkline>
              <xm:f>Hydro!BQ48:BQ51</xm:f>
              <xm:sqref>BQ63</xm:sqref>
            </x14:sparkline>
            <x14:sparkline>
              <xm:f>Hydro!BR48:BR51</xm:f>
              <xm:sqref>BR63</xm:sqref>
            </x14:sparkline>
            <x14:sparkline>
              <xm:f>Hydro!BS48:BS51</xm:f>
              <xm:sqref>BS63</xm:sqref>
            </x14:sparkline>
            <x14:sparkline>
              <xm:f>Hydro!BT48:BT51</xm:f>
              <xm:sqref>BT63</xm:sqref>
            </x14:sparkline>
            <x14:sparkline>
              <xm:f>Hydro!BU48:BU51</xm:f>
              <xm:sqref>BU63</xm:sqref>
            </x14:sparkline>
            <x14:sparkline>
              <xm:f>Hydro!BV48:BV51</xm:f>
              <xm:sqref>BV63</xm:sqref>
            </x14:sparkline>
            <x14:sparkline>
              <xm:f>Hydro!BW48:BW51</xm:f>
              <xm:sqref>BW63</xm:sqref>
            </x14:sparkline>
            <x14:sparkline>
              <xm:f>Hydro!BX48:BX51</xm:f>
              <xm:sqref>BX63</xm:sqref>
            </x14:sparkline>
            <x14:sparkline>
              <xm:f>Hydro!BY48:BY51</xm:f>
              <xm:sqref>BY63</xm:sqref>
            </x14:sparkline>
            <x14:sparkline>
              <xm:f>Hydro!BZ48:BZ51</xm:f>
              <xm:sqref>BZ63</xm:sqref>
            </x14:sparkline>
          </x14:sparklines>
        </x14:sparklineGroup>
        <x14:sparklineGroup type="column" displayEmptyCellsAs="gap" xr2:uid="{00000000-0003-0000-0400-00000E000000}">
          <x14:colorSeries rgb="FF376092"/>
          <x14:colorNegative rgb="FFD00000"/>
          <x14:colorAxis rgb="FF000000"/>
          <x14:colorMarkers rgb="FFD00000"/>
          <x14:colorFirst rgb="FFD00000"/>
          <x14:colorLast rgb="FFD00000"/>
          <x14:colorHigh rgb="FFD00000"/>
          <x14:colorLow rgb="FFD00000"/>
          <x14:sparklines>
            <x14:sparkline>
              <xm:f>Hydro!D53:D56</xm:f>
              <xm:sqref>D65</xm:sqref>
            </x14:sparkline>
            <x14:sparkline>
              <xm:f>Hydro!E53:E56</xm:f>
              <xm:sqref>E65</xm:sqref>
            </x14:sparkline>
            <x14:sparkline>
              <xm:f>Hydro!F53:F56</xm:f>
              <xm:sqref>F65</xm:sqref>
            </x14:sparkline>
            <x14:sparkline>
              <xm:f>Hydro!G53:G56</xm:f>
              <xm:sqref>G65</xm:sqref>
            </x14:sparkline>
            <x14:sparkline>
              <xm:f>Hydro!H53:H56</xm:f>
              <xm:sqref>H65</xm:sqref>
            </x14:sparkline>
            <x14:sparkline>
              <xm:f>Hydro!I53:I56</xm:f>
              <xm:sqref>I65</xm:sqref>
            </x14:sparkline>
            <x14:sparkline>
              <xm:f>Hydro!J53:J56</xm:f>
              <xm:sqref>J65</xm:sqref>
            </x14:sparkline>
            <x14:sparkline>
              <xm:f>Hydro!K53:K56</xm:f>
              <xm:sqref>K65</xm:sqref>
            </x14:sparkline>
            <x14:sparkline>
              <xm:f>Hydro!L53:L56</xm:f>
              <xm:sqref>L65</xm:sqref>
            </x14:sparkline>
            <x14:sparkline>
              <xm:f>Hydro!M53:M56</xm:f>
              <xm:sqref>M65</xm:sqref>
            </x14:sparkline>
            <x14:sparkline>
              <xm:f>Hydro!N53:N56</xm:f>
              <xm:sqref>N65</xm:sqref>
            </x14:sparkline>
            <x14:sparkline>
              <xm:f>Hydro!O53:O56</xm:f>
              <xm:sqref>O65</xm:sqref>
            </x14:sparkline>
            <x14:sparkline>
              <xm:f>Hydro!P53:P56</xm:f>
              <xm:sqref>P65</xm:sqref>
            </x14:sparkline>
            <x14:sparkline>
              <xm:f>Hydro!Q53:Q56</xm:f>
              <xm:sqref>Q65</xm:sqref>
            </x14:sparkline>
            <x14:sparkline>
              <xm:f>Hydro!R53:R56</xm:f>
              <xm:sqref>R65</xm:sqref>
            </x14:sparkline>
            <x14:sparkline>
              <xm:f>Hydro!S53:S56</xm:f>
              <xm:sqref>S65</xm:sqref>
            </x14:sparkline>
            <x14:sparkline>
              <xm:f>Hydro!T53:T56</xm:f>
              <xm:sqref>T65</xm:sqref>
            </x14:sparkline>
            <x14:sparkline>
              <xm:f>Hydro!U53:U56</xm:f>
              <xm:sqref>U65</xm:sqref>
            </x14:sparkline>
            <x14:sparkline>
              <xm:f>Hydro!V53:V56</xm:f>
              <xm:sqref>V65</xm:sqref>
            </x14:sparkline>
            <x14:sparkline>
              <xm:f>Hydro!W53:W56</xm:f>
              <xm:sqref>W65</xm:sqref>
            </x14:sparkline>
            <x14:sparkline>
              <xm:f>Hydro!X53:X56</xm:f>
              <xm:sqref>X65</xm:sqref>
            </x14:sparkline>
            <x14:sparkline>
              <xm:f>Hydro!Y53:Y56</xm:f>
              <xm:sqref>Y65</xm:sqref>
            </x14:sparkline>
            <x14:sparkline>
              <xm:f>Hydro!Z53:Z56</xm:f>
              <xm:sqref>Z65</xm:sqref>
            </x14:sparkline>
            <x14:sparkline>
              <xm:f>Hydro!AA53:AA56</xm:f>
              <xm:sqref>AA65</xm:sqref>
            </x14:sparkline>
            <x14:sparkline>
              <xm:f>Hydro!AB53:AB56</xm:f>
              <xm:sqref>AB65</xm:sqref>
            </x14:sparkline>
            <x14:sparkline>
              <xm:f>Hydro!AC53:AC56</xm:f>
              <xm:sqref>AC65</xm:sqref>
            </x14:sparkline>
            <x14:sparkline>
              <xm:f>Hydro!AD53:AD56</xm:f>
              <xm:sqref>AD65</xm:sqref>
            </x14:sparkline>
            <x14:sparkline>
              <xm:f>Hydro!AE53:AE56</xm:f>
              <xm:sqref>AE65</xm:sqref>
            </x14:sparkline>
            <x14:sparkline>
              <xm:f>Hydro!AF53:AF56</xm:f>
              <xm:sqref>AF65</xm:sqref>
            </x14:sparkline>
            <x14:sparkline>
              <xm:f>Hydro!AG53:AG56</xm:f>
              <xm:sqref>AG65</xm:sqref>
            </x14:sparkline>
            <x14:sparkline>
              <xm:f>Hydro!AH53:AH56</xm:f>
              <xm:sqref>AH65</xm:sqref>
            </x14:sparkline>
            <x14:sparkline>
              <xm:f>Hydro!AI53:AI56</xm:f>
              <xm:sqref>AI65</xm:sqref>
            </x14:sparkline>
            <x14:sparkline>
              <xm:f>Hydro!AJ53:AJ56</xm:f>
              <xm:sqref>AJ65</xm:sqref>
            </x14:sparkline>
            <x14:sparkline>
              <xm:f>Hydro!AK53:AK56</xm:f>
              <xm:sqref>AK65</xm:sqref>
            </x14:sparkline>
            <x14:sparkline>
              <xm:f>Hydro!AL53:AL56</xm:f>
              <xm:sqref>AL65</xm:sqref>
            </x14:sparkline>
            <x14:sparkline>
              <xm:f>Hydro!AM53:AM56</xm:f>
              <xm:sqref>AM65</xm:sqref>
            </x14:sparkline>
            <x14:sparkline>
              <xm:f>Hydro!AN53:AN56</xm:f>
              <xm:sqref>AN65</xm:sqref>
            </x14:sparkline>
            <x14:sparkline>
              <xm:f>Hydro!AO53:AO56</xm:f>
              <xm:sqref>AO65</xm:sqref>
            </x14:sparkline>
            <x14:sparkline>
              <xm:f>Hydro!AP53:AP56</xm:f>
              <xm:sqref>AP65</xm:sqref>
            </x14:sparkline>
            <x14:sparkline>
              <xm:f>Hydro!AQ53:AQ56</xm:f>
              <xm:sqref>AQ65</xm:sqref>
            </x14:sparkline>
            <x14:sparkline>
              <xm:f>Hydro!AR53:AR56</xm:f>
              <xm:sqref>AR65</xm:sqref>
            </x14:sparkline>
            <x14:sparkline>
              <xm:f>Hydro!AS53:AS56</xm:f>
              <xm:sqref>AS65</xm:sqref>
            </x14:sparkline>
            <x14:sparkline>
              <xm:f>Hydro!AT53:AT56</xm:f>
              <xm:sqref>AT65</xm:sqref>
            </x14:sparkline>
            <x14:sparkline>
              <xm:f>Hydro!AU53:AU56</xm:f>
              <xm:sqref>AU65</xm:sqref>
            </x14:sparkline>
            <x14:sparkline>
              <xm:f>Hydro!AV53:AV56</xm:f>
              <xm:sqref>AV65</xm:sqref>
            </x14:sparkline>
            <x14:sparkline>
              <xm:f>Hydro!AW53:AW56</xm:f>
              <xm:sqref>AW65</xm:sqref>
            </x14:sparkline>
            <x14:sparkline>
              <xm:f>Hydro!AX53:AX56</xm:f>
              <xm:sqref>AX65</xm:sqref>
            </x14:sparkline>
            <x14:sparkline>
              <xm:f>Hydro!AY53:AY56</xm:f>
              <xm:sqref>AY65</xm:sqref>
            </x14:sparkline>
            <x14:sparkline>
              <xm:f>Hydro!AZ53:AZ56</xm:f>
              <xm:sqref>AZ65</xm:sqref>
            </x14:sparkline>
            <x14:sparkline>
              <xm:f>Hydro!BA53:BA56</xm:f>
              <xm:sqref>BA65</xm:sqref>
            </x14:sparkline>
            <x14:sparkline>
              <xm:f>Hydro!BB53:BB56</xm:f>
              <xm:sqref>BB65</xm:sqref>
            </x14:sparkline>
            <x14:sparkline>
              <xm:f>Hydro!BC53:BC56</xm:f>
              <xm:sqref>BC65</xm:sqref>
            </x14:sparkline>
            <x14:sparkline>
              <xm:f>Hydro!BD53:BD56</xm:f>
              <xm:sqref>BD65</xm:sqref>
            </x14:sparkline>
            <x14:sparkline>
              <xm:f>Hydro!BE53:BE56</xm:f>
              <xm:sqref>BE65</xm:sqref>
            </x14:sparkline>
            <x14:sparkline>
              <xm:f>Hydro!BF53:BF56</xm:f>
              <xm:sqref>BF65</xm:sqref>
            </x14:sparkline>
            <x14:sparkline>
              <xm:f>Hydro!BG53:BG56</xm:f>
              <xm:sqref>BG65</xm:sqref>
            </x14:sparkline>
            <x14:sparkline>
              <xm:f>Hydro!BH53:BH56</xm:f>
              <xm:sqref>BH65</xm:sqref>
            </x14:sparkline>
            <x14:sparkline>
              <xm:f>Hydro!BI53:BI56</xm:f>
              <xm:sqref>BI65</xm:sqref>
            </x14:sparkline>
            <x14:sparkline>
              <xm:f>Hydro!BJ53:BJ56</xm:f>
              <xm:sqref>BJ65</xm:sqref>
            </x14:sparkline>
            <x14:sparkline>
              <xm:f>Hydro!BK53:BK56</xm:f>
              <xm:sqref>BK65</xm:sqref>
            </x14:sparkline>
            <x14:sparkline>
              <xm:f>Hydro!BL53:BL56</xm:f>
              <xm:sqref>BL65</xm:sqref>
            </x14:sparkline>
            <x14:sparkline>
              <xm:f>Hydro!BM53:BM56</xm:f>
              <xm:sqref>BM65</xm:sqref>
            </x14:sparkline>
            <x14:sparkline>
              <xm:f>Hydro!BN53:BN56</xm:f>
              <xm:sqref>BN65</xm:sqref>
            </x14:sparkline>
            <x14:sparkline>
              <xm:f>Hydro!BO53:BO56</xm:f>
              <xm:sqref>BO65</xm:sqref>
            </x14:sparkline>
            <x14:sparkline>
              <xm:f>Hydro!BP53:BP56</xm:f>
              <xm:sqref>BP65</xm:sqref>
            </x14:sparkline>
            <x14:sparkline>
              <xm:f>Hydro!BQ53:BQ56</xm:f>
              <xm:sqref>BQ65</xm:sqref>
            </x14:sparkline>
            <x14:sparkline>
              <xm:f>Hydro!BR53:BR56</xm:f>
              <xm:sqref>BR65</xm:sqref>
            </x14:sparkline>
            <x14:sparkline>
              <xm:f>Hydro!BS53:BS56</xm:f>
              <xm:sqref>BS65</xm:sqref>
            </x14:sparkline>
            <x14:sparkline>
              <xm:f>Hydro!BT53:BT56</xm:f>
              <xm:sqref>BT65</xm:sqref>
            </x14:sparkline>
            <x14:sparkline>
              <xm:f>Hydro!BU53:BU56</xm:f>
              <xm:sqref>BU65</xm:sqref>
            </x14:sparkline>
            <x14:sparkline>
              <xm:f>Hydro!BV53:BV56</xm:f>
              <xm:sqref>BV65</xm:sqref>
            </x14:sparkline>
            <x14:sparkline>
              <xm:f>Hydro!BW53:BW56</xm:f>
              <xm:sqref>BW65</xm:sqref>
            </x14:sparkline>
            <x14:sparkline>
              <xm:f>Hydro!BX53:BX56</xm:f>
              <xm:sqref>BX65</xm:sqref>
            </x14:sparkline>
            <x14:sparkline>
              <xm:f>Hydro!BY53:BY56</xm:f>
              <xm:sqref>BY65</xm:sqref>
            </x14:sparkline>
            <x14:sparkline>
              <xm:f>Hydro!BZ53:BZ56</xm:f>
              <xm:sqref>BZ65</xm:sqref>
            </x14:sparkline>
          </x14:sparklines>
        </x14:sparklineGroup>
        <x14:sparklineGroup type="column" displayEmptyCellsAs="gap" xr2:uid="{00000000-0003-0000-0400-00000F000000}">
          <x14:colorSeries rgb="FF376092"/>
          <x14:colorNegative rgb="FFD00000"/>
          <x14:colorAxis rgb="FF000000"/>
          <x14:colorMarkers rgb="FFD00000"/>
          <x14:colorFirst rgb="FFD00000"/>
          <x14:colorLast rgb="FFD00000"/>
          <x14:colorHigh rgb="FFD00000"/>
          <x14:colorLow rgb="FFD00000"/>
          <x14:sparklines>
            <x14:sparkline>
              <xm:f>Hydro!D58:D61</xm:f>
              <xm:sqref>D67</xm:sqref>
            </x14:sparkline>
            <x14:sparkline>
              <xm:f>Hydro!E58:E61</xm:f>
              <xm:sqref>E67</xm:sqref>
            </x14:sparkline>
            <x14:sparkline>
              <xm:f>Hydro!F58:F61</xm:f>
              <xm:sqref>F67</xm:sqref>
            </x14:sparkline>
            <x14:sparkline>
              <xm:f>Hydro!G58:G61</xm:f>
              <xm:sqref>G67</xm:sqref>
            </x14:sparkline>
            <x14:sparkline>
              <xm:f>Hydro!H58:H61</xm:f>
              <xm:sqref>H67</xm:sqref>
            </x14:sparkline>
            <x14:sparkline>
              <xm:f>Hydro!I58:I61</xm:f>
              <xm:sqref>I67</xm:sqref>
            </x14:sparkline>
            <x14:sparkline>
              <xm:f>Hydro!J58:J61</xm:f>
              <xm:sqref>J67</xm:sqref>
            </x14:sparkline>
            <x14:sparkline>
              <xm:f>Hydro!K58:K61</xm:f>
              <xm:sqref>K67</xm:sqref>
            </x14:sparkline>
            <x14:sparkline>
              <xm:f>Hydro!L58:L61</xm:f>
              <xm:sqref>L67</xm:sqref>
            </x14:sparkline>
            <x14:sparkline>
              <xm:f>Hydro!M58:M61</xm:f>
              <xm:sqref>M67</xm:sqref>
            </x14:sparkline>
            <x14:sparkline>
              <xm:f>Hydro!N58:N61</xm:f>
              <xm:sqref>N67</xm:sqref>
            </x14:sparkline>
            <x14:sparkline>
              <xm:f>Hydro!O58:O61</xm:f>
              <xm:sqref>O67</xm:sqref>
            </x14:sparkline>
            <x14:sparkline>
              <xm:f>Hydro!P58:P61</xm:f>
              <xm:sqref>P67</xm:sqref>
            </x14:sparkline>
            <x14:sparkline>
              <xm:f>Hydro!Q58:Q61</xm:f>
              <xm:sqref>Q67</xm:sqref>
            </x14:sparkline>
            <x14:sparkline>
              <xm:f>Hydro!R58:R61</xm:f>
              <xm:sqref>R67</xm:sqref>
            </x14:sparkline>
            <x14:sparkline>
              <xm:f>Hydro!S58:S61</xm:f>
              <xm:sqref>S67</xm:sqref>
            </x14:sparkline>
            <x14:sparkline>
              <xm:f>Hydro!T58:T61</xm:f>
              <xm:sqref>T67</xm:sqref>
            </x14:sparkline>
            <x14:sparkline>
              <xm:f>Hydro!U58:U61</xm:f>
              <xm:sqref>U67</xm:sqref>
            </x14:sparkline>
            <x14:sparkline>
              <xm:f>Hydro!V58:V61</xm:f>
              <xm:sqref>V67</xm:sqref>
            </x14:sparkline>
            <x14:sparkline>
              <xm:f>Hydro!W58:W61</xm:f>
              <xm:sqref>W67</xm:sqref>
            </x14:sparkline>
            <x14:sparkline>
              <xm:f>Hydro!X58:X61</xm:f>
              <xm:sqref>X67</xm:sqref>
            </x14:sparkline>
            <x14:sparkline>
              <xm:f>Hydro!Y58:Y61</xm:f>
              <xm:sqref>Y67</xm:sqref>
            </x14:sparkline>
            <x14:sparkline>
              <xm:f>Hydro!Z58:Z61</xm:f>
              <xm:sqref>Z67</xm:sqref>
            </x14:sparkline>
            <x14:sparkline>
              <xm:f>Hydro!AA58:AA61</xm:f>
              <xm:sqref>AA67</xm:sqref>
            </x14:sparkline>
            <x14:sparkline>
              <xm:f>Hydro!AB58:AB61</xm:f>
              <xm:sqref>AB67</xm:sqref>
            </x14:sparkline>
            <x14:sparkline>
              <xm:f>Hydro!AC58:AC61</xm:f>
              <xm:sqref>AC67</xm:sqref>
            </x14:sparkline>
            <x14:sparkline>
              <xm:f>Hydro!AD58:AD61</xm:f>
              <xm:sqref>AD67</xm:sqref>
            </x14:sparkline>
            <x14:sparkline>
              <xm:f>Hydro!AE58:AE61</xm:f>
              <xm:sqref>AE67</xm:sqref>
            </x14:sparkline>
            <x14:sparkline>
              <xm:f>Hydro!AF58:AF61</xm:f>
              <xm:sqref>AF67</xm:sqref>
            </x14:sparkline>
            <x14:sparkline>
              <xm:f>Hydro!AG58:AG61</xm:f>
              <xm:sqref>AG67</xm:sqref>
            </x14:sparkline>
            <x14:sparkline>
              <xm:f>Hydro!AH58:AH61</xm:f>
              <xm:sqref>AH67</xm:sqref>
            </x14:sparkline>
            <x14:sparkline>
              <xm:f>Hydro!AI58:AI61</xm:f>
              <xm:sqref>AI67</xm:sqref>
            </x14:sparkline>
            <x14:sparkline>
              <xm:f>Hydro!AJ58:AJ61</xm:f>
              <xm:sqref>AJ67</xm:sqref>
            </x14:sparkline>
            <x14:sparkline>
              <xm:f>Hydro!AK58:AK61</xm:f>
              <xm:sqref>AK67</xm:sqref>
            </x14:sparkline>
            <x14:sparkline>
              <xm:f>Hydro!AL58:AL61</xm:f>
              <xm:sqref>AL67</xm:sqref>
            </x14:sparkline>
            <x14:sparkline>
              <xm:f>Hydro!AM58:AM61</xm:f>
              <xm:sqref>AM67</xm:sqref>
            </x14:sparkline>
            <x14:sparkline>
              <xm:f>Hydro!AN58:AN61</xm:f>
              <xm:sqref>AN67</xm:sqref>
            </x14:sparkline>
            <x14:sparkline>
              <xm:f>Hydro!AO58:AO61</xm:f>
              <xm:sqref>AO67</xm:sqref>
            </x14:sparkline>
            <x14:sparkline>
              <xm:f>Hydro!AP58:AP61</xm:f>
              <xm:sqref>AP67</xm:sqref>
            </x14:sparkline>
            <x14:sparkline>
              <xm:f>Hydro!AQ58:AQ61</xm:f>
              <xm:sqref>AQ67</xm:sqref>
            </x14:sparkline>
            <x14:sparkline>
              <xm:f>Hydro!AR58:AR61</xm:f>
              <xm:sqref>AR67</xm:sqref>
            </x14:sparkline>
            <x14:sparkline>
              <xm:f>Hydro!AS58:AS61</xm:f>
              <xm:sqref>AS67</xm:sqref>
            </x14:sparkline>
            <x14:sparkline>
              <xm:f>Hydro!AT58:AT61</xm:f>
              <xm:sqref>AT67</xm:sqref>
            </x14:sparkline>
            <x14:sparkline>
              <xm:f>Hydro!AU58:AU61</xm:f>
              <xm:sqref>AU67</xm:sqref>
            </x14:sparkline>
            <x14:sparkline>
              <xm:f>Hydro!AV58:AV61</xm:f>
              <xm:sqref>AV67</xm:sqref>
            </x14:sparkline>
            <x14:sparkline>
              <xm:f>Hydro!AW58:AW61</xm:f>
              <xm:sqref>AW67</xm:sqref>
            </x14:sparkline>
            <x14:sparkline>
              <xm:f>Hydro!AX58:AX61</xm:f>
              <xm:sqref>AX67</xm:sqref>
            </x14:sparkline>
            <x14:sparkline>
              <xm:f>Hydro!AY58:AY61</xm:f>
              <xm:sqref>AY67</xm:sqref>
            </x14:sparkline>
            <x14:sparkline>
              <xm:f>Hydro!AZ58:AZ61</xm:f>
              <xm:sqref>AZ67</xm:sqref>
            </x14:sparkline>
            <x14:sparkline>
              <xm:f>Hydro!BA58:BA61</xm:f>
              <xm:sqref>BA67</xm:sqref>
            </x14:sparkline>
            <x14:sparkline>
              <xm:f>Hydro!BB58:BB61</xm:f>
              <xm:sqref>BB67</xm:sqref>
            </x14:sparkline>
            <x14:sparkline>
              <xm:f>Hydro!BC58:BC61</xm:f>
              <xm:sqref>BC67</xm:sqref>
            </x14:sparkline>
            <x14:sparkline>
              <xm:f>Hydro!BD58:BD61</xm:f>
              <xm:sqref>BD67</xm:sqref>
            </x14:sparkline>
            <x14:sparkline>
              <xm:f>Hydro!BE58:BE61</xm:f>
              <xm:sqref>BE67</xm:sqref>
            </x14:sparkline>
            <x14:sparkline>
              <xm:f>Hydro!BF58:BF61</xm:f>
              <xm:sqref>BF67</xm:sqref>
            </x14:sparkline>
            <x14:sparkline>
              <xm:f>Hydro!BG58:BG61</xm:f>
              <xm:sqref>BG67</xm:sqref>
            </x14:sparkline>
            <x14:sparkline>
              <xm:f>Hydro!BH58:BH61</xm:f>
              <xm:sqref>BH67</xm:sqref>
            </x14:sparkline>
            <x14:sparkline>
              <xm:f>Hydro!BI58:BI61</xm:f>
              <xm:sqref>BI67</xm:sqref>
            </x14:sparkline>
            <x14:sparkline>
              <xm:f>Hydro!BJ58:BJ61</xm:f>
              <xm:sqref>BJ67</xm:sqref>
            </x14:sparkline>
            <x14:sparkline>
              <xm:f>Hydro!BK58:BK61</xm:f>
              <xm:sqref>BK67</xm:sqref>
            </x14:sparkline>
            <x14:sparkline>
              <xm:f>Hydro!BL58:BL61</xm:f>
              <xm:sqref>BL67</xm:sqref>
            </x14:sparkline>
            <x14:sparkline>
              <xm:f>Hydro!BM58:BM61</xm:f>
              <xm:sqref>BM67</xm:sqref>
            </x14:sparkline>
            <x14:sparkline>
              <xm:f>Hydro!BN58:BN61</xm:f>
              <xm:sqref>BN67</xm:sqref>
            </x14:sparkline>
            <x14:sparkline>
              <xm:f>Hydro!BO58:BO61</xm:f>
              <xm:sqref>BO67</xm:sqref>
            </x14:sparkline>
            <x14:sparkline>
              <xm:f>Hydro!BP58:BP61</xm:f>
              <xm:sqref>BP67</xm:sqref>
            </x14:sparkline>
            <x14:sparkline>
              <xm:f>Hydro!BQ58:BQ61</xm:f>
              <xm:sqref>BQ67</xm:sqref>
            </x14:sparkline>
            <x14:sparkline>
              <xm:f>Hydro!BR58:BR61</xm:f>
              <xm:sqref>BR67</xm:sqref>
            </x14:sparkline>
            <x14:sparkline>
              <xm:f>Hydro!BS58:BS61</xm:f>
              <xm:sqref>BS67</xm:sqref>
            </x14:sparkline>
            <x14:sparkline>
              <xm:f>Hydro!BT58:BT61</xm:f>
              <xm:sqref>BT67</xm:sqref>
            </x14:sparkline>
            <x14:sparkline>
              <xm:f>Hydro!BU58:BU61</xm:f>
              <xm:sqref>BU67</xm:sqref>
            </x14:sparkline>
            <x14:sparkline>
              <xm:f>Hydro!BV58:BV61</xm:f>
              <xm:sqref>BV67</xm:sqref>
            </x14:sparkline>
            <x14:sparkline>
              <xm:f>Hydro!BW58:BW61</xm:f>
              <xm:sqref>BW67</xm:sqref>
            </x14:sparkline>
            <x14:sparkline>
              <xm:f>Hydro!BX58:BX61</xm:f>
              <xm:sqref>BX67</xm:sqref>
            </x14:sparkline>
            <x14:sparkline>
              <xm:f>Hydro!BY58:BY61</xm:f>
              <xm:sqref>BY67</xm:sqref>
            </x14:sparkline>
            <x14:sparkline>
              <xm:f>Hydro!BZ58:BZ61</xm:f>
              <xm:sqref>BZ67</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O222"/>
  <sheetViews>
    <sheetView zoomScale="75" zoomScaleNormal="75" workbookViewId="0">
      <pane xSplit="2" ySplit="1" topLeftCell="C73" activePane="bottomRight" state="frozen"/>
      <selection pane="topRight" activeCell="C1" sqref="C1"/>
      <selection pane="bottomLeft" activeCell="A2" sqref="A2"/>
      <selection pane="bottomRight" activeCell="C1" sqref="C1"/>
    </sheetView>
  </sheetViews>
  <sheetFormatPr defaultRowHeight="15" outlineLevelRow="1" x14ac:dyDescent="0.25"/>
  <cols>
    <col min="2" max="2" width="11.140625" customWidth="1"/>
    <col min="3" max="3" width="6.140625" customWidth="1"/>
    <col min="4" max="6" width="8.140625" customWidth="1"/>
    <col min="7" max="7" width="7.85546875" customWidth="1"/>
    <col min="8" max="11" width="8.140625" customWidth="1"/>
    <col min="12" max="12" width="7.85546875" customWidth="1"/>
    <col min="13" max="14" width="8.140625" customWidth="1"/>
    <col min="15" max="17" width="7.85546875" customWidth="1"/>
    <col min="18" max="19" width="8.140625" customWidth="1"/>
    <col min="20" max="20" width="7.85546875" customWidth="1"/>
    <col min="21" max="22" width="8.140625" customWidth="1"/>
    <col min="23" max="23" width="7.85546875" customWidth="1"/>
    <col min="24" max="25" width="6.140625" customWidth="1"/>
    <col min="26" max="28" width="10.7109375" customWidth="1"/>
    <col min="29" max="29" width="7.85546875" customWidth="1"/>
    <col min="30" max="31" width="9.5703125" customWidth="1"/>
    <col min="32" max="32" width="6.140625" customWidth="1"/>
    <col min="33" max="33" width="10.7109375" customWidth="1"/>
    <col min="34" max="34" width="10.42578125" customWidth="1"/>
    <col min="35" max="35" width="8.140625" customWidth="1"/>
    <col min="36" max="36" width="14.7109375" bestFit="1" customWidth="1"/>
    <col min="37" max="37" width="9.85546875" customWidth="1"/>
    <col min="38" max="38" width="8.140625" customWidth="1"/>
    <col min="39" max="39" width="6.140625" customWidth="1"/>
    <col min="40" max="40" width="9.85546875" customWidth="1"/>
    <col min="41" max="45" width="6.140625" customWidth="1"/>
    <col min="46" max="46" width="8.140625" customWidth="1"/>
    <col min="47" max="47" width="9.5703125" customWidth="1"/>
    <col min="48" max="48" width="7" customWidth="1"/>
    <col min="49" max="49" width="8.140625" customWidth="1"/>
    <col min="50" max="50" width="7.85546875" customWidth="1"/>
    <col min="51" max="52" width="8.140625" customWidth="1"/>
    <col min="53" max="53" width="9.5703125" customWidth="1"/>
    <col min="54" max="56" width="8.140625" customWidth="1"/>
    <col min="57" max="57" width="7" customWidth="1"/>
    <col min="58" max="59" width="7.85546875" customWidth="1"/>
    <col min="60" max="62" width="6.140625" customWidth="1"/>
    <col min="63" max="63" width="9.85546875" customWidth="1"/>
    <col min="64" max="64" width="7.85546875" customWidth="1"/>
    <col min="65" max="66" width="6.140625" customWidth="1"/>
    <col min="67" max="71" width="8.140625" customWidth="1"/>
    <col min="72" max="72" width="6.140625" customWidth="1"/>
    <col min="73" max="73" width="7" customWidth="1"/>
    <col min="74" max="76" width="6.140625" customWidth="1"/>
    <col min="77" max="78" width="8.140625" customWidth="1"/>
  </cols>
  <sheetData>
    <row r="1" spans="1:93" s="5" customFormat="1" ht="15.75" thickBot="1" x14ac:dyDescent="0.3">
      <c r="A1" s="6" t="s">
        <v>0</v>
      </c>
      <c r="B1" s="7" t="s">
        <v>14</v>
      </c>
      <c r="C1" s="6" t="str">
        <f>Gas!C1</f>
        <v>Property-01</v>
      </c>
      <c r="D1" s="6" t="str">
        <f>Gas!D1</f>
        <v>Property-02</v>
      </c>
      <c r="E1" s="6" t="str">
        <f>Gas!E1</f>
        <v>Property-03</v>
      </c>
      <c r="F1" s="6" t="str">
        <f>Gas!F1</f>
        <v>Property-04</v>
      </c>
      <c r="G1" s="6" t="str">
        <f>Gas!G1</f>
        <v>Property-05</v>
      </c>
      <c r="H1" s="6" t="str">
        <f>Gas!H1</f>
        <v>Property-06</v>
      </c>
      <c r="I1" s="6" t="str">
        <f>Gas!I1</f>
        <v>Property-07</v>
      </c>
      <c r="J1" s="6" t="str">
        <f>Gas!J1</f>
        <v>Property-08</v>
      </c>
      <c r="K1" s="6" t="str">
        <f>Gas!K1</f>
        <v>Property-09</v>
      </c>
      <c r="L1" s="6" t="str">
        <f>Gas!L1</f>
        <v>Property-10</v>
      </c>
      <c r="M1" s="6" t="str">
        <f>Gas!M1</f>
        <v>Property-11</v>
      </c>
      <c r="N1" s="6" t="str">
        <f>Gas!N1</f>
        <v>Property-12</v>
      </c>
      <c r="O1" s="6" t="str">
        <f>Gas!O1</f>
        <v>Property-13</v>
      </c>
      <c r="P1" s="6" t="str">
        <f>Gas!P1</f>
        <v>Property-14</v>
      </c>
      <c r="Q1" s="6" t="str">
        <f>Gas!Q1</f>
        <v>Property-15</v>
      </c>
      <c r="R1" s="6" t="str">
        <f>Gas!R1</f>
        <v>Property-16</v>
      </c>
      <c r="S1" s="6" t="str">
        <f>Gas!S1</f>
        <v>Property-17</v>
      </c>
      <c r="T1" s="6" t="str">
        <f>Gas!T1</f>
        <v>Property-18</v>
      </c>
      <c r="U1" s="6" t="str">
        <f>Gas!U1</f>
        <v>Property-19</v>
      </c>
      <c r="V1" s="6" t="str">
        <f>Gas!V1</f>
        <v>Property-20</v>
      </c>
      <c r="W1" s="6" t="str">
        <f>Gas!W1</f>
        <v>Property-21</v>
      </c>
      <c r="X1" s="6" t="str">
        <f>Gas!X1</f>
        <v>Property-22</v>
      </c>
      <c r="Y1" s="6" t="str">
        <f>Gas!Y1</f>
        <v>Property-23</v>
      </c>
      <c r="Z1" s="6" t="str">
        <f>Gas!Z1</f>
        <v>Property-24</v>
      </c>
      <c r="AA1" s="6" t="str">
        <f>Gas!AA1</f>
        <v>Property-25</v>
      </c>
      <c r="AB1" s="6" t="str">
        <f>Gas!AB1</f>
        <v>Property-26</v>
      </c>
      <c r="AC1" s="6" t="str">
        <f>Gas!AC1</f>
        <v>Property-27</v>
      </c>
      <c r="AD1" s="6" t="str">
        <f>Gas!AD1</f>
        <v>Property-28</v>
      </c>
      <c r="AE1" s="6" t="str">
        <f>Gas!AE1</f>
        <v>Property-29</v>
      </c>
      <c r="AF1" s="6" t="str">
        <f>Gas!AF1</f>
        <v>Property-30</v>
      </c>
      <c r="AG1" s="6" t="str">
        <f>Gas!AG1</f>
        <v>Property-31</v>
      </c>
      <c r="AH1" s="6" t="str">
        <f>Gas!AH1</f>
        <v>Property-32</v>
      </c>
      <c r="AI1" s="6" t="str">
        <f>Gas!AI1</f>
        <v>Property-33</v>
      </c>
      <c r="AJ1" s="6" t="str">
        <f>Gas!AJ1</f>
        <v>Property-34</v>
      </c>
      <c r="AK1" s="6" t="str">
        <f>Gas!AK1</f>
        <v>Property-35</v>
      </c>
      <c r="AL1" s="6" t="str">
        <f>Gas!AL1</f>
        <v>Property-36</v>
      </c>
      <c r="AM1" s="6" t="str">
        <f>Gas!AM1</f>
        <v>Property-37</v>
      </c>
      <c r="AN1" s="6" t="str">
        <f>Gas!AN1</f>
        <v>Property-38</v>
      </c>
      <c r="AO1" s="6" t="str">
        <f>Gas!AO1</f>
        <v>Property-39</v>
      </c>
      <c r="AP1" s="6" t="str">
        <f>Gas!AP1</f>
        <v>Property-40</v>
      </c>
      <c r="AQ1" s="6" t="str">
        <f>Gas!AQ1</f>
        <v>Property-41</v>
      </c>
      <c r="AR1" s="6" t="str">
        <f>Gas!AR1</f>
        <v>Property-42</v>
      </c>
      <c r="AS1" s="6" t="str">
        <f>Gas!AS1</f>
        <v>Property-43</v>
      </c>
      <c r="AT1" s="6" t="str">
        <f>Gas!AT1</f>
        <v>Property-44</v>
      </c>
      <c r="AU1" s="6" t="str">
        <f>Gas!AU1</f>
        <v>Property-45</v>
      </c>
      <c r="AV1" s="6" t="str">
        <f>Gas!AV1</f>
        <v>Property-46</v>
      </c>
      <c r="AW1" s="6" t="str">
        <f>Gas!AW1</f>
        <v>Property-47</v>
      </c>
      <c r="AX1" s="6" t="str">
        <f>Gas!AX1</f>
        <v>Property-48</v>
      </c>
      <c r="AY1" s="6" t="str">
        <f>Gas!AY1</f>
        <v>Property-49</v>
      </c>
      <c r="AZ1" s="6" t="str">
        <f>Gas!AZ1</f>
        <v>Property-50</v>
      </c>
      <c r="BA1" s="6" t="str">
        <f>Gas!BA1</f>
        <v>Property-51</v>
      </c>
      <c r="BB1" s="6" t="str">
        <f>Gas!BB1</f>
        <v>Property-52</v>
      </c>
      <c r="BC1" s="6" t="str">
        <f>Gas!BC1</f>
        <v>Property-53</v>
      </c>
      <c r="BD1" s="6" t="str">
        <f>Gas!BD1</f>
        <v>Property-54</v>
      </c>
      <c r="BE1" s="6" t="str">
        <f>Gas!BE1</f>
        <v>Property-55</v>
      </c>
      <c r="BF1" s="6" t="str">
        <f>Gas!BF1</f>
        <v>Property-56</v>
      </c>
      <c r="BG1" s="6" t="str">
        <f>Gas!BG1</f>
        <v>Property-57</v>
      </c>
      <c r="BH1" s="6" t="str">
        <f>Gas!BH1</f>
        <v>Property-58</v>
      </c>
      <c r="BI1" s="6" t="str">
        <f>Gas!BI1</f>
        <v>Property-59</v>
      </c>
      <c r="BJ1" s="6" t="str">
        <f>Gas!BJ1</f>
        <v>Property-60</v>
      </c>
      <c r="BK1" s="6" t="str">
        <f>Gas!BK1</f>
        <v>Property-61</v>
      </c>
      <c r="BL1" s="6" t="str">
        <f>Gas!BL1</f>
        <v>Property-62</v>
      </c>
      <c r="BM1" s="6" t="str">
        <f>Gas!BM1</f>
        <v>Property-63</v>
      </c>
      <c r="BN1" s="6" t="str">
        <f>Gas!BN1</f>
        <v>Property-64</v>
      </c>
      <c r="BO1" s="6" t="str">
        <f>Gas!BO1</f>
        <v>Property-65</v>
      </c>
      <c r="BP1" s="6" t="str">
        <f>Gas!BP1</f>
        <v>Property-66</v>
      </c>
      <c r="BQ1" s="6" t="str">
        <f>Gas!BQ1</f>
        <v>Property-67</v>
      </c>
      <c r="BR1" s="6" t="str">
        <f>Gas!BR1</f>
        <v>Property-68</v>
      </c>
      <c r="BS1" s="6" t="str">
        <f>Gas!BS1</f>
        <v>Property-69</v>
      </c>
      <c r="BT1" s="6" t="str">
        <f>Gas!BT1</f>
        <v>Property-70</v>
      </c>
      <c r="BU1" s="6" t="str">
        <f>Gas!BU1</f>
        <v>Property-71</v>
      </c>
      <c r="BV1" s="6" t="str">
        <f>Gas!BV1</f>
        <v>Property-72</v>
      </c>
      <c r="BW1" s="6" t="str">
        <f>Gas!BW1</f>
        <v>Property-73</v>
      </c>
      <c r="BX1" s="6" t="str">
        <f>Gas!BX1</f>
        <v>Property-74</v>
      </c>
      <c r="BY1" s="6" t="str">
        <f>Gas!BY1</f>
        <v>Property-75</v>
      </c>
      <c r="BZ1" s="6" t="str">
        <f>Gas!BZ1</f>
        <v>Property-76</v>
      </c>
      <c r="CC1" s="6" t="s">
        <v>64</v>
      </c>
      <c r="CD1" s="6" t="s">
        <v>1</v>
      </c>
      <c r="CE1" s="6" t="s">
        <v>13</v>
      </c>
      <c r="CF1" s="6" t="s">
        <v>3</v>
      </c>
      <c r="CG1" s="6" t="s">
        <v>4</v>
      </c>
      <c r="CH1" s="6" t="s">
        <v>5</v>
      </c>
      <c r="CI1" s="6" t="s">
        <v>6</v>
      </c>
      <c r="CJ1" s="6" t="s">
        <v>7</v>
      </c>
      <c r="CK1" s="6" t="s">
        <v>8</v>
      </c>
      <c r="CL1" s="6" t="s">
        <v>9</v>
      </c>
      <c r="CM1" s="6" t="s">
        <v>10</v>
      </c>
      <c r="CN1" s="6" t="s">
        <v>11</v>
      </c>
      <c r="CO1" s="6" t="s">
        <v>12</v>
      </c>
    </row>
    <row r="2" spans="1:93" s="5" customFormat="1" x14ac:dyDescent="0.25">
      <c r="A2" s="47">
        <v>2013</v>
      </c>
      <c r="B2" s="49" t="s">
        <v>1</v>
      </c>
      <c r="C2" s="1">
        <f ca="1">RAND()*100+RANDBETWEEN(20,80)</f>
        <v>69.909043957054465</v>
      </c>
      <c r="D2" s="1">
        <f t="shared" ref="D2:BO5" ca="1" si="0">RAND()*100+RANDBETWEEN(20,80)</f>
        <v>140.24474543731901</v>
      </c>
      <c r="E2" s="1">
        <f t="shared" ca="1" si="0"/>
        <v>73.893195705705139</v>
      </c>
      <c r="F2" s="1">
        <f t="shared" ca="1" si="0"/>
        <v>112.65616116797395</v>
      </c>
      <c r="G2" s="1">
        <f t="shared" ca="1" si="0"/>
        <v>165.84817092620767</v>
      </c>
      <c r="H2" s="1">
        <f t="shared" ca="1" si="0"/>
        <v>70.175469340802962</v>
      </c>
      <c r="I2" s="1">
        <f t="shared" ca="1" si="0"/>
        <v>60.782799720420385</v>
      </c>
      <c r="J2" s="1">
        <f t="shared" ca="1" si="0"/>
        <v>79.342582339805034</v>
      </c>
      <c r="K2" s="1">
        <f t="shared" ca="1" si="0"/>
        <v>93.15416478702933</v>
      </c>
      <c r="L2" s="1">
        <f t="shared" ca="1" si="0"/>
        <v>173.66306978820177</v>
      </c>
      <c r="M2" s="1">
        <f t="shared" ca="1" si="0"/>
        <v>101.93842728576092</v>
      </c>
      <c r="N2" s="1">
        <f t="shared" ca="1" si="0"/>
        <v>127.30947921001034</v>
      </c>
      <c r="O2" s="1">
        <f t="shared" ca="1" si="0"/>
        <v>77.612608570152872</v>
      </c>
      <c r="P2" s="1">
        <f t="shared" ca="1" si="0"/>
        <v>115.63978137633248</v>
      </c>
      <c r="Q2" s="1">
        <f t="shared" ca="1" si="0"/>
        <v>136.7598682294707</v>
      </c>
      <c r="R2" s="1">
        <f t="shared" ca="1" si="0"/>
        <v>99.961167297014072</v>
      </c>
      <c r="S2" s="1">
        <f t="shared" ca="1" si="0"/>
        <v>85.755747667637507</v>
      </c>
      <c r="T2" s="1">
        <f t="shared" ca="1" si="0"/>
        <v>112.04188654919858</v>
      </c>
      <c r="U2" s="1">
        <f t="shared" ca="1" si="0"/>
        <v>113.23595416621481</v>
      </c>
      <c r="V2" s="1">
        <f t="shared" ca="1" si="0"/>
        <v>145.56569306024983</v>
      </c>
      <c r="W2" s="1">
        <f t="shared" ca="1" si="0"/>
        <v>111.16920336257544</v>
      </c>
      <c r="X2" s="1">
        <f t="shared" ca="1" si="0"/>
        <v>113.53044943211322</v>
      </c>
      <c r="Y2" s="1">
        <f t="shared" ca="1" si="0"/>
        <v>38.567029746794844</v>
      </c>
      <c r="Z2" s="1">
        <f t="shared" ca="1" si="0"/>
        <v>162.80568846833063</v>
      </c>
      <c r="AA2" s="1">
        <f t="shared" ca="1" si="0"/>
        <v>122.30619013008324</v>
      </c>
      <c r="AB2" s="1">
        <f t="shared" ca="1" si="0"/>
        <v>129.19505950123843</v>
      </c>
      <c r="AC2" s="1">
        <f t="shared" ca="1" si="0"/>
        <v>110.10897526115521</v>
      </c>
      <c r="AD2" s="1">
        <f t="shared" ca="1" si="0"/>
        <v>92.896403532433851</v>
      </c>
      <c r="AE2" s="1">
        <f t="shared" ca="1" si="0"/>
        <v>128.0398004181757</v>
      </c>
      <c r="AF2" s="1">
        <f t="shared" ca="1" si="0"/>
        <v>105.70121655697552</v>
      </c>
      <c r="AG2" s="1">
        <f t="shared" ca="1" si="0"/>
        <v>121.30481435458901</v>
      </c>
      <c r="AH2" s="1">
        <f t="shared" ca="1" si="0"/>
        <v>72.981239547306899</v>
      </c>
      <c r="AI2" s="1">
        <f t="shared" ca="1" si="0"/>
        <v>105.46643622461099</v>
      </c>
      <c r="AJ2" s="1">
        <f t="shared" ca="1" si="0"/>
        <v>86.338589578525159</v>
      </c>
      <c r="AK2" s="1">
        <f t="shared" ca="1" si="0"/>
        <v>89.096957479431111</v>
      </c>
      <c r="AL2" s="1">
        <f t="shared" ca="1" si="0"/>
        <v>32.257116525510114</v>
      </c>
      <c r="AM2" s="1">
        <f t="shared" ca="1" si="0"/>
        <v>52.55802021672838</v>
      </c>
      <c r="AN2" s="1">
        <f t="shared" ca="1" si="0"/>
        <v>105.07501577151596</v>
      </c>
      <c r="AO2" s="1">
        <f t="shared" ca="1" si="0"/>
        <v>123.36625479658704</v>
      </c>
      <c r="AP2" s="1">
        <f t="shared" ca="1" si="0"/>
        <v>79.921813014419328</v>
      </c>
      <c r="AQ2" s="1">
        <f t="shared" ca="1" si="0"/>
        <v>92.046266673492298</v>
      </c>
      <c r="AR2" s="1">
        <f t="shared" ca="1" si="0"/>
        <v>94.236158974635671</v>
      </c>
      <c r="AS2" s="1">
        <f t="shared" ca="1" si="0"/>
        <v>111.53610126479741</v>
      </c>
      <c r="AT2" s="1">
        <f t="shared" ca="1" si="0"/>
        <v>84.562234563584369</v>
      </c>
      <c r="AU2" s="1">
        <f t="shared" ca="1" si="0"/>
        <v>125.7904848507133</v>
      </c>
      <c r="AV2" s="1">
        <f t="shared" ca="1" si="0"/>
        <v>127.3878710354273</v>
      </c>
      <c r="AW2" s="1">
        <f t="shared" ca="1" si="0"/>
        <v>67.139667895029433</v>
      </c>
      <c r="AX2" s="1">
        <f t="shared" ca="1" si="0"/>
        <v>90.933042066500263</v>
      </c>
      <c r="AY2" s="1">
        <f t="shared" ca="1" si="0"/>
        <v>167.3271040291072</v>
      </c>
      <c r="AZ2" s="1">
        <f t="shared" ca="1" si="0"/>
        <v>80.548368487327281</v>
      </c>
      <c r="BA2" s="1">
        <f t="shared" ca="1" si="0"/>
        <v>142.05217636998441</v>
      </c>
      <c r="BB2" s="1">
        <f t="shared" ca="1" si="0"/>
        <v>86.432081507292807</v>
      </c>
      <c r="BC2" s="1">
        <f t="shared" ca="1" si="0"/>
        <v>32.084904296599078</v>
      </c>
      <c r="BD2" s="1">
        <f t="shared" ca="1" si="0"/>
        <v>49.669677900976851</v>
      </c>
      <c r="BE2" s="1">
        <f t="shared" ca="1" si="0"/>
        <v>126.02575661982181</v>
      </c>
      <c r="BF2" s="1">
        <f t="shared" ca="1" si="0"/>
        <v>89.994968017675447</v>
      </c>
      <c r="BG2" s="1">
        <f t="shared" ca="1" si="0"/>
        <v>107.92646051917332</v>
      </c>
      <c r="BH2" s="1">
        <f t="shared" ca="1" si="0"/>
        <v>76.165197810185759</v>
      </c>
      <c r="BI2" s="1">
        <f t="shared" ca="1" si="0"/>
        <v>71.866984735820267</v>
      </c>
      <c r="BJ2" s="1">
        <f t="shared" ca="1" si="0"/>
        <v>73.306940819882456</v>
      </c>
      <c r="BK2" s="1">
        <f t="shared" ca="1" si="0"/>
        <v>91.237354880212138</v>
      </c>
      <c r="BL2" s="1">
        <f t="shared" ca="1" si="0"/>
        <v>98.323856222691219</v>
      </c>
      <c r="BM2" s="1">
        <f t="shared" ca="1" si="0"/>
        <v>90.968857821913787</v>
      </c>
      <c r="BN2" s="1">
        <f t="shared" ca="1" si="0"/>
        <v>92.292084115989837</v>
      </c>
      <c r="BO2" s="1">
        <f t="shared" ca="1" si="0"/>
        <v>135.6433943845033</v>
      </c>
      <c r="BP2" s="1">
        <f t="shared" ref="BP2:BZ17" ca="1" si="1">RAND()*100+RANDBETWEEN(20,80)</f>
        <v>45.939553176598771</v>
      </c>
      <c r="BQ2" s="1">
        <f t="shared" ca="1" si="1"/>
        <v>142.57291592007064</v>
      </c>
      <c r="BR2" s="1">
        <f t="shared" ca="1" si="1"/>
        <v>110.81622176807329</v>
      </c>
      <c r="BS2" s="1">
        <f t="shared" ca="1" si="1"/>
        <v>103.36218567861827</v>
      </c>
      <c r="BT2" s="1">
        <f t="shared" ca="1" si="1"/>
        <v>52.981092398241032</v>
      </c>
      <c r="BU2" s="1">
        <f t="shared" ca="1" si="1"/>
        <v>145.99981477159622</v>
      </c>
      <c r="BV2" s="1">
        <f t="shared" ca="1" si="1"/>
        <v>73.333131506712775</v>
      </c>
      <c r="BW2" s="1">
        <f t="shared" ca="1" si="1"/>
        <v>102.02115648461699</v>
      </c>
      <c r="BX2" s="1">
        <f t="shared" ca="1" si="1"/>
        <v>143.04379809171357</v>
      </c>
      <c r="BY2" s="1">
        <f t="shared" ca="1" si="1"/>
        <v>177.77957765756378</v>
      </c>
      <c r="BZ2" s="1">
        <f t="shared" ca="1" si="1"/>
        <v>91.429437696703275</v>
      </c>
      <c r="CC2">
        <v>1</v>
      </c>
      <c r="CD2" s="58">
        <v>1</v>
      </c>
      <c r="CE2" s="58">
        <v>0</v>
      </c>
      <c r="CF2" s="58">
        <v>0</v>
      </c>
      <c r="CG2" s="58">
        <v>0</v>
      </c>
      <c r="CH2" s="58">
        <v>0</v>
      </c>
      <c r="CI2" s="58">
        <v>0</v>
      </c>
      <c r="CJ2" s="58">
        <v>0</v>
      </c>
      <c r="CK2" s="58">
        <v>0</v>
      </c>
      <c r="CL2" s="58">
        <v>0</v>
      </c>
      <c r="CM2" s="58">
        <v>0</v>
      </c>
      <c r="CN2" s="58">
        <v>0</v>
      </c>
      <c r="CO2">
        <v>0</v>
      </c>
    </row>
    <row r="3" spans="1:93" s="5" customFormat="1" x14ac:dyDescent="0.25">
      <c r="A3" s="47">
        <v>2013</v>
      </c>
      <c r="B3" s="49" t="s">
        <v>13</v>
      </c>
      <c r="C3" s="1">
        <f t="shared" ref="C3:R25" ca="1" si="2">RAND()*100+RANDBETWEEN(20,80)</f>
        <v>118.93829474149145</v>
      </c>
      <c r="D3" s="1">
        <f t="shared" ca="1" si="0"/>
        <v>56.327667451227242</v>
      </c>
      <c r="E3" s="1">
        <f t="shared" ca="1" si="0"/>
        <v>79.945384413599271</v>
      </c>
      <c r="F3" s="1">
        <f t="shared" ca="1" si="0"/>
        <v>142.12940772965698</v>
      </c>
      <c r="G3" s="1">
        <f t="shared" ca="1" si="0"/>
        <v>60.152340106625289</v>
      </c>
      <c r="H3" s="1">
        <f t="shared" ca="1" si="0"/>
        <v>99.008899598500122</v>
      </c>
      <c r="I3" s="1">
        <f t="shared" ca="1" si="0"/>
        <v>127.98784448357853</v>
      </c>
      <c r="J3" s="1">
        <f t="shared" ca="1" si="0"/>
        <v>105.37285498284957</v>
      </c>
      <c r="K3" s="1">
        <f t="shared" ca="1" si="0"/>
        <v>130.79928707771057</v>
      </c>
      <c r="L3" s="1">
        <f t="shared" ca="1" si="0"/>
        <v>145.92450319451643</v>
      </c>
      <c r="M3" s="1">
        <f t="shared" ca="1" si="0"/>
        <v>89.58869848149277</v>
      </c>
      <c r="N3" s="1">
        <f t="shared" ca="1" si="0"/>
        <v>94.656939632917187</v>
      </c>
      <c r="O3" s="1">
        <f t="shared" ca="1" si="0"/>
        <v>170.00601411510235</v>
      </c>
      <c r="P3" s="1">
        <f t="shared" ca="1" si="0"/>
        <v>62.341258110036733</v>
      </c>
      <c r="Q3" s="1">
        <f t="shared" ca="1" si="0"/>
        <v>79.721098566939062</v>
      </c>
      <c r="R3" s="1">
        <f t="shared" ca="1" si="0"/>
        <v>70.060847768842748</v>
      </c>
      <c r="S3" s="1">
        <f t="shared" ca="1" si="0"/>
        <v>159.71628648258655</v>
      </c>
      <c r="T3" s="1">
        <f t="shared" ca="1" si="0"/>
        <v>61.175265312230231</v>
      </c>
      <c r="U3" s="1">
        <f t="shared" ca="1" si="0"/>
        <v>57.266536090432979</v>
      </c>
      <c r="V3" s="1">
        <f t="shared" ca="1" si="0"/>
        <v>102.05979846859674</v>
      </c>
      <c r="W3" s="1">
        <f t="shared" ca="1" si="0"/>
        <v>86.986338123147391</v>
      </c>
      <c r="X3" s="1">
        <f t="shared" ca="1" si="0"/>
        <v>89.952743497114369</v>
      </c>
      <c r="Y3" s="1">
        <f t="shared" ca="1" si="0"/>
        <v>118.09429401867361</v>
      </c>
      <c r="Z3" s="1">
        <f t="shared" ca="1" si="0"/>
        <v>137.48679838058399</v>
      </c>
      <c r="AA3" s="1">
        <f t="shared" ca="1" si="0"/>
        <v>169.94640301561472</v>
      </c>
      <c r="AB3" s="1">
        <f t="shared" ca="1" si="0"/>
        <v>115.75825420853562</v>
      </c>
      <c r="AC3" s="1">
        <f t="shared" ca="1" si="0"/>
        <v>102.89931142575813</v>
      </c>
      <c r="AD3" s="1">
        <f t="shared" ca="1" si="0"/>
        <v>21.652679081125317</v>
      </c>
      <c r="AE3" s="1">
        <f t="shared" ca="1" si="0"/>
        <v>157.34123007017152</v>
      </c>
      <c r="AF3" s="1">
        <f t="shared" ca="1" si="0"/>
        <v>121.53296159122755</v>
      </c>
      <c r="AG3" s="1">
        <f t="shared" ca="1" si="0"/>
        <v>89.667118073514203</v>
      </c>
      <c r="AH3" s="1">
        <f t="shared" ca="1" si="0"/>
        <v>81.188490983180657</v>
      </c>
      <c r="AI3" s="1">
        <f t="shared" ca="1" si="0"/>
        <v>139.14768013254067</v>
      </c>
      <c r="AJ3" s="1">
        <f t="shared" ca="1" si="0"/>
        <v>113.57830308880108</v>
      </c>
      <c r="AK3" s="1">
        <f t="shared" ca="1" si="0"/>
        <v>96.752868447483237</v>
      </c>
      <c r="AL3" s="1">
        <f t="shared" ca="1" si="0"/>
        <v>84.342633628737161</v>
      </c>
      <c r="AM3" s="1">
        <f t="shared" ca="1" si="0"/>
        <v>117.17220100604253</v>
      </c>
      <c r="AN3" s="1">
        <f t="shared" ca="1" si="0"/>
        <v>108.9953695581265</v>
      </c>
      <c r="AO3" s="1">
        <f t="shared" ca="1" si="0"/>
        <v>149.90609731599915</v>
      </c>
      <c r="AP3" s="1">
        <f t="shared" ca="1" si="0"/>
        <v>141.58334162859489</v>
      </c>
      <c r="AQ3" s="1">
        <f t="shared" ca="1" si="0"/>
        <v>160.63236878302027</v>
      </c>
      <c r="AR3" s="1">
        <f t="shared" ca="1" si="0"/>
        <v>117.98945854998651</v>
      </c>
      <c r="AS3" s="1">
        <f t="shared" ca="1" si="0"/>
        <v>92.54927951885395</v>
      </c>
      <c r="AT3" s="1">
        <f t="shared" ca="1" si="0"/>
        <v>124.66127619672159</v>
      </c>
      <c r="AU3" s="1">
        <f t="shared" ca="1" si="0"/>
        <v>128.28607977668639</v>
      </c>
      <c r="AV3" s="1">
        <f t="shared" ca="1" si="0"/>
        <v>51.69085318191965</v>
      </c>
      <c r="AW3" s="1">
        <f t="shared" ca="1" si="0"/>
        <v>151.63660005799557</v>
      </c>
      <c r="AX3" s="1">
        <f t="shared" ca="1" si="0"/>
        <v>121.23335558817081</v>
      </c>
      <c r="AY3" s="1">
        <f t="shared" ca="1" si="0"/>
        <v>87.98503425093746</v>
      </c>
      <c r="AZ3" s="1">
        <f t="shared" ca="1" si="0"/>
        <v>68.81494603335338</v>
      </c>
      <c r="BA3" s="1">
        <f t="shared" ca="1" si="0"/>
        <v>69.862860753746048</v>
      </c>
      <c r="BB3" s="1">
        <f t="shared" ca="1" si="0"/>
        <v>114.99282418148636</v>
      </c>
      <c r="BC3" s="1">
        <f t="shared" ca="1" si="0"/>
        <v>104.08559984848441</v>
      </c>
      <c r="BD3" s="1">
        <f t="shared" ca="1" si="0"/>
        <v>106.59617950005098</v>
      </c>
      <c r="BE3" s="1">
        <f t="shared" ca="1" si="0"/>
        <v>154.08066256262271</v>
      </c>
      <c r="BF3" s="1">
        <f t="shared" ca="1" si="0"/>
        <v>80.335415693694813</v>
      </c>
      <c r="BG3" s="1">
        <f t="shared" ca="1" si="0"/>
        <v>111.2609059874095</v>
      </c>
      <c r="BH3" s="1">
        <f t="shared" ca="1" si="0"/>
        <v>118.87234629122827</v>
      </c>
      <c r="BI3" s="1">
        <f t="shared" ca="1" si="0"/>
        <v>111.14379085876553</v>
      </c>
      <c r="BJ3" s="1">
        <f t="shared" ca="1" si="0"/>
        <v>148.47018956000284</v>
      </c>
      <c r="BK3" s="1">
        <f t="shared" ca="1" si="0"/>
        <v>126.41952118964772</v>
      </c>
      <c r="BL3" s="1">
        <f t="shared" ca="1" si="0"/>
        <v>134.72775809630735</v>
      </c>
      <c r="BM3" s="1">
        <f t="shared" ca="1" si="0"/>
        <v>47.969304579838493</v>
      </c>
      <c r="BN3" s="1">
        <f t="shared" ca="1" si="0"/>
        <v>80.111064515079235</v>
      </c>
      <c r="BO3" s="1">
        <f t="shared" ca="1" si="0"/>
        <v>123.71485478313278</v>
      </c>
      <c r="BP3" s="1">
        <f t="shared" ca="1" si="1"/>
        <v>79.061395408344097</v>
      </c>
      <c r="BQ3" s="1">
        <f t="shared" ca="1" si="1"/>
        <v>113.52446790157514</v>
      </c>
      <c r="BR3" s="1">
        <f t="shared" ca="1" si="1"/>
        <v>100.44967679656804</v>
      </c>
      <c r="BS3" s="1">
        <f t="shared" ca="1" si="1"/>
        <v>76.217465215440356</v>
      </c>
      <c r="BT3" s="1">
        <f t="shared" ca="1" si="1"/>
        <v>100.10726181871773</v>
      </c>
      <c r="BU3" s="1">
        <f t="shared" ca="1" si="1"/>
        <v>126.91237439373259</v>
      </c>
      <c r="BV3" s="1">
        <f t="shared" ca="1" si="1"/>
        <v>141.45294096345162</v>
      </c>
      <c r="BW3" s="1">
        <f t="shared" ca="1" si="1"/>
        <v>160.38159521613659</v>
      </c>
      <c r="BX3" s="1">
        <f t="shared" ca="1" si="1"/>
        <v>67.855272025229851</v>
      </c>
      <c r="BY3" s="1">
        <f t="shared" ca="1" si="1"/>
        <v>125.99209479397318</v>
      </c>
      <c r="BZ3" s="1">
        <f t="shared" ca="1" si="1"/>
        <v>168.27565051635645</v>
      </c>
      <c r="CC3">
        <v>2</v>
      </c>
      <c r="CD3" s="54">
        <v>0</v>
      </c>
      <c r="CE3" s="54">
        <v>1</v>
      </c>
      <c r="CF3" s="54">
        <v>0</v>
      </c>
      <c r="CG3" s="54">
        <v>0</v>
      </c>
      <c r="CH3" s="54">
        <v>0</v>
      </c>
      <c r="CI3" s="54">
        <v>0</v>
      </c>
      <c r="CJ3" s="54">
        <v>0</v>
      </c>
      <c r="CK3" s="54">
        <v>0</v>
      </c>
      <c r="CL3" s="54">
        <v>0</v>
      </c>
      <c r="CM3" s="54">
        <v>0</v>
      </c>
      <c r="CN3" s="54">
        <v>0</v>
      </c>
      <c r="CO3">
        <v>0</v>
      </c>
    </row>
    <row r="4" spans="1:93" s="5" customFormat="1" x14ac:dyDescent="0.25">
      <c r="A4" s="47">
        <v>2013</v>
      </c>
      <c r="B4" s="49" t="s">
        <v>3</v>
      </c>
      <c r="C4" s="1">
        <f t="shared" ca="1" si="2"/>
        <v>108.59862373450764</v>
      </c>
      <c r="D4" s="1">
        <f t="shared" ca="1" si="0"/>
        <v>60.149386938305433</v>
      </c>
      <c r="E4" s="1">
        <f t="shared" ca="1" si="0"/>
        <v>139.76302963260559</v>
      </c>
      <c r="F4" s="1">
        <f t="shared" ca="1" si="0"/>
        <v>34.785113814241832</v>
      </c>
      <c r="G4" s="1">
        <f t="shared" ca="1" si="0"/>
        <v>120.56686678414292</v>
      </c>
      <c r="H4" s="1">
        <f t="shared" ca="1" si="0"/>
        <v>160.87093864882269</v>
      </c>
      <c r="I4" s="1">
        <f t="shared" ca="1" si="0"/>
        <v>82.63563809119232</v>
      </c>
      <c r="J4" s="1">
        <f t="shared" ca="1" si="0"/>
        <v>118.08867158796654</v>
      </c>
      <c r="K4" s="1">
        <f t="shared" ca="1" si="0"/>
        <v>77.174719734622443</v>
      </c>
      <c r="L4" s="1">
        <f t="shared" ca="1" si="0"/>
        <v>84.665226146127765</v>
      </c>
      <c r="M4" s="1">
        <f t="shared" ca="1" si="0"/>
        <v>77.818983190039972</v>
      </c>
      <c r="N4" s="1">
        <f t="shared" ca="1" si="0"/>
        <v>103.07719936819939</v>
      </c>
      <c r="O4" s="1">
        <f t="shared" ca="1" si="0"/>
        <v>124.76880540655657</v>
      </c>
      <c r="P4" s="1">
        <f t="shared" ca="1" si="0"/>
        <v>100.68211472552557</v>
      </c>
      <c r="Q4" s="1">
        <f t="shared" ca="1" si="0"/>
        <v>40.792473512652336</v>
      </c>
      <c r="R4" s="1">
        <f t="shared" ca="1" si="0"/>
        <v>104.35169714541371</v>
      </c>
      <c r="S4" s="1">
        <f t="shared" ca="1" si="0"/>
        <v>82.466881785290795</v>
      </c>
      <c r="T4" s="1">
        <f t="shared" ca="1" si="0"/>
        <v>96.407514573721215</v>
      </c>
      <c r="U4" s="1">
        <f t="shared" ca="1" si="0"/>
        <v>98.967045379568944</v>
      </c>
      <c r="V4" s="1">
        <f t="shared" ca="1" si="0"/>
        <v>26.909899943190286</v>
      </c>
      <c r="W4" s="1">
        <f t="shared" ca="1" si="0"/>
        <v>119.28272742340052</v>
      </c>
      <c r="X4" s="1">
        <f t="shared" ca="1" si="0"/>
        <v>116.1750176528722</v>
      </c>
      <c r="Y4" s="1">
        <f t="shared" ca="1" si="0"/>
        <v>87.115025696094563</v>
      </c>
      <c r="Z4" s="1">
        <f t="shared" ca="1" si="0"/>
        <v>137.34267804479484</v>
      </c>
      <c r="AA4" s="1">
        <f t="shared" ca="1" si="0"/>
        <v>92.94175569399863</v>
      </c>
      <c r="AB4" s="1">
        <f t="shared" ca="1" si="0"/>
        <v>81.31434721156721</v>
      </c>
      <c r="AC4" s="1">
        <f t="shared" ca="1" si="0"/>
        <v>120.02406505677769</v>
      </c>
      <c r="AD4" s="1">
        <f t="shared" ca="1" si="0"/>
        <v>106.31317272540603</v>
      </c>
      <c r="AE4" s="1">
        <f t="shared" ca="1" si="0"/>
        <v>78.116653081208568</v>
      </c>
      <c r="AF4" s="1">
        <f t="shared" ca="1" si="0"/>
        <v>155.05308948456025</v>
      </c>
      <c r="AG4" s="1">
        <f t="shared" ca="1" si="0"/>
        <v>116.19941437264364</v>
      </c>
      <c r="AH4" s="1">
        <f t="shared" ca="1" si="0"/>
        <v>55.198123588115251</v>
      </c>
      <c r="AI4" s="1">
        <f t="shared" ca="1" si="0"/>
        <v>169.30736019479411</v>
      </c>
      <c r="AJ4" s="1">
        <f t="shared" ca="1" si="0"/>
        <v>88.561089126839619</v>
      </c>
      <c r="AK4" s="1">
        <f t="shared" ca="1" si="0"/>
        <v>119.52936281944898</v>
      </c>
      <c r="AL4" s="1">
        <f t="shared" ca="1" si="0"/>
        <v>107.96357687260321</v>
      </c>
      <c r="AM4" s="1">
        <f t="shared" ca="1" si="0"/>
        <v>78.924483118872743</v>
      </c>
      <c r="AN4" s="1">
        <f t="shared" ca="1" si="0"/>
        <v>154.1865836643299</v>
      </c>
      <c r="AO4" s="1">
        <f t="shared" ca="1" si="0"/>
        <v>104.34683412020425</v>
      </c>
      <c r="AP4" s="1">
        <f t="shared" ca="1" si="0"/>
        <v>144.83398472362887</v>
      </c>
      <c r="AQ4" s="1">
        <f t="shared" ca="1" si="0"/>
        <v>114.60049195639773</v>
      </c>
      <c r="AR4" s="1">
        <f t="shared" ca="1" si="0"/>
        <v>103.96181045604793</v>
      </c>
      <c r="AS4" s="1">
        <f t="shared" ca="1" si="0"/>
        <v>91.164764139995967</v>
      </c>
      <c r="AT4" s="1">
        <f t="shared" ca="1" si="0"/>
        <v>136.4254722678856</v>
      </c>
      <c r="AU4" s="1">
        <f t="shared" ca="1" si="0"/>
        <v>125.45906028042928</v>
      </c>
      <c r="AV4" s="1">
        <f t="shared" ca="1" si="0"/>
        <v>33.443937728864626</v>
      </c>
      <c r="AW4" s="1">
        <f t="shared" ca="1" si="0"/>
        <v>26.333184670531644</v>
      </c>
      <c r="AX4" s="1">
        <f t="shared" ca="1" si="0"/>
        <v>111.30436140602478</v>
      </c>
      <c r="AY4" s="1">
        <f t="shared" ca="1" si="0"/>
        <v>153.0694802740415</v>
      </c>
      <c r="AZ4" s="1">
        <f t="shared" ca="1" si="0"/>
        <v>110.22402752542638</v>
      </c>
      <c r="BA4" s="1">
        <f t="shared" ca="1" si="0"/>
        <v>77.818713358919837</v>
      </c>
      <c r="BB4" s="1">
        <f t="shared" ca="1" si="0"/>
        <v>49.137414028997419</v>
      </c>
      <c r="BC4" s="1">
        <f t="shared" ca="1" si="0"/>
        <v>128.47616902717593</v>
      </c>
      <c r="BD4" s="1">
        <f t="shared" ca="1" si="0"/>
        <v>72.417877848758494</v>
      </c>
      <c r="BE4" s="1">
        <f t="shared" ca="1" si="0"/>
        <v>72.56271209792375</v>
      </c>
      <c r="BF4" s="1">
        <f t="shared" ca="1" si="0"/>
        <v>93.260053421178839</v>
      </c>
      <c r="BG4" s="1">
        <f t="shared" ca="1" si="0"/>
        <v>110.05458436052137</v>
      </c>
      <c r="BH4" s="1">
        <f t="shared" ca="1" si="0"/>
        <v>135.44017719682347</v>
      </c>
      <c r="BI4" s="1">
        <f t="shared" ca="1" si="0"/>
        <v>166.80124626525719</v>
      </c>
      <c r="BJ4" s="1">
        <f t="shared" ca="1" si="0"/>
        <v>58.507323955473858</v>
      </c>
      <c r="BK4" s="1">
        <f t="shared" ca="1" si="0"/>
        <v>113.60513043166641</v>
      </c>
      <c r="BL4" s="1">
        <f t="shared" ca="1" si="0"/>
        <v>117.89369735400935</v>
      </c>
      <c r="BM4" s="1">
        <f t="shared" ca="1" si="0"/>
        <v>122.36403891348371</v>
      </c>
      <c r="BN4" s="1">
        <f t="shared" ca="1" si="0"/>
        <v>151.92893674895566</v>
      </c>
      <c r="BO4" s="1">
        <f t="shared" ca="1" si="0"/>
        <v>103.4999918166834</v>
      </c>
      <c r="BP4" s="1">
        <f t="shared" ca="1" si="1"/>
        <v>68.889212421072884</v>
      </c>
      <c r="BQ4" s="1">
        <f t="shared" ca="1" si="1"/>
        <v>49.663224930730351</v>
      </c>
      <c r="BR4" s="1">
        <f t="shared" ca="1" si="1"/>
        <v>148.32983012540583</v>
      </c>
      <c r="BS4" s="1">
        <f t="shared" ca="1" si="1"/>
        <v>62.567647746809115</v>
      </c>
      <c r="BT4" s="1">
        <f t="shared" ca="1" si="1"/>
        <v>90.456872195939042</v>
      </c>
      <c r="BU4" s="1">
        <f t="shared" ca="1" si="1"/>
        <v>164.82381082917613</v>
      </c>
      <c r="BV4" s="1">
        <f t="shared" ca="1" si="1"/>
        <v>41.839074063866121</v>
      </c>
      <c r="BW4" s="1">
        <f t="shared" ca="1" si="1"/>
        <v>84.752295974528437</v>
      </c>
      <c r="BX4" s="1">
        <f t="shared" ca="1" si="1"/>
        <v>117.40145663831524</v>
      </c>
      <c r="BY4" s="1">
        <f t="shared" ca="1" si="1"/>
        <v>96.945393595925594</v>
      </c>
      <c r="BZ4" s="1">
        <f t="shared" ca="1" si="1"/>
        <v>157.50098803848158</v>
      </c>
      <c r="CC4">
        <v>3</v>
      </c>
      <c r="CD4" s="54">
        <v>0</v>
      </c>
      <c r="CE4" s="54">
        <v>0</v>
      </c>
      <c r="CF4" s="54">
        <v>1</v>
      </c>
      <c r="CG4" s="54">
        <v>0</v>
      </c>
      <c r="CH4" s="54">
        <v>0</v>
      </c>
      <c r="CI4" s="54">
        <v>0</v>
      </c>
      <c r="CJ4" s="54">
        <v>0</v>
      </c>
      <c r="CK4" s="54">
        <v>0</v>
      </c>
      <c r="CL4" s="54">
        <v>0</v>
      </c>
      <c r="CM4" s="54">
        <v>0</v>
      </c>
      <c r="CN4" s="54">
        <v>0</v>
      </c>
      <c r="CO4">
        <v>0</v>
      </c>
    </row>
    <row r="5" spans="1:93" s="5" customFormat="1" x14ac:dyDescent="0.25">
      <c r="A5" s="47">
        <v>2013</v>
      </c>
      <c r="B5" s="49" t="s">
        <v>4</v>
      </c>
      <c r="C5" s="1">
        <f t="shared" ca="1" si="2"/>
        <v>142.24214643504007</v>
      </c>
      <c r="D5" s="1">
        <f t="shared" ca="1" si="0"/>
        <v>94.443018912189274</v>
      </c>
      <c r="E5" s="1">
        <f t="shared" ca="1" si="0"/>
        <v>75.596234427179098</v>
      </c>
      <c r="F5" s="1">
        <f t="shared" ca="1" si="0"/>
        <v>110.17801788331784</v>
      </c>
      <c r="G5" s="1">
        <f t="shared" ca="1" si="0"/>
        <v>62.76191228275998</v>
      </c>
      <c r="H5" s="1">
        <f t="shared" ca="1" si="0"/>
        <v>95.243275808165507</v>
      </c>
      <c r="I5" s="1">
        <f t="shared" ca="1" si="0"/>
        <v>159.45497633790916</v>
      </c>
      <c r="J5" s="1">
        <f t="shared" ca="1" si="0"/>
        <v>76.915351844952227</v>
      </c>
      <c r="K5" s="1">
        <f t="shared" ca="1" si="0"/>
        <v>110.57328589104146</v>
      </c>
      <c r="L5" s="1">
        <f t="shared" ca="1" si="0"/>
        <v>46.926455783375694</v>
      </c>
      <c r="M5" s="1">
        <f t="shared" ca="1" si="0"/>
        <v>72.717730974585479</v>
      </c>
      <c r="N5" s="1">
        <f t="shared" ca="1" si="0"/>
        <v>91.421360315699161</v>
      </c>
      <c r="O5" s="1">
        <f t="shared" ca="1" si="0"/>
        <v>130.95140357367296</v>
      </c>
      <c r="P5" s="1">
        <f t="shared" ca="1" si="0"/>
        <v>111.89294951128194</v>
      </c>
      <c r="Q5" s="1">
        <f t="shared" ca="1" si="0"/>
        <v>125.3866857446463</v>
      </c>
      <c r="R5" s="1">
        <f t="shared" ca="1" si="0"/>
        <v>107.53483405040477</v>
      </c>
      <c r="S5" s="1">
        <f t="shared" ca="1" si="0"/>
        <v>104.50043038466711</v>
      </c>
      <c r="T5" s="1">
        <f t="shared" ca="1" si="0"/>
        <v>61.713673292248629</v>
      </c>
      <c r="U5" s="1">
        <f t="shared" ca="1" si="0"/>
        <v>87.638441642022698</v>
      </c>
      <c r="V5" s="1">
        <f t="shared" ca="1" si="0"/>
        <v>84.776016013521513</v>
      </c>
      <c r="W5" s="1">
        <f t="shared" ca="1" si="0"/>
        <v>93.592163176201012</v>
      </c>
      <c r="X5" s="1">
        <f t="shared" ca="1" si="0"/>
        <v>79.05172989350325</v>
      </c>
      <c r="Y5" s="1">
        <f t="shared" ca="1" si="0"/>
        <v>84.117841583519706</v>
      </c>
      <c r="Z5" s="1">
        <f t="shared" ca="1" si="0"/>
        <v>77.316707589547462</v>
      </c>
      <c r="AA5" s="1">
        <f t="shared" ca="1" si="0"/>
        <v>76.028159087410216</v>
      </c>
      <c r="AB5" s="1">
        <f t="shared" ca="1" si="0"/>
        <v>98.656987701140721</v>
      </c>
      <c r="AC5" s="1">
        <f t="shared" ca="1" si="0"/>
        <v>126.7696809745715</v>
      </c>
      <c r="AD5" s="1">
        <f t="shared" ca="1" si="0"/>
        <v>120.44096490857908</v>
      </c>
      <c r="AE5" s="1">
        <f t="shared" ca="1" si="0"/>
        <v>109.84520275096199</v>
      </c>
      <c r="AF5" s="1">
        <f t="shared" ca="1" si="0"/>
        <v>138.96625073557252</v>
      </c>
      <c r="AG5" s="1">
        <f t="shared" ca="1" si="0"/>
        <v>85.878992394971149</v>
      </c>
      <c r="AH5" s="1">
        <f t="shared" ca="1" si="0"/>
        <v>144.94810632471416</v>
      </c>
      <c r="AI5" s="1">
        <f t="shared" ca="1" si="0"/>
        <v>63.00999441748219</v>
      </c>
      <c r="AJ5" s="1">
        <f t="shared" ca="1" si="0"/>
        <v>111.09996754213313</v>
      </c>
      <c r="AK5" s="1">
        <f t="shared" ca="1" si="0"/>
        <v>133.59899785104477</v>
      </c>
      <c r="AL5" s="1">
        <f t="shared" ca="1" si="0"/>
        <v>76.798362722512891</v>
      </c>
      <c r="AM5" s="1">
        <f t="shared" ca="1" si="0"/>
        <v>57.084877161161288</v>
      </c>
      <c r="AN5" s="1">
        <f t="shared" ca="1" si="0"/>
        <v>116.1010636736786</v>
      </c>
      <c r="AO5" s="1">
        <f t="shared" ca="1" si="0"/>
        <v>104.36990618918988</v>
      </c>
      <c r="AP5" s="1">
        <f t="shared" ca="1" si="0"/>
        <v>94.514131634623951</v>
      </c>
      <c r="AQ5" s="1">
        <f t="shared" ca="1" si="0"/>
        <v>97.320489348999018</v>
      </c>
      <c r="AR5" s="1">
        <f t="shared" ca="1" si="0"/>
        <v>140.97894219578657</v>
      </c>
      <c r="AS5" s="1">
        <f t="shared" ca="1" si="0"/>
        <v>108.82285283100231</v>
      </c>
      <c r="AT5" s="1">
        <f t="shared" ca="1" si="0"/>
        <v>131.71345182936318</v>
      </c>
      <c r="AU5" s="1">
        <f t="shared" ca="1" si="0"/>
        <v>85.446779151440282</v>
      </c>
      <c r="AV5" s="1">
        <f t="shared" ca="1" si="0"/>
        <v>101.06603090615553</v>
      </c>
      <c r="AW5" s="1">
        <f t="shared" ca="1" si="0"/>
        <v>38.425829470686992</v>
      </c>
      <c r="AX5" s="1">
        <f t="shared" ca="1" si="0"/>
        <v>95.772737809498949</v>
      </c>
      <c r="AY5" s="1">
        <f t="shared" ca="1" si="0"/>
        <v>140.24322379465792</v>
      </c>
      <c r="AZ5" s="1">
        <f t="shared" ca="1" si="0"/>
        <v>150.04120987532212</v>
      </c>
      <c r="BA5" s="1">
        <f t="shared" ca="1" si="0"/>
        <v>49.88479520793036</v>
      </c>
      <c r="BB5" s="1">
        <f t="shared" ca="1" si="0"/>
        <v>105.71364259290084</v>
      </c>
      <c r="BC5" s="1">
        <f t="shared" ca="1" si="0"/>
        <v>58.322421209810742</v>
      </c>
      <c r="BD5" s="1">
        <f t="shared" ca="1" si="0"/>
        <v>51.049014026871305</v>
      </c>
      <c r="BE5" s="1">
        <f t="shared" ca="1" si="0"/>
        <v>84.803803880823281</v>
      </c>
      <c r="BF5" s="1">
        <f t="shared" ca="1" si="0"/>
        <v>109.61357423301925</v>
      </c>
      <c r="BG5" s="1">
        <f t="shared" ca="1" si="0"/>
        <v>143.07424703376304</v>
      </c>
      <c r="BH5" s="1">
        <f t="shared" ca="1" si="0"/>
        <v>134.69948766813579</v>
      </c>
      <c r="BI5" s="1">
        <f t="shared" ca="1" si="0"/>
        <v>134.24890530656123</v>
      </c>
      <c r="BJ5" s="1">
        <f t="shared" ca="1" si="0"/>
        <v>69.632971522629276</v>
      </c>
      <c r="BK5" s="1">
        <f t="shared" ca="1" si="0"/>
        <v>93.945827259072558</v>
      </c>
      <c r="BL5" s="1">
        <f t="shared" ca="1" si="0"/>
        <v>120.63380974882827</v>
      </c>
      <c r="BM5" s="1">
        <f t="shared" ca="1" si="0"/>
        <v>98.510844714705243</v>
      </c>
      <c r="BN5" s="1">
        <f t="shared" ca="1" si="0"/>
        <v>69.856954314543444</v>
      </c>
      <c r="BO5" s="1">
        <f t="shared" ref="D5:BO9" ca="1" si="3">RAND()*100+RANDBETWEEN(20,80)</f>
        <v>101.13970214829058</v>
      </c>
      <c r="BP5" s="1">
        <f t="shared" ca="1" si="1"/>
        <v>130.48088784589248</v>
      </c>
      <c r="BQ5" s="1">
        <f t="shared" ca="1" si="1"/>
        <v>79.278669549153108</v>
      </c>
      <c r="BR5" s="1">
        <f t="shared" ca="1" si="1"/>
        <v>111.54497590892748</v>
      </c>
      <c r="BS5" s="1">
        <f t="shared" ca="1" si="1"/>
        <v>57.621239959700837</v>
      </c>
      <c r="BT5" s="1">
        <f t="shared" ca="1" si="1"/>
        <v>135.41772762583577</v>
      </c>
      <c r="BU5" s="1">
        <f t="shared" ca="1" si="1"/>
        <v>108.83871399597135</v>
      </c>
      <c r="BV5" s="1">
        <f t="shared" ca="1" si="1"/>
        <v>98.774435884559438</v>
      </c>
      <c r="BW5" s="1">
        <f t="shared" ca="1" si="1"/>
        <v>119.14589633247257</v>
      </c>
      <c r="BX5" s="1">
        <f t="shared" ca="1" si="1"/>
        <v>58.102760565561532</v>
      </c>
      <c r="BY5" s="1">
        <f t="shared" ca="1" si="1"/>
        <v>50.317530631766488</v>
      </c>
      <c r="BZ5" s="1">
        <f t="shared" ca="1" si="1"/>
        <v>59.140511467976566</v>
      </c>
      <c r="CC5">
        <v>4</v>
      </c>
      <c r="CD5" s="54">
        <v>0</v>
      </c>
      <c r="CE5" s="54">
        <v>0</v>
      </c>
      <c r="CF5" s="54">
        <v>0</v>
      </c>
      <c r="CG5" s="54">
        <v>1</v>
      </c>
      <c r="CH5" s="54">
        <v>0</v>
      </c>
      <c r="CI5" s="54">
        <v>0</v>
      </c>
      <c r="CJ5" s="54">
        <v>0</v>
      </c>
      <c r="CK5" s="54">
        <v>0</v>
      </c>
      <c r="CL5" s="54">
        <v>0</v>
      </c>
      <c r="CM5" s="54">
        <v>0</v>
      </c>
      <c r="CN5" s="54">
        <v>0</v>
      </c>
      <c r="CO5">
        <v>0</v>
      </c>
    </row>
    <row r="6" spans="1:93" s="5" customFormat="1" x14ac:dyDescent="0.25">
      <c r="A6" s="47">
        <v>2013</v>
      </c>
      <c r="B6" s="49" t="s">
        <v>5</v>
      </c>
      <c r="C6" s="1">
        <f t="shared" ca="1" si="2"/>
        <v>165.0609715893751</v>
      </c>
      <c r="D6" s="1">
        <f t="shared" ca="1" si="3"/>
        <v>71.555704498504426</v>
      </c>
      <c r="E6" s="1">
        <f t="shared" ca="1" si="3"/>
        <v>37.94648923037434</v>
      </c>
      <c r="F6" s="1">
        <f t="shared" ca="1" si="3"/>
        <v>96.372156572091782</v>
      </c>
      <c r="G6" s="1">
        <f t="shared" ca="1" si="3"/>
        <v>53.743622412937938</v>
      </c>
      <c r="H6" s="1">
        <f t="shared" ca="1" si="3"/>
        <v>135.13335408348817</v>
      </c>
      <c r="I6" s="1">
        <f t="shared" ca="1" si="3"/>
        <v>55.863422976407733</v>
      </c>
      <c r="J6" s="1">
        <f t="shared" ca="1" si="3"/>
        <v>67.958735788065141</v>
      </c>
      <c r="K6" s="1">
        <f t="shared" ca="1" si="3"/>
        <v>88.776502016824978</v>
      </c>
      <c r="L6" s="1">
        <f t="shared" ca="1" si="3"/>
        <v>124.25929847362595</v>
      </c>
      <c r="M6" s="1">
        <f t="shared" ca="1" si="3"/>
        <v>57.990933669137391</v>
      </c>
      <c r="N6" s="1">
        <f t="shared" ca="1" si="3"/>
        <v>78.422894467039825</v>
      </c>
      <c r="O6" s="1">
        <f t="shared" ca="1" si="3"/>
        <v>152.2041251702679</v>
      </c>
      <c r="P6" s="1">
        <f t="shared" ca="1" si="3"/>
        <v>98.934284910373336</v>
      </c>
      <c r="Q6" s="1">
        <f t="shared" ca="1" si="3"/>
        <v>108.22474423537606</v>
      </c>
      <c r="R6" s="1">
        <f t="shared" ca="1" si="3"/>
        <v>25.863009203328062</v>
      </c>
      <c r="S6" s="1">
        <f t="shared" ca="1" si="3"/>
        <v>77.282901718530539</v>
      </c>
      <c r="T6" s="1">
        <f t="shared" ca="1" si="3"/>
        <v>91.531079998145088</v>
      </c>
      <c r="U6" s="1">
        <f t="shared" ca="1" si="3"/>
        <v>91.527982587445877</v>
      </c>
      <c r="V6" s="1">
        <f t="shared" ca="1" si="3"/>
        <v>85.458470999736562</v>
      </c>
      <c r="W6" s="1">
        <f t="shared" ca="1" si="3"/>
        <v>97.915789678868578</v>
      </c>
      <c r="X6" s="1">
        <f t="shared" ca="1" si="3"/>
        <v>95.618474049609944</v>
      </c>
      <c r="Y6" s="1">
        <f t="shared" ca="1" si="3"/>
        <v>110.06919434885182</v>
      </c>
      <c r="Z6" s="1">
        <f t="shared" ca="1" si="3"/>
        <v>51.31934007796967</v>
      </c>
      <c r="AA6" s="1">
        <f t="shared" ca="1" si="3"/>
        <v>100.57931572749825</v>
      </c>
      <c r="AB6" s="1">
        <f t="shared" ca="1" si="3"/>
        <v>132.91032715770319</v>
      </c>
      <c r="AC6" s="1">
        <f t="shared" ca="1" si="3"/>
        <v>133.03579755683944</v>
      </c>
      <c r="AD6" s="1">
        <f t="shared" ca="1" si="3"/>
        <v>91.415165123933022</v>
      </c>
      <c r="AE6" s="1">
        <f t="shared" ca="1" si="3"/>
        <v>113.16250765330987</v>
      </c>
      <c r="AF6" s="1">
        <f t="shared" ca="1" si="3"/>
        <v>95.520238277867207</v>
      </c>
      <c r="AG6" s="1">
        <f t="shared" ca="1" si="3"/>
        <v>36.904321649024567</v>
      </c>
      <c r="AH6" s="1">
        <f t="shared" ca="1" si="3"/>
        <v>152.88736613553709</v>
      </c>
      <c r="AI6" s="1">
        <f t="shared" ca="1" si="3"/>
        <v>114.61770890108006</v>
      </c>
      <c r="AJ6" s="1">
        <f t="shared" ca="1" si="3"/>
        <v>121.72479900948647</v>
      </c>
      <c r="AK6" s="1">
        <f t="shared" ca="1" si="3"/>
        <v>51.48524015672227</v>
      </c>
      <c r="AL6" s="1">
        <f t="shared" ca="1" si="3"/>
        <v>78.111899506508522</v>
      </c>
      <c r="AM6" s="1">
        <f t="shared" ca="1" si="3"/>
        <v>93.16570334375497</v>
      </c>
      <c r="AN6" s="1">
        <f t="shared" ca="1" si="3"/>
        <v>69.995772890983247</v>
      </c>
      <c r="AO6" s="1">
        <f t="shared" ca="1" si="3"/>
        <v>108.60469476458269</v>
      </c>
      <c r="AP6" s="1">
        <f t="shared" ca="1" si="3"/>
        <v>144.30071208470025</v>
      </c>
      <c r="AQ6" s="1">
        <f t="shared" ca="1" si="3"/>
        <v>125.13927827450399</v>
      </c>
      <c r="AR6" s="1">
        <f t="shared" ca="1" si="3"/>
        <v>37.786791583494193</v>
      </c>
      <c r="AS6" s="1">
        <f t="shared" ca="1" si="3"/>
        <v>112.77929934389095</v>
      </c>
      <c r="AT6" s="1">
        <f t="shared" ca="1" si="3"/>
        <v>155.28816795871273</v>
      </c>
      <c r="AU6" s="1">
        <f t="shared" ca="1" si="3"/>
        <v>97.844602555448006</v>
      </c>
      <c r="AV6" s="1">
        <f t="shared" ca="1" si="3"/>
        <v>118.41482600545936</v>
      </c>
      <c r="AW6" s="1">
        <f t="shared" ca="1" si="3"/>
        <v>73.229943499023179</v>
      </c>
      <c r="AX6" s="1">
        <f t="shared" ca="1" si="3"/>
        <v>58.271745607504087</v>
      </c>
      <c r="AY6" s="1">
        <f t="shared" ca="1" si="3"/>
        <v>27.411405981400563</v>
      </c>
      <c r="AZ6" s="1">
        <f t="shared" ca="1" si="3"/>
        <v>28.309160891432583</v>
      </c>
      <c r="BA6" s="1">
        <f t="shared" ca="1" si="3"/>
        <v>102.93609663078941</v>
      </c>
      <c r="BB6" s="1">
        <f t="shared" ca="1" si="3"/>
        <v>150.64468065787918</v>
      </c>
      <c r="BC6" s="1">
        <f t="shared" ca="1" si="3"/>
        <v>112.62264481621617</v>
      </c>
      <c r="BD6" s="1">
        <f t="shared" ca="1" si="3"/>
        <v>108.69878960477882</v>
      </c>
      <c r="BE6" s="1">
        <f t="shared" ca="1" si="3"/>
        <v>53.169067861041853</v>
      </c>
      <c r="BF6" s="1">
        <f t="shared" ca="1" si="3"/>
        <v>106.64746293069692</v>
      </c>
      <c r="BG6" s="1">
        <f t="shared" ca="1" si="3"/>
        <v>153.03523535738969</v>
      </c>
      <c r="BH6" s="1">
        <f t="shared" ca="1" si="3"/>
        <v>163.15294624609783</v>
      </c>
      <c r="BI6" s="1">
        <f t="shared" ca="1" si="3"/>
        <v>48.154056370958543</v>
      </c>
      <c r="BJ6" s="1">
        <f t="shared" ca="1" si="3"/>
        <v>127.87915413208239</v>
      </c>
      <c r="BK6" s="1">
        <f t="shared" ca="1" si="3"/>
        <v>118.75490647787264</v>
      </c>
      <c r="BL6" s="1">
        <f t="shared" ca="1" si="3"/>
        <v>104.47034036937509</v>
      </c>
      <c r="BM6" s="1">
        <f t="shared" ca="1" si="3"/>
        <v>34.814806369225046</v>
      </c>
      <c r="BN6" s="1">
        <f t="shared" ca="1" si="3"/>
        <v>65.949045602930155</v>
      </c>
      <c r="BO6" s="1">
        <f t="shared" ca="1" si="3"/>
        <v>120.91520606943732</v>
      </c>
      <c r="BP6" s="1">
        <f t="shared" ca="1" si="1"/>
        <v>41.903659249267285</v>
      </c>
      <c r="BQ6" s="1">
        <f t="shared" ca="1" si="1"/>
        <v>149.32188546562443</v>
      </c>
      <c r="BR6" s="1">
        <f t="shared" ca="1" si="1"/>
        <v>100.24724642283846</v>
      </c>
      <c r="BS6" s="1">
        <f t="shared" ca="1" si="1"/>
        <v>123.5282020582591</v>
      </c>
      <c r="BT6" s="1">
        <f t="shared" ca="1" si="1"/>
        <v>48.088397736633922</v>
      </c>
      <c r="BU6" s="1">
        <f t="shared" ca="1" si="1"/>
        <v>164.56371929875868</v>
      </c>
      <c r="BV6" s="1">
        <f t="shared" ca="1" si="1"/>
        <v>117.23103231701609</v>
      </c>
      <c r="BW6" s="1">
        <f t="shared" ca="1" si="1"/>
        <v>56.528096319786826</v>
      </c>
      <c r="BX6" s="1">
        <f t="shared" ca="1" si="1"/>
        <v>56.995933722951655</v>
      </c>
      <c r="BY6" s="1">
        <f t="shared" ca="1" si="1"/>
        <v>149.77830221254942</v>
      </c>
      <c r="BZ6" s="1">
        <f t="shared" ca="1" si="1"/>
        <v>135.03116457626547</v>
      </c>
      <c r="CC6">
        <v>5</v>
      </c>
      <c r="CD6" s="54">
        <v>0</v>
      </c>
      <c r="CE6" s="54">
        <v>0</v>
      </c>
      <c r="CF6" s="54">
        <v>0</v>
      </c>
      <c r="CG6" s="54">
        <v>0</v>
      </c>
      <c r="CH6" s="54">
        <v>1</v>
      </c>
      <c r="CI6" s="54">
        <v>0</v>
      </c>
      <c r="CJ6" s="54">
        <v>0</v>
      </c>
      <c r="CK6" s="54">
        <v>0</v>
      </c>
      <c r="CL6" s="54">
        <v>0</v>
      </c>
      <c r="CM6" s="54">
        <v>0</v>
      </c>
      <c r="CN6" s="54">
        <v>0</v>
      </c>
      <c r="CO6">
        <v>0</v>
      </c>
    </row>
    <row r="7" spans="1:93" s="5" customFormat="1" x14ac:dyDescent="0.25">
      <c r="A7" s="47">
        <v>2013</v>
      </c>
      <c r="B7" s="49" t="s">
        <v>6</v>
      </c>
      <c r="C7" s="1">
        <f t="shared" ca="1" si="2"/>
        <v>117.78082757928468</v>
      </c>
      <c r="D7" s="1">
        <f t="shared" ca="1" si="3"/>
        <v>89.404969680874046</v>
      </c>
      <c r="E7" s="1">
        <f t="shared" ca="1" si="3"/>
        <v>111.26026421328507</v>
      </c>
      <c r="F7" s="1">
        <f t="shared" ca="1" si="3"/>
        <v>98.209121021280822</v>
      </c>
      <c r="G7" s="1">
        <f t="shared" ca="1" si="3"/>
        <v>57.496811503077211</v>
      </c>
      <c r="H7" s="1">
        <f t="shared" ca="1" si="3"/>
        <v>95.712410148598934</v>
      </c>
      <c r="I7" s="1">
        <f t="shared" ca="1" si="3"/>
        <v>120.84759346441268</v>
      </c>
      <c r="J7" s="1">
        <f t="shared" ca="1" si="3"/>
        <v>116.10403399040798</v>
      </c>
      <c r="K7" s="1">
        <f t="shared" ca="1" si="3"/>
        <v>109.38391575721602</v>
      </c>
      <c r="L7" s="1">
        <f t="shared" ca="1" si="3"/>
        <v>77.660859725339407</v>
      </c>
      <c r="M7" s="1">
        <f t="shared" ca="1" si="3"/>
        <v>107.51574912275812</v>
      </c>
      <c r="N7" s="1">
        <f t="shared" ca="1" si="3"/>
        <v>87.415819228495423</v>
      </c>
      <c r="O7" s="1">
        <f t="shared" ca="1" si="3"/>
        <v>123.62918674473326</v>
      </c>
      <c r="P7" s="1">
        <f t="shared" ca="1" si="3"/>
        <v>85.515371877984762</v>
      </c>
      <c r="Q7" s="1">
        <f t="shared" ca="1" si="3"/>
        <v>88.527635358269777</v>
      </c>
      <c r="R7" s="1">
        <f t="shared" ca="1" si="3"/>
        <v>109.25467200531193</v>
      </c>
      <c r="S7" s="1">
        <f t="shared" ca="1" si="3"/>
        <v>163.94465754904661</v>
      </c>
      <c r="T7" s="1">
        <f t="shared" ca="1" si="3"/>
        <v>126.86734066708357</v>
      </c>
      <c r="U7" s="1">
        <f t="shared" ca="1" si="3"/>
        <v>143.96558367861894</v>
      </c>
      <c r="V7" s="1">
        <f t="shared" ca="1" si="3"/>
        <v>46.02381949336953</v>
      </c>
      <c r="W7" s="1">
        <f t="shared" ca="1" si="3"/>
        <v>73.203388722915207</v>
      </c>
      <c r="X7" s="1">
        <f t="shared" ca="1" si="3"/>
        <v>93.783494864393077</v>
      </c>
      <c r="Y7" s="1">
        <f t="shared" ca="1" si="3"/>
        <v>116.19745080518669</v>
      </c>
      <c r="Z7" s="1">
        <f t="shared" ca="1" si="3"/>
        <v>116.7421677239049</v>
      </c>
      <c r="AA7" s="1">
        <f t="shared" ca="1" si="3"/>
        <v>100.9811619563291</v>
      </c>
      <c r="AB7" s="1">
        <f t="shared" ca="1" si="3"/>
        <v>99.712608041078823</v>
      </c>
      <c r="AC7" s="1">
        <f t="shared" ca="1" si="3"/>
        <v>96.455975020711364</v>
      </c>
      <c r="AD7" s="1">
        <f t="shared" ca="1" si="3"/>
        <v>79.932332962683574</v>
      </c>
      <c r="AE7" s="1">
        <f t="shared" ca="1" si="3"/>
        <v>128.2481779627351</v>
      </c>
      <c r="AF7" s="1">
        <f t="shared" ca="1" si="3"/>
        <v>103.98616724543308</v>
      </c>
      <c r="AG7" s="1">
        <f t="shared" ca="1" si="3"/>
        <v>131.11730517814206</v>
      </c>
      <c r="AH7" s="1">
        <f t="shared" ca="1" si="3"/>
        <v>138.67764651121851</v>
      </c>
      <c r="AI7" s="1">
        <f t="shared" ca="1" si="3"/>
        <v>47.183949053170721</v>
      </c>
      <c r="AJ7" s="1">
        <f t="shared" ca="1" si="3"/>
        <v>81.728073086116325</v>
      </c>
      <c r="AK7" s="1">
        <f t="shared" ca="1" si="3"/>
        <v>162.74001239203017</v>
      </c>
      <c r="AL7" s="1">
        <f t="shared" ca="1" si="3"/>
        <v>154.6151343690247</v>
      </c>
      <c r="AM7" s="1">
        <f t="shared" ca="1" si="3"/>
        <v>65.64558149074638</v>
      </c>
      <c r="AN7" s="1">
        <f t="shared" ca="1" si="3"/>
        <v>62.842597400571535</v>
      </c>
      <c r="AO7" s="1">
        <f t="shared" ca="1" si="3"/>
        <v>96.762549553693646</v>
      </c>
      <c r="AP7" s="1">
        <f t="shared" ca="1" si="3"/>
        <v>160.05448479515354</v>
      </c>
      <c r="AQ7" s="1">
        <f t="shared" ca="1" si="3"/>
        <v>98.313932773735374</v>
      </c>
      <c r="AR7" s="1">
        <f t="shared" ca="1" si="3"/>
        <v>111.06555589646754</v>
      </c>
      <c r="AS7" s="1">
        <f t="shared" ca="1" si="3"/>
        <v>56.542125209610603</v>
      </c>
      <c r="AT7" s="1">
        <f t="shared" ca="1" si="3"/>
        <v>150.33666791954411</v>
      </c>
      <c r="AU7" s="1">
        <f t="shared" ca="1" si="3"/>
        <v>137.5108147258897</v>
      </c>
      <c r="AV7" s="1">
        <f t="shared" ca="1" si="3"/>
        <v>69.033618689649529</v>
      </c>
      <c r="AW7" s="1">
        <f t="shared" ca="1" si="3"/>
        <v>102.56675015495595</v>
      </c>
      <c r="AX7" s="1">
        <f t="shared" ca="1" si="3"/>
        <v>87.287572716966167</v>
      </c>
      <c r="AY7" s="1">
        <f t="shared" ca="1" si="3"/>
        <v>111.86291546369921</v>
      </c>
      <c r="AZ7" s="1">
        <f t="shared" ca="1" si="3"/>
        <v>36.794076392546529</v>
      </c>
      <c r="BA7" s="1">
        <f t="shared" ca="1" si="3"/>
        <v>122.01441627097702</v>
      </c>
      <c r="BB7" s="1">
        <f t="shared" ca="1" si="3"/>
        <v>106.46052082351066</v>
      </c>
      <c r="BC7" s="1">
        <f t="shared" ca="1" si="3"/>
        <v>131.02168431396697</v>
      </c>
      <c r="BD7" s="1">
        <f t="shared" ca="1" si="3"/>
        <v>128.13831753215402</v>
      </c>
      <c r="BE7" s="1">
        <f t="shared" ca="1" si="3"/>
        <v>111.38102042917684</v>
      </c>
      <c r="BF7" s="1">
        <f t="shared" ca="1" si="3"/>
        <v>148.04290403815139</v>
      </c>
      <c r="BG7" s="1">
        <f t="shared" ca="1" si="3"/>
        <v>107.1813573838683</v>
      </c>
      <c r="BH7" s="1">
        <f t="shared" ca="1" si="3"/>
        <v>112.19960229175982</v>
      </c>
      <c r="BI7" s="1">
        <f t="shared" ca="1" si="3"/>
        <v>140.5628378112566</v>
      </c>
      <c r="BJ7" s="1">
        <f t="shared" ca="1" si="3"/>
        <v>121.05714973791886</v>
      </c>
      <c r="BK7" s="1">
        <f t="shared" ca="1" si="3"/>
        <v>83.563427538398116</v>
      </c>
      <c r="BL7" s="1">
        <f t="shared" ca="1" si="3"/>
        <v>130.61718725385137</v>
      </c>
      <c r="BM7" s="1">
        <f t="shared" ca="1" si="3"/>
        <v>110.28731254911966</v>
      </c>
      <c r="BN7" s="1">
        <f t="shared" ca="1" si="3"/>
        <v>145.92795220882073</v>
      </c>
      <c r="BO7" s="1">
        <f t="shared" ca="1" si="3"/>
        <v>59.331713966961793</v>
      </c>
      <c r="BP7" s="1">
        <f t="shared" ca="1" si="1"/>
        <v>102.58461686663031</v>
      </c>
      <c r="BQ7" s="1">
        <f t="shared" ca="1" si="1"/>
        <v>81.901975648309019</v>
      </c>
      <c r="BR7" s="1">
        <f t="shared" ca="1" si="1"/>
        <v>81.62691693754978</v>
      </c>
      <c r="BS7" s="1">
        <f t="shared" ca="1" si="1"/>
        <v>137.37523395717628</v>
      </c>
      <c r="BT7" s="1">
        <f t="shared" ca="1" si="1"/>
        <v>100.31157506007989</v>
      </c>
      <c r="BU7" s="1">
        <f t="shared" ca="1" si="1"/>
        <v>114.85167552861932</v>
      </c>
      <c r="BV7" s="1">
        <f t="shared" ca="1" si="1"/>
        <v>50.858768951394175</v>
      </c>
      <c r="BW7" s="1">
        <f t="shared" ca="1" si="1"/>
        <v>167.87731061125837</v>
      </c>
      <c r="BX7" s="1">
        <f t="shared" ca="1" si="1"/>
        <v>145.07329191046745</v>
      </c>
      <c r="BY7" s="1">
        <f t="shared" ca="1" si="1"/>
        <v>152.1223003572137</v>
      </c>
      <c r="BZ7" s="1">
        <f t="shared" ca="1" si="1"/>
        <v>119.51704868469909</v>
      </c>
      <c r="CC7">
        <v>6</v>
      </c>
      <c r="CD7" s="54">
        <v>0</v>
      </c>
      <c r="CE7" s="54">
        <v>0</v>
      </c>
      <c r="CF7" s="54">
        <v>0</v>
      </c>
      <c r="CG7" s="54">
        <v>0</v>
      </c>
      <c r="CH7" s="54">
        <v>0</v>
      </c>
      <c r="CI7" s="54">
        <v>1</v>
      </c>
      <c r="CJ7" s="54">
        <v>0</v>
      </c>
      <c r="CK7" s="54">
        <v>0</v>
      </c>
      <c r="CL7" s="54">
        <v>0</v>
      </c>
      <c r="CM7" s="54">
        <v>0</v>
      </c>
      <c r="CN7" s="54">
        <v>0</v>
      </c>
      <c r="CO7">
        <v>0</v>
      </c>
    </row>
    <row r="8" spans="1:93" s="5" customFormat="1" x14ac:dyDescent="0.25">
      <c r="A8" s="47">
        <v>2013</v>
      </c>
      <c r="B8" s="49" t="s">
        <v>7</v>
      </c>
      <c r="C8" s="1">
        <f t="shared" ca="1" si="2"/>
        <v>84.549895659669886</v>
      </c>
      <c r="D8" s="1">
        <f t="shared" ca="1" si="3"/>
        <v>147.61395916035394</v>
      </c>
      <c r="E8" s="1">
        <f t="shared" ca="1" si="3"/>
        <v>64.30457771257818</v>
      </c>
      <c r="F8" s="1">
        <f t="shared" ca="1" si="3"/>
        <v>138.89883112903937</v>
      </c>
      <c r="G8" s="1">
        <f t="shared" ca="1" si="3"/>
        <v>133.89537757035401</v>
      </c>
      <c r="H8" s="1">
        <f t="shared" ca="1" si="3"/>
        <v>157.11969443835278</v>
      </c>
      <c r="I8" s="1">
        <f t="shared" ca="1" si="3"/>
        <v>93.511243920864644</v>
      </c>
      <c r="J8" s="1">
        <f t="shared" ca="1" si="3"/>
        <v>107.50598799182522</v>
      </c>
      <c r="K8" s="1">
        <f t="shared" ca="1" si="3"/>
        <v>37.894223827616685</v>
      </c>
      <c r="L8" s="1">
        <f t="shared" ca="1" si="3"/>
        <v>134.3814729522411</v>
      </c>
      <c r="M8" s="1">
        <f t="shared" ca="1" si="3"/>
        <v>63.92548854156702</v>
      </c>
      <c r="N8" s="1">
        <f t="shared" ca="1" si="3"/>
        <v>79.199194472863027</v>
      </c>
      <c r="O8" s="1">
        <f t="shared" ca="1" si="3"/>
        <v>137.37710813900441</v>
      </c>
      <c r="P8" s="1">
        <f t="shared" ca="1" si="3"/>
        <v>161.01279531211878</v>
      </c>
      <c r="Q8" s="1">
        <f t="shared" ca="1" si="3"/>
        <v>162.95354279164991</v>
      </c>
      <c r="R8" s="1">
        <f t="shared" ca="1" si="3"/>
        <v>138.78035482104454</v>
      </c>
      <c r="S8" s="1">
        <f t="shared" ca="1" si="3"/>
        <v>175.82830308067761</v>
      </c>
      <c r="T8" s="1">
        <f t="shared" ca="1" si="3"/>
        <v>56.268020201926269</v>
      </c>
      <c r="U8" s="1">
        <f t="shared" ca="1" si="3"/>
        <v>147.89680519337819</v>
      </c>
      <c r="V8" s="1">
        <f t="shared" ca="1" si="3"/>
        <v>130.38800725732193</v>
      </c>
      <c r="W8" s="1">
        <f t="shared" ca="1" si="3"/>
        <v>103.60863135225097</v>
      </c>
      <c r="X8" s="1">
        <f t="shared" ca="1" si="3"/>
        <v>87.240724826574933</v>
      </c>
      <c r="Y8" s="1">
        <f t="shared" ca="1" si="3"/>
        <v>177.39716451631145</v>
      </c>
      <c r="Z8" s="1">
        <f t="shared" ca="1" si="3"/>
        <v>69.957220064657392</v>
      </c>
      <c r="AA8" s="1">
        <f t="shared" ca="1" si="3"/>
        <v>29.497135996062653</v>
      </c>
      <c r="AB8" s="1">
        <f t="shared" ca="1" si="3"/>
        <v>98.711759153817468</v>
      </c>
      <c r="AC8" s="1">
        <f t="shared" ca="1" si="3"/>
        <v>58.78234549816095</v>
      </c>
      <c r="AD8" s="1">
        <f t="shared" ca="1" si="3"/>
        <v>71.513697520498283</v>
      </c>
      <c r="AE8" s="1">
        <f t="shared" ca="1" si="3"/>
        <v>100.80367243396533</v>
      </c>
      <c r="AF8" s="1">
        <f t="shared" ca="1" si="3"/>
        <v>64.8138185081025</v>
      </c>
      <c r="AG8" s="1">
        <f t="shared" ca="1" si="3"/>
        <v>74.692518887021549</v>
      </c>
      <c r="AH8" s="1">
        <f t="shared" ca="1" si="3"/>
        <v>120.28624526230377</v>
      </c>
      <c r="AI8" s="1">
        <f t="shared" ca="1" si="3"/>
        <v>100.04269100448754</v>
      </c>
      <c r="AJ8" s="1">
        <f t="shared" ca="1" si="3"/>
        <v>102.78980473370081</v>
      </c>
      <c r="AK8" s="1">
        <f t="shared" ca="1" si="3"/>
        <v>110.6494862483033</v>
      </c>
      <c r="AL8" s="1">
        <f t="shared" ca="1" si="3"/>
        <v>65.183855921495521</v>
      </c>
      <c r="AM8" s="1">
        <f t="shared" ca="1" si="3"/>
        <v>84.688764328823254</v>
      </c>
      <c r="AN8" s="1">
        <f t="shared" ca="1" si="3"/>
        <v>116.74743433998231</v>
      </c>
      <c r="AO8" s="1">
        <f t="shared" ca="1" si="3"/>
        <v>74.391943014771087</v>
      </c>
      <c r="AP8" s="1">
        <f t="shared" ca="1" si="3"/>
        <v>138.6929297456872</v>
      </c>
      <c r="AQ8" s="1">
        <f t="shared" ca="1" si="3"/>
        <v>46.34415391097086</v>
      </c>
      <c r="AR8" s="1">
        <f t="shared" ca="1" si="3"/>
        <v>79.638092741492827</v>
      </c>
      <c r="AS8" s="1">
        <f t="shared" ca="1" si="3"/>
        <v>71.205242967236046</v>
      </c>
      <c r="AT8" s="1">
        <f t="shared" ca="1" si="3"/>
        <v>130.60047878641129</v>
      </c>
      <c r="AU8" s="1">
        <f t="shared" ca="1" si="3"/>
        <v>177.20999144861844</v>
      </c>
      <c r="AV8" s="1">
        <f t="shared" ca="1" si="3"/>
        <v>78.902277666964778</v>
      </c>
      <c r="AW8" s="1">
        <f t="shared" ca="1" si="3"/>
        <v>107.82634521947261</v>
      </c>
      <c r="AX8" s="1">
        <f t="shared" ca="1" si="3"/>
        <v>48.95026494680959</v>
      </c>
      <c r="AY8" s="1">
        <f t="shared" ca="1" si="3"/>
        <v>115.02752664459105</v>
      </c>
      <c r="AZ8" s="1">
        <f t="shared" ca="1" si="3"/>
        <v>128.70294228378927</v>
      </c>
      <c r="BA8" s="1">
        <f t="shared" ca="1" si="3"/>
        <v>159.21882149854321</v>
      </c>
      <c r="BB8" s="1">
        <f t="shared" ca="1" si="3"/>
        <v>122.06547789042349</v>
      </c>
      <c r="BC8" s="1">
        <f t="shared" ca="1" si="3"/>
        <v>122.66096083310532</v>
      </c>
      <c r="BD8" s="1">
        <f t="shared" ca="1" si="3"/>
        <v>44.023059232309585</v>
      </c>
      <c r="BE8" s="1">
        <f t="shared" ca="1" si="3"/>
        <v>80.357533295373273</v>
      </c>
      <c r="BF8" s="1">
        <f t="shared" ca="1" si="3"/>
        <v>83.964606081162728</v>
      </c>
      <c r="BG8" s="1">
        <f t="shared" ca="1" si="3"/>
        <v>159.7373942336115</v>
      </c>
      <c r="BH8" s="1">
        <f t="shared" ca="1" si="3"/>
        <v>139.04645330333824</v>
      </c>
      <c r="BI8" s="1">
        <f t="shared" ca="1" si="3"/>
        <v>115.32335903677954</v>
      </c>
      <c r="BJ8" s="1">
        <f t="shared" ca="1" si="3"/>
        <v>110.95619843550196</v>
      </c>
      <c r="BK8" s="1">
        <f t="shared" ca="1" si="3"/>
        <v>66.654678732695828</v>
      </c>
      <c r="BL8" s="1">
        <f t="shared" ca="1" si="3"/>
        <v>130.23153551116255</v>
      </c>
      <c r="BM8" s="1">
        <f t="shared" ca="1" si="3"/>
        <v>135.65990095869967</v>
      </c>
      <c r="BN8" s="1">
        <f t="shared" ca="1" si="3"/>
        <v>102.23856003530318</v>
      </c>
      <c r="BO8" s="1">
        <f t="shared" ca="1" si="3"/>
        <v>171.41728969191405</v>
      </c>
      <c r="BP8" s="1">
        <f t="shared" ca="1" si="1"/>
        <v>163.50758660961068</v>
      </c>
      <c r="BQ8" s="1">
        <f t="shared" ca="1" si="1"/>
        <v>140.71797872059193</v>
      </c>
      <c r="BR8" s="1">
        <f t="shared" ca="1" si="1"/>
        <v>74.988839282785008</v>
      </c>
      <c r="BS8" s="1">
        <f t="shared" ca="1" si="1"/>
        <v>101.04965883881462</v>
      </c>
      <c r="BT8" s="1">
        <f t="shared" ca="1" si="1"/>
        <v>54.378846778255777</v>
      </c>
      <c r="BU8" s="1">
        <f t="shared" ca="1" si="1"/>
        <v>127.90971632442694</v>
      </c>
      <c r="BV8" s="1">
        <f t="shared" ca="1" si="1"/>
        <v>73.461442422321582</v>
      </c>
      <c r="BW8" s="1">
        <f t="shared" ca="1" si="1"/>
        <v>136.11158189553475</v>
      </c>
      <c r="BX8" s="1">
        <f t="shared" ca="1" si="1"/>
        <v>137.49102272734308</v>
      </c>
      <c r="BY8" s="1">
        <f t="shared" ca="1" si="1"/>
        <v>81.953198964663684</v>
      </c>
      <c r="BZ8" s="1">
        <f t="shared" ca="1" si="1"/>
        <v>151.67364190364188</v>
      </c>
      <c r="CC8">
        <v>7</v>
      </c>
      <c r="CD8" s="54">
        <v>0</v>
      </c>
      <c r="CE8" s="54">
        <v>0</v>
      </c>
      <c r="CF8" s="54">
        <v>0</v>
      </c>
      <c r="CG8" s="54">
        <v>0</v>
      </c>
      <c r="CH8" s="54">
        <v>0</v>
      </c>
      <c r="CI8" s="54">
        <v>0</v>
      </c>
      <c r="CJ8" s="54">
        <v>1</v>
      </c>
      <c r="CK8" s="54">
        <v>0</v>
      </c>
      <c r="CL8" s="54">
        <v>0</v>
      </c>
      <c r="CM8" s="54">
        <v>0</v>
      </c>
      <c r="CN8" s="54">
        <v>0</v>
      </c>
      <c r="CO8">
        <v>0</v>
      </c>
    </row>
    <row r="9" spans="1:93" s="5" customFormat="1" x14ac:dyDescent="0.25">
      <c r="A9" s="47">
        <v>2013</v>
      </c>
      <c r="B9" s="49" t="s">
        <v>8</v>
      </c>
      <c r="C9" s="1">
        <f t="shared" ca="1" si="2"/>
        <v>84.168310084843668</v>
      </c>
      <c r="D9" s="1">
        <f t="shared" ca="1" si="3"/>
        <v>98.446435235593697</v>
      </c>
      <c r="E9" s="1">
        <f t="shared" ca="1" si="3"/>
        <v>135.85727354497772</v>
      </c>
      <c r="F9" s="1">
        <f t="shared" ca="1" si="3"/>
        <v>79.47015696363593</v>
      </c>
      <c r="G9" s="1">
        <f t="shared" ca="1" si="3"/>
        <v>97.671439065925227</v>
      </c>
      <c r="H9" s="1">
        <f t="shared" ca="1" si="3"/>
        <v>84.395359507713508</v>
      </c>
      <c r="I9" s="1">
        <f t="shared" ca="1" si="3"/>
        <v>47.312461544828999</v>
      </c>
      <c r="J9" s="1">
        <f t="shared" ca="1" si="3"/>
        <v>153.58111624352125</v>
      </c>
      <c r="K9" s="1">
        <f t="shared" ca="1" si="3"/>
        <v>119.61379357742668</v>
      </c>
      <c r="L9" s="1">
        <f t="shared" ca="1" si="3"/>
        <v>147.38421769238403</v>
      </c>
      <c r="M9" s="1">
        <f t="shared" ca="1" si="3"/>
        <v>157.22972703385051</v>
      </c>
      <c r="N9" s="1">
        <f t="shared" ca="1" si="3"/>
        <v>74.552764982975091</v>
      </c>
      <c r="O9" s="1">
        <f t="shared" ca="1" si="3"/>
        <v>133.70619195289157</v>
      </c>
      <c r="P9" s="1">
        <f t="shared" ca="1" si="3"/>
        <v>112.87255238320785</v>
      </c>
      <c r="Q9" s="1">
        <f t="shared" ca="1" si="3"/>
        <v>86.47363010482178</v>
      </c>
      <c r="R9" s="1">
        <f t="shared" ca="1" si="3"/>
        <v>37.454098970462709</v>
      </c>
      <c r="S9" s="1">
        <f t="shared" ca="1" si="3"/>
        <v>95.545321261501996</v>
      </c>
      <c r="T9" s="1">
        <f t="shared" ca="1" si="3"/>
        <v>137.18470830395768</v>
      </c>
      <c r="U9" s="1">
        <f t="shared" ca="1" si="3"/>
        <v>149.69444556857621</v>
      </c>
      <c r="V9" s="1">
        <f t="shared" ca="1" si="3"/>
        <v>96.271139595835251</v>
      </c>
      <c r="W9" s="1">
        <f t="shared" ca="1" si="3"/>
        <v>77.979617888757375</v>
      </c>
      <c r="X9" s="1">
        <f t="shared" ca="1" si="3"/>
        <v>98.422907863191199</v>
      </c>
      <c r="Y9" s="1">
        <f t="shared" ca="1" si="3"/>
        <v>61.944169368542163</v>
      </c>
      <c r="Z9" s="1">
        <f t="shared" ca="1" si="3"/>
        <v>106.89104983454324</v>
      </c>
      <c r="AA9" s="1">
        <f t="shared" ca="1" si="3"/>
        <v>79.478646066135667</v>
      </c>
      <c r="AB9" s="1">
        <f t="shared" ca="1" si="3"/>
        <v>56.943833341449221</v>
      </c>
      <c r="AC9" s="1">
        <f t="shared" ca="1" si="3"/>
        <v>86.994370148296184</v>
      </c>
      <c r="AD9" s="1">
        <f t="shared" ca="1" si="3"/>
        <v>162.28117563516821</v>
      </c>
      <c r="AE9" s="1">
        <f t="shared" ca="1" si="3"/>
        <v>140.53091668937847</v>
      </c>
      <c r="AF9" s="1">
        <f t="shared" ca="1" si="3"/>
        <v>102.98958317765216</v>
      </c>
      <c r="AG9" s="1">
        <f t="shared" ca="1" si="3"/>
        <v>83.534642566357363</v>
      </c>
      <c r="AH9" s="1">
        <f t="shared" ca="1" si="3"/>
        <v>170.66960839002542</v>
      </c>
      <c r="AI9" s="1">
        <f t="shared" ca="1" si="3"/>
        <v>142.68754963478597</v>
      </c>
      <c r="AJ9" s="1">
        <f t="shared" ca="1" si="3"/>
        <v>75.820854136144831</v>
      </c>
      <c r="AK9" s="1">
        <f t="shared" ca="1" si="3"/>
        <v>93.619040908009197</v>
      </c>
      <c r="AL9" s="1">
        <f t="shared" ca="1" si="3"/>
        <v>104.81769044950953</v>
      </c>
      <c r="AM9" s="1">
        <f t="shared" ca="1" si="3"/>
        <v>126.89758362180963</v>
      </c>
      <c r="AN9" s="1">
        <f t="shared" ca="1" si="3"/>
        <v>61.591842633615158</v>
      </c>
      <c r="AO9" s="1">
        <f t="shared" ca="1" si="3"/>
        <v>76.897117001378604</v>
      </c>
      <c r="AP9" s="1">
        <f t="shared" ca="1" si="3"/>
        <v>68.837837618348914</v>
      </c>
      <c r="AQ9" s="1">
        <f t="shared" ca="1" si="3"/>
        <v>71.414067506797636</v>
      </c>
      <c r="AR9" s="1">
        <f t="shared" ca="1" si="3"/>
        <v>59.004219070007423</v>
      </c>
      <c r="AS9" s="1">
        <f t="shared" ca="1" si="3"/>
        <v>149.83905339905709</v>
      </c>
      <c r="AT9" s="1">
        <f t="shared" ca="1" si="3"/>
        <v>68.731052454741359</v>
      </c>
      <c r="AU9" s="1">
        <f t="shared" ca="1" si="3"/>
        <v>141.94695736711617</v>
      </c>
      <c r="AV9" s="1">
        <f t="shared" ca="1" si="3"/>
        <v>133.03087656245697</v>
      </c>
      <c r="AW9" s="1">
        <f t="shared" ca="1" si="3"/>
        <v>120.13712972203194</v>
      </c>
      <c r="AX9" s="1">
        <f t="shared" ca="1" si="3"/>
        <v>113.04591161858681</v>
      </c>
      <c r="AY9" s="1">
        <f t="shared" ca="1" si="3"/>
        <v>134.23937338551474</v>
      </c>
      <c r="AZ9" s="1">
        <f t="shared" ca="1" si="3"/>
        <v>124.45477141759984</v>
      </c>
      <c r="BA9" s="1">
        <f t="shared" ca="1" si="3"/>
        <v>112.05580189573411</v>
      </c>
      <c r="BB9" s="1">
        <f t="shared" ca="1" si="3"/>
        <v>126.97722003873849</v>
      </c>
      <c r="BC9" s="1">
        <f t="shared" ca="1" si="3"/>
        <v>104.47097153320546</v>
      </c>
      <c r="BD9" s="1">
        <f t="shared" ca="1" si="3"/>
        <v>116.41591697737991</v>
      </c>
      <c r="BE9" s="1">
        <f t="shared" ca="1" si="3"/>
        <v>160.57103964131144</v>
      </c>
      <c r="BF9" s="1">
        <f t="shared" ca="1" si="3"/>
        <v>129.33887957060094</v>
      </c>
      <c r="BG9" s="1">
        <f t="shared" ca="1" si="3"/>
        <v>146.70156530839918</v>
      </c>
      <c r="BH9" s="1">
        <f t="shared" ca="1" si="3"/>
        <v>129.56297280311497</v>
      </c>
      <c r="BI9" s="1">
        <f t="shared" ca="1" si="3"/>
        <v>77.143617620525418</v>
      </c>
      <c r="BJ9" s="1">
        <f t="shared" ca="1" si="3"/>
        <v>58.09525616678529</v>
      </c>
      <c r="BK9" s="1">
        <f t="shared" ca="1" si="3"/>
        <v>51.541215926699039</v>
      </c>
      <c r="BL9" s="1">
        <f t="shared" ca="1" si="3"/>
        <v>95.467920211007794</v>
      </c>
      <c r="BM9" s="1">
        <f t="shared" ca="1" si="3"/>
        <v>155.61906480522404</v>
      </c>
      <c r="BN9" s="1">
        <f t="shared" ref="BN9:BZ38" ca="1" si="4">RAND()*100+RANDBETWEEN(20,80)</f>
        <v>95.702517431979217</v>
      </c>
      <c r="BO9" s="1">
        <f t="shared" ca="1" si="4"/>
        <v>52.424675538398006</v>
      </c>
      <c r="BP9" s="1">
        <f t="shared" ca="1" si="1"/>
        <v>62.734412463241313</v>
      </c>
      <c r="BQ9" s="1">
        <f t="shared" ca="1" si="1"/>
        <v>161.3935733157146</v>
      </c>
      <c r="BR9" s="1">
        <f t="shared" ca="1" si="1"/>
        <v>91.737721639386578</v>
      </c>
      <c r="BS9" s="1">
        <f t="shared" ca="1" si="1"/>
        <v>152.8373663951291</v>
      </c>
      <c r="BT9" s="1">
        <f t="shared" ca="1" si="1"/>
        <v>67.790264142243473</v>
      </c>
      <c r="BU9" s="1">
        <f t="shared" ca="1" si="1"/>
        <v>64.781584914541099</v>
      </c>
      <c r="BV9" s="1">
        <f t="shared" ca="1" si="1"/>
        <v>55.156670969593392</v>
      </c>
      <c r="BW9" s="1">
        <f t="shared" ca="1" si="1"/>
        <v>108.8366605700534</v>
      </c>
      <c r="BX9" s="1">
        <f t="shared" ca="1" si="1"/>
        <v>105.71287869016767</v>
      </c>
      <c r="BY9" s="1">
        <f t="shared" ca="1" si="1"/>
        <v>83.224831206250911</v>
      </c>
      <c r="BZ9" s="1">
        <f t="shared" ca="1" si="1"/>
        <v>102.66585452710619</v>
      </c>
      <c r="CC9">
        <v>8</v>
      </c>
      <c r="CD9" s="54">
        <v>0</v>
      </c>
      <c r="CE9" s="54">
        <v>0</v>
      </c>
      <c r="CF9" s="54">
        <v>0</v>
      </c>
      <c r="CG9" s="54">
        <v>0</v>
      </c>
      <c r="CH9" s="54">
        <v>0</v>
      </c>
      <c r="CI9" s="54">
        <v>0</v>
      </c>
      <c r="CJ9" s="54">
        <v>0</v>
      </c>
      <c r="CK9" s="54">
        <v>1</v>
      </c>
      <c r="CL9" s="54">
        <v>0</v>
      </c>
      <c r="CM9" s="54">
        <v>0</v>
      </c>
      <c r="CN9" s="54">
        <v>0</v>
      </c>
      <c r="CO9">
        <v>0</v>
      </c>
    </row>
    <row r="10" spans="1:93" s="5" customFormat="1" x14ac:dyDescent="0.25">
      <c r="A10" s="47">
        <v>2013</v>
      </c>
      <c r="B10" s="49" t="s">
        <v>9</v>
      </c>
      <c r="C10" s="1">
        <f t="shared" ca="1" si="2"/>
        <v>106.67738047893531</v>
      </c>
      <c r="D10" s="1">
        <f t="shared" ca="1" si="2"/>
        <v>85.32298079517372</v>
      </c>
      <c r="E10" s="1">
        <f t="shared" ca="1" si="2"/>
        <v>53.862061711736153</v>
      </c>
      <c r="F10" s="1">
        <f t="shared" ca="1" si="2"/>
        <v>122.89832351151298</v>
      </c>
      <c r="G10" s="1">
        <f t="shared" ca="1" si="2"/>
        <v>120.7159958849312</v>
      </c>
      <c r="H10" s="1">
        <f t="shared" ca="1" si="2"/>
        <v>74.199613556318837</v>
      </c>
      <c r="I10" s="1">
        <f t="shared" ca="1" si="2"/>
        <v>139.29044643522121</v>
      </c>
      <c r="J10" s="1">
        <f t="shared" ca="1" si="2"/>
        <v>137.27756290246276</v>
      </c>
      <c r="K10" s="1">
        <f t="shared" ca="1" si="2"/>
        <v>75.109617424727972</v>
      </c>
      <c r="L10" s="1">
        <f t="shared" ca="1" si="2"/>
        <v>35.740083564364575</v>
      </c>
      <c r="M10" s="1">
        <f t="shared" ca="1" si="2"/>
        <v>169.15298556396272</v>
      </c>
      <c r="N10" s="1">
        <f t="shared" ca="1" si="2"/>
        <v>112.57473388709518</v>
      </c>
      <c r="O10" s="1">
        <f t="shared" ca="1" si="2"/>
        <v>154.19546551962833</v>
      </c>
      <c r="P10" s="1">
        <f t="shared" ca="1" si="2"/>
        <v>54.131222622896971</v>
      </c>
      <c r="Q10" s="1">
        <f t="shared" ca="1" si="2"/>
        <v>96.22680193753294</v>
      </c>
      <c r="R10" s="1">
        <f t="shared" ca="1" si="2"/>
        <v>77.11003983417217</v>
      </c>
      <c r="S10" s="1">
        <f t="shared" ref="S10:AH26" ca="1" si="5">RAND()*100+RANDBETWEEN(20,80)</f>
        <v>152.21091303077628</v>
      </c>
      <c r="T10" s="1">
        <f t="shared" ca="1" si="5"/>
        <v>86.236771205806193</v>
      </c>
      <c r="U10" s="1">
        <f t="shared" ca="1" si="5"/>
        <v>80.405818735385807</v>
      </c>
      <c r="V10" s="1">
        <f t="shared" ca="1" si="5"/>
        <v>93.620525098302153</v>
      </c>
      <c r="W10" s="1">
        <f t="shared" ca="1" si="5"/>
        <v>61.952030136389027</v>
      </c>
      <c r="X10" s="1">
        <f t="shared" ca="1" si="5"/>
        <v>69.104577882245252</v>
      </c>
      <c r="Y10" s="1">
        <f t="shared" ca="1" si="5"/>
        <v>122.56089968059591</v>
      </c>
      <c r="Z10" s="1">
        <f t="shared" ca="1" si="5"/>
        <v>49.269188092105821</v>
      </c>
      <c r="AA10" s="1">
        <f t="shared" ca="1" si="5"/>
        <v>126.5717578534524</v>
      </c>
      <c r="AB10" s="1">
        <f t="shared" ca="1" si="5"/>
        <v>92.209208572722304</v>
      </c>
      <c r="AC10" s="1">
        <f t="shared" ca="1" si="5"/>
        <v>104.649915047642</v>
      </c>
      <c r="AD10" s="1">
        <f t="shared" ca="1" si="5"/>
        <v>84.790633431217429</v>
      </c>
      <c r="AE10" s="1">
        <f t="shared" ca="1" si="5"/>
        <v>71.191230134022675</v>
      </c>
      <c r="AF10" s="1">
        <f t="shared" ca="1" si="5"/>
        <v>129.19559580759608</v>
      </c>
      <c r="AG10" s="1">
        <f t="shared" ca="1" si="5"/>
        <v>112.27556290570652</v>
      </c>
      <c r="AH10" s="1">
        <f t="shared" ca="1" si="5"/>
        <v>124.31189065553632</v>
      </c>
      <c r="AI10" s="1">
        <f t="shared" ref="AI10:AX25" ca="1" si="6">RAND()*100+RANDBETWEEN(20,80)</f>
        <v>68.264616526946952</v>
      </c>
      <c r="AJ10" s="1">
        <f t="shared" ca="1" si="6"/>
        <v>126.84503002446037</v>
      </c>
      <c r="AK10" s="1">
        <f t="shared" ca="1" si="6"/>
        <v>70.641467529487343</v>
      </c>
      <c r="AL10" s="1">
        <f t="shared" ca="1" si="6"/>
        <v>61.384873834917897</v>
      </c>
      <c r="AM10" s="1">
        <f t="shared" ca="1" si="6"/>
        <v>96.136308612668046</v>
      </c>
      <c r="AN10" s="1">
        <f t="shared" ca="1" si="6"/>
        <v>76.065259708116244</v>
      </c>
      <c r="AO10" s="1">
        <f t="shared" ca="1" si="6"/>
        <v>72.811948714363524</v>
      </c>
      <c r="AP10" s="1">
        <f t="shared" ca="1" si="6"/>
        <v>82.439190389682921</v>
      </c>
      <c r="AQ10" s="1">
        <f t="shared" ca="1" si="6"/>
        <v>97.710088278631261</v>
      </c>
      <c r="AR10" s="1">
        <f t="shared" ca="1" si="6"/>
        <v>105.50934203119176</v>
      </c>
      <c r="AS10" s="1">
        <f t="shared" ca="1" si="6"/>
        <v>117.91325869813176</v>
      </c>
      <c r="AT10" s="1">
        <f t="shared" ca="1" si="6"/>
        <v>133.71945175801829</v>
      </c>
      <c r="AU10" s="1">
        <f t="shared" ca="1" si="6"/>
        <v>113.31081350947537</v>
      </c>
      <c r="AV10" s="1">
        <f t="shared" ca="1" si="6"/>
        <v>120.53026730745187</v>
      </c>
      <c r="AW10" s="1">
        <f t="shared" ca="1" si="6"/>
        <v>40.154189589184952</v>
      </c>
      <c r="AX10" s="1">
        <f t="shared" ca="1" si="6"/>
        <v>167.50042141399268</v>
      </c>
      <c r="AY10" s="1">
        <f t="shared" ref="AY10:BN39" ca="1" si="7">RAND()*100+RANDBETWEEN(20,80)</f>
        <v>161.5797436951583</v>
      </c>
      <c r="AZ10" s="1">
        <f t="shared" ca="1" si="7"/>
        <v>99.662489556330172</v>
      </c>
      <c r="BA10" s="1">
        <f t="shared" ca="1" si="7"/>
        <v>45.117322167553155</v>
      </c>
      <c r="BB10" s="1">
        <f t="shared" ca="1" si="7"/>
        <v>61.012385318301426</v>
      </c>
      <c r="BC10" s="1">
        <f t="shared" ca="1" si="7"/>
        <v>113.20502889619441</v>
      </c>
      <c r="BD10" s="1">
        <f t="shared" ca="1" si="7"/>
        <v>161.7625509693932</v>
      </c>
      <c r="BE10" s="1">
        <f t="shared" ca="1" si="7"/>
        <v>56.286447025503804</v>
      </c>
      <c r="BF10" s="1">
        <f t="shared" ca="1" si="7"/>
        <v>83.032489620756593</v>
      </c>
      <c r="BG10" s="1">
        <f t="shared" ca="1" si="7"/>
        <v>87.121872237847839</v>
      </c>
      <c r="BH10" s="1">
        <f t="shared" ca="1" si="7"/>
        <v>128.81512701117248</v>
      </c>
      <c r="BI10" s="1">
        <f t="shared" ca="1" si="7"/>
        <v>77.459091721379707</v>
      </c>
      <c r="BJ10" s="1">
        <f t="shared" ca="1" si="7"/>
        <v>76.216521313405195</v>
      </c>
      <c r="BK10" s="1">
        <f t="shared" ca="1" si="7"/>
        <v>84.406927104832732</v>
      </c>
      <c r="BL10" s="1">
        <f t="shared" ca="1" si="7"/>
        <v>51.27798085734068</v>
      </c>
      <c r="BM10" s="1">
        <f t="shared" ca="1" si="7"/>
        <v>103.45918619029953</v>
      </c>
      <c r="BN10" s="1">
        <f t="shared" ca="1" si="7"/>
        <v>151.2320164601218</v>
      </c>
      <c r="BO10" s="1">
        <f t="shared" ca="1" si="4"/>
        <v>80.313952214095821</v>
      </c>
      <c r="BP10" s="1">
        <f t="shared" ca="1" si="1"/>
        <v>74.78922339487481</v>
      </c>
      <c r="BQ10" s="1">
        <f t="shared" ca="1" si="1"/>
        <v>146.93314753947482</v>
      </c>
      <c r="BR10" s="1">
        <f t="shared" ca="1" si="1"/>
        <v>98.0296253065016</v>
      </c>
      <c r="BS10" s="1">
        <f t="shared" ca="1" si="1"/>
        <v>89.897760926959535</v>
      </c>
      <c r="BT10" s="1">
        <f t="shared" ca="1" si="1"/>
        <v>89.135015108586032</v>
      </c>
      <c r="BU10" s="1">
        <f t="shared" ca="1" si="1"/>
        <v>71.288022049712851</v>
      </c>
      <c r="BV10" s="1">
        <f t="shared" ca="1" si="1"/>
        <v>79.190879804583318</v>
      </c>
      <c r="BW10" s="1">
        <f t="shared" ca="1" si="1"/>
        <v>51.028169902011278</v>
      </c>
      <c r="BX10" s="1">
        <f t="shared" ca="1" si="1"/>
        <v>107.11268210037696</v>
      </c>
      <c r="BY10" s="1">
        <f t="shared" ca="1" si="1"/>
        <v>39.239591501987725</v>
      </c>
      <c r="BZ10" s="1">
        <f t="shared" ca="1" si="1"/>
        <v>83.125656490035993</v>
      </c>
      <c r="CC10">
        <v>9</v>
      </c>
      <c r="CD10" s="54">
        <v>0</v>
      </c>
      <c r="CE10" s="54">
        <v>0</v>
      </c>
      <c r="CF10" s="54">
        <v>0</v>
      </c>
      <c r="CG10" s="54">
        <v>0</v>
      </c>
      <c r="CH10" s="54">
        <v>0</v>
      </c>
      <c r="CI10" s="54">
        <v>0</v>
      </c>
      <c r="CJ10" s="54">
        <v>0</v>
      </c>
      <c r="CK10" s="54">
        <v>0</v>
      </c>
      <c r="CL10" s="54">
        <v>1</v>
      </c>
      <c r="CM10" s="54">
        <v>0</v>
      </c>
      <c r="CN10" s="54">
        <v>0</v>
      </c>
      <c r="CO10">
        <v>0</v>
      </c>
    </row>
    <row r="11" spans="1:93" s="5" customFormat="1" x14ac:dyDescent="0.25">
      <c r="A11" s="47">
        <v>2013</v>
      </c>
      <c r="B11" s="49" t="s">
        <v>10</v>
      </c>
      <c r="C11" s="1">
        <f t="shared" ca="1" si="2"/>
        <v>105.9224125620828</v>
      </c>
      <c r="D11" s="1">
        <f t="shared" ca="1" si="2"/>
        <v>160.48393862066601</v>
      </c>
      <c r="E11" s="1">
        <f t="shared" ca="1" si="2"/>
        <v>97.335817590637987</v>
      </c>
      <c r="F11" s="1">
        <f t="shared" ca="1" si="2"/>
        <v>79.800327450432349</v>
      </c>
      <c r="G11" s="1">
        <f t="shared" ca="1" si="2"/>
        <v>96.008636833903054</v>
      </c>
      <c r="H11" s="1">
        <f t="shared" ca="1" si="2"/>
        <v>106.21093256295255</v>
      </c>
      <c r="I11" s="1">
        <f t="shared" ca="1" si="2"/>
        <v>81.886589997733495</v>
      </c>
      <c r="J11" s="1">
        <f t="shared" ca="1" si="2"/>
        <v>121.27682114971262</v>
      </c>
      <c r="K11" s="1">
        <f t="shared" ca="1" si="2"/>
        <v>57.148260695113834</v>
      </c>
      <c r="L11" s="1">
        <f t="shared" ca="1" si="2"/>
        <v>103.63639357424458</v>
      </c>
      <c r="M11" s="1">
        <f t="shared" ca="1" si="2"/>
        <v>120.03914878275074</v>
      </c>
      <c r="N11" s="1">
        <f t="shared" ca="1" si="2"/>
        <v>111.6635103944042</v>
      </c>
      <c r="O11" s="1">
        <f t="shared" ca="1" si="2"/>
        <v>77.654659565891009</v>
      </c>
      <c r="P11" s="1">
        <f t="shared" ca="1" si="2"/>
        <v>37.088689665150717</v>
      </c>
      <c r="Q11" s="1">
        <f t="shared" ca="1" si="2"/>
        <v>141.33655177008504</v>
      </c>
      <c r="R11" s="1">
        <f t="shared" ca="1" si="2"/>
        <v>155.36735634562578</v>
      </c>
      <c r="S11" s="1">
        <f t="shared" ca="1" si="5"/>
        <v>117.90519653758005</v>
      </c>
      <c r="T11" s="1">
        <f t="shared" ca="1" si="5"/>
        <v>48.367966777109899</v>
      </c>
      <c r="U11" s="1">
        <f t="shared" ca="1" si="5"/>
        <v>119.16033535410662</v>
      </c>
      <c r="V11" s="1">
        <f t="shared" ca="1" si="5"/>
        <v>110.99354484650463</v>
      </c>
      <c r="W11" s="1">
        <f t="shared" ca="1" si="5"/>
        <v>92.021105729381503</v>
      </c>
      <c r="X11" s="1">
        <f t="shared" ca="1" si="5"/>
        <v>146.38954649432446</v>
      </c>
      <c r="Y11" s="1">
        <f t="shared" ca="1" si="5"/>
        <v>71.082435097093821</v>
      </c>
      <c r="Z11" s="1">
        <f t="shared" ca="1" si="5"/>
        <v>140.54993359831383</v>
      </c>
      <c r="AA11" s="1">
        <f t="shared" ca="1" si="5"/>
        <v>71.09097657305503</v>
      </c>
      <c r="AB11" s="1">
        <f t="shared" ca="1" si="5"/>
        <v>49.95849954042982</v>
      </c>
      <c r="AC11" s="1">
        <f t="shared" ca="1" si="5"/>
        <v>154.99459062803413</v>
      </c>
      <c r="AD11" s="1">
        <f t="shared" ca="1" si="5"/>
        <v>173.75649493157226</v>
      </c>
      <c r="AE11" s="1">
        <f t="shared" ca="1" si="5"/>
        <v>80.991630426001024</v>
      </c>
      <c r="AF11" s="1">
        <f t="shared" ca="1" si="5"/>
        <v>62.855279904705057</v>
      </c>
      <c r="AG11" s="1">
        <f t="shared" ca="1" si="5"/>
        <v>50.820246925861937</v>
      </c>
      <c r="AH11" s="1">
        <f t="shared" ca="1" si="5"/>
        <v>108.6013532179575</v>
      </c>
      <c r="AI11" s="1">
        <f t="shared" ca="1" si="6"/>
        <v>48.476907261212069</v>
      </c>
      <c r="AJ11" s="1">
        <f t="shared" ca="1" si="6"/>
        <v>128.11314450493109</v>
      </c>
      <c r="AK11" s="1">
        <f t="shared" ca="1" si="6"/>
        <v>140.58500330669929</v>
      </c>
      <c r="AL11" s="1">
        <f t="shared" ca="1" si="6"/>
        <v>166.12425551689012</v>
      </c>
      <c r="AM11" s="1">
        <f t="shared" ca="1" si="6"/>
        <v>68.710126843225453</v>
      </c>
      <c r="AN11" s="1">
        <f t="shared" ca="1" si="6"/>
        <v>139.8996606475921</v>
      </c>
      <c r="AO11" s="1">
        <f t="shared" ca="1" si="6"/>
        <v>139.09729517873072</v>
      </c>
      <c r="AP11" s="1">
        <f t="shared" ca="1" si="6"/>
        <v>146.13576665048788</v>
      </c>
      <c r="AQ11" s="1">
        <f t="shared" ca="1" si="6"/>
        <v>48.432908653332142</v>
      </c>
      <c r="AR11" s="1">
        <f t="shared" ca="1" si="6"/>
        <v>101.08309692048169</v>
      </c>
      <c r="AS11" s="1">
        <f t="shared" ca="1" si="6"/>
        <v>136.92903235331616</v>
      </c>
      <c r="AT11" s="1">
        <f t="shared" ca="1" si="6"/>
        <v>149.32967024353601</v>
      </c>
      <c r="AU11" s="1">
        <f t="shared" ca="1" si="6"/>
        <v>56.333806529962985</v>
      </c>
      <c r="AV11" s="1">
        <f t="shared" ca="1" si="6"/>
        <v>147.79148737834601</v>
      </c>
      <c r="AW11" s="1">
        <f t="shared" ca="1" si="6"/>
        <v>122.19819566648533</v>
      </c>
      <c r="AX11" s="1">
        <f t="shared" ca="1" si="6"/>
        <v>126.61171617522905</v>
      </c>
      <c r="AY11" s="1">
        <f t="shared" ca="1" si="7"/>
        <v>35.011503247027093</v>
      </c>
      <c r="AZ11" s="1">
        <f t="shared" ca="1" si="7"/>
        <v>98.084374301702752</v>
      </c>
      <c r="BA11" s="1">
        <f t="shared" ca="1" si="7"/>
        <v>41.80041815290474</v>
      </c>
      <c r="BB11" s="1">
        <f t="shared" ca="1" si="7"/>
        <v>100.26581617268178</v>
      </c>
      <c r="BC11" s="1">
        <f t="shared" ca="1" si="7"/>
        <v>129.21026492415695</v>
      </c>
      <c r="BD11" s="1">
        <f t="shared" ca="1" si="7"/>
        <v>84.76860117435956</v>
      </c>
      <c r="BE11" s="1">
        <f t="shared" ca="1" si="7"/>
        <v>130.61750820202477</v>
      </c>
      <c r="BF11" s="1">
        <f t="shared" ca="1" si="7"/>
        <v>103.7910990369578</v>
      </c>
      <c r="BG11" s="1">
        <f t="shared" ca="1" si="7"/>
        <v>95.553549736293803</v>
      </c>
      <c r="BH11" s="1">
        <f t="shared" ca="1" si="7"/>
        <v>79.191587643858725</v>
      </c>
      <c r="BI11" s="1">
        <f t="shared" ca="1" si="7"/>
        <v>149.78631881165546</v>
      </c>
      <c r="BJ11" s="1">
        <f t="shared" ca="1" si="7"/>
        <v>90.786725429590888</v>
      </c>
      <c r="BK11" s="1">
        <f t="shared" ca="1" si="7"/>
        <v>55.474547247277883</v>
      </c>
      <c r="BL11" s="1">
        <f t="shared" ca="1" si="7"/>
        <v>71.042627568662965</v>
      </c>
      <c r="BM11" s="1">
        <f t="shared" ca="1" si="7"/>
        <v>114.94685463616598</v>
      </c>
      <c r="BN11" s="1">
        <f t="shared" ca="1" si="7"/>
        <v>140.75514210954415</v>
      </c>
      <c r="BO11" s="1">
        <f t="shared" ca="1" si="4"/>
        <v>109.89864164714413</v>
      </c>
      <c r="BP11" s="1">
        <f t="shared" ca="1" si="1"/>
        <v>146.25165189782274</v>
      </c>
      <c r="BQ11" s="1">
        <f t="shared" ca="1" si="1"/>
        <v>83.973904701972373</v>
      </c>
      <c r="BR11" s="1">
        <f t="shared" ca="1" si="1"/>
        <v>129.65473458794639</v>
      </c>
      <c r="BS11" s="1">
        <f t="shared" ca="1" si="1"/>
        <v>54.880186731147475</v>
      </c>
      <c r="BT11" s="1">
        <f t="shared" ca="1" si="1"/>
        <v>38.327118912558944</v>
      </c>
      <c r="BU11" s="1">
        <f t="shared" ca="1" si="1"/>
        <v>138.51125900105393</v>
      </c>
      <c r="BV11" s="1">
        <f t="shared" ca="1" si="1"/>
        <v>141.44911736676278</v>
      </c>
      <c r="BW11" s="1">
        <f t="shared" ca="1" si="1"/>
        <v>82.696921270462212</v>
      </c>
      <c r="BX11" s="1">
        <f t="shared" ca="1" si="1"/>
        <v>72.702881576983273</v>
      </c>
      <c r="BY11" s="1">
        <f t="shared" ca="1" si="1"/>
        <v>45.717389959444297</v>
      </c>
      <c r="BZ11" s="1">
        <f t="shared" ca="1" si="1"/>
        <v>120.23801863049543</v>
      </c>
      <c r="CC11">
        <v>10</v>
      </c>
      <c r="CD11" s="54">
        <v>0</v>
      </c>
      <c r="CE11" s="54">
        <v>0</v>
      </c>
      <c r="CF11" s="54">
        <v>0</v>
      </c>
      <c r="CG11" s="54">
        <v>0</v>
      </c>
      <c r="CH11" s="54">
        <v>0</v>
      </c>
      <c r="CI11" s="54">
        <v>0</v>
      </c>
      <c r="CJ11" s="54">
        <v>0</v>
      </c>
      <c r="CK11" s="54">
        <v>0</v>
      </c>
      <c r="CL11" s="54">
        <v>0</v>
      </c>
      <c r="CM11" s="54">
        <v>1</v>
      </c>
      <c r="CN11" s="54">
        <v>0</v>
      </c>
      <c r="CO11">
        <v>0</v>
      </c>
    </row>
    <row r="12" spans="1:93" s="5" customFormat="1" x14ac:dyDescent="0.25">
      <c r="A12" s="47">
        <v>2013</v>
      </c>
      <c r="B12" s="49" t="s">
        <v>11</v>
      </c>
      <c r="C12" s="1">
        <f t="shared" ca="1" si="2"/>
        <v>92.81149442121864</v>
      </c>
      <c r="D12" s="1">
        <f t="shared" ca="1" si="2"/>
        <v>113.54665341889942</v>
      </c>
      <c r="E12" s="1">
        <f t="shared" ca="1" si="2"/>
        <v>110.96545019179356</v>
      </c>
      <c r="F12" s="1">
        <f t="shared" ca="1" si="2"/>
        <v>101.47338373176829</v>
      </c>
      <c r="G12" s="1">
        <f t="shared" ca="1" si="2"/>
        <v>122.91797640456586</v>
      </c>
      <c r="H12" s="1">
        <f t="shared" ca="1" si="2"/>
        <v>76.24032644946989</v>
      </c>
      <c r="I12" s="1">
        <f t="shared" ca="1" si="2"/>
        <v>136.0726060941426</v>
      </c>
      <c r="J12" s="1">
        <f t="shared" ca="1" si="2"/>
        <v>143.68157513388377</v>
      </c>
      <c r="K12" s="1">
        <f t="shared" ca="1" si="2"/>
        <v>136.42288017804668</v>
      </c>
      <c r="L12" s="1">
        <f t="shared" ca="1" si="2"/>
        <v>156.51743809077462</v>
      </c>
      <c r="M12" s="1">
        <f t="shared" ca="1" si="2"/>
        <v>139.29636384414658</v>
      </c>
      <c r="N12" s="1">
        <f t="shared" ca="1" si="2"/>
        <v>113.34725898871358</v>
      </c>
      <c r="O12" s="1">
        <f t="shared" ca="1" si="2"/>
        <v>76.231255160669605</v>
      </c>
      <c r="P12" s="1">
        <f t="shared" ca="1" si="2"/>
        <v>85.893407245044784</v>
      </c>
      <c r="Q12" s="1">
        <f t="shared" ca="1" si="2"/>
        <v>134.75022820159333</v>
      </c>
      <c r="R12" s="1">
        <f t="shared" ca="1" si="2"/>
        <v>87.970805373654173</v>
      </c>
      <c r="S12" s="1">
        <f t="shared" ca="1" si="5"/>
        <v>137.54492508639947</v>
      </c>
      <c r="T12" s="1">
        <f t="shared" ca="1" si="5"/>
        <v>148.81774008330319</v>
      </c>
      <c r="U12" s="1">
        <f t="shared" ca="1" si="5"/>
        <v>106.53864020475187</v>
      </c>
      <c r="V12" s="1">
        <f t="shared" ca="1" si="5"/>
        <v>97.089250714023564</v>
      </c>
      <c r="W12" s="1">
        <f t="shared" ca="1" si="5"/>
        <v>91.295908638032628</v>
      </c>
      <c r="X12" s="1">
        <f t="shared" ca="1" si="5"/>
        <v>135.85284327421704</v>
      </c>
      <c r="Y12" s="1">
        <f t="shared" ca="1" si="5"/>
        <v>157.0356393680425</v>
      </c>
      <c r="Z12" s="1">
        <f t="shared" ca="1" si="5"/>
        <v>118.18685300942566</v>
      </c>
      <c r="AA12" s="1">
        <f t="shared" ca="1" si="5"/>
        <v>97.852010961360747</v>
      </c>
      <c r="AB12" s="1">
        <f t="shared" ca="1" si="5"/>
        <v>118.81259118356786</v>
      </c>
      <c r="AC12" s="1">
        <f t="shared" ca="1" si="5"/>
        <v>101.81794922239587</v>
      </c>
      <c r="AD12" s="1">
        <f t="shared" ca="1" si="5"/>
        <v>83.935573872887815</v>
      </c>
      <c r="AE12" s="1">
        <f t="shared" ca="1" si="5"/>
        <v>149.51767535892415</v>
      </c>
      <c r="AF12" s="1">
        <f t="shared" ca="1" si="5"/>
        <v>167.70571853891133</v>
      </c>
      <c r="AG12" s="1">
        <f t="shared" ca="1" si="5"/>
        <v>148.0454917119103</v>
      </c>
      <c r="AH12" s="1">
        <f t="shared" ca="1" si="5"/>
        <v>90.889894702184904</v>
      </c>
      <c r="AI12" s="1">
        <f t="shared" ca="1" si="6"/>
        <v>92.485382275130505</v>
      </c>
      <c r="AJ12" s="1">
        <f t="shared" ca="1" si="6"/>
        <v>67.327609927344383</v>
      </c>
      <c r="AK12" s="1">
        <f t="shared" ca="1" si="6"/>
        <v>125.2848145783007</v>
      </c>
      <c r="AL12" s="1">
        <f t="shared" ca="1" si="6"/>
        <v>135.23742373274212</v>
      </c>
      <c r="AM12" s="1">
        <f t="shared" ca="1" si="6"/>
        <v>155.36763626047852</v>
      </c>
      <c r="AN12" s="1">
        <f t="shared" ca="1" si="6"/>
        <v>173.60819096471252</v>
      </c>
      <c r="AO12" s="1">
        <f t="shared" ca="1" si="6"/>
        <v>97.057807352310775</v>
      </c>
      <c r="AP12" s="1">
        <f t="shared" ca="1" si="6"/>
        <v>84.196260203974902</v>
      </c>
      <c r="AQ12" s="1">
        <f t="shared" ca="1" si="6"/>
        <v>104.66997238930219</v>
      </c>
      <c r="AR12" s="1">
        <f t="shared" ca="1" si="6"/>
        <v>104.53328501883485</v>
      </c>
      <c r="AS12" s="1">
        <f t="shared" ca="1" si="6"/>
        <v>130.94055895809237</v>
      </c>
      <c r="AT12" s="1">
        <f t="shared" ca="1" si="6"/>
        <v>112.04276544123368</v>
      </c>
      <c r="AU12" s="1">
        <f t="shared" ca="1" si="6"/>
        <v>128.38877164804637</v>
      </c>
      <c r="AV12" s="1">
        <f t="shared" ca="1" si="6"/>
        <v>103.51904203219772</v>
      </c>
      <c r="AW12" s="1">
        <f t="shared" ca="1" si="6"/>
        <v>59.605710315558085</v>
      </c>
      <c r="AX12" s="1">
        <f t="shared" ca="1" si="6"/>
        <v>57.486786146636121</v>
      </c>
      <c r="AY12" s="1">
        <f t="shared" ca="1" si="7"/>
        <v>88.753997134107678</v>
      </c>
      <c r="AZ12" s="1">
        <f t="shared" ca="1" si="7"/>
        <v>73.634864501899955</v>
      </c>
      <c r="BA12" s="1">
        <f t="shared" ca="1" si="7"/>
        <v>105.6479558753004</v>
      </c>
      <c r="BB12" s="1">
        <f t="shared" ca="1" si="7"/>
        <v>114.84084862698907</v>
      </c>
      <c r="BC12" s="1">
        <f t="shared" ca="1" si="7"/>
        <v>139.57964969657752</v>
      </c>
      <c r="BD12" s="1">
        <f t="shared" ca="1" si="7"/>
        <v>136.58988831346522</v>
      </c>
      <c r="BE12" s="1">
        <f t="shared" ca="1" si="7"/>
        <v>107.63148748514868</v>
      </c>
      <c r="BF12" s="1">
        <f t="shared" ca="1" si="7"/>
        <v>68.105251357677091</v>
      </c>
      <c r="BG12" s="1">
        <f t="shared" ca="1" si="7"/>
        <v>99.513922667421994</v>
      </c>
      <c r="BH12" s="1">
        <f t="shared" ca="1" si="7"/>
        <v>118.0389814704549</v>
      </c>
      <c r="BI12" s="1">
        <f t="shared" ca="1" si="7"/>
        <v>122.8621264361248</v>
      </c>
      <c r="BJ12" s="1">
        <f t="shared" ca="1" si="7"/>
        <v>108.8862267753683</v>
      </c>
      <c r="BK12" s="1">
        <f t="shared" ca="1" si="7"/>
        <v>66.010363521632499</v>
      </c>
      <c r="BL12" s="1">
        <f t="shared" ca="1" si="7"/>
        <v>59.846182964867594</v>
      </c>
      <c r="BM12" s="1">
        <f t="shared" ca="1" si="7"/>
        <v>104.05437664682292</v>
      </c>
      <c r="BN12" s="1">
        <f t="shared" ca="1" si="7"/>
        <v>96.931402710213746</v>
      </c>
      <c r="BO12" s="1">
        <f t="shared" ca="1" si="4"/>
        <v>135.2313757881368</v>
      </c>
      <c r="BP12" s="1">
        <f t="shared" ca="1" si="1"/>
        <v>127.11878115678664</v>
      </c>
      <c r="BQ12" s="1">
        <f t="shared" ca="1" si="1"/>
        <v>126.30733483349943</v>
      </c>
      <c r="BR12" s="1">
        <f t="shared" ca="1" si="1"/>
        <v>115.33697758958321</v>
      </c>
      <c r="BS12" s="1">
        <f t="shared" ca="1" si="1"/>
        <v>67.839674601771264</v>
      </c>
      <c r="BT12" s="1">
        <f t="shared" ca="1" si="1"/>
        <v>112.36113831682368</v>
      </c>
      <c r="BU12" s="1">
        <f t="shared" ca="1" si="1"/>
        <v>81.594038457606956</v>
      </c>
      <c r="BV12" s="1">
        <f t="shared" ca="1" si="1"/>
        <v>120.97744682511488</v>
      </c>
      <c r="BW12" s="1">
        <f t="shared" ca="1" si="1"/>
        <v>60.86494731452057</v>
      </c>
      <c r="BX12" s="1">
        <f t="shared" ca="1" si="1"/>
        <v>98.564937367127825</v>
      </c>
      <c r="BY12" s="1">
        <f t="shared" ca="1" si="1"/>
        <v>98.919350512139843</v>
      </c>
      <c r="BZ12" s="1">
        <f t="shared" ca="1" si="1"/>
        <v>172.58352645027898</v>
      </c>
      <c r="CC12">
        <v>11</v>
      </c>
      <c r="CD12" s="54">
        <v>0</v>
      </c>
      <c r="CE12" s="54">
        <v>0</v>
      </c>
      <c r="CF12" s="54">
        <v>0</v>
      </c>
      <c r="CG12" s="54">
        <v>0</v>
      </c>
      <c r="CH12" s="54">
        <v>0</v>
      </c>
      <c r="CI12" s="54">
        <v>0</v>
      </c>
      <c r="CJ12" s="54">
        <v>0</v>
      </c>
      <c r="CK12" s="54">
        <v>0</v>
      </c>
      <c r="CL12" s="54">
        <v>0</v>
      </c>
      <c r="CM12" s="54">
        <v>0</v>
      </c>
      <c r="CN12" s="54">
        <v>1</v>
      </c>
      <c r="CO12">
        <v>0</v>
      </c>
    </row>
    <row r="13" spans="1:93" s="5" customFormat="1" x14ac:dyDescent="0.25">
      <c r="A13" s="47">
        <v>2013</v>
      </c>
      <c r="B13" s="49" t="s">
        <v>12</v>
      </c>
      <c r="C13" s="1">
        <f t="shared" ca="1" si="2"/>
        <v>93.703981950776296</v>
      </c>
      <c r="D13" s="1">
        <f t="shared" ca="1" si="2"/>
        <v>85.064437117711861</v>
      </c>
      <c r="E13" s="1">
        <f t="shared" ca="1" si="2"/>
        <v>92.487971352681754</v>
      </c>
      <c r="F13" s="1">
        <f t="shared" ca="1" si="2"/>
        <v>116.79613756787381</v>
      </c>
      <c r="G13" s="1">
        <f t="shared" ca="1" si="2"/>
        <v>139.43047496378085</v>
      </c>
      <c r="H13" s="1">
        <f t="shared" ca="1" si="2"/>
        <v>120.65561269595905</v>
      </c>
      <c r="I13" s="1">
        <f t="shared" ca="1" si="2"/>
        <v>101.37350372575784</v>
      </c>
      <c r="J13" s="1">
        <f t="shared" ca="1" si="2"/>
        <v>79.085128182575616</v>
      </c>
      <c r="K13" s="1">
        <f t="shared" ca="1" si="2"/>
        <v>85.302441728121437</v>
      </c>
      <c r="L13" s="1">
        <f t="shared" ca="1" si="2"/>
        <v>60.582064281807135</v>
      </c>
      <c r="M13" s="1">
        <f t="shared" ca="1" si="2"/>
        <v>133.82142817393589</v>
      </c>
      <c r="N13" s="1">
        <f t="shared" ca="1" si="2"/>
        <v>116.26269229552221</v>
      </c>
      <c r="O13" s="1">
        <f t="shared" ca="1" si="2"/>
        <v>42.575198257025583</v>
      </c>
      <c r="P13" s="1">
        <f t="shared" ca="1" si="2"/>
        <v>135.93149463307736</v>
      </c>
      <c r="Q13" s="1">
        <f t="shared" ca="1" si="2"/>
        <v>158.18791820792694</v>
      </c>
      <c r="R13" s="1">
        <f t="shared" ca="1" si="2"/>
        <v>52.970698854277849</v>
      </c>
      <c r="S13" s="1">
        <f t="shared" ca="1" si="5"/>
        <v>61.240968670711553</v>
      </c>
      <c r="T13" s="1">
        <f t="shared" ca="1" si="5"/>
        <v>93.413321373139354</v>
      </c>
      <c r="U13" s="1">
        <f t="shared" ca="1" si="5"/>
        <v>89.679567060673065</v>
      </c>
      <c r="V13" s="1">
        <f t="shared" ca="1" si="5"/>
        <v>142.59746842022557</v>
      </c>
      <c r="W13" s="1">
        <f t="shared" ca="1" si="5"/>
        <v>75.556561563177667</v>
      </c>
      <c r="X13" s="1">
        <f t="shared" ca="1" si="5"/>
        <v>97.357419482765209</v>
      </c>
      <c r="Y13" s="1">
        <f t="shared" ca="1" si="5"/>
        <v>96.350587796535791</v>
      </c>
      <c r="Z13" s="1">
        <f t="shared" ca="1" si="5"/>
        <v>90.206375064975219</v>
      </c>
      <c r="AA13" s="1">
        <f t="shared" ca="1" si="5"/>
        <v>110.27680614829914</v>
      </c>
      <c r="AB13" s="1">
        <f t="shared" ca="1" si="5"/>
        <v>45.468325840869817</v>
      </c>
      <c r="AC13" s="1">
        <f t="shared" ca="1" si="5"/>
        <v>39.624069657020236</v>
      </c>
      <c r="AD13" s="1">
        <f t="shared" ca="1" si="5"/>
        <v>96.584394699438008</v>
      </c>
      <c r="AE13" s="1">
        <f t="shared" ca="1" si="5"/>
        <v>111.30152019135242</v>
      </c>
      <c r="AF13" s="1">
        <f t="shared" ca="1" si="5"/>
        <v>68.940000614123747</v>
      </c>
      <c r="AG13" s="1">
        <f t="shared" ca="1" si="5"/>
        <v>67.500503244615444</v>
      </c>
      <c r="AH13" s="1">
        <f t="shared" ca="1" si="5"/>
        <v>99.331842385850095</v>
      </c>
      <c r="AI13" s="1">
        <f t="shared" ca="1" si="6"/>
        <v>109.56530556221763</v>
      </c>
      <c r="AJ13" s="1">
        <f t="shared" ca="1" si="6"/>
        <v>73.203436580280183</v>
      </c>
      <c r="AK13" s="1">
        <f t="shared" ca="1" si="6"/>
        <v>74.600518701303614</v>
      </c>
      <c r="AL13" s="1">
        <f t="shared" ca="1" si="6"/>
        <v>101.89433333751535</v>
      </c>
      <c r="AM13" s="1">
        <f t="shared" ca="1" si="6"/>
        <v>98.618884868885033</v>
      </c>
      <c r="AN13" s="1">
        <f t="shared" ca="1" si="6"/>
        <v>143.5572832968561</v>
      </c>
      <c r="AO13" s="1">
        <f t="shared" ca="1" si="6"/>
        <v>131.26375083495103</v>
      </c>
      <c r="AP13" s="1">
        <f t="shared" ca="1" si="6"/>
        <v>107.67901525212176</v>
      </c>
      <c r="AQ13" s="1">
        <f t="shared" ca="1" si="6"/>
        <v>35.761963694905212</v>
      </c>
      <c r="AR13" s="1">
        <f t="shared" ca="1" si="6"/>
        <v>160.22001470095631</v>
      </c>
      <c r="AS13" s="1">
        <f t="shared" ca="1" si="6"/>
        <v>131.80768804030049</v>
      </c>
      <c r="AT13" s="1">
        <f t="shared" ca="1" si="6"/>
        <v>123.17999198987552</v>
      </c>
      <c r="AU13" s="1">
        <f t="shared" ca="1" si="6"/>
        <v>97.353735781250947</v>
      </c>
      <c r="AV13" s="1">
        <f t="shared" ca="1" si="6"/>
        <v>59.130566918902886</v>
      </c>
      <c r="AW13" s="1">
        <f t="shared" ca="1" si="6"/>
        <v>93.042842805604963</v>
      </c>
      <c r="AX13" s="1">
        <f t="shared" ca="1" si="6"/>
        <v>91.700937813077132</v>
      </c>
      <c r="AY13" s="1">
        <f t="shared" ca="1" si="7"/>
        <v>96.586366577724831</v>
      </c>
      <c r="AZ13" s="1">
        <f t="shared" ca="1" si="7"/>
        <v>132.56877273297167</v>
      </c>
      <c r="BA13" s="1">
        <f t="shared" ca="1" si="7"/>
        <v>59.959699455762284</v>
      </c>
      <c r="BB13" s="1">
        <f t="shared" ca="1" si="7"/>
        <v>148.33268979955389</v>
      </c>
      <c r="BC13" s="1">
        <f t="shared" ca="1" si="7"/>
        <v>148.74969459259461</v>
      </c>
      <c r="BD13" s="1">
        <f t="shared" ca="1" si="7"/>
        <v>60.401587548413836</v>
      </c>
      <c r="BE13" s="1">
        <f t="shared" ca="1" si="7"/>
        <v>55.782003648719609</v>
      </c>
      <c r="BF13" s="1">
        <f t="shared" ca="1" si="7"/>
        <v>90.514890717362306</v>
      </c>
      <c r="BG13" s="1">
        <f t="shared" ca="1" si="7"/>
        <v>116.37112754958656</v>
      </c>
      <c r="BH13" s="1">
        <f t="shared" ca="1" si="7"/>
        <v>108.65527146706054</v>
      </c>
      <c r="BI13" s="1">
        <f t="shared" ca="1" si="7"/>
        <v>116.01682932928654</v>
      </c>
      <c r="BJ13" s="1">
        <f t="shared" ca="1" si="7"/>
        <v>117.7539714545978</v>
      </c>
      <c r="BK13" s="1">
        <f t="shared" ca="1" si="7"/>
        <v>160.5322733552855</v>
      </c>
      <c r="BL13" s="1">
        <f t="shared" ca="1" si="7"/>
        <v>52.237701667616321</v>
      </c>
      <c r="BM13" s="1">
        <f t="shared" ca="1" si="7"/>
        <v>73.07754951625202</v>
      </c>
      <c r="BN13" s="1">
        <f t="shared" ca="1" si="7"/>
        <v>132.16305464076484</v>
      </c>
      <c r="BO13" s="1">
        <f t="shared" ca="1" si="4"/>
        <v>141.66631374216499</v>
      </c>
      <c r="BP13" s="1">
        <f t="shared" ca="1" si="1"/>
        <v>94.178658866852388</v>
      </c>
      <c r="BQ13" s="1">
        <f t="shared" ca="1" si="1"/>
        <v>78.335022633309009</v>
      </c>
      <c r="BR13" s="1">
        <f t="shared" ca="1" si="1"/>
        <v>122.17892879560084</v>
      </c>
      <c r="BS13" s="1">
        <f t="shared" ca="1" si="1"/>
        <v>77.07785599440308</v>
      </c>
      <c r="BT13" s="1">
        <f t="shared" ca="1" si="1"/>
        <v>72.742732392033929</v>
      </c>
      <c r="BU13" s="1">
        <f t="shared" ca="1" si="1"/>
        <v>87.079308997483636</v>
      </c>
      <c r="BV13" s="1">
        <f t="shared" ca="1" si="1"/>
        <v>59.874027271121072</v>
      </c>
      <c r="BW13" s="1">
        <f t="shared" ca="1" si="1"/>
        <v>155.74393465589827</v>
      </c>
      <c r="BX13" s="1">
        <f t="shared" ca="1" si="1"/>
        <v>129.09023427711122</v>
      </c>
      <c r="BY13" s="1">
        <f t="shared" ca="1" si="1"/>
        <v>125.20263793334763</v>
      </c>
      <c r="BZ13" s="1">
        <f t="shared" ca="1" si="1"/>
        <v>119.40563462238983</v>
      </c>
      <c r="CC13">
        <v>12</v>
      </c>
      <c r="CD13" s="54">
        <v>0</v>
      </c>
      <c r="CE13" s="54">
        <v>0</v>
      </c>
      <c r="CF13" s="54">
        <v>0</v>
      </c>
      <c r="CG13" s="54">
        <v>0</v>
      </c>
      <c r="CH13" s="54">
        <v>0</v>
      </c>
      <c r="CI13" s="54">
        <v>0</v>
      </c>
      <c r="CJ13" s="54">
        <v>0</v>
      </c>
      <c r="CK13" s="54">
        <v>0</v>
      </c>
      <c r="CL13" s="54">
        <v>0</v>
      </c>
      <c r="CM13" s="54">
        <v>0</v>
      </c>
      <c r="CN13" s="54">
        <v>0</v>
      </c>
      <c r="CO13" s="56">
        <v>1</v>
      </c>
    </row>
    <row r="14" spans="1:93" s="5" customFormat="1" x14ac:dyDescent="0.25">
      <c r="A14" s="47">
        <v>2014</v>
      </c>
      <c r="B14" s="49" t="s">
        <v>1</v>
      </c>
      <c r="C14" s="1">
        <f t="shared" ca="1" si="2"/>
        <v>126.56395681676979</v>
      </c>
      <c r="D14" s="1">
        <f t="shared" ca="1" si="2"/>
        <v>111.38400289133271</v>
      </c>
      <c r="E14" s="1">
        <f t="shared" ca="1" si="2"/>
        <v>74.368542232654875</v>
      </c>
      <c r="F14" s="1">
        <f t="shared" ca="1" si="2"/>
        <v>114.50691950077193</v>
      </c>
      <c r="G14" s="1">
        <f t="shared" ca="1" si="2"/>
        <v>154.6751773638357</v>
      </c>
      <c r="H14" s="1">
        <f t="shared" ca="1" si="2"/>
        <v>70.63313724768129</v>
      </c>
      <c r="I14" s="1">
        <f t="shared" ca="1" si="2"/>
        <v>77.085092434705757</v>
      </c>
      <c r="J14" s="1">
        <f t="shared" ca="1" si="2"/>
        <v>155.94211204123391</v>
      </c>
      <c r="K14" s="1">
        <f t="shared" ca="1" si="2"/>
        <v>118.32619450341035</v>
      </c>
      <c r="L14" s="1">
        <f t="shared" ca="1" si="2"/>
        <v>32.427989155389952</v>
      </c>
      <c r="M14" s="1">
        <f t="shared" ca="1" si="2"/>
        <v>121.30452518770741</v>
      </c>
      <c r="N14" s="1">
        <f t="shared" ca="1" si="2"/>
        <v>98.521890587017026</v>
      </c>
      <c r="O14" s="1">
        <f t="shared" ca="1" si="2"/>
        <v>61.292805907270306</v>
      </c>
      <c r="P14" s="1">
        <f t="shared" ca="1" si="2"/>
        <v>84.834790801796515</v>
      </c>
      <c r="Q14" s="1">
        <f t="shared" ca="1" si="2"/>
        <v>68.88350191983605</v>
      </c>
      <c r="R14" s="1">
        <f t="shared" ca="1" si="2"/>
        <v>99.132227449244809</v>
      </c>
      <c r="S14" s="1">
        <f t="shared" ca="1" si="5"/>
        <v>125.37876138357061</v>
      </c>
      <c r="T14" s="1">
        <f t="shared" ca="1" si="5"/>
        <v>157.73636250453282</v>
      </c>
      <c r="U14" s="1">
        <f t="shared" ca="1" si="5"/>
        <v>76.594159754749484</v>
      </c>
      <c r="V14" s="1">
        <f t="shared" ca="1" si="5"/>
        <v>86.032429824318953</v>
      </c>
      <c r="W14" s="1">
        <f t="shared" ca="1" si="5"/>
        <v>139.2055878098804</v>
      </c>
      <c r="X14" s="1">
        <f t="shared" ca="1" si="5"/>
        <v>92.821387691512115</v>
      </c>
      <c r="Y14" s="1">
        <f t="shared" ca="1" si="5"/>
        <v>85.188027649266189</v>
      </c>
      <c r="Z14" s="1">
        <f t="shared" ca="1" si="5"/>
        <v>70.041252307768815</v>
      </c>
      <c r="AA14" s="1">
        <f t="shared" ca="1" si="5"/>
        <v>76.475482270457249</v>
      </c>
      <c r="AB14" s="1">
        <f t="shared" ca="1" si="5"/>
        <v>60.065272367912826</v>
      </c>
      <c r="AC14" s="1">
        <f t="shared" ca="1" si="5"/>
        <v>72.13809403684462</v>
      </c>
      <c r="AD14" s="1">
        <f t="shared" ca="1" si="5"/>
        <v>133.91363062399353</v>
      </c>
      <c r="AE14" s="1">
        <f t="shared" ca="1" si="5"/>
        <v>53.071556026504048</v>
      </c>
      <c r="AF14" s="1">
        <f t="shared" ca="1" si="5"/>
        <v>137.79585404467068</v>
      </c>
      <c r="AG14" s="1">
        <f t="shared" ca="1" si="5"/>
        <v>119.21568456874425</v>
      </c>
      <c r="AH14" s="1">
        <f t="shared" ca="1" si="5"/>
        <v>125.40058564985506</v>
      </c>
      <c r="AI14" s="1">
        <f t="shared" ca="1" si="6"/>
        <v>75.310761230485213</v>
      </c>
      <c r="AJ14" s="1">
        <f t="shared" ca="1" si="6"/>
        <v>73.767313113598092</v>
      </c>
      <c r="AK14" s="1">
        <f t="shared" ca="1" si="6"/>
        <v>164.29221815345608</v>
      </c>
      <c r="AL14" s="1">
        <f t="shared" ca="1" si="6"/>
        <v>114.54814726158571</v>
      </c>
      <c r="AM14" s="1">
        <f t="shared" ca="1" si="6"/>
        <v>57.899459460355359</v>
      </c>
      <c r="AN14" s="1">
        <f t="shared" ca="1" si="6"/>
        <v>143.40488185608683</v>
      </c>
      <c r="AO14" s="1">
        <f t="shared" ca="1" si="6"/>
        <v>88.254701452695087</v>
      </c>
      <c r="AP14" s="1">
        <f t="shared" ca="1" si="6"/>
        <v>140.15146830748279</v>
      </c>
      <c r="AQ14" s="1">
        <f t="shared" ca="1" si="6"/>
        <v>135.36394851704102</v>
      </c>
      <c r="AR14" s="1">
        <f t="shared" ca="1" si="6"/>
        <v>81.915513740060646</v>
      </c>
      <c r="AS14" s="1">
        <f t="shared" ca="1" si="6"/>
        <v>104.89510900447215</v>
      </c>
      <c r="AT14" s="1">
        <f t="shared" ca="1" si="6"/>
        <v>79.879057388762192</v>
      </c>
      <c r="AU14" s="1">
        <f t="shared" ca="1" si="6"/>
        <v>111.65204466312416</v>
      </c>
      <c r="AV14" s="1">
        <f t="shared" ca="1" si="6"/>
        <v>158.53109964899011</v>
      </c>
      <c r="AW14" s="1">
        <f t="shared" ca="1" si="6"/>
        <v>53.84102427212143</v>
      </c>
      <c r="AX14" s="1">
        <f t="shared" ca="1" si="6"/>
        <v>74.05722954503733</v>
      </c>
      <c r="AY14" s="1">
        <f t="shared" ca="1" si="7"/>
        <v>148.86667468821878</v>
      </c>
      <c r="AZ14" s="1">
        <f t="shared" ca="1" si="7"/>
        <v>149.63945711302262</v>
      </c>
      <c r="BA14" s="1">
        <f t="shared" ca="1" si="7"/>
        <v>106.86900631921371</v>
      </c>
      <c r="BB14" s="1">
        <f t="shared" ca="1" si="7"/>
        <v>37.771907750281031</v>
      </c>
      <c r="BC14" s="1">
        <f t="shared" ca="1" si="7"/>
        <v>82.162380907575468</v>
      </c>
      <c r="BD14" s="1">
        <f t="shared" ca="1" si="7"/>
        <v>83.83169770881257</v>
      </c>
      <c r="BE14" s="1">
        <f t="shared" ca="1" si="7"/>
        <v>95.0730710914968</v>
      </c>
      <c r="BF14" s="1">
        <f t="shared" ca="1" si="7"/>
        <v>99.824942905168228</v>
      </c>
      <c r="BG14" s="1">
        <f t="shared" ca="1" si="7"/>
        <v>143.31816383523898</v>
      </c>
      <c r="BH14" s="1">
        <f t="shared" ca="1" si="7"/>
        <v>100.87745171762046</v>
      </c>
      <c r="BI14" s="1">
        <f t="shared" ca="1" si="7"/>
        <v>134.22280743701072</v>
      </c>
      <c r="BJ14" s="1">
        <f t="shared" ca="1" si="7"/>
        <v>31.368750015819266</v>
      </c>
      <c r="BK14" s="1">
        <f t="shared" ca="1" si="7"/>
        <v>106.86682000049564</v>
      </c>
      <c r="BL14" s="1">
        <f t="shared" ca="1" si="7"/>
        <v>63.214587274574164</v>
      </c>
      <c r="BM14" s="1">
        <f t="shared" ca="1" si="7"/>
        <v>91.279476339275774</v>
      </c>
      <c r="BN14" s="1">
        <f t="shared" ca="1" si="7"/>
        <v>95.925293055548366</v>
      </c>
      <c r="BO14" s="1">
        <f t="shared" ca="1" si="4"/>
        <v>89.720753034946114</v>
      </c>
      <c r="BP14" s="1">
        <f t="shared" ca="1" si="1"/>
        <v>119.92231014265914</v>
      </c>
      <c r="BQ14" s="1">
        <f t="shared" ca="1" si="1"/>
        <v>136.03945671237835</v>
      </c>
      <c r="BR14" s="1">
        <f t="shared" ca="1" si="1"/>
        <v>137.76512155856835</v>
      </c>
      <c r="BS14" s="1">
        <f t="shared" ca="1" si="1"/>
        <v>93.828272175288291</v>
      </c>
      <c r="BT14" s="1">
        <f t="shared" ca="1" si="1"/>
        <v>117.99009598637183</v>
      </c>
      <c r="BU14" s="1">
        <f t="shared" ca="1" si="1"/>
        <v>84.486475721775321</v>
      </c>
      <c r="BV14" s="1">
        <f t="shared" ca="1" si="1"/>
        <v>65.445075349958955</v>
      </c>
      <c r="BW14" s="1">
        <f t="shared" ca="1" si="1"/>
        <v>161.76355521865287</v>
      </c>
      <c r="BX14" s="1">
        <f t="shared" ca="1" si="1"/>
        <v>57.796069889313628</v>
      </c>
      <c r="BY14" s="1">
        <f t="shared" ca="1" si="1"/>
        <v>96.354566509414866</v>
      </c>
      <c r="BZ14" s="1">
        <f t="shared" ca="1" si="1"/>
        <v>91.455693893902549</v>
      </c>
      <c r="CC14">
        <v>13</v>
      </c>
      <c r="CD14" s="54">
        <v>1</v>
      </c>
      <c r="CE14" s="54">
        <v>0</v>
      </c>
      <c r="CF14" s="54">
        <v>0</v>
      </c>
      <c r="CG14" s="54">
        <v>0</v>
      </c>
      <c r="CH14" s="54">
        <v>0</v>
      </c>
      <c r="CI14" s="54">
        <v>0</v>
      </c>
      <c r="CJ14" s="54">
        <v>0</v>
      </c>
      <c r="CK14" s="54">
        <v>0</v>
      </c>
      <c r="CL14" s="54">
        <v>0</v>
      </c>
      <c r="CM14" s="54">
        <v>0</v>
      </c>
      <c r="CN14" s="54">
        <v>0</v>
      </c>
      <c r="CO14">
        <v>0</v>
      </c>
    </row>
    <row r="15" spans="1:93" s="5" customFormat="1" x14ac:dyDescent="0.25">
      <c r="A15" s="47">
        <v>2014</v>
      </c>
      <c r="B15" s="49" t="s">
        <v>13</v>
      </c>
      <c r="C15" s="1">
        <f t="shared" ca="1" si="2"/>
        <v>41.613710622068282</v>
      </c>
      <c r="D15" s="1">
        <f t="shared" ca="1" si="2"/>
        <v>87.948098119547694</v>
      </c>
      <c r="E15" s="1">
        <f t="shared" ca="1" si="2"/>
        <v>93.876457357223941</v>
      </c>
      <c r="F15" s="1">
        <f t="shared" ca="1" si="2"/>
        <v>65.428398004542345</v>
      </c>
      <c r="G15" s="1">
        <f t="shared" ca="1" si="2"/>
        <v>71.258251624791313</v>
      </c>
      <c r="H15" s="1">
        <f t="shared" ca="1" si="2"/>
        <v>92.574644617228088</v>
      </c>
      <c r="I15" s="1">
        <f t="shared" ca="1" si="2"/>
        <v>147.64603970428107</v>
      </c>
      <c r="J15" s="1">
        <f t="shared" ca="1" si="2"/>
        <v>159.73288872288163</v>
      </c>
      <c r="K15" s="1">
        <f t="shared" ca="1" si="2"/>
        <v>140.5978120648586</v>
      </c>
      <c r="L15" s="1">
        <f t="shared" ca="1" si="2"/>
        <v>146.69025184167904</v>
      </c>
      <c r="M15" s="1">
        <f t="shared" ca="1" si="2"/>
        <v>76.597073309553224</v>
      </c>
      <c r="N15" s="1">
        <f t="shared" ca="1" si="2"/>
        <v>85.206231299359317</v>
      </c>
      <c r="O15" s="1">
        <f t="shared" ca="1" si="2"/>
        <v>126.7501128190828</v>
      </c>
      <c r="P15" s="1">
        <f t="shared" ca="1" si="2"/>
        <v>51.100635105400947</v>
      </c>
      <c r="Q15" s="1">
        <f t="shared" ca="1" si="2"/>
        <v>157.56193825794796</v>
      </c>
      <c r="R15" s="1">
        <f t="shared" ca="1" si="2"/>
        <v>118.8895197003006</v>
      </c>
      <c r="S15" s="1">
        <f t="shared" ca="1" si="5"/>
        <v>41.639367204619148</v>
      </c>
      <c r="T15" s="1">
        <f t="shared" ca="1" si="5"/>
        <v>91.987740208722471</v>
      </c>
      <c r="U15" s="1">
        <f t="shared" ca="1" si="5"/>
        <v>74.624463174210632</v>
      </c>
      <c r="V15" s="1">
        <f t="shared" ca="1" si="5"/>
        <v>112.88529745056874</v>
      </c>
      <c r="W15" s="1">
        <f t="shared" ca="1" si="5"/>
        <v>144.17622721173302</v>
      </c>
      <c r="X15" s="1">
        <f t="shared" ca="1" si="5"/>
        <v>38.89143792068019</v>
      </c>
      <c r="Y15" s="1">
        <f t="shared" ca="1" si="5"/>
        <v>85.362561490187943</v>
      </c>
      <c r="Z15" s="1">
        <f t="shared" ca="1" si="5"/>
        <v>73.518849879930968</v>
      </c>
      <c r="AA15" s="1">
        <f t="shared" ca="1" si="5"/>
        <v>57.261874594681537</v>
      </c>
      <c r="AB15" s="1">
        <f t="shared" ca="1" si="5"/>
        <v>56.636894587801294</v>
      </c>
      <c r="AC15" s="1">
        <f t="shared" ca="1" si="5"/>
        <v>107.46145525382393</v>
      </c>
      <c r="AD15" s="1">
        <f t="shared" ca="1" si="5"/>
        <v>39.937855555733258</v>
      </c>
      <c r="AE15" s="1">
        <f t="shared" ca="1" si="5"/>
        <v>75.721549583286375</v>
      </c>
      <c r="AF15" s="1">
        <f t="shared" ca="1" si="5"/>
        <v>26.164207901006442</v>
      </c>
      <c r="AG15" s="1">
        <f t="shared" ca="1" si="5"/>
        <v>113.47972707547018</v>
      </c>
      <c r="AH15" s="1">
        <f t="shared" ca="1" si="5"/>
        <v>146.42133575958752</v>
      </c>
      <c r="AI15" s="1">
        <f t="shared" ca="1" si="6"/>
        <v>41.937842698452855</v>
      </c>
      <c r="AJ15" s="1">
        <f t="shared" ca="1" si="6"/>
        <v>147.06463900893914</v>
      </c>
      <c r="AK15" s="1">
        <f t="shared" ca="1" si="6"/>
        <v>81.585424324845889</v>
      </c>
      <c r="AL15" s="1">
        <f t="shared" ca="1" si="6"/>
        <v>83.130607625885403</v>
      </c>
      <c r="AM15" s="1">
        <f t="shared" ca="1" si="6"/>
        <v>72.640502359697933</v>
      </c>
      <c r="AN15" s="1">
        <f t="shared" ca="1" si="6"/>
        <v>78.380978380687395</v>
      </c>
      <c r="AO15" s="1">
        <f t="shared" ca="1" si="6"/>
        <v>145.86978488802424</v>
      </c>
      <c r="AP15" s="1">
        <f t="shared" ca="1" si="6"/>
        <v>99.563650618182038</v>
      </c>
      <c r="AQ15" s="1">
        <f t="shared" ca="1" si="6"/>
        <v>102.37983455208195</v>
      </c>
      <c r="AR15" s="1">
        <f t="shared" ca="1" si="6"/>
        <v>115.36833504309985</v>
      </c>
      <c r="AS15" s="1">
        <f t="shared" ca="1" si="6"/>
        <v>105.75216908192725</v>
      </c>
      <c r="AT15" s="1">
        <f t="shared" ca="1" si="6"/>
        <v>68.571033101901151</v>
      </c>
      <c r="AU15" s="1">
        <f t="shared" ca="1" si="6"/>
        <v>104.37098535097577</v>
      </c>
      <c r="AV15" s="1">
        <f t="shared" ca="1" si="6"/>
        <v>141.76669972184089</v>
      </c>
      <c r="AW15" s="1">
        <f t="shared" ca="1" si="6"/>
        <v>101.37970685114111</v>
      </c>
      <c r="AX15" s="1">
        <f t="shared" ca="1" si="6"/>
        <v>99.484767558675429</v>
      </c>
      <c r="AY15" s="1">
        <f t="shared" ca="1" si="7"/>
        <v>165.32364822855666</v>
      </c>
      <c r="AZ15" s="1">
        <f t="shared" ca="1" si="7"/>
        <v>128.75154748011377</v>
      </c>
      <c r="BA15" s="1">
        <f t="shared" ca="1" si="7"/>
        <v>150.93327004149347</v>
      </c>
      <c r="BB15" s="1">
        <f t="shared" ca="1" si="7"/>
        <v>112.16939990311795</v>
      </c>
      <c r="BC15" s="1">
        <f t="shared" ca="1" si="7"/>
        <v>134.02090717621616</v>
      </c>
      <c r="BD15" s="1">
        <f t="shared" ca="1" si="7"/>
        <v>114.72336092164306</v>
      </c>
      <c r="BE15" s="1">
        <f t="shared" ca="1" si="7"/>
        <v>136.60916066398528</v>
      </c>
      <c r="BF15" s="1">
        <f t="shared" ca="1" si="7"/>
        <v>99.456443876068846</v>
      </c>
      <c r="BG15" s="1">
        <f t="shared" ca="1" si="7"/>
        <v>149.1779960851793</v>
      </c>
      <c r="BH15" s="1">
        <f t="shared" ca="1" si="7"/>
        <v>70.032303140745967</v>
      </c>
      <c r="BI15" s="1">
        <f t="shared" ca="1" si="7"/>
        <v>119.44127653069879</v>
      </c>
      <c r="BJ15" s="1">
        <f t="shared" ca="1" si="7"/>
        <v>115.09509783157426</v>
      </c>
      <c r="BK15" s="1">
        <f t="shared" ca="1" si="7"/>
        <v>138.89361132582522</v>
      </c>
      <c r="BL15" s="1">
        <f t="shared" ca="1" si="7"/>
        <v>135.95026843816558</v>
      </c>
      <c r="BM15" s="1">
        <f t="shared" ca="1" si="7"/>
        <v>48.464267932202674</v>
      </c>
      <c r="BN15" s="1">
        <f t="shared" ca="1" si="7"/>
        <v>86.606982040080652</v>
      </c>
      <c r="BO15" s="1">
        <f t="shared" ca="1" si="4"/>
        <v>120.33777043561938</v>
      </c>
      <c r="BP15" s="1">
        <f t="shared" ca="1" si="1"/>
        <v>115.91293400267435</v>
      </c>
      <c r="BQ15" s="1">
        <f t="shared" ca="1" si="1"/>
        <v>146.7879167515726</v>
      </c>
      <c r="BR15" s="1">
        <f t="shared" ca="1" si="1"/>
        <v>72.513587706240202</v>
      </c>
      <c r="BS15" s="1">
        <f t="shared" ca="1" si="1"/>
        <v>48.949170548513479</v>
      </c>
      <c r="BT15" s="1">
        <f t="shared" ca="1" si="1"/>
        <v>132.22771059601473</v>
      </c>
      <c r="BU15" s="1">
        <f t="shared" ca="1" si="1"/>
        <v>68.729284217312539</v>
      </c>
      <c r="BV15" s="1">
        <f t="shared" ca="1" si="1"/>
        <v>110.84372933573331</v>
      </c>
      <c r="BW15" s="1">
        <f t="shared" ca="1" si="1"/>
        <v>92.456536049950159</v>
      </c>
      <c r="BX15" s="1">
        <f t="shared" ca="1" si="1"/>
        <v>121.88634363220413</v>
      </c>
      <c r="BY15" s="1">
        <f t="shared" ca="1" si="1"/>
        <v>126.69610201360302</v>
      </c>
      <c r="BZ15" s="1">
        <f t="shared" ca="1" si="1"/>
        <v>83.991758400677142</v>
      </c>
      <c r="CC15">
        <v>14</v>
      </c>
      <c r="CD15" s="54">
        <v>0</v>
      </c>
      <c r="CE15" s="54">
        <v>1</v>
      </c>
      <c r="CF15" s="54">
        <v>0</v>
      </c>
      <c r="CG15" s="54">
        <v>0</v>
      </c>
      <c r="CH15" s="54">
        <v>0</v>
      </c>
      <c r="CI15" s="54">
        <v>0</v>
      </c>
      <c r="CJ15" s="54">
        <v>0</v>
      </c>
      <c r="CK15" s="54">
        <v>0</v>
      </c>
      <c r="CL15" s="54">
        <v>0</v>
      </c>
      <c r="CM15" s="54">
        <v>0</v>
      </c>
      <c r="CN15" s="54">
        <v>0</v>
      </c>
      <c r="CO15">
        <v>0</v>
      </c>
    </row>
    <row r="16" spans="1:93" s="5" customFormat="1" x14ac:dyDescent="0.25">
      <c r="A16" s="47">
        <v>2014</v>
      </c>
      <c r="B16" s="49" t="s">
        <v>3</v>
      </c>
      <c r="C16" s="1">
        <f t="shared" ca="1" si="2"/>
        <v>72.712514179347863</v>
      </c>
      <c r="D16" s="1">
        <f t="shared" ca="1" si="2"/>
        <v>83.553434234095761</v>
      </c>
      <c r="E16" s="1">
        <f t="shared" ca="1" si="2"/>
        <v>123.50826241823236</v>
      </c>
      <c r="F16" s="1">
        <f t="shared" ca="1" si="2"/>
        <v>64.630861947566856</v>
      </c>
      <c r="G16" s="1">
        <f t="shared" ca="1" si="2"/>
        <v>122.53268873781897</v>
      </c>
      <c r="H16" s="1">
        <f t="shared" ca="1" si="2"/>
        <v>160.20141885941194</v>
      </c>
      <c r="I16" s="1">
        <f t="shared" ca="1" si="2"/>
        <v>38.817112267748641</v>
      </c>
      <c r="J16" s="1">
        <f t="shared" ca="1" si="2"/>
        <v>117.870889741051</v>
      </c>
      <c r="K16" s="1">
        <f t="shared" ca="1" si="2"/>
        <v>98.919256769684921</v>
      </c>
      <c r="L16" s="1">
        <f t="shared" ca="1" si="2"/>
        <v>95.27879464581487</v>
      </c>
      <c r="M16" s="1">
        <f t="shared" ca="1" si="2"/>
        <v>73.022317620426506</v>
      </c>
      <c r="N16" s="1">
        <f t="shared" ca="1" si="2"/>
        <v>153.51500878702126</v>
      </c>
      <c r="O16" s="1">
        <f t="shared" ca="1" si="2"/>
        <v>96.699720535959926</v>
      </c>
      <c r="P16" s="1">
        <f t="shared" ca="1" si="2"/>
        <v>75.396719342137729</v>
      </c>
      <c r="Q16" s="1">
        <f t="shared" ca="1" si="2"/>
        <v>55.824512288307673</v>
      </c>
      <c r="R16" s="1">
        <f t="shared" ca="1" si="2"/>
        <v>92.471717572115438</v>
      </c>
      <c r="S16" s="1">
        <f t="shared" ca="1" si="5"/>
        <v>113.24406238470014</v>
      </c>
      <c r="T16" s="1">
        <f t="shared" ca="1" si="5"/>
        <v>83.21662919395753</v>
      </c>
      <c r="U16" s="1">
        <f t="shared" ca="1" si="5"/>
        <v>69.236254449516636</v>
      </c>
      <c r="V16" s="1">
        <f t="shared" ca="1" si="5"/>
        <v>117.3240422742501</v>
      </c>
      <c r="W16" s="1">
        <f t="shared" ca="1" si="5"/>
        <v>120.38130712429128</v>
      </c>
      <c r="X16" s="1">
        <f t="shared" ca="1" si="5"/>
        <v>84.384805758757182</v>
      </c>
      <c r="Y16" s="1">
        <f t="shared" ca="1" si="5"/>
        <v>120.29214771512675</v>
      </c>
      <c r="Z16" s="1">
        <f t="shared" ca="1" si="5"/>
        <v>117.30751958317883</v>
      </c>
      <c r="AA16" s="1">
        <f t="shared" ca="1" si="5"/>
        <v>103.16576959729329</v>
      </c>
      <c r="AB16" s="1">
        <f t="shared" ca="1" si="5"/>
        <v>52.698026117382192</v>
      </c>
      <c r="AC16" s="1">
        <f t="shared" ca="1" si="5"/>
        <v>78.705042979615229</v>
      </c>
      <c r="AD16" s="1">
        <f t="shared" ca="1" si="5"/>
        <v>64.974965683622969</v>
      </c>
      <c r="AE16" s="1">
        <f t="shared" ca="1" si="5"/>
        <v>85.796104332917409</v>
      </c>
      <c r="AF16" s="1">
        <f t="shared" ca="1" si="5"/>
        <v>105.81566953514101</v>
      </c>
      <c r="AG16" s="1">
        <f t="shared" ca="1" si="5"/>
        <v>65.498328159999616</v>
      </c>
      <c r="AH16" s="1">
        <f t="shared" ca="1" si="5"/>
        <v>121.47643192183047</v>
      </c>
      <c r="AI16" s="1">
        <f t="shared" ca="1" si="6"/>
        <v>36.577912809841038</v>
      </c>
      <c r="AJ16" s="1">
        <f t="shared" ca="1" si="6"/>
        <v>161.91666923960548</v>
      </c>
      <c r="AK16" s="1">
        <f t="shared" ca="1" si="6"/>
        <v>123.98407576625563</v>
      </c>
      <c r="AL16" s="1">
        <f t="shared" ca="1" si="6"/>
        <v>58.813172487439495</v>
      </c>
      <c r="AM16" s="1">
        <f t="shared" ca="1" si="6"/>
        <v>55.698030914431641</v>
      </c>
      <c r="AN16" s="1">
        <f t="shared" ca="1" si="6"/>
        <v>106.41438478013602</v>
      </c>
      <c r="AO16" s="1">
        <f t="shared" ca="1" si="6"/>
        <v>36.66213919140489</v>
      </c>
      <c r="AP16" s="1">
        <f t="shared" ca="1" si="6"/>
        <v>79.071544321970563</v>
      </c>
      <c r="AQ16" s="1">
        <f t="shared" ca="1" si="6"/>
        <v>69.441655423467594</v>
      </c>
      <c r="AR16" s="1">
        <f t="shared" ca="1" si="6"/>
        <v>84.735344467172354</v>
      </c>
      <c r="AS16" s="1">
        <f t="shared" ca="1" si="6"/>
        <v>116.75556107113609</v>
      </c>
      <c r="AT16" s="1">
        <f t="shared" ca="1" si="6"/>
        <v>160.31095039256189</v>
      </c>
      <c r="AU16" s="1">
        <f t="shared" ca="1" si="6"/>
        <v>84.197865322242308</v>
      </c>
      <c r="AV16" s="1">
        <f t="shared" ca="1" si="6"/>
        <v>126.52904190806336</v>
      </c>
      <c r="AW16" s="1">
        <f t="shared" ca="1" si="6"/>
        <v>51.374153403758456</v>
      </c>
      <c r="AX16" s="1">
        <f t="shared" ca="1" si="6"/>
        <v>132.04390670902293</v>
      </c>
      <c r="AY16" s="1">
        <f t="shared" ca="1" si="7"/>
        <v>151.57152304800235</v>
      </c>
      <c r="AZ16" s="1">
        <f t="shared" ca="1" si="7"/>
        <v>73.506257194976428</v>
      </c>
      <c r="BA16" s="1">
        <f t="shared" ca="1" si="7"/>
        <v>86.609557624179928</v>
      </c>
      <c r="BB16" s="1">
        <f t="shared" ca="1" si="7"/>
        <v>82.665238136817152</v>
      </c>
      <c r="BC16" s="1">
        <f t="shared" ca="1" si="7"/>
        <v>79.136817139233955</v>
      </c>
      <c r="BD16" s="1">
        <f t="shared" ca="1" si="7"/>
        <v>118.9839869349959</v>
      </c>
      <c r="BE16" s="1">
        <f t="shared" ca="1" si="7"/>
        <v>60.125548961305924</v>
      </c>
      <c r="BF16" s="1">
        <f t="shared" ca="1" si="7"/>
        <v>78.93686706817968</v>
      </c>
      <c r="BG16" s="1">
        <f t="shared" ca="1" si="7"/>
        <v>110.4021899375136</v>
      </c>
      <c r="BH16" s="1">
        <f t="shared" ca="1" si="7"/>
        <v>73.472896427066928</v>
      </c>
      <c r="BI16" s="1">
        <f t="shared" ca="1" si="7"/>
        <v>132.9904445335963</v>
      </c>
      <c r="BJ16" s="1">
        <f t="shared" ca="1" si="7"/>
        <v>81.933132732909897</v>
      </c>
      <c r="BK16" s="1">
        <f t="shared" ca="1" si="7"/>
        <v>67.427794199049345</v>
      </c>
      <c r="BL16" s="1">
        <f t="shared" ca="1" si="7"/>
        <v>121.22438315560004</v>
      </c>
      <c r="BM16" s="1">
        <f t="shared" ca="1" si="7"/>
        <v>74.855567100550303</v>
      </c>
      <c r="BN16" s="1">
        <f t="shared" ca="1" si="7"/>
        <v>87.876318405077271</v>
      </c>
      <c r="BO16" s="1">
        <f t="shared" ca="1" si="4"/>
        <v>109.52369056707744</v>
      </c>
      <c r="BP16" s="1">
        <f t="shared" ca="1" si="1"/>
        <v>133.80745181308677</v>
      </c>
      <c r="BQ16" s="1">
        <f t="shared" ca="1" si="1"/>
        <v>55.795930253618799</v>
      </c>
      <c r="BR16" s="1">
        <f t="shared" ca="1" si="1"/>
        <v>87.717504374521866</v>
      </c>
      <c r="BS16" s="1">
        <f t="shared" ca="1" si="1"/>
        <v>142.67378066828718</v>
      </c>
      <c r="BT16" s="1">
        <f t="shared" ca="1" si="1"/>
        <v>115.39555148379277</v>
      </c>
      <c r="BU16" s="1">
        <f t="shared" ca="1" si="1"/>
        <v>70.075885545808603</v>
      </c>
      <c r="BV16" s="1">
        <f t="shared" ca="1" si="1"/>
        <v>142.93901467434912</v>
      </c>
      <c r="BW16" s="1">
        <f t="shared" ca="1" si="1"/>
        <v>103.74236085639157</v>
      </c>
      <c r="BX16" s="1">
        <f t="shared" ca="1" si="1"/>
        <v>65.878829558374676</v>
      </c>
      <c r="BY16" s="1">
        <f t="shared" ca="1" si="1"/>
        <v>137.14346173923434</v>
      </c>
      <c r="BZ16" s="1">
        <f t="shared" ca="1" si="1"/>
        <v>152.16968770874487</v>
      </c>
      <c r="CC16">
        <v>15</v>
      </c>
      <c r="CD16" s="54">
        <v>0</v>
      </c>
      <c r="CE16" s="54">
        <v>0</v>
      </c>
      <c r="CF16" s="54">
        <v>1</v>
      </c>
      <c r="CG16" s="54">
        <v>0</v>
      </c>
      <c r="CH16" s="54">
        <v>0</v>
      </c>
      <c r="CI16" s="54">
        <v>0</v>
      </c>
      <c r="CJ16" s="54">
        <v>0</v>
      </c>
      <c r="CK16" s="54">
        <v>0</v>
      </c>
      <c r="CL16" s="54">
        <v>0</v>
      </c>
      <c r="CM16" s="54">
        <v>0</v>
      </c>
      <c r="CN16" s="54">
        <v>0</v>
      </c>
      <c r="CO16">
        <v>0</v>
      </c>
    </row>
    <row r="17" spans="1:93" s="5" customFormat="1" x14ac:dyDescent="0.25">
      <c r="A17" s="47">
        <v>2014</v>
      </c>
      <c r="B17" s="49" t="s">
        <v>4</v>
      </c>
      <c r="C17" s="1">
        <f t="shared" ca="1" si="2"/>
        <v>66.633875697166985</v>
      </c>
      <c r="D17" s="1">
        <f t="shared" ca="1" si="2"/>
        <v>70.346361994868786</v>
      </c>
      <c r="E17" s="1">
        <f t="shared" ca="1" si="2"/>
        <v>104.99664847988439</v>
      </c>
      <c r="F17" s="1">
        <f t="shared" ca="1" si="2"/>
        <v>136.39338830635847</v>
      </c>
      <c r="G17" s="1">
        <f t="shared" ca="1" si="2"/>
        <v>148.98745983024509</v>
      </c>
      <c r="H17" s="1">
        <f t="shared" ca="1" si="2"/>
        <v>120.23826687176133</v>
      </c>
      <c r="I17" s="1">
        <f t="shared" ca="1" si="2"/>
        <v>42.069912091957093</v>
      </c>
      <c r="J17" s="1">
        <f t="shared" ca="1" si="2"/>
        <v>75.809926906252741</v>
      </c>
      <c r="K17" s="1">
        <f t="shared" ca="1" si="2"/>
        <v>91.607824941033897</v>
      </c>
      <c r="L17" s="1">
        <f t="shared" ca="1" si="2"/>
        <v>81.882713704924015</v>
      </c>
      <c r="M17" s="1">
        <f t="shared" ca="1" si="2"/>
        <v>75.389425810553718</v>
      </c>
      <c r="N17" s="1">
        <f t="shared" ca="1" si="2"/>
        <v>124.21499291780036</v>
      </c>
      <c r="O17" s="1">
        <f t="shared" ca="1" si="2"/>
        <v>93.437667455118799</v>
      </c>
      <c r="P17" s="1">
        <f t="shared" ca="1" si="2"/>
        <v>43.623131981211955</v>
      </c>
      <c r="Q17" s="1">
        <f t="shared" ca="1" si="2"/>
        <v>79.115708656608476</v>
      </c>
      <c r="R17" s="1">
        <f t="shared" ca="1" si="2"/>
        <v>166.39405317682414</v>
      </c>
      <c r="S17" s="1">
        <f t="shared" ca="1" si="5"/>
        <v>115.06197923606133</v>
      </c>
      <c r="T17" s="1">
        <f t="shared" ca="1" si="5"/>
        <v>104.73862699515104</v>
      </c>
      <c r="U17" s="1">
        <f t="shared" ca="1" si="5"/>
        <v>68.230632098678399</v>
      </c>
      <c r="V17" s="1">
        <f t="shared" ca="1" si="5"/>
        <v>120.33785168011391</v>
      </c>
      <c r="W17" s="1">
        <f t="shared" ca="1" si="5"/>
        <v>92.744908510516439</v>
      </c>
      <c r="X17" s="1">
        <f t="shared" ca="1" si="5"/>
        <v>142.3754854247054</v>
      </c>
      <c r="Y17" s="1">
        <f t="shared" ca="1" si="5"/>
        <v>92.927662297031873</v>
      </c>
      <c r="Z17" s="1">
        <f t="shared" ca="1" si="5"/>
        <v>144.51107145474737</v>
      </c>
      <c r="AA17" s="1">
        <f t="shared" ca="1" si="5"/>
        <v>76.83827030729573</v>
      </c>
      <c r="AB17" s="1">
        <f t="shared" ca="1" si="5"/>
        <v>81.461239247183002</v>
      </c>
      <c r="AC17" s="1">
        <f t="shared" ca="1" si="5"/>
        <v>74.803238173636984</v>
      </c>
      <c r="AD17" s="1">
        <f t="shared" ca="1" si="5"/>
        <v>133.71407271241515</v>
      </c>
      <c r="AE17" s="1">
        <f t="shared" ca="1" si="5"/>
        <v>118.12467661755821</v>
      </c>
      <c r="AF17" s="1">
        <f t="shared" ca="1" si="5"/>
        <v>30.188290112983449</v>
      </c>
      <c r="AG17" s="1">
        <f t="shared" ca="1" si="5"/>
        <v>165.98240445314815</v>
      </c>
      <c r="AH17" s="1">
        <f t="shared" ca="1" si="5"/>
        <v>120.69271335693371</v>
      </c>
      <c r="AI17" s="1">
        <f t="shared" ca="1" si="6"/>
        <v>91.320173769066244</v>
      </c>
      <c r="AJ17" s="1">
        <f t="shared" ca="1" si="6"/>
        <v>121.23089949104306</v>
      </c>
      <c r="AK17" s="1">
        <f t="shared" ca="1" si="6"/>
        <v>136.54181143167813</v>
      </c>
      <c r="AL17" s="1">
        <f t="shared" ca="1" si="6"/>
        <v>77.627495429681218</v>
      </c>
      <c r="AM17" s="1">
        <f t="shared" ca="1" si="6"/>
        <v>45.20752523745729</v>
      </c>
      <c r="AN17" s="1">
        <f t="shared" ca="1" si="6"/>
        <v>96.07544233834146</v>
      </c>
      <c r="AO17" s="1">
        <f t="shared" ca="1" si="6"/>
        <v>70.259936179593907</v>
      </c>
      <c r="AP17" s="1">
        <f t="shared" ca="1" si="6"/>
        <v>106.59746119615978</v>
      </c>
      <c r="AQ17" s="1">
        <f t="shared" ca="1" si="6"/>
        <v>52.458741325026388</v>
      </c>
      <c r="AR17" s="1">
        <f t="shared" ca="1" si="6"/>
        <v>141.27538345446615</v>
      </c>
      <c r="AS17" s="1">
        <f t="shared" ca="1" si="6"/>
        <v>140.45694467085264</v>
      </c>
      <c r="AT17" s="1">
        <f t="shared" ca="1" si="6"/>
        <v>62.014785457865955</v>
      </c>
      <c r="AU17" s="1">
        <f t="shared" ca="1" si="6"/>
        <v>59.006162885370294</v>
      </c>
      <c r="AV17" s="1">
        <f t="shared" ca="1" si="6"/>
        <v>57.945614519581135</v>
      </c>
      <c r="AW17" s="1">
        <f t="shared" ca="1" si="6"/>
        <v>154.05293097703043</v>
      </c>
      <c r="AX17" s="1">
        <f t="shared" ca="1" si="6"/>
        <v>75.222816820875082</v>
      </c>
      <c r="AY17" s="1">
        <f t="shared" ca="1" si="7"/>
        <v>37.366206241380652</v>
      </c>
      <c r="AZ17" s="1">
        <f t="shared" ca="1" si="7"/>
        <v>82.475381982989177</v>
      </c>
      <c r="BA17" s="1">
        <f t="shared" ca="1" si="7"/>
        <v>125.04348405548102</v>
      </c>
      <c r="BB17" s="1">
        <f t="shared" ca="1" si="7"/>
        <v>116.39085271939642</v>
      </c>
      <c r="BC17" s="1">
        <f t="shared" ca="1" si="7"/>
        <v>30.995348303178098</v>
      </c>
      <c r="BD17" s="1">
        <f t="shared" ca="1" si="7"/>
        <v>134.83375144279927</v>
      </c>
      <c r="BE17" s="1">
        <f t="shared" ca="1" si="7"/>
        <v>73.630503988963994</v>
      </c>
      <c r="BF17" s="1">
        <f t="shared" ca="1" si="7"/>
        <v>59.247522712669827</v>
      </c>
      <c r="BG17" s="1">
        <f t="shared" ca="1" si="7"/>
        <v>89.102463566195823</v>
      </c>
      <c r="BH17" s="1">
        <f t="shared" ca="1" si="7"/>
        <v>79.232018690044612</v>
      </c>
      <c r="BI17" s="1">
        <f t="shared" ca="1" si="7"/>
        <v>90.417554125762393</v>
      </c>
      <c r="BJ17" s="1">
        <f t="shared" ca="1" si="7"/>
        <v>114.77307221722063</v>
      </c>
      <c r="BK17" s="1">
        <f t="shared" ca="1" si="7"/>
        <v>139.91029213112751</v>
      </c>
      <c r="BL17" s="1">
        <f t="shared" ca="1" si="7"/>
        <v>111.84833681804102</v>
      </c>
      <c r="BM17" s="1">
        <f t="shared" ca="1" si="7"/>
        <v>130.90692743858273</v>
      </c>
      <c r="BN17" s="1">
        <f t="shared" ca="1" si="7"/>
        <v>39.617686675642958</v>
      </c>
      <c r="BO17" s="1">
        <f t="shared" ca="1" si="4"/>
        <v>81.84629875716027</v>
      </c>
      <c r="BP17" s="1">
        <f t="shared" ca="1" si="1"/>
        <v>63.728832955704476</v>
      </c>
      <c r="BQ17" s="1">
        <f t="shared" ca="1" si="1"/>
        <v>141.85142819054721</v>
      </c>
      <c r="BR17" s="1">
        <f t="shared" ca="1" si="1"/>
        <v>119.38668770399555</v>
      </c>
      <c r="BS17" s="1">
        <f t="shared" ca="1" si="1"/>
        <v>80.357563107106202</v>
      </c>
      <c r="BT17" s="1">
        <f t="shared" ca="1" si="1"/>
        <v>149.88089424553436</v>
      </c>
      <c r="BU17" s="1">
        <f t="shared" ca="1" si="1"/>
        <v>121.24042469060879</v>
      </c>
      <c r="BV17" s="1">
        <f t="shared" ca="1" si="1"/>
        <v>129.00626670844275</v>
      </c>
      <c r="BW17" s="1">
        <f t="shared" ca="1" si="1"/>
        <v>87.996941599849436</v>
      </c>
      <c r="BX17" s="1">
        <f t="shared" ca="1" si="1"/>
        <v>76.397127031028248</v>
      </c>
      <c r="BY17" s="1">
        <f t="shared" ca="1" si="1"/>
        <v>130.43091165476204</v>
      </c>
      <c r="BZ17" s="1">
        <f t="shared" ca="1" si="1"/>
        <v>107.16501510056709</v>
      </c>
      <c r="CC17">
        <v>16</v>
      </c>
      <c r="CD17" s="54">
        <v>0</v>
      </c>
      <c r="CE17" s="54">
        <v>0</v>
      </c>
      <c r="CF17" s="54">
        <v>0</v>
      </c>
      <c r="CG17" s="54">
        <v>1</v>
      </c>
      <c r="CH17" s="54">
        <v>0</v>
      </c>
      <c r="CI17" s="54">
        <v>0</v>
      </c>
      <c r="CJ17" s="54">
        <v>0</v>
      </c>
      <c r="CK17" s="54">
        <v>0</v>
      </c>
      <c r="CL17" s="54">
        <v>0</v>
      </c>
      <c r="CM17" s="54">
        <v>0</v>
      </c>
      <c r="CN17" s="54">
        <v>0</v>
      </c>
      <c r="CO17">
        <v>0</v>
      </c>
    </row>
    <row r="18" spans="1:93" s="5" customFormat="1" x14ac:dyDescent="0.25">
      <c r="A18" s="47">
        <v>2014</v>
      </c>
      <c r="B18" s="49" t="s">
        <v>5</v>
      </c>
      <c r="C18" s="1">
        <f t="shared" ca="1" si="2"/>
        <v>108.05108505687713</v>
      </c>
      <c r="D18" s="1">
        <f t="shared" ca="1" si="2"/>
        <v>62.965057441656668</v>
      </c>
      <c r="E18" s="1">
        <f t="shared" ca="1" si="2"/>
        <v>138.57259508954104</v>
      </c>
      <c r="F18" s="1">
        <f t="shared" ca="1" si="2"/>
        <v>131.40751160498689</v>
      </c>
      <c r="G18" s="1">
        <f t="shared" ca="1" si="2"/>
        <v>87.472226741076824</v>
      </c>
      <c r="H18" s="1">
        <f t="shared" ca="1" si="2"/>
        <v>116.28429764786208</v>
      </c>
      <c r="I18" s="1">
        <f t="shared" ca="1" si="2"/>
        <v>126.34788224395282</v>
      </c>
      <c r="J18" s="1">
        <f t="shared" ca="1" si="2"/>
        <v>104.66158723391649</v>
      </c>
      <c r="K18" s="1">
        <f t="shared" ca="1" si="2"/>
        <v>143.63217779245849</v>
      </c>
      <c r="L18" s="1">
        <f t="shared" ca="1" si="2"/>
        <v>79.053563492374337</v>
      </c>
      <c r="M18" s="1">
        <f t="shared" ca="1" si="2"/>
        <v>29.170521146535641</v>
      </c>
      <c r="N18" s="1">
        <f t="shared" ca="1" si="2"/>
        <v>49.499306453839019</v>
      </c>
      <c r="O18" s="1">
        <f t="shared" ca="1" si="2"/>
        <v>109.20442909984828</v>
      </c>
      <c r="P18" s="1">
        <f t="shared" ca="1" si="2"/>
        <v>83.495569029660885</v>
      </c>
      <c r="Q18" s="1">
        <f t="shared" ca="1" si="2"/>
        <v>36.122050685101236</v>
      </c>
      <c r="R18" s="1">
        <f t="shared" ca="1" si="2"/>
        <v>121.00042279081475</v>
      </c>
      <c r="S18" s="1">
        <f t="shared" ca="1" si="5"/>
        <v>71.681373594536524</v>
      </c>
      <c r="T18" s="1">
        <f t="shared" ca="1" si="5"/>
        <v>47.671629828700105</v>
      </c>
      <c r="U18" s="1">
        <f t="shared" ca="1" si="5"/>
        <v>78.470996865059277</v>
      </c>
      <c r="V18" s="1">
        <f t="shared" ca="1" si="5"/>
        <v>80.682361081364832</v>
      </c>
      <c r="W18" s="1">
        <f t="shared" ca="1" si="5"/>
        <v>110.80239711342773</v>
      </c>
      <c r="X18" s="1">
        <f t="shared" ca="1" si="5"/>
        <v>72.88565947492161</v>
      </c>
      <c r="Y18" s="1">
        <f t="shared" ca="1" si="5"/>
        <v>133.54219589531243</v>
      </c>
      <c r="Z18" s="1">
        <f t="shared" ca="1" si="5"/>
        <v>125.55239557372278</v>
      </c>
      <c r="AA18" s="1">
        <f t="shared" ca="1" si="5"/>
        <v>33.072053735921862</v>
      </c>
      <c r="AB18" s="1">
        <f t="shared" ca="1" si="5"/>
        <v>37.715557611247256</v>
      </c>
      <c r="AC18" s="1">
        <f t="shared" ca="1" si="5"/>
        <v>55.29578052009829</v>
      </c>
      <c r="AD18" s="1">
        <f t="shared" ca="1" si="5"/>
        <v>95.14846529989849</v>
      </c>
      <c r="AE18" s="1">
        <f t="shared" ca="1" si="5"/>
        <v>87.833304591789002</v>
      </c>
      <c r="AF18" s="1">
        <f t="shared" ca="1" si="5"/>
        <v>123.74237502863969</v>
      </c>
      <c r="AG18" s="1">
        <f t="shared" ca="1" si="5"/>
        <v>55.745021988216465</v>
      </c>
      <c r="AH18" s="1">
        <f t="shared" ca="1" si="5"/>
        <v>73.675334302789039</v>
      </c>
      <c r="AI18" s="1">
        <f t="shared" ca="1" si="6"/>
        <v>63.023580287498902</v>
      </c>
      <c r="AJ18" s="1">
        <f t="shared" ca="1" si="6"/>
        <v>128.85594438595274</v>
      </c>
      <c r="AK18" s="1">
        <f t="shared" ca="1" si="6"/>
        <v>99.771630394692039</v>
      </c>
      <c r="AL18" s="1">
        <f t="shared" ca="1" si="6"/>
        <v>133.00312281680726</v>
      </c>
      <c r="AM18" s="1">
        <f t="shared" ca="1" si="6"/>
        <v>139.13859807050628</v>
      </c>
      <c r="AN18" s="1">
        <f t="shared" ca="1" si="6"/>
        <v>145.01041034058017</v>
      </c>
      <c r="AO18" s="1">
        <f t="shared" ca="1" si="6"/>
        <v>102.11448065690846</v>
      </c>
      <c r="AP18" s="1">
        <f t="shared" ca="1" si="6"/>
        <v>74.167644633804429</v>
      </c>
      <c r="AQ18" s="1">
        <f t="shared" ca="1" si="6"/>
        <v>127.67397243253961</v>
      </c>
      <c r="AR18" s="1">
        <f t="shared" ca="1" si="6"/>
        <v>92.212748348130503</v>
      </c>
      <c r="AS18" s="1">
        <f t="shared" ca="1" si="6"/>
        <v>110.33851179026563</v>
      </c>
      <c r="AT18" s="1">
        <f t="shared" ca="1" si="6"/>
        <v>155.995326546424</v>
      </c>
      <c r="AU18" s="1">
        <f t="shared" ca="1" si="6"/>
        <v>110.23252766945876</v>
      </c>
      <c r="AV18" s="1">
        <f t="shared" ca="1" si="6"/>
        <v>99.048145014609773</v>
      </c>
      <c r="AW18" s="1">
        <f t="shared" ca="1" si="6"/>
        <v>160.14760498635397</v>
      </c>
      <c r="AX18" s="1">
        <f t="shared" ca="1" si="6"/>
        <v>101.78270004404389</v>
      </c>
      <c r="AY18" s="1">
        <f t="shared" ca="1" si="7"/>
        <v>74.557506425383238</v>
      </c>
      <c r="AZ18" s="1">
        <f t="shared" ca="1" si="7"/>
        <v>140.03342314882281</v>
      </c>
      <c r="BA18" s="1">
        <f t="shared" ca="1" si="7"/>
        <v>132.11312365987584</v>
      </c>
      <c r="BB18" s="1">
        <f t="shared" ca="1" si="7"/>
        <v>68.04920180725405</v>
      </c>
      <c r="BC18" s="1">
        <f t="shared" ca="1" si="7"/>
        <v>81.468473811019237</v>
      </c>
      <c r="BD18" s="1">
        <f t="shared" ca="1" si="7"/>
        <v>63.971758354497155</v>
      </c>
      <c r="BE18" s="1">
        <f t="shared" ca="1" si="7"/>
        <v>131.70051416499354</v>
      </c>
      <c r="BF18" s="1">
        <f t="shared" ca="1" si="7"/>
        <v>127.86834327763064</v>
      </c>
      <c r="BG18" s="1">
        <f t="shared" ca="1" si="7"/>
        <v>90.082531735868145</v>
      </c>
      <c r="BH18" s="1">
        <f t="shared" ca="1" si="7"/>
        <v>142.62313669907246</v>
      </c>
      <c r="BI18" s="1">
        <f t="shared" ca="1" si="7"/>
        <v>91.655280802110212</v>
      </c>
      <c r="BJ18" s="1">
        <f t="shared" ca="1" si="7"/>
        <v>121.47845185894805</v>
      </c>
      <c r="BK18" s="1">
        <f t="shared" ca="1" si="7"/>
        <v>78.123174352981252</v>
      </c>
      <c r="BL18" s="1">
        <f t="shared" ca="1" si="7"/>
        <v>128.45864829043043</v>
      </c>
      <c r="BM18" s="1">
        <f t="shared" ca="1" si="7"/>
        <v>80.599309624703181</v>
      </c>
      <c r="BN18" s="1">
        <f t="shared" ca="1" si="7"/>
        <v>116.7149978267184</v>
      </c>
      <c r="BO18" s="1">
        <f t="shared" ca="1" si="4"/>
        <v>108.33296398855808</v>
      </c>
      <c r="BP18" s="1">
        <f t="shared" ca="1" si="4"/>
        <v>144.40377721828082</v>
      </c>
      <c r="BQ18" s="1">
        <f t="shared" ca="1" si="4"/>
        <v>74.940651311665249</v>
      </c>
      <c r="BR18" s="1">
        <f t="shared" ca="1" si="4"/>
        <v>67.682196731844954</v>
      </c>
      <c r="BS18" s="1">
        <f t="shared" ca="1" si="4"/>
        <v>86.652804027107152</v>
      </c>
      <c r="BT18" s="1">
        <f t="shared" ca="1" si="4"/>
        <v>123.78543347777955</v>
      </c>
      <c r="BU18" s="1">
        <f t="shared" ca="1" si="4"/>
        <v>78.26056643353941</v>
      </c>
      <c r="BV18" s="1">
        <f t="shared" ca="1" si="4"/>
        <v>85.963365834624227</v>
      </c>
      <c r="BW18" s="1">
        <f t="shared" ca="1" si="4"/>
        <v>120.23956970365546</v>
      </c>
      <c r="BX18" s="1">
        <f t="shared" ca="1" si="4"/>
        <v>81.551086745547096</v>
      </c>
      <c r="BY18" s="1">
        <f t="shared" ca="1" si="4"/>
        <v>24.175408424189719</v>
      </c>
      <c r="BZ18" s="1">
        <f t="shared" ca="1" si="4"/>
        <v>122.70622916949883</v>
      </c>
      <c r="CC18">
        <v>17</v>
      </c>
      <c r="CD18" s="54">
        <v>0</v>
      </c>
      <c r="CE18" s="54">
        <v>0</v>
      </c>
      <c r="CF18" s="54">
        <v>0</v>
      </c>
      <c r="CG18" s="54">
        <v>0</v>
      </c>
      <c r="CH18" s="54">
        <v>1</v>
      </c>
      <c r="CI18" s="54">
        <v>0</v>
      </c>
      <c r="CJ18" s="54">
        <v>0</v>
      </c>
      <c r="CK18" s="54">
        <v>0</v>
      </c>
      <c r="CL18" s="54">
        <v>0</v>
      </c>
      <c r="CM18" s="54">
        <v>0</v>
      </c>
      <c r="CN18" s="54">
        <v>0</v>
      </c>
      <c r="CO18">
        <v>0</v>
      </c>
    </row>
    <row r="19" spans="1:93" s="5" customFormat="1" x14ac:dyDescent="0.25">
      <c r="A19" s="47">
        <v>2014</v>
      </c>
      <c r="B19" s="49" t="s">
        <v>6</v>
      </c>
      <c r="C19" s="1">
        <f t="shared" ca="1" si="2"/>
        <v>120.22752514938823</v>
      </c>
      <c r="D19" s="1">
        <f t="shared" ca="1" si="2"/>
        <v>136.40020315412556</v>
      </c>
      <c r="E19" s="1">
        <f t="shared" ca="1" si="2"/>
        <v>143.80264793946873</v>
      </c>
      <c r="F19" s="1">
        <f t="shared" ca="1" si="2"/>
        <v>93.99808175658633</v>
      </c>
      <c r="G19" s="1">
        <f t="shared" ca="1" si="2"/>
        <v>139.85768146711999</v>
      </c>
      <c r="H19" s="1">
        <f t="shared" ca="1" si="2"/>
        <v>88.373966711109077</v>
      </c>
      <c r="I19" s="1">
        <f t="shared" ca="1" si="2"/>
        <v>89.697024472048128</v>
      </c>
      <c r="J19" s="1">
        <f t="shared" ca="1" si="2"/>
        <v>56.446905013184839</v>
      </c>
      <c r="K19" s="1">
        <f t="shared" ca="1" si="2"/>
        <v>122.47884566095009</v>
      </c>
      <c r="L19" s="1">
        <f t="shared" ca="1" si="2"/>
        <v>85.741109724125565</v>
      </c>
      <c r="M19" s="1">
        <f t="shared" ca="1" si="2"/>
        <v>72.467189425975803</v>
      </c>
      <c r="N19" s="1">
        <f t="shared" ca="1" si="2"/>
        <v>134.87195547926638</v>
      </c>
      <c r="O19" s="1">
        <f t="shared" ca="1" si="2"/>
        <v>104.53720253140774</v>
      </c>
      <c r="P19" s="1">
        <f t="shared" ca="1" si="2"/>
        <v>91.697232092960888</v>
      </c>
      <c r="Q19" s="1">
        <f t="shared" ca="1" si="2"/>
        <v>109.70826650820894</v>
      </c>
      <c r="R19" s="1">
        <f t="shared" ca="1" si="2"/>
        <v>57.840468479540064</v>
      </c>
      <c r="S19" s="1">
        <f t="shared" ca="1" si="5"/>
        <v>104.43985324108972</v>
      </c>
      <c r="T19" s="1">
        <f t="shared" ca="1" si="5"/>
        <v>118.14229443899046</v>
      </c>
      <c r="U19" s="1">
        <f t="shared" ca="1" si="5"/>
        <v>156.58634961713386</v>
      </c>
      <c r="V19" s="1">
        <f t="shared" ca="1" si="5"/>
        <v>56.901179496588725</v>
      </c>
      <c r="W19" s="1">
        <f t="shared" ca="1" si="5"/>
        <v>89.576935937633024</v>
      </c>
      <c r="X19" s="1">
        <f t="shared" ca="1" si="5"/>
        <v>91.360455968590941</v>
      </c>
      <c r="Y19" s="1">
        <f t="shared" ca="1" si="5"/>
        <v>132.73196981013308</v>
      </c>
      <c r="Z19" s="1">
        <f t="shared" ca="1" si="5"/>
        <v>44.388171911059629</v>
      </c>
      <c r="AA19" s="1">
        <f t="shared" ca="1" si="5"/>
        <v>145.11395499275719</v>
      </c>
      <c r="AB19" s="1">
        <f t="shared" ca="1" si="5"/>
        <v>122.14561207395241</v>
      </c>
      <c r="AC19" s="1">
        <f t="shared" ca="1" si="5"/>
        <v>109.01416522367624</v>
      </c>
      <c r="AD19" s="1">
        <f t="shared" ca="1" si="5"/>
        <v>113.51444295937503</v>
      </c>
      <c r="AE19" s="1">
        <f t="shared" ca="1" si="5"/>
        <v>54.305064056630115</v>
      </c>
      <c r="AF19" s="1">
        <f t="shared" ca="1" si="5"/>
        <v>102.17607168413659</v>
      </c>
      <c r="AG19" s="1">
        <f t="shared" ca="1" si="5"/>
        <v>143.32504982709497</v>
      </c>
      <c r="AH19" s="1">
        <f t="shared" ca="1" si="5"/>
        <v>60.592571481409806</v>
      </c>
      <c r="AI19" s="1">
        <f t="shared" ca="1" si="6"/>
        <v>109.13385694763581</v>
      </c>
      <c r="AJ19" s="1">
        <f t="shared" ca="1" si="6"/>
        <v>65.580393381015909</v>
      </c>
      <c r="AK19" s="1">
        <f t="shared" ca="1" si="6"/>
        <v>92.017877152558754</v>
      </c>
      <c r="AL19" s="1">
        <f t="shared" ca="1" si="6"/>
        <v>58.697406678634863</v>
      </c>
      <c r="AM19" s="1">
        <f t="shared" ca="1" si="6"/>
        <v>132.61266373145244</v>
      </c>
      <c r="AN19" s="1">
        <f t="shared" ca="1" si="6"/>
        <v>51.992045870929985</v>
      </c>
      <c r="AO19" s="1">
        <f t="shared" ca="1" si="6"/>
        <v>129.09788393652951</v>
      </c>
      <c r="AP19" s="1">
        <f t="shared" ca="1" si="6"/>
        <v>71.167476278716066</v>
      </c>
      <c r="AQ19" s="1">
        <f t="shared" ca="1" si="6"/>
        <v>63.825627794095311</v>
      </c>
      <c r="AR19" s="1">
        <f t="shared" ca="1" si="6"/>
        <v>117.97583783089587</v>
      </c>
      <c r="AS19" s="1">
        <f t="shared" ca="1" si="6"/>
        <v>136.49004300733625</v>
      </c>
      <c r="AT19" s="1">
        <f t="shared" ca="1" si="6"/>
        <v>81.030627882416667</v>
      </c>
      <c r="AU19" s="1">
        <f t="shared" ca="1" si="6"/>
        <v>78.165458071600952</v>
      </c>
      <c r="AV19" s="1">
        <f t="shared" ca="1" si="6"/>
        <v>127.53461773802817</v>
      </c>
      <c r="AW19" s="1">
        <f t="shared" ca="1" si="6"/>
        <v>116.28601666226842</v>
      </c>
      <c r="AX19" s="1">
        <f t="shared" ca="1" si="6"/>
        <v>137.58998676037334</v>
      </c>
      <c r="AY19" s="1">
        <f t="shared" ca="1" si="7"/>
        <v>60.098614837100939</v>
      </c>
      <c r="AZ19" s="1">
        <f t="shared" ca="1" si="7"/>
        <v>144.14458528391006</v>
      </c>
      <c r="BA19" s="1">
        <f t="shared" ca="1" si="7"/>
        <v>74.211283357859855</v>
      </c>
      <c r="BB19" s="1">
        <f t="shared" ca="1" si="7"/>
        <v>110.65576467264142</v>
      </c>
      <c r="BC19" s="1">
        <f t="shared" ca="1" si="7"/>
        <v>88.100898477124076</v>
      </c>
      <c r="BD19" s="1">
        <f t="shared" ca="1" si="7"/>
        <v>125.6741353549569</v>
      </c>
      <c r="BE19" s="1">
        <f t="shared" ca="1" si="7"/>
        <v>77.747990263101599</v>
      </c>
      <c r="BF19" s="1">
        <f t="shared" ca="1" si="7"/>
        <v>89.935208597290227</v>
      </c>
      <c r="BG19" s="1">
        <f t="shared" ca="1" si="7"/>
        <v>113.49727763895235</v>
      </c>
      <c r="BH19" s="1">
        <f t="shared" ca="1" si="7"/>
        <v>85.064864433225381</v>
      </c>
      <c r="BI19" s="1">
        <f t="shared" ca="1" si="7"/>
        <v>139.37162902131161</v>
      </c>
      <c r="BJ19" s="1">
        <f t="shared" ca="1" si="7"/>
        <v>125.70322280261455</v>
      </c>
      <c r="BK19" s="1">
        <f t="shared" ca="1" si="7"/>
        <v>122.35916464403972</v>
      </c>
      <c r="BL19" s="1">
        <f t="shared" ca="1" si="7"/>
        <v>96.557588295018405</v>
      </c>
      <c r="BM19" s="1">
        <f t="shared" ca="1" si="7"/>
        <v>72.241462428397313</v>
      </c>
      <c r="BN19" s="1">
        <f t="shared" ca="1" si="7"/>
        <v>49.527414120482064</v>
      </c>
      <c r="BO19" s="1">
        <f t="shared" ca="1" si="4"/>
        <v>80.539412456281298</v>
      </c>
      <c r="BP19" s="1">
        <f t="shared" ca="1" si="4"/>
        <v>164.11214082784159</v>
      </c>
      <c r="BQ19" s="1">
        <f t="shared" ca="1" si="4"/>
        <v>85.872960654427231</v>
      </c>
      <c r="BR19" s="1">
        <f t="shared" ca="1" si="4"/>
        <v>61.100442219626572</v>
      </c>
      <c r="BS19" s="1">
        <f t="shared" ca="1" si="4"/>
        <v>139.86733909900641</v>
      </c>
      <c r="BT19" s="1">
        <f t="shared" ca="1" si="4"/>
        <v>75.768197688117752</v>
      </c>
      <c r="BU19" s="1">
        <f t="shared" ca="1" si="4"/>
        <v>76.426407900215452</v>
      </c>
      <c r="BV19" s="1">
        <f t="shared" ca="1" si="4"/>
        <v>58.861456862227001</v>
      </c>
      <c r="BW19" s="1">
        <f t="shared" ca="1" si="4"/>
        <v>104.45212543706887</v>
      </c>
      <c r="BX19" s="1">
        <f t="shared" ca="1" si="4"/>
        <v>38.566728910946914</v>
      </c>
      <c r="BY19" s="1">
        <f t="shared" ca="1" si="4"/>
        <v>30.169197258459093</v>
      </c>
      <c r="BZ19" s="1">
        <f t="shared" ca="1" si="4"/>
        <v>152.0113772382181</v>
      </c>
      <c r="CC19">
        <v>18</v>
      </c>
      <c r="CD19" s="54">
        <v>0</v>
      </c>
      <c r="CE19" s="54">
        <v>0</v>
      </c>
      <c r="CF19" s="54">
        <v>0</v>
      </c>
      <c r="CG19" s="54">
        <v>0</v>
      </c>
      <c r="CH19" s="54">
        <v>0</v>
      </c>
      <c r="CI19" s="54">
        <v>1</v>
      </c>
      <c r="CJ19" s="54">
        <v>0</v>
      </c>
      <c r="CK19" s="54">
        <v>0</v>
      </c>
      <c r="CL19" s="54">
        <v>0</v>
      </c>
      <c r="CM19" s="54">
        <v>0</v>
      </c>
      <c r="CN19" s="54">
        <v>0</v>
      </c>
      <c r="CO19">
        <v>0</v>
      </c>
    </row>
    <row r="20" spans="1:93" s="5" customFormat="1" x14ac:dyDescent="0.25">
      <c r="A20" s="47">
        <v>2014</v>
      </c>
      <c r="B20" s="49" t="s">
        <v>7</v>
      </c>
      <c r="C20" s="1">
        <f t="shared" ca="1" si="2"/>
        <v>124.37624897675208</v>
      </c>
      <c r="D20" s="1">
        <f t="shared" ca="1" si="2"/>
        <v>69.148189964785075</v>
      </c>
      <c r="E20" s="1">
        <f t="shared" ca="1" si="2"/>
        <v>139.33620248722855</v>
      </c>
      <c r="F20" s="1">
        <f t="shared" ca="1" si="2"/>
        <v>99.132058754888803</v>
      </c>
      <c r="G20" s="1">
        <f t="shared" ca="1" si="2"/>
        <v>55.603774784382566</v>
      </c>
      <c r="H20" s="1">
        <f t="shared" ca="1" si="2"/>
        <v>58.205082275418469</v>
      </c>
      <c r="I20" s="1">
        <f t="shared" ca="1" si="2"/>
        <v>82.944625698531269</v>
      </c>
      <c r="J20" s="1">
        <f t="shared" ca="1" si="2"/>
        <v>94.456135509923186</v>
      </c>
      <c r="K20" s="1">
        <f t="shared" ca="1" si="2"/>
        <v>87.282576578584155</v>
      </c>
      <c r="L20" s="1">
        <f t="shared" ca="1" si="2"/>
        <v>33.863484347205585</v>
      </c>
      <c r="M20" s="1">
        <f t="shared" ca="1" si="2"/>
        <v>80.056907829712756</v>
      </c>
      <c r="N20" s="1">
        <f t="shared" ca="1" si="2"/>
        <v>45.206075913924963</v>
      </c>
      <c r="O20" s="1">
        <f t="shared" ca="1" si="2"/>
        <v>78.93738750942606</v>
      </c>
      <c r="P20" s="1">
        <f t="shared" ca="1" si="2"/>
        <v>111.60855500253956</v>
      </c>
      <c r="Q20" s="1">
        <f t="shared" ca="1" si="2"/>
        <v>128.43296572981461</v>
      </c>
      <c r="R20" s="1">
        <f t="shared" ca="1" si="2"/>
        <v>151.793054040936</v>
      </c>
      <c r="S20" s="1">
        <f t="shared" ca="1" si="5"/>
        <v>29.483880767847406</v>
      </c>
      <c r="T20" s="1">
        <f t="shared" ca="1" si="5"/>
        <v>106.01165133734034</v>
      </c>
      <c r="U20" s="1">
        <f t="shared" ca="1" si="5"/>
        <v>146.75754877672779</v>
      </c>
      <c r="V20" s="1">
        <f t="shared" ca="1" si="5"/>
        <v>150.48796959794856</v>
      </c>
      <c r="W20" s="1">
        <f t="shared" ca="1" si="5"/>
        <v>98.815708178147418</v>
      </c>
      <c r="X20" s="1">
        <f t="shared" ca="1" si="5"/>
        <v>112.54608967338061</v>
      </c>
      <c r="Y20" s="1">
        <f t="shared" ca="1" si="5"/>
        <v>142.5147638718982</v>
      </c>
      <c r="Z20" s="1">
        <f t="shared" ca="1" si="5"/>
        <v>115.87145819956839</v>
      </c>
      <c r="AA20" s="1">
        <f t="shared" ca="1" si="5"/>
        <v>146.76318005030936</v>
      </c>
      <c r="AB20" s="1">
        <f t="shared" ca="1" si="5"/>
        <v>132.95579948116949</v>
      </c>
      <c r="AC20" s="1">
        <f t="shared" ca="1" si="5"/>
        <v>84.309443021913921</v>
      </c>
      <c r="AD20" s="1">
        <f t="shared" ca="1" si="5"/>
        <v>122.76348939570403</v>
      </c>
      <c r="AE20" s="1">
        <f t="shared" ca="1" si="5"/>
        <v>97.01109099424373</v>
      </c>
      <c r="AF20" s="1">
        <f t="shared" ca="1" si="5"/>
        <v>87.754444786437048</v>
      </c>
      <c r="AG20" s="1">
        <f t="shared" ca="1" si="5"/>
        <v>112.66024568698052</v>
      </c>
      <c r="AH20" s="1">
        <f t="shared" ca="1" si="5"/>
        <v>130.0087584005957</v>
      </c>
      <c r="AI20" s="1">
        <f t="shared" ca="1" si="6"/>
        <v>93.146972611274848</v>
      </c>
      <c r="AJ20" s="1">
        <f t="shared" ca="1" si="6"/>
        <v>32.567714280831623</v>
      </c>
      <c r="AK20" s="1">
        <f t="shared" ca="1" si="6"/>
        <v>97.589939122057359</v>
      </c>
      <c r="AL20" s="1">
        <f t="shared" ca="1" si="6"/>
        <v>78.944749911655123</v>
      </c>
      <c r="AM20" s="1">
        <f t="shared" ca="1" si="6"/>
        <v>137.86416153404315</v>
      </c>
      <c r="AN20" s="1">
        <f t="shared" ca="1" si="6"/>
        <v>116.5082097415589</v>
      </c>
      <c r="AO20" s="1">
        <f t="shared" ca="1" si="6"/>
        <v>105.17338490589691</v>
      </c>
      <c r="AP20" s="1">
        <f t="shared" ca="1" si="6"/>
        <v>78.439556889212525</v>
      </c>
      <c r="AQ20" s="1">
        <f t="shared" ca="1" si="6"/>
        <v>95.630108725420456</v>
      </c>
      <c r="AR20" s="1">
        <f t="shared" ca="1" si="6"/>
        <v>148.37032822908483</v>
      </c>
      <c r="AS20" s="1">
        <f t="shared" ca="1" si="6"/>
        <v>95.427909083598394</v>
      </c>
      <c r="AT20" s="1">
        <f t="shared" ca="1" si="6"/>
        <v>88.857390732971041</v>
      </c>
      <c r="AU20" s="1">
        <f t="shared" ca="1" si="6"/>
        <v>168.79433203505286</v>
      </c>
      <c r="AV20" s="1">
        <f t="shared" ca="1" si="6"/>
        <v>99.12347415981715</v>
      </c>
      <c r="AW20" s="1">
        <f t="shared" ca="1" si="6"/>
        <v>109.10766526089124</v>
      </c>
      <c r="AX20" s="1">
        <f t="shared" ca="1" si="6"/>
        <v>108.69390542364928</v>
      </c>
      <c r="AY20" s="1">
        <f t="shared" ca="1" si="7"/>
        <v>126.95978198459997</v>
      </c>
      <c r="AZ20" s="1">
        <f t="shared" ca="1" si="7"/>
        <v>63.537970685123582</v>
      </c>
      <c r="BA20" s="1">
        <f t="shared" ca="1" si="7"/>
        <v>152.42057960442946</v>
      </c>
      <c r="BB20" s="1">
        <f t="shared" ca="1" si="7"/>
        <v>122.83434168013403</v>
      </c>
      <c r="BC20" s="1">
        <f t="shared" ca="1" si="7"/>
        <v>103.92442948611375</v>
      </c>
      <c r="BD20" s="1">
        <f t="shared" ca="1" si="7"/>
        <v>103.383058306507</v>
      </c>
      <c r="BE20" s="1">
        <f t="shared" ca="1" si="7"/>
        <v>55.61739703521053</v>
      </c>
      <c r="BF20" s="1">
        <f t="shared" ca="1" si="7"/>
        <v>145.89790305782759</v>
      </c>
      <c r="BG20" s="1">
        <f t="shared" ca="1" si="7"/>
        <v>68.484422831761208</v>
      </c>
      <c r="BH20" s="1">
        <f t="shared" ca="1" si="7"/>
        <v>97.425661797455504</v>
      </c>
      <c r="BI20" s="1">
        <f t="shared" ca="1" si="7"/>
        <v>48.162616276463297</v>
      </c>
      <c r="BJ20" s="1">
        <f t="shared" ca="1" si="7"/>
        <v>72.566752887095248</v>
      </c>
      <c r="BK20" s="1">
        <f t="shared" ca="1" si="7"/>
        <v>101.47303752679318</v>
      </c>
      <c r="BL20" s="1">
        <f t="shared" ca="1" si="7"/>
        <v>60.675281211007537</v>
      </c>
      <c r="BM20" s="1">
        <f t="shared" ca="1" si="7"/>
        <v>85.712351276459003</v>
      </c>
      <c r="BN20" s="1">
        <f t="shared" ca="1" si="7"/>
        <v>112.65190242931945</v>
      </c>
      <c r="BO20" s="1">
        <f t="shared" ca="1" si="4"/>
        <v>52.299448200515968</v>
      </c>
      <c r="BP20" s="1">
        <f t="shared" ca="1" si="4"/>
        <v>138.89688619398055</v>
      </c>
      <c r="BQ20" s="1">
        <f t="shared" ca="1" si="4"/>
        <v>28.975526561402109</v>
      </c>
      <c r="BR20" s="1">
        <f t="shared" ca="1" si="4"/>
        <v>161.343131746322</v>
      </c>
      <c r="BS20" s="1">
        <f t="shared" ca="1" si="4"/>
        <v>117.06461957301096</v>
      </c>
      <c r="BT20" s="1">
        <f t="shared" ca="1" si="4"/>
        <v>143.26978161186344</v>
      </c>
      <c r="BU20" s="1">
        <f t="shared" ca="1" si="4"/>
        <v>119.47140757439863</v>
      </c>
      <c r="BV20" s="1">
        <f t="shared" ca="1" si="4"/>
        <v>67.259705228380696</v>
      </c>
      <c r="BW20" s="1">
        <f t="shared" ca="1" si="4"/>
        <v>66.017670595933311</v>
      </c>
      <c r="BX20" s="1">
        <f t="shared" ca="1" si="4"/>
        <v>57.515098969216844</v>
      </c>
      <c r="BY20" s="1">
        <f t="shared" ca="1" si="4"/>
        <v>132.49161257406928</v>
      </c>
      <c r="BZ20" s="1">
        <f t="shared" ca="1" si="4"/>
        <v>69.981622134952246</v>
      </c>
      <c r="CC20">
        <v>19</v>
      </c>
      <c r="CD20" s="54">
        <v>0</v>
      </c>
      <c r="CE20" s="54">
        <v>0</v>
      </c>
      <c r="CF20" s="54">
        <v>0</v>
      </c>
      <c r="CG20" s="54">
        <v>0</v>
      </c>
      <c r="CH20" s="54">
        <v>0</v>
      </c>
      <c r="CI20" s="54">
        <v>0</v>
      </c>
      <c r="CJ20" s="54">
        <v>1</v>
      </c>
      <c r="CK20" s="54">
        <v>0</v>
      </c>
      <c r="CL20" s="54">
        <v>0</v>
      </c>
      <c r="CM20" s="54">
        <v>0</v>
      </c>
      <c r="CN20" s="54">
        <v>0</v>
      </c>
      <c r="CO20">
        <v>0</v>
      </c>
    </row>
    <row r="21" spans="1:93" s="5" customFormat="1" x14ac:dyDescent="0.25">
      <c r="A21" s="47">
        <v>2014</v>
      </c>
      <c r="B21" s="49" t="s">
        <v>8</v>
      </c>
      <c r="C21" s="1">
        <f t="shared" ca="1" si="2"/>
        <v>100.40145536591635</v>
      </c>
      <c r="D21" s="1">
        <f t="shared" ca="1" si="2"/>
        <v>117.98253967812062</v>
      </c>
      <c r="E21" s="1">
        <f t="shared" ca="1" si="2"/>
        <v>150.99474182217335</v>
      </c>
      <c r="F21" s="1">
        <f t="shared" ca="1" si="2"/>
        <v>116.67651905661822</v>
      </c>
      <c r="G21" s="1">
        <f t="shared" ca="1" si="2"/>
        <v>116.58224481641965</v>
      </c>
      <c r="H21" s="1">
        <f t="shared" ca="1" si="2"/>
        <v>61.793726241338852</v>
      </c>
      <c r="I21" s="1">
        <f t="shared" ca="1" si="2"/>
        <v>142.89910373319529</v>
      </c>
      <c r="J21" s="1">
        <f t="shared" ca="1" si="2"/>
        <v>77.42334316905098</v>
      </c>
      <c r="K21" s="1">
        <f t="shared" ca="1" si="2"/>
        <v>79.737135949481015</v>
      </c>
      <c r="L21" s="1">
        <f t="shared" ca="1" si="2"/>
        <v>87.557637352788987</v>
      </c>
      <c r="M21" s="1">
        <f t="shared" ca="1" si="2"/>
        <v>56.45600698106071</v>
      </c>
      <c r="N21" s="1">
        <f t="shared" ca="1" si="2"/>
        <v>67.075312467856364</v>
      </c>
      <c r="O21" s="1">
        <f t="shared" ca="1" si="2"/>
        <v>113.23223879533343</v>
      </c>
      <c r="P21" s="1">
        <f t="shared" ca="1" si="2"/>
        <v>141.65235416860452</v>
      </c>
      <c r="Q21" s="1">
        <f t="shared" ca="1" si="2"/>
        <v>140.8898142574763</v>
      </c>
      <c r="R21" s="1">
        <f t="shared" ca="1" si="2"/>
        <v>99.942014027630805</v>
      </c>
      <c r="S21" s="1">
        <f t="shared" ca="1" si="5"/>
        <v>32.359045046610589</v>
      </c>
      <c r="T21" s="1">
        <f t="shared" ca="1" si="5"/>
        <v>104.57182692634778</v>
      </c>
      <c r="U21" s="1">
        <f t="shared" ca="1" si="5"/>
        <v>88.747426332189448</v>
      </c>
      <c r="V21" s="1">
        <f t="shared" ca="1" si="5"/>
        <v>68.140128371043872</v>
      </c>
      <c r="W21" s="1">
        <f t="shared" ca="1" si="5"/>
        <v>67.637622638309949</v>
      </c>
      <c r="X21" s="1">
        <f t="shared" ca="1" si="5"/>
        <v>91.514996106379002</v>
      </c>
      <c r="Y21" s="1">
        <f t="shared" ca="1" si="5"/>
        <v>73.186130052472549</v>
      </c>
      <c r="Z21" s="1">
        <f t="shared" ca="1" si="5"/>
        <v>158.34456163548862</v>
      </c>
      <c r="AA21" s="1">
        <f t="shared" ca="1" si="5"/>
        <v>130.83969779455234</v>
      </c>
      <c r="AB21" s="1">
        <f t="shared" ca="1" si="5"/>
        <v>149.92165005378843</v>
      </c>
      <c r="AC21" s="1">
        <f t="shared" ca="1" si="5"/>
        <v>105.88558982717603</v>
      </c>
      <c r="AD21" s="1">
        <f t="shared" ca="1" si="5"/>
        <v>137.78967217531326</v>
      </c>
      <c r="AE21" s="1">
        <f t="shared" ca="1" si="5"/>
        <v>150.41758961363618</v>
      </c>
      <c r="AF21" s="1">
        <f t="shared" ca="1" si="5"/>
        <v>83.124997181523511</v>
      </c>
      <c r="AG21" s="1">
        <f t="shared" ca="1" si="5"/>
        <v>52.018923334894566</v>
      </c>
      <c r="AH21" s="1">
        <f t="shared" ca="1" si="5"/>
        <v>130.27322745213155</v>
      </c>
      <c r="AI21" s="1">
        <f t="shared" ca="1" si="6"/>
        <v>162.44670585963323</v>
      </c>
      <c r="AJ21" s="1">
        <f t="shared" ca="1" si="6"/>
        <v>55.279891208818952</v>
      </c>
      <c r="AK21" s="1">
        <f t="shared" ca="1" si="6"/>
        <v>69.625305310287359</v>
      </c>
      <c r="AL21" s="1">
        <f t="shared" ca="1" si="6"/>
        <v>48.454807246219815</v>
      </c>
      <c r="AM21" s="1">
        <f t="shared" ca="1" si="6"/>
        <v>83.321973725836884</v>
      </c>
      <c r="AN21" s="1">
        <f t="shared" ca="1" si="6"/>
        <v>81.282591438802555</v>
      </c>
      <c r="AO21" s="1">
        <f t="shared" ca="1" si="6"/>
        <v>86.367459060003071</v>
      </c>
      <c r="AP21" s="1">
        <f t="shared" ca="1" si="6"/>
        <v>62.790549994613031</v>
      </c>
      <c r="AQ21" s="1">
        <f t="shared" ca="1" si="6"/>
        <v>137.8780940922062</v>
      </c>
      <c r="AR21" s="1">
        <f t="shared" ca="1" si="6"/>
        <v>44.180595569976958</v>
      </c>
      <c r="AS21" s="1">
        <f t="shared" ca="1" si="6"/>
        <v>62.937034326783028</v>
      </c>
      <c r="AT21" s="1">
        <f t="shared" ca="1" si="6"/>
        <v>55.560671492093682</v>
      </c>
      <c r="AU21" s="1">
        <f t="shared" ca="1" si="6"/>
        <v>115.89804245662418</v>
      </c>
      <c r="AV21" s="1">
        <f t="shared" ca="1" si="6"/>
        <v>65.018734789588251</v>
      </c>
      <c r="AW21" s="1">
        <f t="shared" ca="1" si="6"/>
        <v>89.960811309352408</v>
      </c>
      <c r="AX21" s="1">
        <f t="shared" ca="1" si="6"/>
        <v>144.96953389131804</v>
      </c>
      <c r="AY21" s="1">
        <f t="shared" ca="1" si="7"/>
        <v>135.06054042929594</v>
      </c>
      <c r="AZ21" s="1">
        <f t="shared" ca="1" si="7"/>
        <v>112.20682316401164</v>
      </c>
      <c r="BA21" s="1">
        <f t="shared" ca="1" si="7"/>
        <v>46.154242918043437</v>
      </c>
      <c r="BB21" s="1">
        <f t="shared" ca="1" si="7"/>
        <v>161.61861089460751</v>
      </c>
      <c r="BC21" s="1">
        <f t="shared" ca="1" si="7"/>
        <v>122.1531441376307</v>
      </c>
      <c r="BD21" s="1">
        <f t="shared" ca="1" si="7"/>
        <v>87.423037285679669</v>
      </c>
      <c r="BE21" s="1">
        <f t="shared" ca="1" si="7"/>
        <v>136.14919995248471</v>
      </c>
      <c r="BF21" s="1">
        <f t="shared" ca="1" si="7"/>
        <v>99.994530550026496</v>
      </c>
      <c r="BG21" s="1">
        <f t="shared" ca="1" si="7"/>
        <v>81.792344628395171</v>
      </c>
      <c r="BH21" s="1">
        <f t="shared" ca="1" si="7"/>
        <v>128.62182321469439</v>
      </c>
      <c r="BI21" s="1">
        <f t="shared" ca="1" si="7"/>
        <v>56.997366875047021</v>
      </c>
      <c r="BJ21" s="1">
        <f t="shared" ca="1" si="7"/>
        <v>145.01576554760379</v>
      </c>
      <c r="BK21" s="1">
        <f t="shared" ca="1" si="7"/>
        <v>119.88673943740581</v>
      </c>
      <c r="BL21" s="1">
        <f t="shared" ca="1" si="7"/>
        <v>162.43996991505054</v>
      </c>
      <c r="BM21" s="1">
        <f t="shared" ca="1" si="7"/>
        <v>49.231528379701459</v>
      </c>
      <c r="BN21" s="1">
        <f t="shared" ca="1" si="7"/>
        <v>49.959737721707896</v>
      </c>
      <c r="BO21" s="1">
        <f t="shared" ca="1" si="4"/>
        <v>112.62683386725161</v>
      </c>
      <c r="BP21" s="1">
        <f t="shared" ca="1" si="4"/>
        <v>66.754003130437297</v>
      </c>
      <c r="BQ21" s="1">
        <f t="shared" ca="1" si="4"/>
        <v>157.74826294404176</v>
      </c>
      <c r="BR21" s="1">
        <f t="shared" ca="1" si="4"/>
        <v>70.357999955843795</v>
      </c>
      <c r="BS21" s="1">
        <f t="shared" ca="1" si="4"/>
        <v>103.39971733934054</v>
      </c>
      <c r="BT21" s="1">
        <f t="shared" ca="1" si="4"/>
        <v>120.04691753063145</v>
      </c>
      <c r="BU21" s="1">
        <f t="shared" ca="1" si="4"/>
        <v>58.637112702537046</v>
      </c>
      <c r="BV21" s="1">
        <f t="shared" ca="1" si="4"/>
        <v>103.10221719757476</v>
      </c>
      <c r="BW21" s="1">
        <f t="shared" ca="1" si="4"/>
        <v>150.70688227711639</v>
      </c>
      <c r="BX21" s="1">
        <f t="shared" ca="1" si="4"/>
        <v>138.24020385502635</v>
      </c>
      <c r="BY21" s="1">
        <f t="shared" ca="1" si="4"/>
        <v>110.56759357686425</v>
      </c>
      <c r="BZ21" s="1">
        <f t="shared" ca="1" si="4"/>
        <v>33.860530931208814</v>
      </c>
      <c r="CC21">
        <v>20</v>
      </c>
      <c r="CD21" s="54">
        <v>0</v>
      </c>
      <c r="CE21" s="54">
        <v>0</v>
      </c>
      <c r="CF21" s="54">
        <v>0</v>
      </c>
      <c r="CG21" s="54">
        <v>0</v>
      </c>
      <c r="CH21" s="54">
        <v>0</v>
      </c>
      <c r="CI21" s="54">
        <v>0</v>
      </c>
      <c r="CJ21" s="54">
        <v>0</v>
      </c>
      <c r="CK21" s="54">
        <v>1</v>
      </c>
      <c r="CL21" s="54">
        <v>0</v>
      </c>
      <c r="CM21" s="54">
        <v>0</v>
      </c>
      <c r="CN21" s="54">
        <v>0</v>
      </c>
      <c r="CO21">
        <v>0</v>
      </c>
    </row>
    <row r="22" spans="1:93" s="5" customFormat="1" x14ac:dyDescent="0.25">
      <c r="A22" s="47">
        <v>2014</v>
      </c>
      <c r="B22" s="49" t="s">
        <v>9</v>
      </c>
      <c r="C22" s="1">
        <f t="shared" ca="1" si="2"/>
        <v>52.231563633038839</v>
      </c>
      <c r="D22" s="1">
        <f t="shared" ca="1" si="2"/>
        <v>103.71291870792568</v>
      </c>
      <c r="E22" s="1">
        <f t="shared" ca="1" si="2"/>
        <v>122.66691771496642</v>
      </c>
      <c r="F22" s="1">
        <f t="shared" ca="1" si="2"/>
        <v>125.50403259627541</v>
      </c>
      <c r="G22" s="1">
        <f t="shared" ca="1" si="2"/>
        <v>102.47519116901057</v>
      </c>
      <c r="H22" s="1">
        <f t="shared" ca="1" si="2"/>
        <v>131.13624103413534</v>
      </c>
      <c r="I22" s="1">
        <f t="shared" ca="1" si="2"/>
        <v>63.181375237056592</v>
      </c>
      <c r="J22" s="1">
        <f t="shared" ca="1" si="2"/>
        <v>116.97476867902732</v>
      </c>
      <c r="K22" s="1">
        <f t="shared" ca="1" si="2"/>
        <v>132.79523030639777</v>
      </c>
      <c r="L22" s="1">
        <f t="shared" ca="1" si="2"/>
        <v>144.18330208486339</v>
      </c>
      <c r="M22" s="1">
        <f t="shared" ca="1" si="2"/>
        <v>54.62467759453402</v>
      </c>
      <c r="N22" s="1">
        <f t="shared" ca="1" si="2"/>
        <v>81.456351495843279</v>
      </c>
      <c r="O22" s="1">
        <f t="shared" ca="1" si="2"/>
        <v>100.39965893186563</v>
      </c>
      <c r="P22" s="1">
        <f t="shared" ca="1" si="2"/>
        <v>112.32351462650067</v>
      </c>
      <c r="Q22" s="1">
        <f t="shared" ca="1" si="2"/>
        <v>52.872005925164125</v>
      </c>
      <c r="R22" s="1">
        <f t="shared" ca="1" si="2"/>
        <v>127.22590758563776</v>
      </c>
      <c r="S22" s="1">
        <f t="shared" ca="1" si="5"/>
        <v>89.06560494639686</v>
      </c>
      <c r="T22" s="1">
        <f t="shared" ca="1" si="5"/>
        <v>140.22979393600332</v>
      </c>
      <c r="U22" s="1">
        <f t="shared" ca="1" si="5"/>
        <v>106.45526437952032</v>
      </c>
      <c r="V22" s="1">
        <f t="shared" ca="1" si="5"/>
        <v>110.4616680469791</v>
      </c>
      <c r="W22" s="1">
        <f t="shared" ca="1" si="5"/>
        <v>56.211455358689655</v>
      </c>
      <c r="X22" s="1">
        <f t="shared" ca="1" si="5"/>
        <v>147.70801902285319</v>
      </c>
      <c r="Y22" s="1">
        <f t="shared" ca="1" si="5"/>
        <v>76.13820576143884</v>
      </c>
      <c r="Z22" s="1">
        <f t="shared" ca="1" si="5"/>
        <v>102.9090676112119</v>
      </c>
      <c r="AA22" s="1">
        <f t="shared" ca="1" si="5"/>
        <v>146.3993975985266</v>
      </c>
      <c r="AB22" s="1">
        <f t="shared" ca="1" si="5"/>
        <v>89.948934128374589</v>
      </c>
      <c r="AC22" s="1">
        <f t="shared" ca="1" si="5"/>
        <v>105.90797804337373</v>
      </c>
      <c r="AD22" s="1">
        <f t="shared" ca="1" si="5"/>
        <v>131.10277703371918</v>
      </c>
      <c r="AE22" s="1">
        <f t="shared" ca="1" si="5"/>
        <v>63.698231424155466</v>
      </c>
      <c r="AF22" s="1">
        <f t="shared" ca="1" si="5"/>
        <v>122.3244460666629</v>
      </c>
      <c r="AG22" s="1">
        <f t="shared" ca="1" si="5"/>
        <v>90.615640706402971</v>
      </c>
      <c r="AH22" s="1">
        <f t="shared" ca="1" si="5"/>
        <v>99.134158023542767</v>
      </c>
      <c r="AI22" s="1">
        <f t="shared" ca="1" si="6"/>
        <v>91.695883987983223</v>
      </c>
      <c r="AJ22" s="1">
        <f t="shared" ca="1" si="6"/>
        <v>102.02474522419006</v>
      </c>
      <c r="AK22" s="1">
        <f t="shared" ca="1" si="6"/>
        <v>48.988563417206521</v>
      </c>
      <c r="AL22" s="1">
        <f t="shared" ca="1" si="6"/>
        <v>109.53803125886948</v>
      </c>
      <c r="AM22" s="1">
        <f t="shared" ca="1" si="6"/>
        <v>60.238696313764535</v>
      </c>
      <c r="AN22" s="1">
        <f t="shared" ca="1" si="6"/>
        <v>150.90658876582393</v>
      </c>
      <c r="AO22" s="1">
        <f t="shared" ca="1" si="6"/>
        <v>121.27225222065519</v>
      </c>
      <c r="AP22" s="1">
        <f t="shared" ca="1" si="6"/>
        <v>124.22584821360945</v>
      </c>
      <c r="AQ22" s="1">
        <f t="shared" ca="1" si="6"/>
        <v>35.408537020589506</v>
      </c>
      <c r="AR22" s="1">
        <f t="shared" ca="1" si="6"/>
        <v>86.196266125171775</v>
      </c>
      <c r="AS22" s="1">
        <f t="shared" ca="1" si="6"/>
        <v>82.113692606937775</v>
      </c>
      <c r="AT22" s="1">
        <f t="shared" ca="1" si="6"/>
        <v>119.76253460828033</v>
      </c>
      <c r="AU22" s="1">
        <f t="shared" ca="1" si="6"/>
        <v>102.08834554180891</v>
      </c>
      <c r="AV22" s="1">
        <f t="shared" ca="1" si="6"/>
        <v>39.654722431281741</v>
      </c>
      <c r="AW22" s="1">
        <f t="shared" ca="1" si="6"/>
        <v>41.836107059833829</v>
      </c>
      <c r="AX22" s="1">
        <f t="shared" ca="1" si="6"/>
        <v>108.33317891016263</v>
      </c>
      <c r="AY22" s="1">
        <f t="shared" ca="1" si="7"/>
        <v>81.730875649771946</v>
      </c>
      <c r="AZ22" s="1">
        <f t="shared" ca="1" si="7"/>
        <v>130.6197527546795</v>
      </c>
      <c r="BA22" s="1">
        <f t="shared" ca="1" si="7"/>
        <v>96.830416813918632</v>
      </c>
      <c r="BB22" s="1">
        <f t="shared" ca="1" si="7"/>
        <v>117.76335491710861</v>
      </c>
      <c r="BC22" s="1">
        <f t="shared" ca="1" si="7"/>
        <v>59.074686254985714</v>
      </c>
      <c r="BD22" s="1">
        <f t="shared" ca="1" si="7"/>
        <v>110.64288498188725</v>
      </c>
      <c r="BE22" s="1">
        <f t="shared" ca="1" si="7"/>
        <v>121.63644414898434</v>
      </c>
      <c r="BF22" s="1">
        <f t="shared" ca="1" si="7"/>
        <v>43.274029925933895</v>
      </c>
      <c r="BG22" s="1">
        <f t="shared" ca="1" si="7"/>
        <v>164.14058977598188</v>
      </c>
      <c r="BH22" s="1">
        <f t="shared" ca="1" si="7"/>
        <v>150.45116725572854</v>
      </c>
      <c r="BI22" s="1">
        <f t="shared" ca="1" si="7"/>
        <v>69.291364437495702</v>
      </c>
      <c r="BJ22" s="1">
        <f t="shared" ca="1" si="7"/>
        <v>88.24665212643481</v>
      </c>
      <c r="BK22" s="1">
        <f t="shared" ca="1" si="7"/>
        <v>58.397760080451732</v>
      </c>
      <c r="BL22" s="1">
        <f t="shared" ca="1" si="7"/>
        <v>78.499285872236953</v>
      </c>
      <c r="BM22" s="1">
        <f t="shared" ca="1" si="7"/>
        <v>132.7514692806181</v>
      </c>
      <c r="BN22" s="1">
        <f t="shared" ca="1" si="7"/>
        <v>120.02677263969473</v>
      </c>
      <c r="BO22" s="1">
        <f t="shared" ca="1" si="4"/>
        <v>89.55600877329249</v>
      </c>
      <c r="BP22" s="1">
        <f t="shared" ca="1" si="4"/>
        <v>81.696986660106006</v>
      </c>
      <c r="BQ22" s="1">
        <f t="shared" ca="1" si="4"/>
        <v>119.62109606258913</v>
      </c>
      <c r="BR22" s="1">
        <f t="shared" ca="1" si="4"/>
        <v>105.49199225529516</v>
      </c>
      <c r="BS22" s="1">
        <f t="shared" ca="1" si="4"/>
        <v>71.289886346007449</v>
      </c>
      <c r="BT22" s="1">
        <f t="shared" ca="1" si="4"/>
        <v>94.344676243643789</v>
      </c>
      <c r="BU22" s="1">
        <f t="shared" ca="1" si="4"/>
        <v>122.9113942803224</v>
      </c>
      <c r="BV22" s="1">
        <f t="shared" ca="1" si="4"/>
        <v>125.43854217036407</v>
      </c>
      <c r="BW22" s="1">
        <f t="shared" ca="1" si="4"/>
        <v>108.74603129033113</v>
      </c>
      <c r="BX22" s="1">
        <f t="shared" ca="1" si="4"/>
        <v>89.341970528630966</v>
      </c>
      <c r="BY22" s="1">
        <f t="shared" ca="1" si="4"/>
        <v>83.316889888268491</v>
      </c>
      <c r="BZ22" s="1">
        <f t="shared" ca="1" si="4"/>
        <v>124.02417280743181</v>
      </c>
      <c r="CC22">
        <v>21</v>
      </c>
      <c r="CD22" s="54">
        <v>0</v>
      </c>
      <c r="CE22" s="54">
        <v>0</v>
      </c>
      <c r="CF22" s="54">
        <v>0</v>
      </c>
      <c r="CG22" s="54">
        <v>0</v>
      </c>
      <c r="CH22" s="54">
        <v>0</v>
      </c>
      <c r="CI22" s="54">
        <v>0</v>
      </c>
      <c r="CJ22" s="54">
        <v>0</v>
      </c>
      <c r="CK22" s="54">
        <v>0</v>
      </c>
      <c r="CL22" s="54">
        <v>1</v>
      </c>
      <c r="CM22" s="54">
        <v>0</v>
      </c>
      <c r="CN22" s="54">
        <v>0</v>
      </c>
      <c r="CO22">
        <v>0</v>
      </c>
    </row>
    <row r="23" spans="1:93" s="5" customFormat="1" x14ac:dyDescent="0.25">
      <c r="A23" s="47">
        <v>2014</v>
      </c>
      <c r="B23" s="49" t="s">
        <v>10</v>
      </c>
      <c r="C23" s="1">
        <f t="shared" ca="1" si="2"/>
        <v>163.38195017711655</v>
      </c>
      <c r="D23" s="1">
        <f t="shared" ca="1" si="2"/>
        <v>129.73317047045634</v>
      </c>
      <c r="E23" s="1">
        <f t="shared" ca="1" si="2"/>
        <v>125.02758555062877</v>
      </c>
      <c r="F23" s="1">
        <f t="shared" ca="1" si="2"/>
        <v>91.865513648899054</v>
      </c>
      <c r="G23" s="1">
        <f t="shared" ca="1" si="2"/>
        <v>80.782051581440442</v>
      </c>
      <c r="H23" s="1">
        <f t="shared" ca="1" si="2"/>
        <v>120.21217470566131</v>
      </c>
      <c r="I23" s="1">
        <f t="shared" ca="1" si="2"/>
        <v>96.606804578321871</v>
      </c>
      <c r="J23" s="1">
        <f t="shared" ca="1" si="2"/>
        <v>46.935277862732278</v>
      </c>
      <c r="K23" s="1">
        <f t="shared" ca="1" si="2"/>
        <v>75.744592270892724</v>
      </c>
      <c r="L23" s="1">
        <f t="shared" ca="1" si="2"/>
        <v>106.51870405002636</v>
      </c>
      <c r="M23" s="1">
        <f t="shared" ca="1" si="2"/>
        <v>143.26982129902873</v>
      </c>
      <c r="N23" s="1">
        <f t="shared" ca="1" si="2"/>
        <v>63.124359657414928</v>
      </c>
      <c r="O23" s="1">
        <f t="shared" ca="1" si="2"/>
        <v>111.2363434554521</v>
      </c>
      <c r="P23" s="1">
        <f t="shared" ca="1" si="2"/>
        <v>51.197001858781562</v>
      </c>
      <c r="Q23" s="1">
        <f t="shared" ca="1" si="2"/>
        <v>168.68822107775691</v>
      </c>
      <c r="R23" s="1">
        <f t="shared" ca="1" si="2"/>
        <v>156.71916167775527</v>
      </c>
      <c r="S23" s="1">
        <f t="shared" ca="1" si="5"/>
        <v>107.35334387212417</v>
      </c>
      <c r="T23" s="1">
        <f t="shared" ca="1" si="5"/>
        <v>55.728208323211447</v>
      </c>
      <c r="U23" s="1">
        <f t="shared" ca="1" si="5"/>
        <v>81.667570985989869</v>
      </c>
      <c r="V23" s="1">
        <f t="shared" ca="1" si="5"/>
        <v>122.76077672161611</v>
      </c>
      <c r="W23" s="1">
        <f t="shared" ca="1" si="5"/>
        <v>72.435094274894183</v>
      </c>
      <c r="X23" s="1">
        <f t="shared" ca="1" si="5"/>
        <v>63.775116384045646</v>
      </c>
      <c r="Y23" s="1">
        <f t="shared" ca="1" si="5"/>
        <v>57.327745457109145</v>
      </c>
      <c r="Z23" s="1">
        <f t="shared" ca="1" si="5"/>
        <v>127.65095896869423</v>
      </c>
      <c r="AA23" s="1">
        <f t="shared" ca="1" si="5"/>
        <v>102.02639828370076</v>
      </c>
      <c r="AB23" s="1">
        <f t="shared" ca="1" si="5"/>
        <v>79.83204449665574</v>
      </c>
      <c r="AC23" s="1">
        <f t="shared" ca="1" si="5"/>
        <v>108.23468260947678</v>
      </c>
      <c r="AD23" s="1">
        <f t="shared" ca="1" si="5"/>
        <v>56.444425713934471</v>
      </c>
      <c r="AE23" s="1">
        <f t="shared" ca="1" si="5"/>
        <v>88.136739028389343</v>
      </c>
      <c r="AF23" s="1">
        <f t="shared" ca="1" si="5"/>
        <v>133.00617417647669</v>
      </c>
      <c r="AG23" s="1">
        <f t="shared" ca="1" si="5"/>
        <v>48.763775344970441</v>
      </c>
      <c r="AH23" s="1">
        <f t="shared" ca="1" si="5"/>
        <v>112.23264246374248</v>
      </c>
      <c r="AI23" s="1">
        <f t="shared" ca="1" si="6"/>
        <v>170.7035896707909</v>
      </c>
      <c r="AJ23" s="1">
        <f t="shared" ca="1" si="6"/>
        <v>66.894979845927168</v>
      </c>
      <c r="AK23" s="1">
        <f t="shared" ca="1" si="6"/>
        <v>95.215014207693855</v>
      </c>
      <c r="AL23" s="1">
        <f t="shared" ca="1" si="6"/>
        <v>105.58254954807049</v>
      </c>
      <c r="AM23" s="1">
        <f t="shared" ca="1" si="6"/>
        <v>48.490581394403193</v>
      </c>
      <c r="AN23" s="1">
        <f t="shared" ca="1" si="6"/>
        <v>82.684455524237904</v>
      </c>
      <c r="AO23" s="1">
        <f t="shared" ca="1" si="6"/>
        <v>147.72385942449466</v>
      </c>
      <c r="AP23" s="1">
        <f t="shared" ca="1" si="6"/>
        <v>125.92181874385443</v>
      </c>
      <c r="AQ23" s="1">
        <f t="shared" ca="1" si="6"/>
        <v>82.794011660120802</v>
      </c>
      <c r="AR23" s="1">
        <f t="shared" ca="1" si="6"/>
        <v>70.056108400350354</v>
      </c>
      <c r="AS23" s="1">
        <f t="shared" ca="1" si="6"/>
        <v>71.88655652945161</v>
      </c>
      <c r="AT23" s="1">
        <f t="shared" ca="1" si="6"/>
        <v>81.341148460266481</v>
      </c>
      <c r="AU23" s="1">
        <f t="shared" ca="1" si="6"/>
        <v>107.76564190330723</v>
      </c>
      <c r="AV23" s="1">
        <f t="shared" ca="1" si="6"/>
        <v>59.359009373915463</v>
      </c>
      <c r="AW23" s="1">
        <f t="shared" ca="1" si="6"/>
        <v>125.56887592612951</v>
      </c>
      <c r="AX23" s="1">
        <f t="shared" ca="1" si="6"/>
        <v>136.17759273876388</v>
      </c>
      <c r="AY23" s="1">
        <f t="shared" ca="1" si="7"/>
        <v>71.131748042743098</v>
      </c>
      <c r="AZ23" s="1">
        <f t="shared" ca="1" si="7"/>
        <v>117.45643001010258</v>
      </c>
      <c r="BA23" s="1">
        <f t="shared" ca="1" si="7"/>
        <v>110.44632238457706</v>
      </c>
      <c r="BB23" s="1">
        <f t="shared" ca="1" si="7"/>
        <v>75.45800357749242</v>
      </c>
      <c r="BC23" s="1">
        <f t="shared" ca="1" si="7"/>
        <v>92.318237358580561</v>
      </c>
      <c r="BD23" s="1">
        <f t="shared" ca="1" si="7"/>
        <v>79.593792702922187</v>
      </c>
      <c r="BE23" s="1">
        <f t="shared" ca="1" si="7"/>
        <v>125.90589736305763</v>
      </c>
      <c r="BF23" s="1">
        <f t="shared" ca="1" si="7"/>
        <v>132.92863340247277</v>
      </c>
      <c r="BG23" s="1">
        <f t="shared" ca="1" si="7"/>
        <v>73.177765044476672</v>
      </c>
      <c r="BH23" s="1">
        <f t="shared" ca="1" si="7"/>
        <v>144.65358082298536</v>
      </c>
      <c r="BI23" s="1">
        <f t="shared" ca="1" si="7"/>
        <v>71.531513215905036</v>
      </c>
      <c r="BJ23" s="1">
        <f t="shared" ca="1" si="7"/>
        <v>134.09410770635628</v>
      </c>
      <c r="BK23" s="1">
        <f t="shared" ca="1" si="7"/>
        <v>122.3764837662662</v>
      </c>
      <c r="BL23" s="1">
        <f t="shared" ca="1" si="7"/>
        <v>149.41412844656159</v>
      </c>
      <c r="BM23" s="1">
        <f t="shared" ca="1" si="7"/>
        <v>99.775383582831338</v>
      </c>
      <c r="BN23" s="1">
        <f t="shared" ca="1" si="7"/>
        <v>129.05809497637816</v>
      </c>
      <c r="BO23" s="1">
        <f t="shared" ca="1" si="4"/>
        <v>130.97300991974799</v>
      </c>
      <c r="BP23" s="1">
        <f t="shared" ca="1" si="4"/>
        <v>84.91149432098922</v>
      </c>
      <c r="BQ23" s="1">
        <f t="shared" ca="1" si="4"/>
        <v>56.021848654827856</v>
      </c>
      <c r="BR23" s="1">
        <f t="shared" ca="1" si="4"/>
        <v>150.08036050346925</v>
      </c>
      <c r="BS23" s="1">
        <f t="shared" ca="1" si="4"/>
        <v>26.780340542918857</v>
      </c>
      <c r="BT23" s="1">
        <f t="shared" ca="1" si="4"/>
        <v>75.04323032579029</v>
      </c>
      <c r="BU23" s="1">
        <f t="shared" ca="1" si="4"/>
        <v>154.77241135828245</v>
      </c>
      <c r="BV23" s="1">
        <f t="shared" ca="1" si="4"/>
        <v>79.18550592401013</v>
      </c>
      <c r="BW23" s="1">
        <f t="shared" ca="1" si="4"/>
        <v>67.8089479738411</v>
      </c>
      <c r="BX23" s="1">
        <f t="shared" ca="1" si="4"/>
        <v>53.779349732090409</v>
      </c>
      <c r="BY23" s="1">
        <f t="shared" ca="1" si="4"/>
        <v>78.619623549375518</v>
      </c>
      <c r="BZ23" s="1">
        <f t="shared" ca="1" si="4"/>
        <v>82.27932938179481</v>
      </c>
      <c r="CC23">
        <v>22</v>
      </c>
      <c r="CD23" s="54">
        <v>0</v>
      </c>
      <c r="CE23" s="54">
        <v>0</v>
      </c>
      <c r="CF23" s="54">
        <v>0</v>
      </c>
      <c r="CG23" s="54">
        <v>0</v>
      </c>
      <c r="CH23" s="54">
        <v>0</v>
      </c>
      <c r="CI23" s="54">
        <v>0</v>
      </c>
      <c r="CJ23" s="54">
        <v>0</v>
      </c>
      <c r="CK23" s="54">
        <v>0</v>
      </c>
      <c r="CL23" s="54">
        <v>0</v>
      </c>
      <c r="CM23" s="54">
        <v>1</v>
      </c>
      <c r="CN23" s="54">
        <v>0</v>
      </c>
      <c r="CO23">
        <v>0</v>
      </c>
    </row>
    <row r="24" spans="1:93" s="5" customFormat="1" x14ac:dyDescent="0.25">
      <c r="A24" s="47">
        <v>2014</v>
      </c>
      <c r="B24" s="49" t="s">
        <v>11</v>
      </c>
      <c r="C24" s="1">
        <f t="shared" ca="1" si="2"/>
        <v>136.61460165729994</v>
      </c>
      <c r="D24" s="1">
        <f t="shared" ca="1" si="2"/>
        <v>42.666658428781709</v>
      </c>
      <c r="E24" s="1">
        <f t="shared" ca="1" si="2"/>
        <v>100.80848435382119</v>
      </c>
      <c r="F24" s="1">
        <f t="shared" ca="1" si="2"/>
        <v>144.71075905867812</v>
      </c>
      <c r="G24" s="1">
        <f t="shared" ca="1" si="2"/>
        <v>159.26936419750109</v>
      </c>
      <c r="H24" s="1">
        <f t="shared" ca="1" si="2"/>
        <v>73.180659591795347</v>
      </c>
      <c r="I24" s="1">
        <f t="shared" ca="1" si="2"/>
        <v>130.82975465549998</v>
      </c>
      <c r="J24" s="1">
        <f t="shared" ca="1" si="2"/>
        <v>96.904447289601478</v>
      </c>
      <c r="K24" s="1">
        <f t="shared" ca="1" si="2"/>
        <v>81.217848652868724</v>
      </c>
      <c r="L24" s="1">
        <f t="shared" ca="1" si="2"/>
        <v>106.67908181672118</v>
      </c>
      <c r="M24" s="1">
        <f t="shared" ca="1" si="2"/>
        <v>157.77805811837689</v>
      </c>
      <c r="N24" s="1">
        <f t="shared" ca="1" si="2"/>
        <v>130.32654631290509</v>
      </c>
      <c r="O24" s="1">
        <f t="shared" ca="1" si="2"/>
        <v>90.200610438260554</v>
      </c>
      <c r="P24" s="1">
        <f t="shared" ca="1" si="2"/>
        <v>80.907620015803303</v>
      </c>
      <c r="Q24" s="1">
        <f t="shared" ca="1" si="2"/>
        <v>120.30227062595091</v>
      </c>
      <c r="R24" s="1">
        <f t="shared" ca="1" si="2"/>
        <v>120.95795442316445</v>
      </c>
      <c r="S24" s="1">
        <f t="shared" ca="1" si="5"/>
        <v>110.3162636912997</v>
      </c>
      <c r="T24" s="1">
        <f t="shared" ca="1" si="5"/>
        <v>117.66853420894853</v>
      </c>
      <c r="U24" s="1">
        <f t="shared" ca="1" si="5"/>
        <v>156.73565733668283</v>
      </c>
      <c r="V24" s="1">
        <f t="shared" ca="1" si="5"/>
        <v>128.63580921187852</v>
      </c>
      <c r="W24" s="1">
        <f t="shared" ca="1" si="5"/>
        <v>112.75854660295164</v>
      </c>
      <c r="X24" s="1">
        <f t="shared" ca="1" si="5"/>
        <v>87.461397564607694</v>
      </c>
      <c r="Y24" s="1">
        <f t="shared" ca="1" si="5"/>
        <v>78.40975507788005</v>
      </c>
      <c r="Z24" s="1">
        <f t="shared" ca="1" si="5"/>
        <v>88.357244965234059</v>
      </c>
      <c r="AA24" s="1">
        <f t="shared" ca="1" si="5"/>
        <v>107.9011234000442</v>
      </c>
      <c r="AB24" s="1">
        <f t="shared" ca="1" si="5"/>
        <v>112.03622314232311</v>
      </c>
      <c r="AC24" s="1">
        <f t="shared" ca="1" si="5"/>
        <v>53.908252596247031</v>
      </c>
      <c r="AD24" s="1">
        <f t="shared" ca="1" si="5"/>
        <v>97.007379361721263</v>
      </c>
      <c r="AE24" s="1">
        <f t="shared" ca="1" si="5"/>
        <v>127.61110885840301</v>
      </c>
      <c r="AF24" s="1">
        <f t="shared" ca="1" si="5"/>
        <v>80.862846939305967</v>
      </c>
      <c r="AG24" s="1">
        <f t="shared" ca="1" si="5"/>
        <v>31.92446350786259</v>
      </c>
      <c r="AH24" s="1">
        <f t="shared" ca="1" si="5"/>
        <v>174.10558857454637</v>
      </c>
      <c r="AI24" s="1">
        <f t="shared" ca="1" si="6"/>
        <v>146.006122563764</v>
      </c>
      <c r="AJ24" s="1">
        <f t="shared" ca="1" si="6"/>
        <v>50.976999652659373</v>
      </c>
      <c r="AK24" s="1">
        <f t="shared" ca="1" si="6"/>
        <v>56.358242285685805</v>
      </c>
      <c r="AL24" s="1">
        <f t="shared" ca="1" si="6"/>
        <v>109.80419737992378</v>
      </c>
      <c r="AM24" s="1">
        <f t="shared" ca="1" si="6"/>
        <v>92.168996147715902</v>
      </c>
      <c r="AN24" s="1">
        <f t="shared" ca="1" si="6"/>
        <v>68.10556666821995</v>
      </c>
      <c r="AO24" s="1">
        <f t="shared" ca="1" si="6"/>
        <v>94.377921915127473</v>
      </c>
      <c r="AP24" s="1">
        <f t="shared" ca="1" si="6"/>
        <v>123.37185013477385</v>
      </c>
      <c r="AQ24" s="1">
        <f t="shared" ca="1" si="6"/>
        <v>152.06498266561647</v>
      </c>
      <c r="AR24" s="1">
        <f t="shared" ca="1" si="6"/>
        <v>83.731243970508416</v>
      </c>
      <c r="AS24" s="1">
        <f t="shared" ca="1" si="6"/>
        <v>125.42598929142433</v>
      </c>
      <c r="AT24" s="1">
        <f t="shared" ca="1" si="6"/>
        <v>127.94483466771209</v>
      </c>
      <c r="AU24" s="1">
        <f t="shared" ca="1" si="6"/>
        <v>121.64742235817778</v>
      </c>
      <c r="AV24" s="1">
        <f t="shared" ca="1" si="6"/>
        <v>135.7594716156805</v>
      </c>
      <c r="AW24" s="1">
        <f t="shared" ca="1" si="6"/>
        <v>46.346686235784276</v>
      </c>
      <c r="AX24" s="1">
        <f t="shared" ca="1" si="6"/>
        <v>84.172009569186713</v>
      </c>
      <c r="AY24" s="1">
        <f t="shared" ca="1" si="7"/>
        <v>69.433788058234526</v>
      </c>
      <c r="AZ24" s="1">
        <f t="shared" ca="1" si="7"/>
        <v>170.4144441503953</v>
      </c>
      <c r="BA24" s="1">
        <f t="shared" ca="1" si="7"/>
        <v>59.548380521611747</v>
      </c>
      <c r="BB24" s="1">
        <f t="shared" ca="1" si="7"/>
        <v>66.031369532139763</v>
      </c>
      <c r="BC24" s="1">
        <f t="shared" ca="1" si="7"/>
        <v>69.870390300665278</v>
      </c>
      <c r="BD24" s="1">
        <f t="shared" ca="1" si="7"/>
        <v>132.61213963589623</v>
      </c>
      <c r="BE24" s="1">
        <f t="shared" ca="1" si="7"/>
        <v>56.159771559422659</v>
      </c>
      <c r="BF24" s="1">
        <f t="shared" ca="1" si="7"/>
        <v>119.47824054691517</v>
      </c>
      <c r="BG24" s="1">
        <f t="shared" ca="1" si="7"/>
        <v>127.88831589277585</v>
      </c>
      <c r="BH24" s="1">
        <f t="shared" ca="1" si="7"/>
        <v>61.880698181286903</v>
      </c>
      <c r="BI24" s="1">
        <f t="shared" ca="1" si="7"/>
        <v>128.91096761218017</v>
      </c>
      <c r="BJ24" s="1">
        <f t="shared" ca="1" si="7"/>
        <v>129.35592792662803</v>
      </c>
      <c r="BK24" s="1">
        <f t="shared" ca="1" si="7"/>
        <v>104.43600032273187</v>
      </c>
      <c r="BL24" s="1">
        <f t="shared" ca="1" si="7"/>
        <v>94.3455263008088</v>
      </c>
      <c r="BM24" s="1">
        <f t="shared" ca="1" si="7"/>
        <v>60.994468734451125</v>
      </c>
      <c r="BN24" s="1">
        <f t="shared" ca="1" si="7"/>
        <v>45.512847792548243</v>
      </c>
      <c r="BO24" s="1">
        <f t="shared" ca="1" si="4"/>
        <v>86.20488533293684</v>
      </c>
      <c r="BP24" s="1">
        <f t="shared" ca="1" si="4"/>
        <v>146.47058255944529</v>
      </c>
      <c r="BQ24" s="1">
        <f t="shared" ca="1" si="4"/>
        <v>138.99456863939434</v>
      </c>
      <c r="BR24" s="1">
        <f t="shared" ca="1" si="4"/>
        <v>46.536291246549538</v>
      </c>
      <c r="BS24" s="1">
        <f t="shared" ca="1" si="4"/>
        <v>95.44328962728342</v>
      </c>
      <c r="BT24" s="1">
        <f t="shared" ca="1" si="4"/>
        <v>58.393888779682776</v>
      </c>
      <c r="BU24" s="1">
        <f t="shared" ca="1" si="4"/>
        <v>109.90687228159908</v>
      </c>
      <c r="BV24" s="1">
        <f t="shared" ca="1" si="4"/>
        <v>134.12299355577522</v>
      </c>
      <c r="BW24" s="1">
        <f t="shared" ca="1" si="4"/>
        <v>74.475038510894606</v>
      </c>
      <c r="BX24" s="1">
        <f t="shared" ca="1" si="4"/>
        <v>136.81480386273296</v>
      </c>
      <c r="BY24" s="1">
        <f t="shared" ca="1" si="4"/>
        <v>117.30977844349506</v>
      </c>
      <c r="BZ24" s="1">
        <f t="shared" ca="1" si="4"/>
        <v>91.753311028569371</v>
      </c>
      <c r="CC24">
        <v>23</v>
      </c>
      <c r="CD24" s="54">
        <v>0</v>
      </c>
      <c r="CE24" s="54">
        <v>0</v>
      </c>
      <c r="CF24" s="54">
        <v>0</v>
      </c>
      <c r="CG24" s="54">
        <v>0</v>
      </c>
      <c r="CH24" s="54">
        <v>0</v>
      </c>
      <c r="CI24" s="54">
        <v>0</v>
      </c>
      <c r="CJ24" s="54">
        <v>0</v>
      </c>
      <c r="CK24" s="54">
        <v>0</v>
      </c>
      <c r="CL24" s="54">
        <v>0</v>
      </c>
      <c r="CM24" s="54">
        <v>0</v>
      </c>
      <c r="CN24" s="54">
        <v>1</v>
      </c>
      <c r="CO24">
        <v>0</v>
      </c>
    </row>
    <row r="25" spans="1:93" s="5" customFormat="1" x14ac:dyDescent="0.25">
      <c r="A25" s="47">
        <v>2014</v>
      </c>
      <c r="B25" s="49" t="s">
        <v>12</v>
      </c>
      <c r="C25" s="1">
        <f t="shared" ca="1" si="2"/>
        <v>109.07117427297119</v>
      </c>
      <c r="D25" s="1">
        <f t="shared" ca="1" si="2"/>
        <v>98.415127344110573</v>
      </c>
      <c r="E25" s="1">
        <f t="shared" ca="1" si="2"/>
        <v>125.25136626394773</v>
      </c>
      <c r="F25" s="1">
        <f t="shared" ca="1" si="2"/>
        <v>120.22300440152867</v>
      </c>
      <c r="G25" s="1">
        <f t="shared" ca="1" si="2"/>
        <v>136.21430954588789</v>
      </c>
      <c r="H25" s="1">
        <f t="shared" ca="1" si="2"/>
        <v>68.670255409744939</v>
      </c>
      <c r="I25" s="1">
        <f t="shared" ca="1" si="2"/>
        <v>87.166182122013325</v>
      </c>
      <c r="J25" s="1">
        <f t="shared" ca="1" si="2"/>
        <v>30.482801423541066</v>
      </c>
      <c r="K25" s="1">
        <f t="shared" ref="K25:Z39" ca="1" si="8">RAND()*100+RANDBETWEEN(20,80)</f>
        <v>71.441951897047204</v>
      </c>
      <c r="L25" s="1">
        <f t="shared" ca="1" si="8"/>
        <v>30.192246606831588</v>
      </c>
      <c r="M25" s="1">
        <f t="shared" ca="1" si="8"/>
        <v>81.43146288927592</v>
      </c>
      <c r="N25" s="1">
        <f t="shared" ca="1" si="8"/>
        <v>128.20852644000627</v>
      </c>
      <c r="O25" s="1">
        <f t="shared" ca="1" si="8"/>
        <v>111.92176859735632</v>
      </c>
      <c r="P25" s="1">
        <f t="shared" ca="1" si="8"/>
        <v>138.55262794940529</v>
      </c>
      <c r="Q25" s="1">
        <f t="shared" ca="1" si="8"/>
        <v>113.80109293056145</v>
      </c>
      <c r="R25" s="1">
        <f t="shared" ca="1" si="8"/>
        <v>46.022210055054245</v>
      </c>
      <c r="S25" s="1">
        <f t="shared" ca="1" si="8"/>
        <v>41.435482939186485</v>
      </c>
      <c r="T25" s="1">
        <f t="shared" ca="1" si="8"/>
        <v>133.19396926140442</v>
      </c>
      <c r="U25" s="1">
        <f t="shared" ca="1" si="8"/>
        <v>153.54396390091776</v>
      </c>
      <c r="V25" s="1">
        <f t="shared" ca="1" si="8"/>
        <v>148.26789960029987</v>
      </c>
      <c r="W25" s="1">
        <f t="shared" ca="1" si="8"/>
        <v>88.600602338679366</v>
      </c>
      <c r="X25" s="1">
        <f t="shared" ca="1" si="8"/>
        <v>86.332851099203936</v>
      </c>
      <c r="Y25" s="1">
        <f t="shared" ca="1" si="8"/>
        <v>66.062013510649393</v>
      </c>
      <c r="Z25" s="1">
        <f t="shared" ca="1" si="8"/>
        <v>81.386869972914198</v>
      </c>
      <c r="AA25" s="1">
        <f t="shared" ca="1" si="5"/>
        <v>164.2192834647532</v>
      </c>
      <c r="AB25" s="1">
        <f t="shared" ca="1" si="5"/>
        <v>141.38093513656816</v>
      </c>
      <c r="AC25" s="1">
        <f t="shared" ca="1" si="5"/>
        <v>73.080016019473632</v>
      </c>
      <c r="AD25" s="1">
        <f t="shared" ca="1" si="5"/>
        <v>55.784172847782472</v>
      </c>
      <c r="AE25" s="1">
        <f t="shared" ca="1" si="5"/>
        <v>131.28883657242807</v>
      </c>
      <c r="AF25" s="1">
        <f t="shared" ca="1" si="5"/>
        <v>115.10891803921281</v>
      </c>
      <c r="AG25" s="1">
        <f t="shared" ca="1" si="5"/>
        <v>87.769605332119966</v>
      </c>
      <c r="AH25" s="1">
        <f t="shared" ca="1" si="5"/>
        <v>103.42872106085304</v>
      </c>
      <c r="AI25" s="1">
        <f t="shared" ca="1" si="6"/>
        <v>105.35905088244712</v>
      </c>
      <c r="AJ25" s="1">
        <f t="shared" ca="1" si="6"/>
        <v>93.387731415290347</v>
      </c>
      <c r="AK25" s="1">
        <f t="shared" ca="1" si="6"/>
        <v>156.53342320817751</v>
      </c>
      <c r="AL25" s="1">
        <f t="shared" ca="1" si="6"/>
        <v>106.38203606422402</v>
      </c>
      <c r="AM25" s="1">
        <f t="shared" ca="1" si="6"/>
        <v>154.78670349685154</v>
      </c>
      <c r="AN25" s="1">
        <f t="shared" ca="1" si="6"/>
        <v>119.66390945175522</v>
      </c>
      <c r="AO25" s="1">
        <f t="shared" ca="1" si="6"/>
        <v>78.566386806534013</v>
      </c>
      <c r="AP25" s="1">
        <f t="shared" ca="1" si="6"/>
        <v>93.360339625907613</v>
      </c>
      <c r="AQ25" s="1">
        <f t="shared" ca="1" si="6"/>
        <v>130.60472214184165</v>
      </c>
      <c r="AR25" s="1">
        <f t="shared" ca="1" si="6"/>
        <v>159.12482371573515</v>
      </c>
      <c r="AS25" s="1">
        <f t="shared" ca="1" si="6"/>
        <v>105.05384463696372</v>
      </c>
      <c r="AT25" s="1">
        <f t="shared" ca="1" si="6"/>
        <v>113.81831082695089</v>
      </c>
      <c r="AU25" s="1">
        <f t="shared" ca="1" si="6"/>
        <v>109.6503811219456</v>
      </c>
      <c r="AV25" s="1">
        <f t="shared" ca="1" si="6"/>
        <v>103.79185296284513</v>
      </c>
      <c r="AW25" s="1">
        <f t="shared" ca="1" si="6"/>
        <v>127.76581821012947</v>
      </c>
      <c r="AX25" s="1">
        <f t="shared" ref="AX25:BM39" ca="1" si="9">RAND()*100+RANDBETWEEN(20,80)</f>
        <v>167.64693597630765</v>
      </c>
      <c r="AY25" s="1">
        <f t="shared" ca="1" si="9"/>
        <v>80.704509506079887</v>
      </c>
      <c r="AZ25" s="1">
        <f t="shared" ca="1" si="9"/>
        <v>66.324096232527324</v>
      </c>
      <c r="BA25" s="1">
        <f t="shared" ca="1" si="9"/>
        <v>89.410792197141035</v>
      </c>
      <c r="BB25" s="1">
        <f t="shared" ca="1" si="9"/>
        <v>69.278077892427234</v>
      </c>
      <c r="BC25" s="1">
        <f t="shared" ca="1" si="9"/>
        <v>135.73968282454746</v>
      </c>
      <c r="BD25" s="1">
        <f t="shared" ca="1" si="9"/>
        <v>86.193515976180095</v>
      </c>
      <c r="BE25" s="1">
        <f t="shared" ca="1" si="9"/>
        <v>115.31840521282871</v>
      </c>
      <c r="BF25" s="1">
        <f t="shared" ca="1" si="9"/>
        <v>63.851625116712043</v>
      </c>
      <c r="BG25" s="1">
        <f t="shared" ca="1" si="9"/>
        <v>90.513092238103326</v>
      </c>
      <c r="BH25" s="1">
        <f t="shared" ca="1" si="9"/>
        <v>98.619118298940322</v>
      </c>
      <c r="BI25" s="1">
        <f t="shared" ca="1" si="9"/>
        <v>56.578141593636744</v>
      </c>
      <c r="BJ25" s="1">
        <f t="shared" ca="1" si="9"/>
        <v>39.632365706676708</v>
      </c>
      <c r="BK25" s="1">
        <f t="shared" ca="1" si="9"/>
        <v>126.32919813693195</v>
      </c>
      <c r="BL25" s="1">
        <f t="shared" ca="1" si="9"/>
        <v>128.79181269491568</v>
      </c>
      <c r="BM25" s="1">
        <f t="shared" ca="1" si="9"/>
        <v>130.77804886600455</v>
      </c>
      <c r="BN25" s="1">
        <f t="shared" ca="1" si="7"/>
        <v>76.08018682905039</v>
      </c>
      <c r="BO25" s="1">
        <f t="shared" ca="1" si="4"/>
        <v>120.2273942624148</v>
      </c>
      <c r="BP25" s="1">
        <f t="shared" ca="1" si="4"/>
        <v>96.605756444343115</v>
      </c>
      <c r="BQ25" s="1">
        <f t="shared" ca="1" si="4"/>
        <v>136.97670851672262</v>
      </c>
      <c r="BR25" s="1">
        <f t="shared" ca="1" si="4"/>
        <v>73.682763975109225</v>
      </c>
      <c r="BS25" s="1">
        <f t="shared" ca="1" si="4"/>
        <v>101.12421373634587</v>
      </c>
      <c r="BT25" s="1">
        <f t="shared" ca="1" si="4"/>
        <v>47.926231499893085</v>
      </c>
      <c r="BU25" s="1">
        <f t="shared" ca="1" si="4"/>
        <v>60.415523360164691</v>
      </c>
      <c r="BV25" s="1">
        <f t="shared" ca="1" si="4"/>
        <v>157.04283804520705</v>
      </c>
      <c r="BW25" s="1">
        <f t="shared" ca="1" si="4"/>
        <v>70.975482781245887</v>
      </c>
      <c r="BX25" s="1">
        <f t="shared" ca="1" si="4"/>
        <v>32.46221611102564</v>
      </c>
      <c r="BY25" s="1">
        <f t="shared" ca="1" si="4"/>
        <v>95.705843692582704</v>
      </c>
      <c r="BZ25" s="1">
        <f t="shared" ca="1" si="4"/>
        <v>141.89042424260606</v>
      </c>
      <c r="CC25">
        <v>24</v>
      </c>
      <c r="CD25" s="54">
        <v>0</v>
      </c>
      <c r="CE25" s="54">
        <v>0</v>
      </c>
      <c r="CF25" s="54">
        <v>0</v>
      </c>
      <c r="CG25" s="54">
        <v>0</v>
      </c>
      <c r="CH25" s="54">
        <v>0</v>
      </c>
      <c r="CI25" s="54">
        <v>0</v>
      </c>
      <c r="CJ25" s="54">
        <v>0</v>
      </c>
      <c r="CK25" s="54">
        <v>0</v>
      </c>
      <c r="CL25" s="54">
        <v>0</v>
      </c>
      <c r="CM25" s="54">
        <v>0</v>
      </c>
      <c r="CN25" s="54">
        <v>0</v>
      </c>
      <c r="CO25" s="56">
        <v>1</v>
      </c>
    </row>
    <row r="26" spans="1:93" s="5" customFormat="1" x14ac:dyDescent="0.25">
      <c r="A26" s="47">
        <v>2015</v>
      </c>
      <c r="B26" s="49" t="s">
        <v>1</v>
      </c>
      <c r="C26" s="1">
        <f t="shared" ref="C26:R45" ca="1" si="10">RAND()*100+RANDBETWEEN(20,80)</f>
        <v>146.8974917930596</v>
      </c>
      <c r="D26" s="1">
        <f t="shared" ca="1" si="10"/>
        <v>109.44323540783317</v>
      </c>
      <c r="E26" s="1">
        <f t="shared" ca="1" si="10"/>
        <v>87.477461638477664</v>
      </c>
      <c r="F26" s="1">
        <f t="shared" ca="1" si="10"/>
        <v>74.180992809565595</v>
      </c>
      <c r="G26" s="1">
        <f t="shared" ca="1" si="10"/>
        <v>105.64130163448857</v>
      </c>
      <c r="H26" s="1">
        <f t="shared" ca="1" si="10"/>
        <v>77.446094242696859</v>
      </c>
      <c r="I26" s="1">
        <f t="shared" ca="1" si="10"/>
        <v>137.89081954558921</v>
      </c>
      <c r="J26" s="1">
        <f t="shared" ca="1" si="10"/>
        <v>146.8027700385808</v>
      </c>
      <c r="K26" s="1">
        <f t="shared" ca="1" si="10"/>
        <v>24.582287518552196</v>
      </c>
      <c r="L26" s="1">
        <f t="shared" ca="1" si="10"/>
        <v>47.067697136474763</v>
      </c>
      <c r="M26" s="1">
        <f t="shared" ca="1" si="10"/>
        <v>131.18535558417469</v>
      </c>
      <c r="N26" s="1">
        <f t="shared" ca="1" si="10"/>
        <v>101.33688402722841</v>
      </c>
      <c r="O26" s="1">
        <f t="shared" ca="1" si="10"/>
        <v>84.172857962514712</v>
      </c>
      <c r="P26" s="1">
        <f t="shared" ca="1" si="10"/>
        <v>109.64629915332628</v>
      </c>
      <c r="Q26" s="1">
        <f t="shared" ca="1" si="10"/>
        <v>113.4370990684115</v>
      </c>
      <c r="R26" s="1">
        <f t="shared" ca="1" si="10"/>
        <v>41.825723731425768</v>
      </c>
      <c r="S26" s="1">
        <f t="shared" ca="1" si="8"/>
        <v>126.28537279687021</v>
      </c>
      <c r="T26" s="1">
        <f t="shared" ca="1" si="8"/>
        <v>71.880446563357907</v>
      </c>
      <c r="U26" s="1">
        <f t="shared" ca="1" si="8"/>
        <v>115.52116304063331</v>
      </c>
      <c r="V26" s="1">
        <f t="shared" ca="1" si="8"/>
        <v>62.295183268353583</v>
      </c>
      <c r="W26" s="1">
        <f t="shared" ca="1" si="8"/>
        <v>66.164586588994041</v>
      </c>
      <c r="X26" s="1">
        <f t="shared" ca="1" si="8"/>
        <v>120.56089433748016</v>
      </c>
      <c r="Y26" s="1">
        <f t="shared" ca="1" si="8"/>
        <v>124.86343775488689</v>
      </c>
      <c r="Z26" s="1">
        <f t="shared" ca="1" si="8"/>
        <v>107.31133441859079</v>
      </c>
      <c r="AA26" s="1">
        <f t="shared" ca="1" si="5"/>
        <v>78.630006448394454</v>
      </c>
      <c r="AB26" s="1">
        <f t="shared" ca="1" si="5"/>
        <v>65.7236155810035</v>
      </c>
      <c r="AC26" s="1">
        <f t="shared" ca="1" si="5"/>
        <v>154.23526949165006</v>
      </c>
      <c r="AD26" s="1">
        <f t="shared" ca="1" si="5"/>
        <v>42.847850417921393</v>
      </c>
      <c r="AE26" s="1">
        <f t="shared" ca="1" si="5"/>
        <v>107.15106999972943</v>
      </c>
      <c r="AF26" s="1">
        <f t="shared" ca="1" si="5"/>
        <v>80.133024723643317</v>
      </c>
      <c r="AG26" s="1">
        <f t="shared" ca="1" si="5"/>
        <v>70.136576809960857</v>
      </c>
      <c r="AH26" s="1">
        <f t="shared" ref="AH26:AW39" ca="1" si="11">RAND()*100+RANDBETWEEN(20,80)</f>
        <v>96.267220947039476</v>
      </c>
      <c r="AI26" s="1">
        <f t="shared" ca="1" si="11"/>
        <v>137.89497267859034</v>
      </c>
      <c r="AJ26" s="1">
        <f t="shared" ca="1" si="11"/>
        <v>98.52142020220073</v>
      </c>
      <c r="AK26" s="1">
        <f t="shared" ca="1" si="11"/>
        <v>98.554182826859119</v>
      </c>
      <c r="AL26" s="1">
        <f t="shared" ca="1" si="11"/>
        <v>50.855258769594528</v>
      </c>
      <c r="AM26" s="1">
        <f t="shared" ca="1" si="11"/>
        <v>102.61329935471721</v>
      </c>
      <c r="AN26" s="1">
        <f t="shared" ca="1" si="11"/>
        <v>98.381292045040894</v>
      </c>
      <c r="AO26" s="1">
        <f t="shared" ca="1" si="11"/>
        <v>113.32863699872378</v>
      </c>
      <c r="AP26" s="1">
        <f t="shared" ca="1" si="11"/>
        <v>25.16766679024235</v>
      </c>
      <c r="AQ26" s="1">
        <f t="shared" ca="1" si="11"/>
        <v>67.582181840533238</v>
      </c>
      <c r="AR26" s="1">
        <f t="shared" ca="1" si="11"/>
        <v>130.93882557009027</v>
      </c>
      <c r="AS26" s="1">
        <f t="shared" ca="1" si="11"/>
        <v>55.023347730313063</v>
      </c>
      <c r="AT26" s="1">
        <f t="shared" ca="1" si="11"/>
        <v>82.838098451760104</v>
      </c>
      <c r="AU26" s="1">
        <f t="shared" ca="1" si="11"/>
        <v>75.612377054154905</v>
      </c>
      <c r="AV26" s="1">
        <f t="shared" ca="1" si="11"/>
        <v>54.294182098498617</v>
      </c>
      <c r="AW26" s="1">
        <f t="shared" ca="1" si="11"/>
        <v>169.75120011080696</v>
      </c>
      <c r="AX26" s="1">
        <f t="shared" ca="1" si="9"/>
        <v>126.98183613907304</v>
      </c>
      <c r="AY26" s="1">
        <f t="shared" ca="1" si="9"/>
        <v>62.629445428176403</v>
      </c>
      <c r="AZ26" s="1">
        <f t="shared" ca="1" si="9"/>
        <v>110.40965070010802</v>
      </c>
      <c r="BA26" s="1">
        <f t="shared" ca="1" si="9"/>
        <v>143.89090717796654</v>
      </c>
      <c r="BB26" s="1">
        <f t="shared" ca="1" si="9"/>
        <v>115.2569399583341</v>
      </c>
      <c r="BC26" s="1">
        <f t="shared" ca="1" si="9"/>
        <v>97.609613817578406</v>
      </c>
      <c r="BD26" s="1">
        <f t="shared" ca="1" si="9"/>
        <v>91.055165526709104</v>
      </c>
      <c r="BE26" s="1">
        <f t="shared" ca="1" si="9"/>
        <v>61.248866579990384</v>
      </c>
      <c r="BF26" s="1">
        <f t="shared" ca="1" si="9"/>
        <v>93.570551684229827</v>
      </c>
      <c r="BG26" s="1">
        <f t="shared" ca="1" si="9"/>
        <v>72.863961905902499</v>
      </c>
      <c r="BH26" s="1">
        <f t="shared" ca="1" si="9"/>
        <v>151.86477570059998</v>
      </c>
      <c r="BI26" s="1">
        <f t="shared" ca="1" si="9"/>
        <v>66.391692351703639</v>
      </c>
      <c r="BJ26" s="1">
        <f t="shared" ca="1" si="9"/>
        <v>66.29291970299775</v>
      </c>
      <c r="BK26" s="1">
        <f t="shared" ca="1" si="9"/>
        <v>82.556174929951339</v>
      </c>
      <c r="BL26" s="1">
        <f t="shared" ca="1" si="9"/>
        <v>137.07376978877664</v>
      </c>
      <c r="BM26" s="1">
        <f t="shared" ca="1" si="9"/>
        <v>123.29327551036101</v>
      </c>
      <c r="BN26" s="1">
        <f t="shared" ca="1" si="7"/>
        <v>130.77687841699071</v>
      </c>
      <c r="BO26" s="1">
        <f t="shared" ca="1" si="4"/>
        <v>61.197122850903739</v>
      </c>
      <c r="BP26" s="1">
        <f t="shared" ca="1" si="4"/>
        <v>46.257636539777693</v>
      </c>
      <c r="BQ26" s="1">
        <f t="shared" ca="1" si="4"/>
        <v>57.05063940023436</v>
      </c>
      <c r="BR26" s="1">
        <f t="shared" ca="1" si="4"/>
        <v>65.702323523181221</v>
      </c>
      <c r="BS26" s="1">
        <f t="shared" ca="1" si="4"/>
        <v>109.82981411221355</v>
      </c>
      <c r="BT26" s="1">
        <f t="shared" ca="1" si="4"/>
        <v>100.81037951947535</v>
      </c>
      <c r="BU26" s="1">
        <f t="shared" ca="1" si="4"/>
        <v>84.394317418255582</v>
      </c>
      <c r="BV26" s="1">
        <f t="shared" ca="1" si="4"/>
        <v>100.03610341794703</v>
      </c>
      <c r="BW26" s="1">
        <f t="shared" ca="1" si="4"/>
        <v>116.79178661588844</v>
      </c>
      <c r="BX26" s="1">
        <f t="shared" ca="1" si="4"/>
        <v>92.630596641032867</v>
      </c>
      <c r="BY26" s="1">
        <f t="shared" ca="1" si="4"/>
        <v>62.553589394401413</v>
      </c>
      <c r="BZ26" s="1">
        <f t="shared" ca="1" si="4"/>
        <v>122.10694505320751</v>
      </c>
      <c r="CC26">
        <v>25</v>
      </c>
      <c r="CD26" s="54">
        <v>1</v>
      </c>
      <c r="CE26" s="54">
        <v>0</v>
      </c>
      <c r="CF26" s="54">
        <v>0</v>
      </c>
      <c r="CG26" s="54">
        <v>0</v>
      </c>
      <c r="CH26" s="54">
        <v>0</v>
      </c>
      <c r="CI26" s="54">
        <v>0</v>
      </c>
      <c r="CJ26" s="54">
        <v>0</v>
      </c>
      <c r="CK26" s="54">
        <v>0</v>
      </c>
      <c r="CL26" s="54">
        <v>0</v>
      </c>
      <c r="CM26" s="54">
        <v>0</v>
      </c>
      <c r="CN26" s="54">
        <v>0</v>
      </c>
      <c r="CO26">
        <v>0</v>
      </c>
    </row>
    <row r="27" spans="1:93" s="5" customFormat="1" x14ac:dyDescent="0.25">
      <c r="A27" s="47">
        <v>2015</v>
      </c>
      <c r="B27" s="49" t="s">
        <v>13</v>
      </c>
      <c r="C27" s="1">
        <f t="shared" ca="1" si="10"/>
        <v>106.16984745699156</v>
      </c>
      <c r="D27" s="1">
        <f t="shared" ca="1" si="10"/>
        <v>45.12259396135827</v>
      </c>
      <c r="E27" s="1">
        <f t="shared" ca="1" si="10"/>
        <v>101.16868449269718</v>
      </c>
      <c r="F27" s="1">
        <f t="shared" ca="1" si="10"/>
        <v>59.047155920156435</v>
      </c>
      <c r="G27" s="1">
        <f t="shared" ca="1" si="10"/>
        <v>146.2584343152848</v>
      </c>
      <c r="H27" s="1">
        <f t="shared" ca="1" si="10"/>
        <v>122.66720135779367</v>
      </c>
      <c r="I27" s="1">
        <f t="shared" ca="1" si="10"/>
        <v>82.562965038728734</v>
      </c>
      <c r="J27" s="1">
        <f t="shared" ca="1" si="10"/>
        <v>116.38329296837658</v>
      </c>
      <c r="K27" s="1">
        <f t="shared" ca="1" si="10"/>
        <v>133.22503851393469</v>
      </c>
      <c r="L27" s="1">
        <f t="shared" ca="1" si="10"/>
        <v>72.6830260431623</v>
      </c>
      <c r="M27" s="1">
        <f t="shared" ca="1" si="10"/>
        <v>125.70638899621397</v>
      </c>
      <c r="N27" s="1">
        <f t="shared" ca="1" si="10"/>
        <v>152.69087542745669</v>
      </c>
      <c r="O27" s="1">
        <f t="shared" ca="1" si="10"/>
        <v>128.21130236634752</v>
      </c>
      <c r="P27" s="1">
        <f t="shared" ca="1" si="10"/>
        <v>77.19092011112221</v>
      </c>
      <c r="Q27" s="1">
        <f t="shared" ca="1" si="10"/>
        <v>144.62543858295055</v>
      </c>
      <c r="R27" s="1">
        <f t="shared" ca="1" si="10"/>
        <v>42.39747559638446</v>
      </c>
      <c r="S27" s="1">
        <f t="shared" ca="1" si="8"/>
        <v>57.732848871370528</v>
      </c>
      <c r="T27" s="1">
        <f t="shared" ca="1" si="8"/>
        <v>91.926744791926723</v>
      </c>
      <c r="U27" s="1">
        <f t="shared" ca="1" si="8"/>
        <v>121.38277544144651</v>
      </c>
      <c r="V27" s="1">
        <f t="shared" ca="1" si="8"/>
        <v>119.56449730412143</v>
      </c>
      <c r="W27" s="1">
        <f t="shared" ca="1" si="8"/>
        <v>69.78615503457381</v>
      </c>
      <c r="X27" s="1">
        <f t="shared" ca="1" si="8"/>
        <v>115.97660978599835</v>
      </c>
      <c r="Y27" s="1">
        <f t="shared" ca="1" si="8"/>
        <v>141.9247233630295</v>
      </c>
      <c r="Z27" s="1">
        <f t="shared" ca="1" si="8"/>
        <v>113.97404801487214</v>
      </c>
      <c r="AA27" s="1">
        <f t="shared" ref="AA27:AP39" ca="1" si="12">RAND()*100+RANDBETWEEN(20,80)</f>
        <v>118.1924357210975</v>
      </c>
      <c r="AB27" s="1">
        <f t="shared" ca="1" si="12"/>
        <v>87.31164740569136</v>
      </c>
      <c r="AC27" s="1">
        <f t="shared" ca="1" si="12"/>
        <v>160.61733094814642</v>
      </c>
      <c r="AD27" s="1">
        <f t="shared" ca="1" si="12"/>
        <v>162.72571157136662</v>
      </c>
      <c r="AE27" s="1">
        <f t="shared" ca="1" si="12"/>
        <v>138.7370960448593</v>
      </c>
      <c r="AF27" s="1">
        <f t="shared" ca="1" si="12"/>
        <v>90.733635969831695</v>
      </c>
      <c r="AG27" s="1">
        <f t="shared" ca="1" si="12"/>
        <v>70.357633326922993</v>
      </c>
      <c r="AH27" s="1">
        <f t="shared" ca="1" si="12"/>
        <v>118.99316124998855</v>
      </c>
      <c r="AI27" s="1">
        <f t="shared" ca="1" si="12"/>
        <v>131.58397995259216</v>
      </c>
      <c r="AJ27" s="1">
        <f t="shared" ca="1" si="12"/>
        <v>130.02655890779675</v>
      </c>
      <c r="AK27" s="1">
        <f t="shared" ca="1" si="12"/>
        <v>83.718573232642086</v>
      </c>
      <c r="AL27" s="1">
        <f t="shared" ca="1" si="12"/>
        <v>71.405458071588185</v>
      </c>
      <c r="AM27" s="1">
        <f t="shared" ca="1" si="12"/>
        <v>98.719124142696799</v>
      </c>
      <c r="AN27" s="1">
        <f t="shared" ca="1" si="12"/>
        <v>105.77976082770026</v>
      </c>
      <c r="AO27" s="1">
        <f t="shared" ca="1" si="12"/>
        <v>133.67091481190039</v>
      </c>
      <c r="AP27" s="1">
        <f t="shared" ca="1" si="12"/>
        <v>60.1349654881245</v>
      </c>
      <c r="AQ27" s="1">
        <f t="shared" ca="1" si="11"/>
        <v>168.45518909108731</v>
      </c>
      <c r="AR27" s="1">
        <f t="shared" ca="1" si="11"/>
        <v>94.82521166989504</v>
      </c>
      <c r="AS27" s="1">
        <f t="shared" ca="1" si="11"/>
        <v>114.67608798966128</v>
      </c>
      <c r="AT27" s="1">
        <f t="shared" ca="1" si="11"/>
        <v>75.0650595207116</v>
      </c>
      <c r="AU27" s="1">
        <f t="shared" ca="1" si="11"/>
        <v>64.16660376681412</v>
      </c>
      <c r="AV27" s="1">
        <f t="shared" ca="1" si="11"/>
        <v>58.132506541713404</v>
      </c>
      <c r="AW27" s="1">
        <f t="shared" ca="1" si="11"/>
        <v>125.67428616641163</v>
      </c>
      <c r="AX27" s="1">
        <f t="shared" ca="1" si="9"/>
        <v>97.535956864555857</v>
      </c>
      <c r="AY27" s="1">
        <f t="shared" ca="1" si="9"/>
        <v>57.426954301652081</v>
      </c>
      <c r="AZ27" s="1">
        <f t="shared" ca="1" si="9"/>
        <v>107.57904489842015</v>
      </c>
      <c r="BA27" s="1">
        <f t="shared" ca="1" si="9"/>
        <v>88.865377390601964</v>
      </c>
      <c r="BB27" s="1">
        <f t="shared" ca="1" si="9"/>
        <v>68.021459542264211</v>
      </c>
      <c r="BC27" s="1">
        <f t="shared" ca="1" si="9"/>
        <v>133.30351956696475</v>
      </c>
      <c r="BD27" s="1">
        <f t="shared" ca="1" si="9"/>
        <v>111.73146155836616</v>
      </c>
      <c r="BE27" s="1">
        <f t="shared" ca="1" si="9"/>
        <v>135.61346867625474</v>
      </c>
      <c r="BF27" s="1">
        <f t="shared" ca="1" si="9"/>
        <v>110.73026143557087</v>
      </c>
      <c r="BG27" s="1">
        <f t="shared" ca="1" si="9"/>
        <v>35.140945147020787</v>
      </c>
      <c r="BH27" s="1">
        <f t="shared" ca="1" si="9"/>
        <v>43.906899140268763</v>
      </c>
      <c r="BI27" s="1">
        <f t="shared" ca="1" si="9"/>
        <v>106.56810104250188</v>
      </c>
      <c r="BJ27" s="1">
        <f t="shared" ca="1" si="9"/>
        <v>137.70206108042271</v>
      </c>
      <c r="BK27" s="1">
        <f t="shared" ca="1" si="9"/>
        <v>128.61075409987285</v>
      </c>
      <c r="BL27" s="1">
        <f t="shared" ca="1" si="9"/>
        <v>61.692934491661291</v>
      </c>
      <c r="BM27" s="1">
        <f t="shared" ca="1" si="9"/>
        <v>78.744109437811005</v>
      </c>
      <c r="BN27" s="1">
        <f t="shared" ca="1" si="7"/>
        <v>110.35475802210119</v>
      </c>
      <c r="BO27" s="1">
        <f t="shared" ca="1" si="4"/>
        <v>70.447564018855488</v>
      </c>
      <c r="BP27" s="1">
        <f t="shared" ca="1" si="4"/>
        <v>51.189462959101512</v>
      </c>
      <c r="BQ27" s="1">
        <f t="shared" ca="1" si="4"/>
        <v>69.067793702759204</v>
      </c>
      <c r="BR27" s="1">
        <f t="shared" ca="1" si="4"/>
        <v>114.68228643888732</v>
      </c>
      <c r="BS27" s="1">
        <f t="shared" ca="1" si="4"/>
        <v>106.81498551794127</v>
      </c>
      <c r="BT27" s="1">
        <f t="shared" ca="1" si="4"/>
        <v>69.140346116477389</v>
      </c>
      <c r="BU27" s="1">
        <f t="shared" ca="1" si="4"/>
        <v>83.045029726485268</v>
      </c>
      <c r="BV27" s="1">
        <f t="shared" ca="1" si="4"/>
        <v>50.159290425640926</v>
      </c>
      <c r="BW27" s="1">
        <f t="shared" ca="1" si="4"/>
        <v>38.156108596326057</v>
      </c>
      <c r="BX27" s="1">
        <f t="shared" ca="1" si="4"/>
        <v>43.263522261686262</v>
      </c>
      <c r="BY27" s="1">
        <f t="shared" ca="1" si="4"/>
        <v>63.299883060002621</v>
      </c>
      <c r="BZ27" s="1">
        <f t="shared" ca="1" si="4"/>
        <v>64.013261360105076</v>
      </c>
      <c r="CC27">
        <v>26</v>
      </c>
      <c r="CD27" s="54">
        <v>0</v>
      </c>
      <c r="CE27" s="54">
        <v>1</v>
      </c>
      <c r="CF27" s="54">
        <v>0</v>
      </c>
      <c r="CG27" s="54">
        <v>0</v>
      </c>
      <c r="CH27" s="54">
        <v>0</v>
      </c>
      <c r="CI27" s="54">
        <v>0</v>
      </c>
      <c r="CJ27" s="54">
        <v>0</v>
      </c>
      <c r="CK27" s="54">
        <v>0</v>
      </c>
      <c r="CL27" s="54">
        <v>0</v>
      </c>
      <c r="CM27" s="54">
        <v>0</v>
      </c>
      <c r="CN27" s="54">
        <v>0</v>
      </c>
      <c r="CO27">
        <v>0</v>
      </c>
    </row>
    <row r="28" spans="1:93" s="5" customFormat="1" x14ac:dyDescent="0.25">
      <c r="A28" s="47">
        <v>2015</v>
      </c>
      <c r="B28" s="49" t="s">
        <v>3</v>
      </c>
      <c r="C28" s="1">
        <f t="shared" ca="1" si="10"/>
        <v>171.70756757050731</v>
      </c>
      <c r="D28" s="1">
        <f t="shared" ca="1" si="10"/>
        <v>66.196801201475253</v>
      </c>
      <c r="E28" s="1">
        <f t="shared" ca="1" si="10"/>
        <v>104.19529166692726</v>
      </c>
      <c r="F28" s="1">
        <f t="shared" ca="1" si="10"/>
        <v>72.771332786030797</v>
      </c>
      <c r="G28" s="1">
        <f t="shared" ca="1" si="10"/>
        <v>72.242035320433999</v>
      </c>
      <c r="H28" s="1">
        <f t="shared" ca="1" si="10"/>
        <v>124.319969480493</v>
      </c>
      <c r="I28" s="1">
        <f t="shared" ca="1" si="10"/>
        <v>78.542109545447488</v>
      </c>
      <c r="J28" s="1">
        <f t="shared" ca="1" si="10"/>
        <v>119.37613589377364</v>
      </c>
      <c r="K28" s="1">
        <f t="shared" ca="1" si="10"/>
        <v>86.711435796307683</v>
      </c>
      <c r="L28" s="1">
        <f t="shared" ca="1" si="10"/>
        <v>138.84980296856929</v>
      </c>
      <c r="M28" s="1">
        <f t="shared" ca="1" si="10"/>
        <v>106.28390335246961</v>
      </c>
      <c r="N28" s="1">
        <f t="shared" ca="1" si="10"/>
        <v>108.03152449910459</v>
      </c>
      <c r="O28" s="1">
        <f t="shared" ca="1" si="10"/>
        <v>79.846005150372775</v>
      </c>
      <c r="P28" s="1">
        <f t="shared" ca="1" si="10"/>
        <v>79.06020409816955</v>
      </c>
      <c r="Q28" s="1">
        <f t="shared" ca="1" si="10"/>
        <v>154.70561809098314</v>
      </c>
      <c r="R28" s="1">
        <f t="shared" ca="1" si="10"/>
        <v>85.746957339367881</v>
      </c>
      <c r="S28" s="1">
        <f t="shared" ca="1" si="8"/>
        <v>138.53577941780122</v>
      </c>
      <c r="T28" s="1">
        <f t="shared" ca="1" si="8"/>
        <v>79.799422202720564</v>
      </c>
      <c r="U28" s="1">
        <f t="shared" ca="1" si="8"/>
        <v>140.99408233578481</v>
      </c>
      <c r="V28" s="1">
        <f t="shared" ca="1" si="8"/>
        <v>114.17533474251189</v>
      </c>
      <c r="W28" s="1">
        <f t="shared" ca="1" si="8"/>
        <v>163.63947744017707</v>
      </c>
      <c r="X28" s="1">
        <f t="shared" ca="1" si="8"/>
        <v>142.94938658538069</v>
      </c>
      <c r="Y28" s="1">
        <f t="shared" ca="1" si="8"/>
        <v>56.887384704250763</v>
      </c>
      <c r="Z28" s="1">
        <f t="shared" ca="1" si="8"/>
        <v>107.91248649022185</v>
      </c>
      <c r="AA28" s="1">
        <f t="shared" ca="1" si="12"/>
        <v>124.18123812564652</v>
      </c>
      <c r="AB28" s="1">
        <f t="shared" ca="1" si="12"/>
        <v>145.16516604485645</v>
      </c>
      <c r="AC28" s="1">
        <f t="shared" ca="1" si="12"/>
        <v>44.415400405867217</v>
      </c>
      <c r="AD28" s="1">
        <f t="shared" ca="1" si="12"/>
        <v>91.677213876324913</v>
      </c>
      <c r="AE28" s="1">
        <f t="shared" ca="1" si="12"/>
        <v>91.273155530253675</v>
      </c>
      <c r="AF28" s="1">
        <f t="shared" ca="1" si="12"/>
        <v>111.16083087805339</v>
      </c>
      <c r="AG28" s="1">
        <f t="shared" ca="1" si="12"/>
        <v>88.447014339829309</v>
      </c>
      <c r="AH28" s="1">
        <f t="shared" ca="1" si="12"/>
        <v>78.853907109839724</v>
      </c>
      <c r="AI28" s="1">
        <f t="shared" ca="1" si="12"/>
        <v>79.763777558645856</v>
      </c>
      <c r="AJ28" s="1">
        <f t="shared" ca="1" si="12"/>
        <v>104.90295970723056</v>
      </c>
      <c r="AK28" s="1">
        <f t="shared" ca="1" si="12"/>
        <v>108.54421233561359</v>
      </c>
      <c r="AL28" s="1">
        <f t="shared" ca="1" si="12"/>
        <v>117.06162157489213</v>
      </c>
      <c r="AM28" s="1">
        <f t="shared" ca="1" si="12"/>
        <v>113.82357415994656</v>
      </c>
      <c r="AN28" s="1">
        <f t="shared" ca="1" si="12"/>
        <v>129.76602347279143</v>
      </c>
      <c r="AO28" s="1">
        <f t="shared" ca="1" si="12"/>
        <v>76.639696821727114</v>
      </c>
      <c r="AP28" s="1">
        <f t="shared" ca="1" si="12"/>
        <v>113.74423225658172</v>
      </c>
      <c r="AQ28" s="1">
        <f t="shared" ca="1" si="11"/>
        <v>33.651308211243254</v>
      </c>
      <c r="AR28" s="1">
        <f t="shared" ca="1" si="11"/>
        <v>125.27791747034736</v>
      </c>
      <c r="AS28" s="1">
        <f t="shared" ca="1" si="11"/>
        <v>116.484250533649</v>
      </c>
      <c r="AT28" s="1">
        <f t="shared" ca="1" si="11"/>
        <v>85.877244238122756</v>
      </c>
      <c r="AU28" s="1">
        <f t="shared" ca="1" si="11"/>
        <v>111.21211884709123</v>
      </c>
      <c r="AV28" s="1">
        <f t="shared" ca="1" si="11"/>
        <v>73.023370450434868</v>
      </c>
      <c r="AW28" s="1">
        <f t="shared" ca="1" si="11"/>
        <v>80.763321650442492</v>
      </c>
      <c r="AX28" s="1">
        <f t="shared" ca="1" si="9"/>
        <v>103.41042137375408</v>
      </c>
      <c r="AY28" s="1">
        <f t="shared" ca="1" si="9"/>
        <v>134.65704557308504</v>
      </c>
      <c r="AZ28" s="1">
        <f t="shared" ca="1" si="9"/>
        <v>38.587760988508542</v>
      </c>
      <c r="BA28" s="1">
        <f t="shared" ca="1" si="9"/>
        <v>103.31003480400575</v>
      </c>
      <c r="BB28" s="1">
        <f t="shared" ca="1" si="9"/>
        <v>102.77429106453879</v>
      </c>
      <c r="BC28" s="1">
        <f t="shared" ca="1" si="9"/>
        <v>159.85135304242516</v>
      </c>
      <c r="BD28" s="1">
        <f t="shared" ca="1" si="9"/>
        <v>99.889729961994817</v>
      </c>
      <c r="BE28" s="1">
        <f t="shared" ca="1" si="9"/>
        <v>133.2904916290741</v>
      </c>
      <c r="BF28" s="1">
        <f t="shared" ca="1" si="9"/>
        <v>41.863060018198453</v>
      </c>
      <c r="BG28" s="1">
        <f t="shared" ca="1" si="9"/>
        <v>57.134361354070982</v>
      </c>
      <c r="BH28" s="1">
        <f t="shared" ca="1" si="9"/>
        <v>53.53036144018435</v>
      </c>
      <c r="BI28" s="1">
        <f t="shared" ca="1" si="9"/>
        <v>61.485652786220342</v>
      </c>
      <c r="BJ28" s="1">
        <f t="shared" ca="1" si="9"/>
        <v>111.43590212467967</v>
      </c>
      <c r="BK28" s="1">
        <f t="shared" ca="1" si="9"/>
        <v>128.16203243668969</v>
      </c>
      <c r="BL28" s="1">
        <f t="shared" ca="1" si="9"/>
        <v>108.02342843351218</v>
      </c>
      <c r="BM28" s="1">
        <f t="shared" ca="1" si="9"/>
        <v>84.901026415957276</v>
      </c>
      <c r="BN28" s="1">
        <f t="shared" ca="1" si="7"/>
        <v>104.28877345985316</v>
      </c>
      <c r="BO28" s="1">
        <f t="shared" ca="1" si="4"/>
        <v>82.324046674803071</v>
      </c>
      <c r="BP28" s="1">
        <f t="shared" ca="1" si="4"/>
        <v>136.05712904456718</v>
      </c>
      <c r="BQ28" s="1">
        <f t="shared" ca="1" si="4"/>
        <v>146.60915723799118</v>
      </c>
      <c r="BR28" s="1">
        <f t="shared" ca="1" si="4"/>
        <v>160.60701708063243</v>
      </c>
      <c r="BS28" s="1">
        <f t="shared" ca="1" si="4"/>
        <v>115.54229860663239</v>
      </c>
      <c r="BT28" s="1">
        <f t="shared" ca="1" si="4"/>
        <v>59.022815336367671</v>
      </c>
      <c r="BU28" s="1">
        <f t="shared" ca="1" si="4"/>
        <v>77.552233546263636</v>
      </c>
      <c r="BV28" s="1">
        <f t="shared" ca="1" si="4"/>
        <v>106.15673517965897</v>
      </c>
      <c r="BW28" s="1">
        <f t="shared" ca="1" si="4"/>
        <v>148.97946645700051</v>
      </c>
      <c r="BX28" s="1">
        <f t="shared" ca="1" si="4"/>
        <v>75.100636247477581</v>
      </c>
      <c r="BY28" s="1">
        <f t="shared" ca="1" si="4"/>
        <v>72.019713255970032</v>
      </c>
      <c r="BZ28" s="1">
        <f t="shared" ca="1" si="4"/>
        <v>132.36322132419778</v>
      </c>
      <c r="CC28">
        <v>27</v>
      </c>
      <c r="CD28" s="54">
        <v>0</v>
      </c>
      <c r="CE28" s="54">
        <v>0</v>
      </c>
      <c r="CF28" s="54">
        <v>1</v>
      </c>
      <c r="CG28" s="54">
        <v>0</v>
      </c>
      <c r="CH28" s="54">
        <v>0</v>
      </c>
      <c r="CI28" s="54">
        <v>0</v>
      </c>
      <c r="CJ28" s="54">
        <v>0</v>
      </c>
      <c r="CK28" s="54">
        <v>0</v>
      </c>
      <c r="CL28" s="54">
        <v>0</v>
      </c>
      <c r="CM28" s="54">
        <v>0</v>
      </c>
      <c r="CN28" s="54">
        <v>0</v>
      </c>
      <c r="CO28">
        <v>0</v>
      </c>
    </row>
    <row r="29" spans="1:93" s="5" customFormat="1" x14ac:dyDescent="0.25">
      <c r="A29" s="47">
        <v>2015</v>
      </c>
      <c r="B29" s="49" t="s">
        <v>4</v>
      </c>
      <c r="C29" s="1">
        <f t="shared" ca="1" si="10"/>
        <v>132.85165210285385</v>
      </c>
      <c r="D29" s="1">
        <f t="shared" ca="1" si="10"/>
        <v>68.354642335861399</v>
      </c>
      <c r="E29" s="1">
        <f t="shared" ca="1" si="10"/>
        <v>76.826462288647406</v>
      </c>
      <c r="F29" s="1">
        <f t="shared" ca="1" si="10"/>
        <v>93.225776256262961</v>
      </c>
      <c r="G29" s="1">
        <f t="shared" ca="1" si="10"/>
        <v>106.69938593705746</v>
      </c>
      <c r="H29" s="1">
        <f t="shared" ca="1" si="10"/>
        <v>94.861563099517966</v>
      </c>
      <c r="I29" s="1">
        <f t="shared" ca="1" si="10"/>
        <v>49.714501787934815</v>
      </c>
      <c r="J29" s="1">
        <f t="shared" ca="1" si="10"/>
        <v>122.19474334488302</v>
      </c>
      <c r="K29" s="1">
        <f t="shared" ca="1" si="10"/>
        <v>104.71719130601865</v>
      </c>
      <c r="L29" s="1">
        <f t="shared" ca="1" si="10"/>
        <v>117.69812148052982</v>
      </c>
      <c r="M29" s="1">
        <f t="shared" ca="1" si="10"/>
        <v>144.76071443604766</v>
      </c>
      <c r="N29" s="1">
        <f t="shared" ca="1" si="10"/>
        <v>108.99298957914385</v>
      </c>
      <c r="O29" s="1">
        <f t="shared" ca="1" si="10"/>
        <v>92.075211491949403</v>
      </c>
      <c r="P29" s="1">
        <f t="shared" ca="1" si="10"/>
        <v>122.3687903580737</v>
      </c>
      <c r="Q29" s="1">
        <f t="shared" ca="1" si="10"/>
        <v>94.74004019638646</v>
      </c>
      <c r="R29" s="1">
        <f t="shared" ca="1" si="10"/>
        <v>109.12356503175391</v>
      </c>
      <c r="S29" s="1">
        <f t="shared" ca="1" si="8"/>
        <v>124.38358332608897</v>
      </c>
      <c r="T29" s="1">
        <f t="shared" ca="1" si="8"/>
        <v>150.82370736402828</v>
      </c>
      <c r="U29" s="1">
        <f t="shared" ca="1" si="8"/>
        <v>90.928569678606465</v>
      </c>
      <c r="V29" s="1">
        <f t="shared" ca="1" si="8"/>
        <v>127.809227973714</v>
      </c>
      <c r="W29" s="1">
        <f t="shared" ca="1" si="8"/>
        <v>100.48190635733022</v>
      </c>
      <c r="X29" s="1">
        <f t="shared" ca="1" si="8"/>
        <v>119.8792064339017</v>
      </c>
      <c r="Y29" s="1">
        <f t="shared" ca="1" si="8"/>
        <v>139.83605972586736</v>
      </c>
      <c r="Z29" s="1">
        <f t="shared" ca="1" si="8"/>
        <v>74.916825173856466</v>
      </c>
      <c r="AA29" s="1">
        <f t="shared" ca="1" si="12"/>
        <v>46.062057225135831</v>
      </c>
      <c r="AB29" s="1">
        <f t="shared" ca="1" si="12"/>
        <v>73.628934484658828</v>
      </c>
      <c r="AC29" s="1">
        <f t="shared" ca="1" si="12"/>
        <v>89.808224982966266</v>
      </c>
      <c r="AD29" s="1">
        <f t="shared" ca="1" si="12"/>
        <v>81.461486313519913</v>
      </c>
      <c r="AE29" s="1">
        <f t="shared" ca="1" si="12"/>
        <v>78.798018423361114</v>
      </c>
      <c r="AF29" s="1">
        <f t="shared" ca="1" si="12"/>
        <v>88.466607984223685</v>
      </c>
      <c r="AG29" s="1">
        <f t="shared" ca="1" si="12"/>
        <v>111.67350648345376</v>
      </c>
      <c r="AH29" s="1">
        <f t="shared" ca="1" si="12"/>
        <v>60.577908234268001</v>
      </c>
      <c r="AI29" s="1">
        <f t="shared" ca="1" si="12"/>
        <v>76.77808418356399</v>
      </c>
      <c r="AJ29" s="1">
        <f t="shared" ca="1" si="12"/>
        <v>87.502132834824295</v>
      </c>
      <c r="AK29" s="1">
        <f t="shared" ca="1" si="12"/>
        <v>67.759944846551264</v>
      </c>
      <c r="AL29" s="1">
        <f t="shared" ca="1" si="12"/>
        <v>58.553545803917615</v>
      </c>
      <c r="AM29" s="1">
        <f t="shared" ca="1" si="12"/>
        <v>136.15770602843799</v>
      </c>
      <c r="AN29" s="1">
        <f t="shared" ca="1" si="12"/>
        <v>163.58988106841969</v>
      </c>
      <c r="AO29" s="1">
        <f t="shared" ca="1" si="12"/>
        <v>88.657417186392152</v>
      </c>
      <c r="AP29" s="1">
        <f t="shared" ca="1" si="12"/>
        <v>40.471566255420441</v>
      </c>
      <c r="AQ29" s="1">
        <f t="shared" ca="1" si="11"/>
        <v>117.28100753072515</v>
      </c>
      <c r="AR29" s="1">
        <f t="shared" ca="1" si="11"/>
        <v>115.87496899447837</v>
      </c>
      <c r="AS29" s="1">
        <f t="shared" ca="1" si="11"/>
        <v>64.283537214892533</v>
      </c>
      <c r="AT29" s="1">
        <f t="shared" ca="1" si="11"/>
        <v>106.60417328690015</v>
      </c>
      <c r="AU29" s="1">
        <f t="shared" ca="1" si="11"/>
        <v>75.117727349172171</v>
      </c>
      <c r="AV29" s="1">
        <f t="shared" ca="1" si="11"/>
        <v>138.87615811602211</v>
      </c>
      <c r="AW29" s="1">
        <f t="shared" ca="1" si="11"/>
        <v>118.9750059940348</v>
      </c>
      <c r="AX29" s="1">
        <f t="shared" ca="1" si="9"/>
        <v>128.91012336029951</v>
      </c>
      <c r="AY29" s="1">
        <f t="shared" ca="1" si="9"/>
        <v>157.84409314570561</v>
      </c>
      <c r="AZ29" s="1">
        <f t="shared" ca="1" si="9"/>
        <v>88.995206383437932</v>
      </c>
      <c r="BA29" s="1">
        <f t="shared" ca="1" si="9"/>
        <v>116.1079373667578</v>
      </c>
      <c r="BB29" s="1">
        <f t="shared" ca="1" si="9"/>
        <v>51.766360144524697</v>
      </c>
      <c r="BC29" s="1">
        <f t="shared" ca="1" si="9"/>
        <v>87.545041515557358</v>
      </c>
      <c r="BD29" s="1">
        <f t="shared" ca="1" si="9"/>
        <v>121.4420237665949</v>
      </c>
      <c r="BE29" s="1">
        <f t="shared" ca="1" si="9"/>
        <v>126.34552592934504</v>
      </c>
      <c r="BF29" s="1">
        <f t="shared" ca="1" si="9"/>
        <v>140.22733890776493</v>
      </c>
      <c r="BG29" s="1">
        <f t="shared" ca="1" si="9"/>
        <v>105.88335896276259</v>
      </c>
      <c r="BH29" s="1">
        <f t="shared" ca="1" si="9"/>
        <v>89.519545540247321</v>
      </c>
      <c r="BI29" s="1">
        <f t="shared" ca="1" si="9"/>
        <v>96.0459162879215</v>
      </c>
      <c r="BJ29" s="1">
        <f t="shared" ca="1" si="9"/>
        <v>100.31564792001939</v>
      </c>
      <c r="BK29" s="1">
        <f t="shared" ca="1" si="9"/>
        <v>116.84821037385224</v>
      </c>
      <c r="BL29" s="1">
        <f t="shared" ca="1" si="9"/>
        <v>106.05858210019794</v>
      </c>
      <c r="BM29" s="1">
        <f t="shared" ca="1" si="9"/>
        <v>114.59408102165347</v>
      </c>
      <c r="BN29" s="1">
        <f t="shared" ca="1" si="7"/>
        <v>117.88907106132623</v>
      </c>
      <c r="BO29" s="1">
        <f t="shared" ca="1" si="4"/>
        <v>145.4386728266345</v>
      </c>
      <c r="BP29" s="1">
        <f t="shared" ca="1" si="4"/>
        <v>123.11240716081389</v>
      </c>
      <c r="BQ29" s="1">
        <f t="shared" ca="1" si="4"/>
        <v>97.343506919446753</v>
      </c>
      <c r="BR29" s="1">
        <f t="shared" ca="1" si="4"/>
        <v>111.48862539426017</v>
      </c>
      <c r="BS29" s="1">
        <f t="shared" ca="1" si="4"/>
        <v>110.15946799887458</v>
      </c>
      <c r="BT29" s="1">
        <f t="shared" ca="1" si="4"/>
        <v>52.120900651424066</v>
      </c>
      <c r="BU29" s="1">
        <f t="shared" ca="1" si="4"/>
        <v>37.176006008000826</v>
      </c>
      <c r="BV29" s="1">
        <f t="shared" ca="1" si="4"/>
        <v>77.81242692842423</v>
      </c>
      <c r="BW29" s="1">
        <f t="shared" ca="1" si="4"/>
        <v>86.685566847876501</v>
      </c>
      <c r="BX29" s="1">
        <f t="shared" ca="1" si="4"/>
        <v>71.318371999397925</v>
      </c>
      <c r="BY29" s="1">
        <f t="shared" ca="1" si="4"/>
        <v>66.955876010917109</v>
      </c>
      <c r="BZ29" s="1">
        <f t="shared" ca="1" si="4"/>
        <v>119.34791388788871</v>
      </c>
      <c r="CC29">
        <v>28</v>
      </c>
      <c r="CD29" s="54">
        <v>0</v>
      </c>
      <c r="CE29" s="54">
        <v>0</v>
      </c>
      <c r="CF29" s="54">
        <v>0</v>
      </c>
      <c r="CG29" s="54">
        <v>1</v>
      </c>
      <c r="CH29" s="54">
        <v>0</v>
      </c>
      <c r="CI29" s="54">
        <v>0</v>
      </c>
      <c r="CJ29" s="54">
        <v>0</v>
      </c>
      <c r="CK29" s="54">
        <v>0</v>
      </c>
      <c r="CL29" s="54">
        <v>0</v>
      </c>
      <c r="CM29" s="54">
        <v>0</v>
      </c>
      <c r="CN29" s="54">
        <v>0</v>
      </c>
      <c r="CO29">
        <v>0</v>
      </c>
    </row>
    <row r="30" spans="1:93" s="5" customFormat="1" x14ac:dyDescent="0.25">
      <c r="A30" s="47">
        <v>2015</v>
      </c>
      <c r="B30" s="49" t="s">
        <v>5</v>
      </c>
      <c r="C30" s="1">
        <f t="shared" ca="1" si="10"/>
        <v>64.382878778749244</v>
      </c>
      <c r="D30" s="1">
        <f t="shared" ca="1" si="10"/>
        <v>122.1249295023843</v>
      </c>
      <c r="E30" s="1">
        <f t="shared" ca="1" si="10"/>
        <v>40.664008871646004</v>
      </c>
      <c r="F30" s="1">
        <f t="shared" ca="1" si="10"/>
        <v>152.39037905570797</v>
      </c>
      <c r="G30" s="1">
        <f t="shared" ca="1" si="10"/>
        <v>48.125409501697426</v>
      </c>
      <c r="H30" s="1">
        <f t="shared" ca="1" si="10"/>
        <v>120.74604871565651</v>
      </c>
      <c r="I30" s="1">
        <f t="shared" ca="1" si="10"/>
        <v>140.99199043605608</v>
      </c>
      <c r="J30" s="1">
        <f t="shared" ca="1" si="10"/>
        <v>108.77568716319584</v>
      </c>
      <c r="K30" s="1">
        <f t="shared" ca="1" si="10"/>
        <v>101.98831602686235</v>
      </c>
      <c r="L30" s="1">
        <f t="shared" ca="1" si="10"/>
        <v>177.08897929356252</v>
      </c>
      <c r="M30" s="1">
        <f t="shared" ca="1" si="10"/>
        <v>116.41073289027938</v>
      </c>
      <c r="N30" s="1">
        <f t="shared" ca="1" si="10"/>
        <v>169.05219540395609</v>
      </c>
      <c r="O30" s="1">
        <f t="shared" ca="1" si="10"/>
        <v>61.191198326661734</v>
      </c>
      <c r="P30" s="1">
        <f t="shared" ca="1" si="10"/>
        <v>171.70500094215572</v>
      </c>
      <c r="Q30" s="1">
        <f t="shared" ca="1" si="10"/>
        <v>97.20390739491225</v>
      </c>
      <c r="R30" s="1">
        <f t="shared" ca="1" si="10"/>
        <v>160.34478170828879</v>
      </c>
      <c r="S30" s="1">
        <f t="shared" ca="1" si="8"/>
        <v>69.568205820971698</v>
      </c>
      <c r="T30" s="1">
        <f t="shared" ca="1" si="8"/>
        <v>66.080088819104077</v>
      </c>
      <c r="U30" s="1">
        <f t="shared" ca="1" si="8"/>
        <v>130.7917133980292</v>
      </c>
      <c r="V30" s="1">
        <f t="shared" ca="1" si="8"/>
        <v>54.260895748534281</v>
      </c>
      <c r="W30" s="1">
        <f t="shared" ca="1" si="8"/>
        <v>141.50228952987263</v>
      </c>
      <c r="X30" s="1">
        <f t="shared" ca="1" si="8"/>
        <v>62.420020148444507</v>
      </c>
      <c r="Y30" s="1">
        <f t="shared" ca="1" si="8"/>
        <v>122.3464484125153</v>
      </c>
      <c r="Z30" s="1">
        <f t="shared" ca="1" si="8"/>
        <v>124.64660106987857</v>
      </c>
      <c r="AA30" s="1">
        <f t="shared" ca="1" si="12"/>
        <v>76.755917729497966</v>
      </c>
      <c r="AB30" s="1">
        <f t="shared" ca="1" si="12"/>
        <v>94.702541377947611</v>
      </c>
      <c r="AC30" s="1">
        <f t="shared" ca="1" si="12"/>
        <v>119.10260401898095</v>
      </c>
      <c r="AD30" s="1">
        <f t="shared" ca="1" si="12"/>
        <v>173.61909431394287</v>
      </c>
      <c r="AE30" s="1">
        <f t="shared" ca="1" si="12"/>
        <v>66.143570356445764</v>
      </c>
      <c r="AF30" s="1">
        <f t="shared" ca="1" si="12"/>
        <v>101.57825389412109</v>
      </c>
      <c r="AG30" s="1">
        <f t="shared" ca="1" si="12"/>
        <v>34.319433933913395</v>
      </c>
      <c r="AH30" s="1">
        <f t="shared" ca="1" si="12"/>
        <v>81.667006810903956</v>
      </c>
      <c r="AI30" s="1">
        <f t="shared" ca="1" si="12"/>
        <v>141.22548554115963</v>
      </c>
      <c r="AJ30" s="1">
        <f t="shared" ca="1" si="12"/>
        <v>132.21534698615281</v>
      </c>
      <c r="AK30" s="1">
        <f t="shared" ca="1" si="12"/>
        <v>108.02187088635281</v>
      </c>
      <c r="AL30" s="1">
        <f t="shared" ca="1" si="12"/>
        <v>162.86649585791221</v>
      </c>
      <c r="AM30" s="1">
        <f t="shared" ca="1" si="12"/>
        <v>98.829786007881012</v>
      </c>
      <c r="AN30" s="1">
        <f t="shared" ca="1" si="12"/>
        <v>123.26353844961531</v>
      </c>
      <c r="AO30" s="1">
        <f t="shared" ca="1" si="12"/>
        <v>72.263529885677727</v>
      </c>
      <c r="AP30" s="1">
        <f t="shared" ca="1" si="12"/>
        <v>83.876128032221729</v>
      </c>
      <c r="AQ30" s="1">
        <f t="shared" ca="1" si="11"/>
        <v>72.703125483105595</v>
      </c>
      <c r="AR30" s="1">
        <f t="shared" ca="1" si="11"/>
        <v>160.42770068463184</v>
      </c>
      <c r="AS30" s="1">
        <f t="shared" ca="1" si="11"/>
        <v>89.83055569464436</v>
      </c>
      <c r="AT30" s="1">
        <f t="shared" ca="1" si="11"/>
        <v>60.742414800988435</v>
      </c>
      <c r="AU30" s="1">
        <f t="shared" ca="1" si="11"/>
        <v>83.105689058393168</v>
      </c>
      <c r="AV30" s="1">
        <f t="shared" ca="1" si="11"/>
        <v>104.53627640734575</v>
      </c>
      <c r="AW30" s="1">
        <f t="shared" ca="1" si="11"/>
        <v>106.97397869685781</v>
      </c>
      <c r="AX30" s="1">
        <f t="shared" ca="1" si="9"/>
        <v>39.208767483954389</v>
      </c>
      <c r="AY30" s="1">
        <f t="shared" ca="1" si="9"/>
        <v>38.026416469186813</v>
      </c>
      <c r="AZ30" s="1">
        <f t="shared" ca="1" si="9"/>
        <v>121.21948300373732</v>
      </c>
      <c r="BA30" s="1">
        <f t="shared" ca="1" si="9"/>
        <v>75.937712188195064</v>
      </c>
      <c r="BB30" s="1">
        <f t="shared" ca="1" si="9"/>
        <v>38.381503586261836</v>
      </c>
      <c r="BC30" s="1">
        <f t="shared" ca="1" si="9"/>
        <v>51.103156841418965</v>
      </c>
      <c r="BD30" s="1">
        <f t="shared" ca="1" si="9"/>
        <v>52.026245362990551</v>
      </c>
      <c r="BE30" s="1">
        <f t="shared" ca="1" si="9"/>
        <v>99.555783560209306</v>
      </c>
      <c r="BF30" s="1">
        <f t="shared" ca="1" si="9"/>
        <v>131.64125362198803</v>
      </c>
      <c r="BG30" s="1">
        <f t="shared" ca="1" si="9"/>
        <v>154.57024081842809</v>
      </c>
      <c r="BH30" s="1">
        <f t="shared" ca="1" si="9"/>
        <v>152.44450182390926</v>
      </c>
      <c r="BI30" s="1">
        <f t="shared" ca="1" si="9"/>
        <v>106.78130364122329</v>
      </c>
      <c r="BJ30" s="1">
        <f t="shared" ca="1" si="9"/>
        <v>118.59169630774531</v>
      </c>
      <c r="BK30" s="1">
        <f t="shared" ca="1" si="9"/>
        <v>100.22766807376098</v>
      </c>
      <c r="BL30" s="1">
        <f t="shared" ca="1" si="9"/>
        <v>130.83026883867359</v>
      </c>
      <c r="BM30" s="1">
        <f t="shared" ca="1" si="9"/>
        <v>165.14593632609916</v>
      </c>
      <c r="BN30" s="1">
        <f t="shared" ca="1" si="7"/>
        <v>153.03906568579674</v>
      </c>
      <c r="BO30" s="1">
        <f t="shared" ca="1" si="4"/>
        <v>66.786411140248049</v>
      </c>
      <c r="BP30" s="1">
        <f t="shared" ca="1" si="4"/>
        <v>110.15025277456658</v>
      </c>
      <c r="BQ30" s="1">
        <f t="shared" ca="1" si="4"/>
        <v>119.47070223655811</v>
      </c>
      <c r="BR30" s="1">
        <f t="shared" ca="1" si="4"/>
        <v>101.62758881633306</v>
      </c>
      <c r="BS30" s="1">
        <f t="shared" ca="1" si="4"/>
        <v>145.33782407848281</v>
      </c>
      <c r="BT30" s="1">
        <f t="shared" ca="1" si="4"/>
        <v>104.91834524227653</v>
      </c>
      <c r="BU30" s="1">
        <f t="shared" ca="1" si="4"/>
        <v>92.329529169520782</v>
      </c>
      <c r="BV30" s="1">
        <f t="shared" ca="1" si="4"/>
        <v>76.217536160937868</v>
      </c>
      <c r="BW30" s="1">
        <f t="shared" ca="1" si="4"/>
        <v>85.554725372684757</v>
      </c>
      <c r="BX30" s="1">
        <f t="shared" ca="1" si="4"/>
        <v>32.170003695661784</v>
      </c>
      <c r="BY30" s="1">
        <f t="shared" ca="1" si="4"/>
        <v>104.97198633738813</v>
      </c>
      <c r="BZ30" s="1">
        <f t="shared" ca="1" si="4"/>
        <v>68.793423374635665</v>
      </c>
      <c r="CC30">
        <v>29</v>
      </c>
      <c r="CD30" s="54">
        <v>0</v>
      </c>
      <c r="CE30" s="54">
        <v>0</v>
      </c>
      <c r="CF30" s="54">
        <v>0</v>
      </c>
      <c r="CG30" s="54">
        <v>0</v>
      </c>
      <c r="CH30" s="54">
        <v>1</v>
      </c>
      <c r="CI30" s="54">
        <v>0</v>
      </c>
      <c r="CJ30" s="54">
        <v>0</v>
      </c>
      <c r="CK30" s="54">
        <v>0</v>
      </c>
      <c r="CL30" s="54">
        <v>0</v>
      </c>
      <c r="CM30" s="54">
        <v>0</v>
      </c>
      <c r="CN30" s="54">
        <v>0</v>
      </c>
      <c r="CO30">
        <v>0</v>
      </c>
    </row>
    <row r="31" spans="1:93" s="5" customFormat="1" x14ac:dyDescent="0.25">
      <c r="A31" s="47">
        <v>2015</v>
      </c>
      <c r="B31" s="49" t="s">
        <v>6</v>
      </c>
      <c r="C31" s="1">
        <f t="shared" ca="1" si="10"/>
        <v>91.076918708368851</v>
      </c>
      <c r="D31" s="1">
        <f t="shared" ca="1" si="10"/>
        <v>95.457625463081072</v>
      </c>
      <c r="E31" s="1">
        <f t="shared" ca="1" si="10"/>
        <v>122.30492849837803</v>
      </c>
      <c r="F31" s="1">
        <f t="shared" ca="1" si="10"/>
        <v>77.308076515626539</v>
      </c>
      <c r="G31" s="1">
        <f t="shared" ca="1" si="10"/>
        <v>126.10822219774505</v>
      </c>
      <c r="H31" s="1">
        <f t="shared" ca="1" si="10"/>
        <v>145.90721685806079</v>
      </c>
      <c r="I31" s="1">
        <f t="shared" ca="1" si="10"/>
        <v>88.879870573165519</v>
      </c>
      <c r="J31" s="1">
        <f t="shared" ca="1" si="10"/>
        <v>128.5937274055556</v>
      </c>
      <c r="K31" s="1">
        <f t="shared" ca="1" si="10"/>
        <v>96.701677656717536</v>
      </c>
      <c r="L31" s="1">
        <f t="shared" ca="1" si="10"/>
        <v>62.520658524144316</v>
      </c>
      <c r="M31" s="1">
        <f t="shared" ca="1" si="10"/>
        <v>104.01626728219274</v>
      </c>
      <c r="N31" s="1">
        <f t="shared" ca="1" si="10"/>
        <v>92.75467783485081</v>
      </c>
      <c r="O31" s="1">
        <f t="shared" ca="1" si="10"/>
        <v>135.18456818587759</v>
      </c>
      <c r="P31" s="1">
        <f t="shared" ca="1" si="10"/>
        <v>70.30332331488907</v>
      </c>
      <c r="Q31" s="1">
        <f t="shared" ca="1" si="10"/>
        <v>64.270593810134358</v>
      </c>
      <c r="R31" s="1">
        <f t="shared" ca="1" si="10"/>
        <v>92.489237756276793</v>
      </c>
      <c r="S31" s="1">
        <f t="shared" ca="1" si="8"/>
        <v>67.296075881343015</v>
      </c>
      <c r="T31" s="1">
        <f t="shared" ca="1" si="8"/>
        <v>80.563932879506282</v>
      </c>
      <c r="U31" s="1">
        <f t="shared" ca="1" si="8"/>
        <v>105.03011783218712</v>
      </c>
      <c r="V31" s="1">
        <f t="shared" ca="1" si="8"/>
        <v>152.83546408353828</v>
      </c>
      <c r="W31" s="1">
        <f t="shared" ca="1" si="8"/>
        <v>64.625454871171442</v>
      </c>
      <c r="X31" s="1">
        <f t="shared" ca="1" si="8"/>
        <v>133.18181415862566</v>
      </c>
      <c r="Y31" s="1">
        <f t="shared" ca="1" si="8"/>
        <v>48.687496985904104</v>
      </c>
      <c r="Z31" s="1">
        <f t="shared" ca="1" si="8"/>
        <v>71.238605710675685</v>
      </c>
      <c r="AA31" s="1">
        <f t="shared" ca="1" si="12"/>
        <v>140.36264701454667</v>
      </c>
      <c r="AB31" s="1">
        <f t="shared" ca="1" si="12"/>
        <v>148.75475396858269</v>
      </c>
      <c r="AC31" s="1">
        <f t="shared" ca="1" si="12"/>
        <v>134.52805983651524</v>
      </c>
      <c r="AD31" s="1">
        <f t="shared" ca="1" si="12"/>
        <v>110.95748691780764</v>
      </c>
      <c r="AE31" s="1">
        <f t="shared" ca="1" si="12"/>
        <v>149.74728086019365</v>
      </c>
      <c r="AF31" s="1">
        <f t="shared" ca="1" si="12"/>
        <v>138.45788197093555</v>
      </c>
      <c r="AG31" s="1">
        <f t="shared" ca="1" si="12"/>
        <v>51.666864538797867</v>
      </c>
      <c r="AH31" s="1">
        <f t="shared" ca="1" si="12"/>
        <v>80.88275496073301</v>
      </c>
      <c r="AI31" s="1">
        <f t="shared" ca="1" si="12"/>
        <v>53.111582290629272</v>
      </c>
      <c r="AJ31" s="1">
        <f t="shared" ca="1" si="12"/>
        <v>134.51911525362206</v>
      </c>
      <c r="AK31" s="1">
        <f t="shared" ca="1" si="12"/>
        <v>82.946649112673185</v>
      </c>
      <c r="AL31" s="1">
        <f t="shared" ca="1" si="12"/>
        <v>105.92505708560822</v>
      </c>
      <c r="AM31" s="1">
        <f t="shared" ca="1" si="12"/>
        <v>119.94229695757477</v>
      </c>
      <c r="AN31" s="1">
        <f t="shared" ca="1" si="12"/>
        <v>135.19839715942902</v>
      </c>
      <c r="AO31" s="1">
        <f t="shared" ca="1" si="12"/>
        <v>143.69685044327144</v>
      </c>
      <c r="AP31" s="1">
        <f t="shared" ca="1" si="12"/>
        <v>155.64551822238053</v>
      </c>
      <c r="AQ31" s="1">
        <f t="shared" ca="1" si="11"/>
        <v>130.60870280165921</v>
      </c>
      <c r="AR31" s="1">
        <f t="shared" ca="1" si="11"/>
        <v>87.768637642284489</v>
      </c>
      <c r="AS31" s="1">
        <f t="shared" ca="1" si="11"/>
        <v>116.45053240253237</v>
      </c>
      <c r="AT31" s="1">
        <f t="shared" ca="1" si="11"/>
        <v>85.649856563929518</v>
      </c>
      <c r="AU31" s="1">
        <f t="shared" ca="1" si="11"/>
        <v>139.04039991307303</v>
      </c>
      <c r="AV31" s="1">
        <f t="shared" ca="1" si="11"/>
        <v>56.315820525349309</v>
      </c>
      <c r="AW31" s="1">
        <f t="shared" ca="1" si="11"/>
        <v>60.765160038556402</v>
      </c>
      <c r="AX31" s="1">
        <f t="shared" ca="1" si="9"/>
        <v>166.16287803246504</v>
      </c>
      <c r="AY31" s="1">
        <f t="shared" ca="1" si="9"/>
        <v>167.6740682427336</v>
      </c>
      <c r="AZ31" s="1">
        <f t="shared" ca="1" si="9"/>
        <v>138.31979028927773</v>
      </c>
      <c r="BA31" s="1">
        <f t="shared" ca="1" si="9"/>
        <v>116.4662818069732</v>
      </c>
      <c r="BB31" s="1">
        <f t="shared" ca="1" si="9"/>
        <v>111.44428508775258</v>
      </c>
      <c r="BC31" s="1">
        <f t="shared" ca="1" si="9"/>
        <v>83.544138529821112</v>
      </c>
      <c r="BD31" s="1">
        <f t="shared" ca="1" si="9"/>
        <v>97.830441110119494</v>
      </c>
      <c r="BE31" s="1">
        <f t="shared" ca="1" si="9"/>
        <v>91.20734440836813</v>
      </c>
      <c r="BF31" s="1">
        <f t="shared" ca="1" si="9"/>
        <v>144.96255379753586</v>
      </c>
      <c r="BG31" s="1">
        <f t="shared" ca="1" si="9"/>
        <v>127.30919427258884</v>
      </c>
      <c r="BH31" s="1">
        <f t="shared" ca="1" si="9"/>
        <v>41.246465795789774</v>
      </c>
      <c r="BI31" s="1">
        <f t="shared" ca="1" si="9"/>
        <v>51.729886996099225</v>
      </c>
      <c r="BJ31" s="1">
        <f t="shared" ca="1" si="9"/>
        <v>141.81335226992246</v>
      </c>
      <c r="BK31" s="1">
        <f t="shared" ca="1" si="9"/>
        <v>159.80293269582523</v>
      </c>
      <c r="BL31" s="1">
        <f t="shared" ca="1" si="9"/>
        <v>126.11305927471446</v>
      </c>
      <c r="BM31" s="1">
        <f t="shared" ca="1" si="9"/>
        <v>93.331538781951267</v>
      </c>
      <c r="BN31" s="1">
        <f t="shared" ca="1" si="7"/>
        <v>119.77196726546273</v>
      </c>
      <c r="BO31" s="1">
        <f t="shared" ca="1" si="4"/>
        <v>124.94425508172324</v>
      </c>
      <c r="BP31" s="1">
        <f t="shared" ca="1" si="4"/>
        <v>123.36528823472059</v>
      </c>
      <c r="BQ31" s="1">
        <f t="shared" ca="1" si="4"/>
        <v>146.69075162642625</v>
      </c>
      <c r="BR31" s="1">
        <f t="shared" ca="1" si="4"/>
        <v>37.400791836163904</v>
      </c>
      <c r="BS31" s="1">
        <f t="shared" ca="1" si="4"/>
        <v>54.073334094340872</v>
      </c>
      <c r="BT31" s="1">
        <f t="shared" ca="1" si="4"/>
        <v>124.46474700294688</v>
      </c>
      <c r="BU31" s="1">
        <f t="shared" ca="1" si="4"/>
        <v>155.96363674441579</v>
      </c>
      <c r="BV31" s="1">
        <f t="shared" ca="1" si="4"/>
        <v>116.7898817954635</v>
      </c>
      <c r="BW31" s="1">
        <f t="shared" ca="1" si="4"/>
        <v>163.95214216703044</v>
      </c>
      <c r="BX31" s="1">
        <f t="shared" ca="1" si="4"/>
        <v>51.19680609250625</v>
      </c>
      <c r="BY31" s="1">
        <f t="shared" ca="1" si="4"/>
        <v>113.19787954950863</v>
      </c>
      <c r="BZ31" s="1">
        <f t="shared" ca="1" si="4"/>
        <v>91.689862407077754</v>
      </c>
      <c r="CC31">
        <v>30</v>
      </c>
      <c r="CD31" s="54">
        <v>0</v>
      </c>
      <c r="CE31" s="54">
        <v>0</v>
      </c>
      <c r="CF31" s="54">
        <v>0</v>
      </c>
      <c r="CG31" s="54">
        <v>0</v>
      </c>
      <c r="CH31" s="54">
        <v>0</v>
      </c>
      <c r="CI31" s="54">
        <v>1</v>
      </c>
      <c r="CJ31" s="54">
        <v>0</v>
      </c>
      <c r="CK31" s="54">
        <v>0</v>
      </c>
      <c r="CL31" s="54">
        <v>0</v>
      </c>
      <c r="CM31" s="54">
        <v>0</v>
      </c>
      <c r="CN31" s="54">
        <v>0</v>
      </c>
      <c r="CO31">
        <v>0</v>
      </c>
    </row>
    <row r="32" spans="1:93" s="5" customFormat="1" x14ac:dyDescent="0.25">
      <c r="A32" s="47">
        <v>2015</v>
      </c>
      <c r="B32" s="49" t="s">
        <v>7</v>
      </c>
      <c r="C32" s="1">
        <f t="shared" ca="1" si="10"/>
        <v>91.536500308012705</v>
      </c>
      <c r="D32" s="1">
        <f t="shared" ca="1" si="10"/>
        <v>99.084530028300165</v>
      </c>
      <c r="E32" s="1">
        <f t="shared" ca="1" si="10"/>
        <v>96.812758323071762</v>
      </c>
      <c r="F32" s="1">
        <f t="shared" ca="1" si="10"/>
        <v>93.485344766018216</v>
      </c>
      <c r="G32" s="1">
        <f t="shared" ca="1" si="10"/>
        <v>92.705496555182293</v>
      </c>
      <c r="H32" s="1">
        <f t="shared" ca="1" si="10"/>
        <v>131.66611982088551</v>
      </c>
      <c r="I32" s="1">
        <f t="shared" ca="1" si="10"/>
        <v>92.565891792236073</v>
      </c>
      <c r="J32" s="1">
        <f t="shared" ca="1" si="10"/>
        <v>120.32357949462138</v>
      </c>
      <c r="K32" s="1">
        <f t="shared" ca="1" si="10"/>
        <v>86.415027982433344</v>
      </c>
      <c r="L32" s="1">
        <f t="shared" ca="1" si="10"/>
        <v>142.63173612047416</v>
      </c>
      <c r="M32" s="1">
        <f t="shared" ca="1" si="10"/>
        <v>177.85003377899972</v>
      </c>
      <c r="N32" s="1">
        <f t="shared" ca="1" si="10"/>
        <v>113.55148657448574</v>
      </c>
      <c r="O32" s="1">
        <f t="shared" ca="1" si="10"/>
        <v>105.15530126267774</v>
      </c>
      <c r="P32" s="1">
        <f t="shared" ca="1" si="10"/>
        <v>116.79264035645402</v>
      </c>
      <c r="Q32" s="1">
        <f t="shared" ca="1" si="10"/>
        <v>55.762069554312646</v>
      </c>
      <c r="R32" s="1">
        <f t="shared" ca="1" si="10"/>
        <v>61.147572583279754</v>
      </c>
      <c r="S32" s="1">
        <f t="shared" ca="1" si="8"/>
        <v>75.804865069863212</v>
      </c>
      <c r="T32" s="1">
        <f t="shared" ca="1" si="8"/>
        <v>110.01430131412471</v>
      </c>
      <c r="U32" s="1">
        <f t="shared" ca="1" si="8"/>
        <v>68.024983440080149</v>
      </c>
      <c r="V32" s="1">
        <f t="shared" ca="1" si="8"/>
        <v>79.876632206312877</v>
      </c>
      <c r="W32" s="1">
        <f t="shared" ca="1" si="8"/>
        <v>126.29255244297026</v>
      </c>
      <c r="X32" s="1">
        <f t="shared" ca="1" si="8"/>
        <v>106.66761697146838</v>
      </c>
      <c r="Y32" s="1">
        <f t="shared" ca="1" si="8"/>
        <v>77.03505497609973</v>
      </c>
      <c r="Z32" s="1">
        <f t="shared" ca="1" si="8"/>
        <v>90.881253472933196</v>
      </c>
      <c r="AA32" s="1">
        <f t="shared" ca="1" si="12"/>
        <v>130.08418281115405</v>
      </c>
      <c r="AB32" s="1">
        <f t="shared" ca="1" si="12"/>
        <v>89.620311917668801</v>
      </c>
      <c r="AC32" s="1">
        <f t="shared" ca="1" si="12"/>
        <v>106.09130516935537</v>
      </c>
      <c r="AD32" s="1">
        <f t="shared" ca="1" si="12"/>
        <v>84.764185737815779</v>
      </c>
      <c r="AE32" s="1">
        <f t="shared" ca="1" si="12"/>
        <v>63.327627545750431</v>
      </c>
      <c r="AF32" s="1">
        <f t="shared" ca="1" si="12"/>
        <v>79.596811496412187</v>
      </c>
      <c r="AG32" s="1">
        <f t="shared" ca="1" si="12"/>
        <v>92.211063977045825</v>
      </c>
      <c r="AH32" s="1">
        <f t="shared" ca="1" si="12"/>
        <v>136.15899860179428</v>
      </c>
      <c r="AI32" s="1">
        <f t="shared" ca="1" si="12"/>
        <v>143.70967614941924</v>
      </c>
      <c r="AJ32" s="1">
        <f t="shared" ca="1" si="12"/>
        <v>155.71680315633441</v>
      </c>
      <c r="AK32" s="1">
        <f t="shared" ca="1" si="12"/>
        <v>103.45041119737138</v>
      </c>
      <c r="AL32" s="1">
        <f t="shared" ca="1" si="12"/>
        <v>109.90672026172567</v>
      </c>
      <c r="AM32" s="1">
        <f t="shared" ca="1" si="12"/>
        <v>138.07290048724224</v>
      </c>
      <c r="AN32" s="1">
        <f t="shared" ca="1" si="12"/>
        <v>115.51581672329974</v>
      </c>
      <c r="AO32" s="1">
        <f t="shared" ca="1" si="12"/>
        <v>85.690399102346618</v>
      </c>
      <c r="AP32" s="1">
        <f t="shared" ca="1" si="12"/>
        <v>94.945175224703675</v>
      </c>
      <c r="AQ32" s="1">
        <f t="shared" ca="1" si="11"/>
        <v>94.227272754389759</v>
      </c>
      <c r="AR32" s="1">
        <f t="shared" ca="1" si="11"/>
        <v>77.640245787966549</v>
      </c>
      <c r="AS32" s="1">
        <f t="shared" ca="1" si="11"/>
        <v>71.987940763465133</v>
      </c>
      <c r="AT32" s="1">
        <f t="shared" ca="1" si="11"/>
        <v>108.18908485412641</v>
      </c>
      <c r="AU32" s="1">
        <f t="shared" ca="1" si="11"/>
        <v>32.603378640804252</v>
      </c>
      <c r="AV32" s="1">
        <f t="shared" ca="1" si="11"/>
        <v>120.97944398850296</v>
      </c>
      <c r="AW32" s="1">
        <f t="shared" ca="1" si="11"/>
        <v>58.121554443451593</v>
      </c>
      <c r="AX32" s="1">
        <f t="shared" ca="1" si="9"/>
        <v>105.44122622870869</v>
      </c>
      <c r="AY32" s="1">
        <f t="shared" ca="1" si="9"/>
        <v>41.977247816331456</v>
      </c>
      <c r="AZ32" s="1">
        <f t="shared" ca="1" si="9"/>
        <v>89.75295748449804</v>
      </c>
      <c r="BA32" s="1">
        <f t="shared" ca="1" si="9"/>
        <v>101.86788331289779</v>
      </c>
      <c r="BB32" s="1">
        <f t="shared" ca="1" si="9"/>
        <v>149.63867929832657</v>
      </c>
      <c r="BC32" s="1">
        <f t="shared" ca="1" si="9"/>
        <v>129.46511429141336</v>
      </c>
      <c r="BD32" s="1">
        <f t="shared" ca="1" si="9"/>
        <v>132.98510188082304</v>
      </c>
      <c r="BE32" s="1">
        <f t="shared" ca="1" si="9"/>
        <v>95.822881049790396</v>
      </c>
      <c r="BF32" s="1">
        <f t="shared" ca="1" si="9"/>
        <v>108.00358016782589</v>
      </c>
      <c r="BG32" s="1">
        <f t="shared" ca="1" si="9"/>
        <v>49.130196671840054</v>
      </c>
      <c r="BH32" s="1">
        <f t="shared" ca="1" si="9"/>
        <v>120.32804116415902</v>
      </c>
      <c r="BI32" s="1">
        <f t="shared" ca="1" si="9"/>
        <v>71.834376312075065</v>
      </c>
      <c r="BJ32" s="1">
        <f t="shared" ca="1" si="9"/>
        <v>93.274275679872829</v>
      </c>
      <c r="BK32" s="1">
        <f t="shared" ca="1" si="9"/>
        <v>129.60710580532793</v>
      </c>
      <c r="BL32" s="1">
        <f t="shared" ca="1" si="9"/>
        <v>117.59597487065344</v>
      </c>
      <c r="BM32" s="1">
        <f t="shared" ca="1" si="9"/>
        <v>127.71927249207772</v>
      </c>
      <c r="BN32" s="1">
        <f t="shared" ca="1" si="7"/>
        <v>131.6140059614585</v>
      </c>
      <c r="BO32" s="1">
        <f t="shared" ca="1" si="4"/>
        <v>80.013288433449546</v>
      </c>
      <c r="BP32" s="1">
        <f t="shared" ca="1" si="4"/>
        <v>87.908828527641475</v>
      </c>
      <c r="BQ32" s="1">
        <f t="shared" ca="1" si="4"/>
        <v>107.33338572511673</v>
      </c>
      <c r="BR32" s="1">
        <f t="shared" ca="1" si="4"/>
        <v>66.441747000114788</v>
      </c>
      <c r="BS32" s="1">
        <f t="shared" ca="1" si="4"/>
        <v>100.66215273171929</v>
      </c>
      <c r="BT32" s="1">
        <f t="shared" ca="1" si="4"/>
        <v>82.416613254250734</v>
      </c>
      <c r="BU32" s="1">
        <f t="shared" ca="1" si="4"/>
        <v>134.70819848561624</v>
      </c>
      <c r="BV32" s="1">
        <f t="shared" ca="1" si="4"/>
        <v>68.74831544501825</v>
      </c>
      <c r="BW32" s="1">
        <f t="shared" ca="1" si="4"/>
        <v>86.035891780313378</v>
      </c>
      <c r="BX32" s="1">
        <f t="shared" ca="1" si="4"/>
        <v>56.430830967041473</v>
      </c>
      <c r="BY32" s="1">
        <f t="shared" ca="1" si="4"/>
        <v>161.24053997018689</v>
      </c>
      <c r="BZ32" s="1">
        <f t="shared" ca="1" si="4"/>
        <v>123.95710310480511</v>
      </c>
      <c r="CC32">
        <v>31</v>
      </c>
      <c r="CD32" s="54">
        <v>0</v>
      </c>
      <c r="CE32" s="54">
        <v>0</v>
      </c>
      <c r="CF32" s="54">
        <v>0</v>
      </c>
      <c r="CG32" s="54">
        <v>0</v>
      </c>
      <c r="CH32" s="54">
        <v>0</v>
      </c>
      <c r="CI32" s="54">
        <v>0</v>
      </c>
      <c r="CJ32" s="54">
        <v>1</v>
      </c>
      <c r="CK32" s="54">
        <v>0</v>
      </c>
      <c r="CL32" s="54">
        <v>0</v>
      </c>
      <c r="CM32" s="54">
        <v>0</v>
      </c>
      <c r="CN32" s="54">
        <v>0</v>
      </c>
      <c r="CO32">
        <v>0</v>
      </c>
    </row>
    <row r="33" spans="1:93" s="5" customFormat="1" x14ac:dyDescent="0.25">
      <c r="A33" s="47">
        <v>2015</v>
      </c>
      <c r="B33" s="49" t="s">
        <v>8</v>
      </c>
      <c r="C33" s="1">
        <f t="shared" ca="1" si="10"/>
        <v>104.54178164290475</v>
      </c>
      <c r="D33" s="1">
        <f t="shared" ca="1" si="10"/>
        <v>103.38740352165165</v>
      </c>
      <c r="E33" s="1">
        <f t="shared" ca="1" si="10"/>
        <v>99.25484870457997</v>
      </c>
      <c r="F33" s="1">
        <f t="shared" ca="1" si="10"/>
        <v>140.08801512169941</v>
      </c>
      <c r="G33" s="1">
        <f t="shared" ca="1" si="10"/>
        <v>99.652217814519105</v>
      </c>
      <c r="H33" s="1">
        <f t="shared" ca="1" si="10"/>
        <v>104.9891650398161</v>
      </c>
      <c r="I33" s="1">
        <f t="shared" ca="1" si="10"/>
        <v>150.17945760585127</v>
      </c>
      <c r="J33" s="1">
        <f t="shared" ca="1" si="10"/>
        <v>56.686988376451566</v>
      </c>
      <c r="K33" s="1">
        <f t="shared" ca="1" si="10"/>
        <v>128.63466831363854</v>
      </c>
      <c r="L33" s="1">
        <f t="shared" ca="1" si="10"/>
        <v>132.34973988534895</v>
      </c>
      <c r="M33" s="1">
        <f t="shared" ca="1" si="10"/>
        <v>93.62953219269815</v>
      </c>
      <c r="N33" s="1">
        <f t="shared" ca="1" si="10"/>
        <v>158.50853393221337</v>
      </c>
      <c r="O33" s="1">
        <f t="shared" ca="1" si="10"/>
        <v>43.036268186847565</v>
      </c>
      <c r="P33" s="1">
        <f t="shared" ca="1" si="10"/>
        <v>120.640449911158</v>
      </c>
      <c r="Q33" s="1">
        <f t="shared" ca="1" si="10"/>
        <v>73.581378686291515</v>
      </c>
      <c r="R33" s="1">
        <f t="shared" ca="1" si="10"/>
        <v>91.241184463568516</v>
      </c>
      <c r="S33" s="1">
        <f t="shared" ca="1" si="8"/>
        <v>68.617028867272936</v>
      </c>
      <c r="T33" s="1">
        <f t="shared" ca="1" si="8"/>
        <v>73.351786608522445</v>
      </c>
      <c r="U33" s="1">
        <f t="shared" ca="1" si="8"/>
        <v>104.76938020252844</v>
      </c>
      <c r="V33" s="1">
        <f t="shared" ca="1" si="8"/>
        <v>98.006391306390611</v>
      </c>
      <c r="W33" s="1">
        <f t="shared" ca="1" si="8"/>
        <v>107.37522609335582</v>
      </c>
      <c r="X33" s="1">
        <f t="shared" ca="1" si="8"/>
        <v>59.607083357042278</v>
      </c>
      <c r="Y33" s="1">
        <f t="shared" ca="1" si="8"/>
        <v>82.271880333468943</v>
      </c>
      <c r="Z33" s="1">
        <f t="shared" ca="1" si="8"/>
        <v>113.42959764109125</v>
      </c>
      <c r="AA33" s="1">
        <f t="shared" ca="1" si="12"/>
        <v>81.697358044664242</v>
      </c>
      <c r="AB33" s="1">
        <f t="shared" ca="1" si="12"/>
        <v>145.21334144928977</v>
      </c>
      <c r="AC33" s="1">
        <f t="shared" ca="1" si="12"/>
        <v>97.302651739003323</v>
      </c>
      <c r="AD33" s="1">
        <f t="shared" ca="1" si="12"/>
        <v>157.38735012549159</v>
      </c>
      <c r="AE33" s="1">
        <f t="shared" ca="1" si="12"/>
        <v>108.37203114800874</v>
      </c>
      <c r="AF33" s="1">
        <f t="shared" ca="1" si="12"/>
        <v>63.22323325049976</v>
      </c>
      <c r="AG33" s="1">
        <f t="shared" ca="1" si="12"/>
        <v>102.2425707603949</v>
      </c>
      <c r="AH33" s="1">
        <f t="shared" ca="1" si="12"/>
        <v>45.288159666258281</v>
      </c>
      <c r="AI33" s="1">
        <f t="shared" ca="1" si="12"/>
        <v>114.33781397947811</v>
      </c>
      <c r="AJ33" s="1">
        <f t="shared" ca="1" si="12"/>
        <v>57.76594223981192</v>
      </c>
      <c r="AK33" s="1">
        <f t="shared" ca="1" si="12"/>
        <v>117.23118462365845</v>
      </c>
      <c r="AL33" s="1">
        <f t="shared" ca="1" si="12"/>
        <v>29.180408830049451</v>
      </c>
      <c r="AM33" s="1">
        <f t="shared" ca="1" si="12"/>
        <v>134.64281980538732</v>
      </c>
      <c r="AN33" s="1">
        <f t="shared" ca="1" si="12"/>
        <v>84.360740067231916</v>
      </c>
      <c r="AO33" s="1">
        <f t="shared" ca="1" si="12"/>
        <v>81.999282406821422</v>
      </c>
      <c r="AP33" s="1">
        <f t="shared" ca="1" si="12"/>
        <v>73.80146126369533</v>
      </c>
      <c r="AQ33" s="1">
        <f t="shared" ca="1" si="11"/>
        <v>114.02306488335157</v>
      </c>
      <c r="AR33" s="1">
        <f t="shared" ca="1" si="11"/>
        <v>47.457911383811968</v>
      </c>
      <c r="AS33" s="1">
        <f t="shared" ca="1" si="11"/>
        <v>82.963253156767394</v>
      </c>
      <c r="AT33" s="1">
        <f t="shared" ca="1" si="11"/>
        <v>49.15495158896794</v>
      </c>
      <c r="AU33" s="1">
        <f t="shared" ca="1" si="11"/>
        <v>128.84501251201783</v>
      </c>
      <c r="AV33" s="1">
        <f t="shared" ca="1" si="11"/>
        <v>141.10985684068095</v>
      </c>
      <c r="AW33" s="1">
        <f t="shared" ca="1" si="11"/>
        <v>57.374038707097959</v>
      </c>
      <c r="AX33" s="1">
        <f t="shared" ca="1" si="9"/>
        <v>78.455827400514465</v>
      </c>
      <c r="AY33" s="1">
        <f t="shared" ca="1" si="9"/>
        <v>163.36951945836395</v>
      </c>
      <c r="AZ33" s="1">
        <f t="shared" ca="1" si="9"/>
        <v>57.422842234108977</v>
      </c>
      <c r="BA33" s="1">
        <f t="shared" ca="1" si="9"/>
        <v>95.226602365020426</v>
      </c>
      <c r="BB33" s="1">
        <f t="shared" ca="1" si="9"/>
        <v>102.76020146471178</v>
      </c>
      <c r="BC33" s="1">
        <f t="shared" ca="1" si="9"/>
        <v>118.64647813047807</v>
      </c>
      <c r="BD33" s="1">
        <f t="shared" ca="1" si="9"/>
        <v>95.132664155008428</v>
      </c>
      <c r="BE33" s="1">
        <f t="shared" ca="1" si="9"/>
        <v>80.510717962985623</v>
      </c>
      <c r="BF33" s="1">
        <f t="shared" ca="1" si="9"/>
        <v>138.95684718422797</v>
      </c>
      <c r="BG33" s="1">
        <f t="shared" ca="1" si="9"/>
        <v>102.99045097435403</v>
      </c>
      <c r="BH33" s="1">
        <f t="shared" ca="1" si="9"/>
        <v>139.29128419780068</v>
      </c>
      <c r="BI33" s="1">
        <f t="shared" ca="1" si="9"/>
        <v>153.09377032501658</v>
      </c>
      <c r="BJ33" s="1">
        <f t="shared" ca="1" si="9"/>
        <v>133.18753763546687</v>
      </c>
      <c r="BK33" s="1">
        <f t="shared" ca="1" si="9"/>
        <v>110.71967176823406</v>
      </c>
      <c r="BL33" s="1">
        <f t="shared" ca="1" si="9"/>
        <v>95.715180277664842</v>
      </c>
      <c r="BM33" s="1">
        <f t="shared" ca="1" si="9"/>
        <v>92.241808338264093</v>
      </c>
      <c r="BN33" s="1">
        <f t="shared" ca="1" si="7"/>
        <v>95.172323503720094</v>
      </c>
      <c r="BO33" s="1">
        <f t="shared" ca="1" si="4"/>
        <v>40.009406230297436</v>
      </c>
      <c r="BP33" s="1">
        <f t="shared" ca="1" si="4"/>
        <v>110.17726804362542</v>
      </c>
      <c r="BQ33" s="1">
        <f t="shared" ca="1" si="4"/>
        <v>114.04854935910618</v>
      </c>
      <c r="BR33" s="1">
        <f t="shared" ca="1" si="4"/>
        <v>112.20473691020224</v>
      </c>
      <c r="BS33" s="1">
        <f t="shared" ca="1" si="4"/>
        <v>44.081348208317536</v>
      </c>
      <c r="BT33" s="1">
        <f t="shared" ca="1" si="4"/>
        <v>65.86353149781965</v>
      </c>
      <c r="BU33" s="1">
        <f t="shared" ca="1" si="4"/>
        <v>114.64960553284878</v>
      </c>
      <c r="BV33" s="1">
        <f t="shared" ca="1" si="4"/>
        <v>152.43438191191188</v>
      </c>
      <c r="BW33" s="1">
        <f t="shared" ca="1" si="4"/>
        <v>124.07416440851465</v>
      </c>
      <c r="BX33" s="1">
        <f t="shared" ca="1" si="4"/>
        <v>91.0897921019953</v>
      </c>
      <c r="BY33" s="1">
        <f t="shared" ca="1" si="4"/>
        <v>133.30815297928666</v>
      </c>
      <c r="BZ33" s="1">
        <f t="shared" ca="1" si="4"/>
        <v>110.83843805670185</v>
      </c>
      <c r="CC33">
        <v>32</v>
      </c>
      <c r="CD33" s="54">
        <v>0</v>
      </c>
      <c r="CE33" s="54">
        <v>0</v>
      </c>
      <c r="CF33" s="54">
        <v>0</v>
      </c>
      <c r="CG33" s="54">
        <v>0</v>
      </c>
      <c r="CH33" s="54">
        <v>0</v>
      </c>
      <c r="CI33" s="54">
        <v>0</v>
      </c>
      <c r="CJ33" s="54">
        <v>0</v>
      </c>
      <c r="CK33" s="54">
        <v>1</v>
      </c>
      <c r="CL33" s="54">
        <v>0</v>
      </c>
      <c r="CM33" s="54">
        <v>0</v>
      </c>
      <c r="CN33" s="54">
        <v>0</v>
      </c>
      <c r="CO33">
        <v>0</v>
      </c>
    </row>
    <row r="34" spans="1:93" s="5" customFormat="1" x14ac:dyDescent="0.25">
      <c r="A34" s="47">
        <v>2015</v>
      </c>
      <c r="B34" s="49" t="s">
        <v>9</v>
      </c>
      <c r="C34" s="1">
        <f t="shared" ca="1" si="10"/>
        <v>107.67915164391084</v>
      </c>
      <c r="D34" s="1">
        <f t="shared" ca="1" si="10"/>
        <v>98.106188401589705</v>
      </c>
      <c r="E34" s="1">
        <f t="shared" ca="1" si="10"/>
        <v>88.275689374363822</v>
      </c>
      <c r="F34" s="1">
        <f t="shared" ca="1" si="10"/>
        <v>79.425790655080078</v>
      </c>
      <c r="G34" s="1">
        <f t="shared" ca="1" si="10"/>
        <v>95.765949437829676</v>
      </c>
      <c r="H34" s="1">
        <f t="shared" ca="1" si="10"/>
        <v>27.741548568767037</v>
      </c>
      <c r="I34" s="1">
        <f t="shared" ca="1" si="10"/>
        <v>64.00894313312871</v>
      </c>
      <c r="J34" s="1">
        <f t="shared" ca="1" si="10"/>
        <v>144.51795834063114</v>
      </c>
      <c r="K34" s="1">
        <f t="shared" ca="1" si="10"/>
        <v>77.241905290256824</v>
      </c>
      <c r="L34" s="1">
        <f t="shared" ca="1" si="10"/>
        <v>115.0354505521896</v>
      </c>
      <c r="M34" s="1">
        <f t="shared" ca="1" si="10"/>
        <v>81.243477641711308</v>
      </c>
      <c r="N34" s="1">
        <f t="shared" ca="1" si="10"/>
        <v>123.97782454600355</v>
      </c>
      <c r="O34" s="1">
        <f t="shared" ca="1" si="10"/>
        <v>68.444646701449102</v>
      </c>
      <c r="P34" s="1">
        <f t="shared" ca="1" si="10"/>
        <v>112.7214000147985</v>
      </c>
      <c r="Q34" s="1">
        <f t="shared" ca="1" si="10"/>
        <v>110.65599772482307</v>
      </c>
      <c r="R34" s="1">
        <f t="shared" ca="1" si="10"/>
        <v>112.55866782516438</v>
      </c>
      <c r="S34" s="1">
        <f t="shared" ca="1" si="8"/>
        <v>136.960106723465</v>
      </c>
      <c r="T34" s="1">
        <f t="shared" ca="1" si="8"/>
        <v>76.175284865280275</v>
      </c>
      <c r="U34" s="1">
        <f t="shared" ca="1" si="8"/>
        <v>109.26875927445484</v>
      </c>
      <c r="V34" s="1">
        <f t="shared" ca="1" si="8"/>
        <v>33.619993479867055</v>
      </c>
      <c r="W34" s="1">
        <f t="shared" ca="1" si="8"/>
        <v>95.998144390326487</v>
      </c>
      <c r="X34" s="1">
        <f t="shared" ca="1" si="8"/>
        <v>154.47954215586736</v>
      </c>
      <c r="Y34" s="1">
        <f t="shared" ca="1" si="8"/>
        <v>35.859293990519873</v>
      </c>
      <c r="Z34" s="1">
        <f t="shared" ca="1" si="8"/>
        <v>131.37447037982838</v>
      </c>
      <c r="AA34" s="1">
        <f t="shared" ca="1" si="12"/>
        <v>132.04518743217005</v>
      </c>
      <c r="AB34" s="1">
        <f t="shared" ca="1" si="12"/>
        <v>106.57453711496532</v>
      </c>
      <c r="AC34" s="1">
        <f t="shared" ca="1" si="12"/>
        <v>87.961690546873868</v>
      </c>
      <c r="AD34" s="1">
        <f t="shared" ca="1" si="12"/>
        <v>156.32598059175089</v>
      </c>
      <c r="AE34" s="1">
        <f t="shared" ca="1" si="12"/>
        <v>100.9153761773338</v>
      </c>
      <c r="AF34" s="1">
        <f t="shared" ca="1" si="12"/>
        <v>65.246360530225076</v>
      </c>
      <c r="AG34" s="1">
        <f t="shared" ca="1" si="12"/>
        <v>106.09962575533775</v>
      </c>
      <c r="AH34" s="1">
        <f t="shared" ca="1" si="12"/>
        <v>84.129692447766857</v>
      </c>
      <c r="AI34" s="1">
        <f t="shared" ca="1" si="12"/>
        <v>116.41838010466313</v>
      </c>
      <c r="AJ34" s="1">
        <f t="shared" ca="1" si="12"/>
        <v>136.54774680707544</v>
      </c>
      <c r="AK34" s="1">
        <f t="shared" ca="1" si="12"/>
        <v>120.99696440454613</v>
      </c>
      <c r="AL34" s="1">
        <f t="shared" ca="1" si="12"/>
        <v>74.786025991210195</v>
      </c>
      <c r="AM34" s="1">
        <f t="shared" ca="1" si="12"/>
        <v>41.862337858547292</v>
      </c>
      <c r="AN34" s="1">
        <f t="shared" ca="1" si="12"/>
        <v>49.544325292487635</v>
      </c>
      <c r="AO34" s="1">
        <f t="shared" ca="1" si="12"/>
        <v>84.461215992057504</v>
      </c>
      <c r="AP34" s="1">
        <f t="shared" ca="1" si="12"/>
        <v>137.41342973717994</v>
      </c>
      <c r="AQ34" s="1">
        <f t="shared" ca="1" si="11"/>
        <v>98.756985498837395</v>
      </c>
      <c r="AR34" s="1">
        <f t="shared" ca="1" si="11"/>
        <v>136.49681956286449</v>
      </c>
      <c r="AS34" s="1">
        <f t="shared" ca="1" si="11"/>
        <v>109.43318272036349</v>
      </c>
      <c r="AT34" s="1">
        <f t="shared" ca="1" si="11"/>
        <v>103.76071375981169</v>
      </c>
      <c r="AU34" s="1">
        <f t="shared" ca="1" si="11"/>
        <v>87.754385619172609</v>
      </c>
      <c r="AV34" s="1">
        <f t="shared" ca="1" si="11"/>
        <v>59.138851083418871</v>
      </c>
      <c r="AW34" s="1">
        <f t="shared" ca="1" si="11"/>
        <v>54.059024814947051</v>
      </c>
      <c r="AX34" s="1">
        <f t="shared" ca="1" si="9"/>
        <v>86.506492990162315</v>
      </c>
      <c r="AY34" s="1">
        <f t="shared" ca="1" si="9"/>
        <v>46.099486686369985</v>
      </c>
      <c r="AZ34" s="1">
        <f t="shared" ca="1" si="9"/>
        <v>142.89293629454812</v>
      </c>
      <c r="BA34" s="1">
        <f t="shared" ca="1" si="9"/>
        <v>114.70443918105885</v>
      </c>
      <c r="BB34" s="1">
        <f t="shared" ca="1" si="9"/>
        <v>129.97942878116262</v>
      </c>
      <c r="BC34" s="1">
        <f t="shared" ca="1" si="9"/>
        <v>35.50782879849767</v>
      </c>
      <c r="BD34" s="1">
        <f t="shared" ca="1" si="9"/>
        <v>98.625778083342695</v>
      </c>
      <c r="BE34" s="1">
        <f t="shared" ca="1" si="9"/>
        <v>142.87182296910191</v>
      </c>
      <c r="BF34" s="1">
        <f t="shared" ca="1" si="9"/>
        <v>138.60897724427815</v>
      </c>
      <c r="BG34" s="1">
        <f t="shared" ca="1" si="9"/>
        <v>103.34620457472559</v>
      </c>
      <c r="BH34" s="1">
        <f t="shared" ca="1" si="9"/>
        <v>106.34251589875392</v>
      </c>
      <c r="BI34" s="1">
        <f t="shared" ca="1" si="9"/>
        <v>98.487805665716877</v>
      </c>
      <c r="BJ34" s="1">
        <f t="shared" ca="1" si="9"/>
        <v>146.90629930427059</v>
      </c>
      <c r="BK34" s="1">
        <f t="shared" ca="1" si="9"/>
        <v>66.993992926222859</v>
      </c>
      <c r="BL34" s="1">
        <f t="shared" ca="1" si="9"/>
        <v>134.93852849146811</v>
      </c>
      <c r="BM34" s="1">
        <f t="shared" ca="1" si="9"/>
        <v>141.85214439394866</v>
      </c>
      <c r="BN34" s="1">
        <f t="shared" ca="1" si="7"/>
        <v>96.695930527049285</v>
      </c>
      <c r="BO34" s="1">
        <f t="shared" ca="1" si="4"/>
        <v>135.9952643862747</v>
      </c>
      <c r="BP34" s="1">
        <f t="shared" ca="1" si="4"/>
        <v>119.62893035428421</v>
      </c>
      <c r="BQ34" s="1">
        <f t="shared" ca="1" si="4"/>
        <v>105.94122454458424</v>
      </c>
      <c r="BR34" s="1">
        <f t="shared" ca="1" si="4"/>
        <v>158.65862258299882</v>
      </c>
      <c r="BS34" s="1">
        <f t="shared" ca="1" si="4"/>
        <v>47.52659353043304</v>
      </c>
      <c r="BT34" s="1">
        <f t="shared" ca="1" si="4"/>
        <v>119.30201088263819</v>
      </c>
      <c r="BU34" s="1">
        <f t="shared" ca="1" si="4"/>
        <v>114.0578767582456</v>
      </c>
      <c r="BV34" s="1">
        <f t="shared" ca="1" si="4"/>
        <v>120.48129770647884</v>
      </c>
      <c r="BW34" s="1">
        <f t="shared" ca="1" si="4"/>
        <v>83.351884313160241</v>
      </c>
      <c r="BX34" s="1">
        <f t="shared" ca="1" si="4"/>
        <v>120.85675284755101</v>
      </c>
      <c r="BY34" s="1">
        <f t="shared" ca="1" si="4"/>
        <v>135.28801034153588</v>
      </c>
      <c r="BZ34" s="1">
        <f t="shared" ca="1" si="4"/>
        <v>120.26628630473769</v>
      </c>
      <c r="CC34">
        <v>33</v>
      </c>
      <c r="CD34" s="54">
        <v>0</v>
      </c>
      <c r="CE34" s="54">
        <v>0</v>
      </c>
      <c r="CF34" s="54">
        <v>0</v>
      </c>
      <c r="CG34" s="54">
        <v>0</v>
      </c>
      <c r="CH34" s="54">
        <v>0</v>
      </c>
      <c r="CI34" s="54">
        <v>0</v>
      </c>
      <c r="CJ34" s="54">
        <v>0</v>
      </c>
      <c r="CK34" s="54">
        <v>0</v>
      </c>
      <c r="CL34" s="54">
        <v>1</v>
      </c>
      <c r="CM34" s="54">
        <v>0</v>
      </c>
      <c r="CN34" s="54">
        <v>0</v>
      </c>
      <c r="CO34">
        <v>0</v>
      </c>
    </row>
    <row r="35" spans="1:93" s="5" customFormat="1" x14ac:dyDescent="0.25">
      <c r="A35" s="47">
        <v>2015</v>
      </c>
      <c r="B35" s="49" t="s">
        <v>10</v>
      </c>
      <c r="C35" s="1">
        <f t="shared" ca="1" si="10"/>
        <v>87.470119741504575</v>
      </c>
      <c r="D35" s="1">
        <f t="shared" ca="1" si="10"/>
        <v>75.115372735312675</v>
      </c>
      <c r="E35" s="1">
        <f t="shared" ca="1" si="10"/>
        <v>74.425611330200582</v>
      </c>
      <c r="F35" s="1">
        <f t="shared" ca="1" si="10"/>
        <v>54.915535743933432</v>
      </c>
      <c r="G35" s="1">
        <f t="shared" ca="1" si="10"/>
        <v>142.20078265214281</v>
      </c>
      <c r="H35" s="1">
        <f t="shared" ca="1" si="10"/>
        <v>90.190082307793148</v>
      </c>
      <c r="I35" s="1">
        <f t="shared" ca="1" si="10"/>
        <v>122.10774687403828</v>
      </c>
      <c r="J35" s="1">
        <f t="shared" ca="1" si="10"/>
        <v>118.96126008912303</v>
      </c>
      <c r="K35" s="1">
        <f t="shared" ca="1" si="10"/>
        <v>74.170008117238154</v>
      </c>
      <c r="L35" s="1">
        <f t="shared" ca="1" si="10"/>
        <v>107.20014842903205</v>
      </c>
      <c r="M35" s="1">
        <f t="shared" ca="1" si="10"/>
        <v>33.218134178940488</v>
      </c>
      <c r="N35" s="1">
        <f t="shared" ca="1" si="10"/>
        <v>131.45475854918746</v>
      </c>
      <c r="O35" s="1">
        <f t="shared" ca="1" si="10"/>
        <v>99.883354114879936</v>
      </c>
      <c r="P35" s="1">
        <f t="shared" ca="1" si="10"/>
        <v>96.142793661665849</v>
      </c>
      <c r="Q35" s="1">
        <f t="shared" ca="1" si="10"/>
        <v>116.38181762935483</v>
      </c>
      <c r="R35" s="1">
        <f t="shared" ca="1" si="10"/>
        <v>79.356820371882662</v>
      </c>
      <c r="S35" s="1">
        <f t="shared" ca="1" si="8"/>
        <v>113.61071835637235</v>
      </c>
      <c r="T35" s="1">
        <f t="shared" ca="1" si="8"/>
        <v>113.48479906433533</v>
      </c>
      <c r="U35" s="1">
        <f t="shared" ca="1" si="8"/>
        <v>129.68685247312561</v>
      </c>
      <c r="V35" s="1">
        <f t="shared" ca="1" si="8"/>
        <v>145.82407496891284</v>
      </c>
      <c r="W35" s="1">
        <f t="shared" ca="1" si="8"/>
        <v>133.02163609757946</v>
      </c>
      <c r="X35" s="1">
        <f t="shared" ca="1" si="8"/>
        <v>110.08143531169031</v>
      </c>
      <c r="Y35" s="1">
        <f t="shared" ca="1" si="8"/>
        <v>91.461845709201071</v>
      </c>
      <c r="Z35" s="1">
        <f t="shared" ca="1" si="8"/>
        <v>52.602915912446697</v>
      </c>
      <c r="AA35" s="1">
        <f t="shared" ca="1" si="12"/>
        <v>135.29575363603317</v>
      </c>
      <c r="AB35" s="1">
        <f t="shared" ca="1" si="12"/>
        <v>74.80307922147631</v>
      </c>
      <c r="AC35" s="1">
        <f t="shared" ca="1" si="12"/>
        <v>126.17506443265225</v>
      </c>
      <c r="AD35" s="1">
        <f t="shared" ca="1" si="12"/>
        <v>96.591854797536342</v>
      </c>
      <c r="AE35" s="1">
        <f t="shared" ca="1" si="12"/>
        <v>111.4242083595289</v>
      </c>
      <c r="AF35" s="1">
        <f t="shared" ca="1" si="12"/>
        <v>155.50403762233793</v>
      </c>
      <c r="AG35" s="1">
        <f t="shared" ca="1" si="12"/>
        <v>101.78424406852088</v>
      </c>
      <c r="AH35" s="1">
        <f t="shared" ca="1" si="12"/>
        <v>98.324644059795304</v>
      </c>
      <c r="AI35" s="1">
        <f t="shared" ca="1" si="12"/>
        <v>96.639788387617557</v>
      </c>
      <c r="AJ35" s="1">
        <f t="shared" ca="1" si="12"/>
        <v>112.31996893224502</v>
      </c>
      <c r="AK35" s="1">
        <f t="shared" ca="1" si="12"/>
        <v>145.42979786575503</v>
      </c>
      <c r="AL35" s="1">
        <f t="shared" ca="1" si="12"/>
        <v>86.460849707196886</v>
      </c>
      <c r="AM35" s="1">
        <f t="shared" ca="1" si="12"/>
        <v>60.662513892907839</v>
      </c>
      <c r="AN35" s="1">
        <f t="shared" ca="1" si="12"/>
        <v>82.582156891124527</v>
      </c>
      <c r="AO35" s="1">
        <f t="shared" ca="1" si="12"/>
        <v>138.93761035412001</v>
      </c>
      <c r="AP35" s="1">
        <f t="shared" ca="1" si="12"/>
        <v>53.426971813648436</v>
      </c>
      <c r="AQ35" s="1">
        <f t="shared" ca="1" si="11"/>
        <v>110.11331092054658</v>
      </c>
      <c r="AR35" s="1">
        <f t="shared" ca="1" si="11"/>
        <v>141.97689968901284</v>
      </c>
      <c r="AS35" s="1">
        <f t="shared" ca="1" si="11"/>
        <v>110.71584453347388</v>
      </c>
      <c r="AT35" s="1">
        <f t="shared" ca="1" si="11"/>
        <v>77.547048608784962</v>
      </c>
      <c r="AU35" s="1">
        <f t="shared" ca="1" si="11"/>
        <v>106.34286735718275</v>
      </c>
      <c r="AV35" s="1">
        <f t="shared" ca="1" si="11"/>
        <v>116.77961641737323</v>
      </c>
      <c r="AW35" s="1">
        <f t="shared" ca="1" si="11"/>
        <v>60.37315836948747</v>
      </c>
      <c r="AX35" s="1">
        <f t="shared" ca="1" si="9"/>
        <v>165.57882798910947</v>
      </c>
      <c r="AY35" s="1">
        <f t="shared" ca="1" si="9"/>
        <v>68.248627084280912</v>
      </c>
      <c r="AZ35" s="1">
        <f t="shared" ca="1" si="9"/>
        <v>102.45116298636204</v>
      </c>
      <c r="BA35" s="1">
        <f t="shared" ca="1" si="9"/>
        <v>64.805196218355533</v>
      </c>
      <c r="BB35" s="1">
        <f t="shared" ca="1" si="9"/>
        <v>97.684696658512706</v>
      </c>
      <c r="BC35" s="1">
        <f t="shared" ca="1" si="9"/>
        <v>72.678715898008917</v>
      </c>
      <c r="BD35" s="1">
        <f t="shared" ca="1" si="9"/>
        <v>93.555169270798643</v>
      </c>
      <c r="BE35" s="1">
        <f t="shared" ca="1" si="9"/>
        <v>64.107075591034288</v>
      </c>
      <c r="BF35" s="1">
        <f t="shared" ca="1" si="9"/>
        <v>161.34599459673788</v>
      </c>
      <c r="BG35" s="1">
        <f t="shared" ca="1" si="9"/>
        <v>51.95697298084287</v>
      </c>
      <c r="BH35" s="1">
        <f t="shared" ca="1" si="9"/>
        <v>62.501064418127591</v>
      </c>
      <c r="BI35" s="1">
        <f t="shared" ca="1" si="9"/>
        <v>70.414556482085828</v>
      </c>
      <c r="BJ35" s="1">
        <f t="shared" ca="1" si="9"/>
        <v>92.506825408261193</v>
      </c>
      <c r="BK35" s="1">
        <f t="shared" ca="1" si="9"/>
        <v>69.662928085987645</v>
      </c>
      <c r="BL35" s="1">
        <f t="shared" ca="1" si="9"/>
        <v>132.7302301212053</v>
      </c>
      <c r="BM35" s="1">
        <f t="shared" ca="1" si="9"/>
        <v>84.275118049823448</v>
      </c>
      <c r="BN35" s="1">
        <f t="shared" ca="1" si="7"/>
        <v>66.821462393460735</v>
      </c>
      <c r="BO35" s="1">
        <f t="shared" ca="1" si="4"/>
        <v>134.56324552597189</v>
      </c>
      <c r="BP35" s="1">
        <f t="shared" ca="1" si="4"/>
        <v>32.022080057260389</v>
      </c>
      <c r="BQ35" s="1">
        <f t="shared" ca="1" si="4"/>
        <v>146.26214369141496</v>
      </c>
      <c r="BR35" s="1">
        <f t="shared" ca="1" si="4"/>
        <v>125.25436045761481</v>
      </c>
      <c r="BS35" s="1">
        <f t="shared" ca="1" si="4"/>
        <v>114.37018375355453</v>
      </c>
      <c r="BT35" s="1">
        <f t="shared" ca="1" si="4"/>
        <v>124.75084106395313</v>
      </c>
      <c r="BU35" s="1">
        <f t="shared" ca="1" si="4"/>
        <v>79.684873650085223</v>
      </c>
      <c r="BV35" s="1">
        <f t="shared" ca="1" si="4"/>
        <v>35.430910794484326</v>
      </c>
      <c r="BW35" s="1">
        <f t="shared" ca="1" si="4"/>
        <v>63.134041430936108</v>
      </c>
      <c r="BX35" s="1">
        <f t="shared" ca="1" si="4"/>
        <v>125.07949940486505</v>
      </c>
      <c r="BY35" s="1">
        <f t="shared" ca="1" si="4"/>
        <v>144.87004585740945</v>
      </c>
      <c r="BZ35" s="1">
        <f t="shared" ca="1" si="4"/>
        <v>131.95021398773855</v>
      </c>
      <c r="CC35">
        <v>34</v>
      </c>
      <c r="CD35" s="54">
        <v>0</v>
      </c>
      <c r="CE35" s="54">
        <v>0</v>
      </c>
      <c r="CF35" s="54">
        <v>0</v>
      </c>
      <c r="CG35" s="54">
        <v>0</v>
      </c>
      <c r="CH35" s="54">
        <v>0</v>
      </c>
      <c r="CI35" s="54">
        <v>0</v>
      </c>
      <c r="CJ35" s="54">
        <v>0</v>
      </c>
      <c r="CK35" s="54">
        <v>0</v>
      </c>
      <c r="CL35" s="54">
        <v>0</v>
      </c>
      <c r="CM35" s="54">
        <v>1</v>
      </c>
      <c r="CN35" s="54">
        <v>0</v>
      </c>
      <c r="CO35">
        <v>0</v>
      </c>
    </row>
    <row r="36" spans="1:93" s="5" customFormat="1" x14ac:dyDescent="0.25">
      <c r="A36" s="47">
        <v>2015</v>
      </c>
      <c r="B36" s="49" t="s">
        <v>11</v>
      </c>
      <c r="C36" s="1">
        <f t="shared" ca="1" si="10"/>
        <v>110.66664320350478</v>
      </c>
      <c r="D36" s="1">
        <f t="shared" ca="1" si="10"/>
        <v>64.189779459271179</v>
      </c>
      <c r="E36" s="1">
        <f t="shared" ca="1" si="10"/>
        <v>74.210197063620711</v>
      </c>
      <c r="F36" s="1">
        <f t="shared" ca="1" si="10"/>
        <v>134.84576957253185</v>
      </c>
      <c r="G36" s="1">
        <f t="shared" ca="1" si="10"/>
        <v>85.599848156594774</v>
      </c>
      <c r="H36" s="1">
        <f t="shared" ca="1" si="10"/>
        <v>141.17888694011222</v>
      </c>
      <c r="I36" s="1">
        <f t="shared" ca="1" si="10"/>
        <v>112.95842306610146</v>
      </c>
      <c r="J36" s="1">
        <f t="shared" ca="1" si="10"/>
        <v>122.52804960084738</v>
      </c>
      <c r="K36" s="1">
        <f t="shared" ca="1" si="10"/>
        <v>63.524650726652077</v>
      </c>
      <c r="L36" s="1">
        <f t="shared" ca="1" si="10"/>
        <v>24.099227454385165</v>
      </c>
      <c r="M36" s="1">
        <f t="shared" ca="1" si="10"/>
        <v>51.570965707153036</v>
      </c>
      <c r="N36" s="1">
        <f t="shared" ca="1" si="10"/>
        <v>144.76258720560759</v>
      </c>
      <c r="O36" s="1">
        <f t="shared" ca="1" si="10"/>
        <v>119.03862092483998</v>
      </c>
      <c r="P36" s="1">
        <f t="shared" ca="1" si="10"/>
        <v>130.05886207477573</v>
      </c>
      <c r="Q36" s="1">
        <f t="shared" ca="1" si="10"/>
        <v>135.87835317488191</v>
      </c>
      <c r="R36" s="1">
        <f t="shared" ca="1" si="10"/>
        <v>101.1867669629123</v>
      </c>
      <c r="S36" s="1">
        <f t="shared" ca="1" si="8"/>
        <v>116.10356102959341</v>
      </c>
      <c r="T36" s="1">
        <f t="shared" ca="1" si="8"/>
        <v>134.30187712054982</v>
      </c>
      <c r="U36" s="1">
        <f t="shared" ca="1" si="8"/>
        <v>163.58432948527798</v>
      </c>
      <c r="V36" s="1">
        <f t="shared" ca="1" si="8"/>
        <v>89.342789012963649</v>
      </c>
      <c r="W36" s="1">
        <f t="shared" ca="1" si="8"/>
        <v>139.38963756348329</v>
      </c>
      <c r="X36" s="1">
        <f t="shared" ca="1" si="8"/>
        <v>91.807067518999716</v>
      </c>
      <c r="Y36" s="1">
        <f t="shared" ca="1" si="8"/>
        <v>143.71370463000676</v>
      </c>
      <c r="Z36" s="1">
        <f t="shared" ca="1" si="8"/>
        <v>73.567785003862653</v>
      </c>
      <c r="AA36" s="1">
        <f t="shared" ca="1" si="12"/>
        <v>119.12283826375392</v>
      </c>
      <c r="AB36" s="1">
        <f t="shared" ca="1" si="12"/>
        <v>118.87265115313186</v>
      </c>
      <c r="AC36" s="1">
        <f t="shared" ca="1" si="12"/>
        <v>81.333529446155566</v>
      </c>
      <c r="AD36" s="1">
        <f t="shared" ca="1" si="12"/>
        <v>104.9466815547121</v>
      </c>
      <c r="AE36" s="1">
        <f t="shared" ca="1" si="12"/>
        <v>102.99522538019605</v>
      </c>
      <c r="AF36" s="1">
        <f t="shared" ca="1" si="12"/>
        <v>50.876312467612486</v>
      </c>
      <c r="AG36" s="1">
        <f t="shared" ca="1" si="12"/>
        <v>149.90060435741086</v>
      </c>
      <c r="AH36" s="1">
        <f t="shared" ca="1" si="12"/>
        <v>142.98665027585753</v>
      </c>
      <c r="AI36" s="1">
        <f t="shared" ca="1" si="12"/>
        <v>83.447683528160312</v>
      </c>
      <c r="AJ36" s="1">
        <f t="shared" ca="1" si="12"/>
        <v>135.1803427900179</v>
      </c>
      <c r="AK36" s="1">
        <f t="shared" ca="1" si="12"/>
        <v>135.90065211992066</v>
      </c>
      <c r="AL36" s="1">
        <f t="shared" ca="1" si="12"/>
        <v>55.452370349392673</v>
      </c>
      <c r="AM36" s="1">
        <f t="shared" ca="1" si="12"/>
        <v>78.396125575722067</v>
      </c>
      <c r="AN36" s="1">
        <f t="shared" ca="1" si="12"/>
        <v>68.507954814082836</v>
      </c>
      <c r="AO36" s="1">
        <f t="shared" ca="1" si="12"/>
        <v>81.271613948345447</v>
      </c>
      <c r="AP36" s="1">
        <f t="shared" ca="1" si="12"/>
        <v>78.27865386744881</v>
      </c>
      <c r="AQ36" s="1">
        <f t="shared" ca="1" si="11"/>
        <v>144.70246480052654</v>
      </c>
      <c r="AR36" s="1">
        <f t="shared" ca="1" si="11"/>
        <v>106.29582200744171</v>
      </c>
      <c r="AS36" s="1">
        <f t="shared" ca="1" si="11"/>
        <v>109.36155207037508</v>
      </c>
      <c r="AT36" s="1">
        <f t="shared" ca="1" si="11"/>
        <v>46.334555951892114</v>
      </c>
      <c r="AU36" s="1">
        <f t="shared" ca="1" si="11"/>
        <v>100.13233474375649</v>
      </c>
      <c r="AV36" s="1">
        <f t="shared" ca="1" si="11"/>
        <v>91.914495024088197</v>
      </c>
      <c r="AW36" s="1">
        <f t="shared" ca="1" si="11"/>
        <v>108.60233605088284</v>
      </c>
      <c r="AX36" s="1">
        <f t="shared" ca="1" si="9"/>
        <v>147.43192702073313</v>
      </c>
      <c r="AY36" s="1">
        <f t="shared" ca="1" si="9"/>
        <v>118.24705040184995</v>
      </c>
      <c r="AZ36" s="1">
        <f t="shared" ca="1" si="9"/>
        <v>134.3908966460686</v>
      </c>
      <c r="BA36" s="1">
        <f t="shared" ca="1" si="9"/>
        <v>127.98263596561779</v>
      </c>
      <c r="BB36" s="1">
        <f t="shared" ca="1" si="9"/>
        <v>111.87988908404577</v>
      </c>
      <c r="BC36" s="1">
        <f t="shared" ca="1" si="9"/>
        <v>97.682259232450974</v>
      </c>
      <c r="BD36" s="1">
        <f t="shared" ca="1" si="9"/>
        <v>61.987006340342298</v>
      </c>
      <c r="BE36" s="1">
        <f t="shared" ca="1" si="9"/>
        <v>145.46466744371563</v>
      </c>
      <c r="BF36" s="1">
        <f t="shared" ca="1" si="9"/>
        <v>136.18697026613182</v>
      </c>
      <c r="BG36" s="1">
        <f t="shared" ca="1" si="9"/>
        <v>61.600396612917933</v>
      </c>
      <c r="BH36" s="1">
        <f t="shared" ca="1" si="9"/>
        <v>119.45497721592646</v>
      </c>
      <c r="BI36" s="1">
        <f t="shared" ca="1" si="9"/>
        <v>90.69385805422661</v>
      </c>
      <c r="BJ36" s="1">
        <f t="shared" ca="1" si="9"/>
        <v>112.07079408608</v>
      </c>
      <c r="BK36" s="1">
        <f t="shared" ca="1" si="9"/>
        <v>147.85469617607032</v>
      </c>
      <c r="BL36" s="1">
        <f t="shared" ca="1" si="9"/>
        <v>47.592073637392637</v>
      </c>
      <c r="BM36" s="1">
        <f t="shared" ca="1" si="9"/>
        <v>93.161754448453635</v>
      </c>
      <c r="BN36" s="1">
        <f t="shared" ca="1" si="7"/>
        <v>54.06852126837007</v>
      </c>
      <c r="BO36" s="1">
        <f t="shared" ca="1" si="4"/>
        <v>26.445028452705436</v>
      </c>
      <c r="BP36" s="1">
        <f t="shared" ca="1" si="4"/>
        <v>143.579104889908</v>
      </c>
      <c r="BQ36" s="1">
        <f t="shared" ca="1" si="4"/>
        <v>89.001875398864271</v>
      </c>
      <c r="BR36" s="1">
        <f t="shared" ca="1" si="4"/>
        <v>73.612329676622466</v>
      </c>
      <c r="BS36" s="1">
        <f t="shared" ca="1" si="4"/>
        <v>56.946485091984513</v>
      </c>
      <c r="BT36" s="1">
        <f t="shared" ca="1" si="4"/>
        <v>62.513424346377647</v>
      </c>
      <c r="BU36" s="1">
        <f t="shared" ca="1" si="4"/>
        <v>83.033596362616564</v>
      </c>
      <c r="BV36" s="1">
        <f t="shared" ca="1" si="4"/>
        <v>114.28008440117733</v>
      </c>
      <c r="BW36" s="1">
        <f t="shared" ca="1" si="4"/>
        <v>169.15078332991868</v>
      </c>
      <c r="BX36" s="1">
        <f t="shared" ca="1" si="4"/>
        <v>70.868150678031313</v>
      </c>
      <c r="BY36" s="1">
        <f t="shared" ca="1" si="4"/>
        <v>72.093167362574789</v>
      </c>
      <c r="BZ36" s="1">
        <f t="shared" ca="1" si="4"/>
        <v>159.79940054797993</v>
      </c>
      <c r="CC36">
        <v>35</v>
      </c>
      <c r="CD36" s="54">
        <v>0</v>
      </c>
      <c r="CE36" s="54">
        <v>0</v>
      </c>
      <c r="CF36" s="54">
        <v>0</v>
      </c>
      <c r="CG36" s="54">
        <v>0</v>
      </c>
      <c r="CH36" s="54">
        <v>0</v>
      </c>
      <c r="CI36" s="54">
        <v>0</v>
      </c>
      <c r="CJ36" s="54">
        <v>0</v>
      </c>
      <c r="CK36" s="54">
        <v>0</v>
      </c>
      <c r="CL36" s="54">
        <v>0</v>
      </c>
      <c r="CM36" s="54">
        <v>0</v>
      </c>
      <c r="CN36" s="54">
        <v>1</v>
      </c>
      <c r="CO36">
        <v>0</v>
      </c>
    </row>
    <row r="37" spans="1:93" s="5" customFormat="1" x14ac:dyDescent="0.25">
      <c r="A37" s="47">
        <v>2015</v>
      </c>
      <c r="B37" s="49" t="s">
        <v>12</v>
      </c>
      <c r="C37" s="1">
        <f t="shared" ca="1" si="10"/>
        <v>109.71406090436261</v>
      </c>
      <c r="D37" s="1">
        <f t="shared" ca="1" si="10"/>
        <v>95.549431074925224</v>
      </c>
      <c r="E37" s="1">
        <f t="shared" ca="1" si="10"/>
        <v>93.224893204532009</v>
      </c>
      <c r="F37" s="1">
        <f t="shared" ca="1" si="10"/>
        <v>87.865728282043705</v>
      </c>
      <c r="G37" s="1">
        <f t="shared" ca="1" si="10"/>
        <v>78.332730371422784</v>
      </c>
      <c r="H37" s="1">
        <f t="shared" ca="1" si="10"/>
        <v>163.82396912444989</v>
      </c>
      <c r="I37" s="1">
        <f t="shared" ca="1" si="10"/>
        <v>81.88092018400485</v>
      </c>
      <c r="J37" s="1">
        <f t="shared" ca="1" si="10"/>
        <v>118.22196036940997</v>
      </c>
      <c r="K37" s="1">
        <f t="shared" ca="1" si="10"/>
        <v>165.99600160632227</v>
      </c>
      <c r="L37" s="1">
        <f t="shared" ca="1" si="10"/>
        <v>99.274126399317964</v>
      </c>
      <c r="M37" s="1">
        <f t="shared" ca="1" si="10"/>
        <v>62.467422691987366</v>
      </c>
      <c r="N37" s="1">
        <f t="shared" ca="1" si="10"/>
        <v>113.71466085073132</v>
      </c>
      <c r="O37" s="1">
        <f t="shared" ca="1" si="10"/>
        <v>115.96124983745818</v>
      </c>
      <c r="P37" s="1">
        <f t="shared" ca="1" si="10"/>
        <v>118.14976922077818</v>
      </c>
      <c r="Q37" s="1">
        <f t="shared" ca="1" si="10"/>
        <v>117.89075286786201</v>
      </c>
      <c r="R37" s="1">
        <f t="shared" ca="1" si="10"/>
        <v>40.824100428749553</v>
      </c>
      <c r="S37" s="1">
        <f t="shared" ca="1" si="8"/>
        <v>100.78590182901829</v>
      </c>
      <c r="T37" s="1">
        <f t="shared" ca="1" si="8"/>
        <v>111.05990318671209</v>
      </c>
      <c r="U37" s="1">
        <f t="shared" ca="1" si="8"/>
        <v>85.873681344847057</v>
      </c>
      <c r="V37" s="1">
        <f t="shared" ca="1" si="8"/>
        <v>158.93434176110063</v>
      </c>
      <c r="W37" s="1">
        <f t="shared" ca="1" si="8"/>
        <v>130.6397469248792</v>
      </c>
      <c r="X37" s="1">
        <f t="shared" ca="1" si="8"/>
        <v>67.448515638357989</v>
      </c>
      <c r="Y37" s="1">
        <f t="shared" ca="1" si="8"/>
        <v>113.01367931473388</v>
      </c>
      <c r="Z37" s="1">
        <f t="shared" ca="1" si="8"/>
        <v>92.871012209643112</v>
      </c>
      <c r="AA37" s="1">
        <f t="shared" ca="1" si="12"/>
        <v>128.69494896745044</v>
      </c>
      <c r="AB37" s="1">
        <f t="shared" ca="1" si="12"/>
        <v>71.417812926114536</v>
      </c>
      <c r="AC37" s="1">
        <f t="shared" ca="1" si="12"/>
        <v>102.70087098180369</v>
      </c>
      <c r="AD37" s="1">
        <f t="shared" ca="1" si="12"/>
        <v>100.31077738876017</v>
      </c>
      <c r="AE37" s="1">
        <f t="shared" ca="1" si="12"/>
        <v>119.55123609539228</v>
      </c>
      <c r="AF37" s="1">
        <f t="shared" ca="1" si="12"/>
        <v>122.45419754142787</v>
      </c>
      <c r="AG37" s="1">
        <f t="shared" ca="1" si="12"/>
        <v>52.21831423612511</v>
      </c>
      <c r="AH37" s="1">
        <f t="shared" ca="1" si="12"/>
        <v>67.800420505126709</v>
      </c>
      <c r="AI37" s="1">
        <f t="shared" ca="1" si="12"/>
        <v>160.20319335051411</v>
      </c>
      <c r="AJ37" s="1">
        <f t="shared" ca="1" si="12"/>
        <v>52.775340855307135</v>
      </c>
      <c r="AK37" s="1">
        <f t="shared" ca="1" si="12"/>
        <v>70.580514658886216</v>
      </c>
      <c r="AL37" s="1">
        <f t="shared" ca="1" si="12"/>
        <v>81.814718870312589</v>
      </c>
      <c r="AM37" s="1">
        <f t="shared" ca="1" si="12"/>
        <v>96.856772032570447</v>
      </c>
      <c r="AN37" s="1">
        <f t="shared" ca="1" si="12"/>
        <v>99.206754165755612</v>
      </c>
      <c r="AO37" s="1">
        <f t="shared" ca="1" si="12"/>
        <v>129.26801310309469</v>
      </c>
      <c r="AP37" s="1">
        <f t="shared" ca="1" si="12"/>
        <v>131.02284987799013</v>
      </c>
      <c r="AQ37" s="1">
        <f t="shared" ca="1" si="11"/>
        <v>71.596952418197787</v>
      </c>
      <c r="AR37" s="1">
        <f t="shared" ca="1" si="11"/>
        <v>78.571069179418657</v>
      </c>
      <c r="AS37" s="1">
        <f t="shared" ca="1" si="11"/>
        <v>133.70122757888583</v>
      </c>
      <c r="AT37" s="1">
        <f t="shared" ca="1" si="11"/>
        <v>58.570519460811127</v>
      </c>
      <c r="AU37" s="1">
        <f t="shared" ca="1" si="11"/>
        <v>88.238344281700734</v>
      </c>
      <c r="AV37" s="1">
        <f t="shared" ca="1" si="11"/>
        <v>84.737232846105755</v>
      </c>
      <c r="AW37" s="1">
        <f t="shared" ca="1" si="11"/>
        <v>105.9760284080065</v>
      </c>
      <c r="AX37" s="1">
        <f t="shared" ca="1" si="9"/>
        <v>137.13265621697326</v>
      </c>
      <c r="AY37" s="1">
        <f t="shared" ca="1" si="9"/>
        <v>111.39216154083925</v>
      </c>
      <c r="AZ37" s="1">
        <f t="shared" ca="1" si="9"/>
        <v>147.96441918113507</v>
      </c>
      <c r="BA37" s="1">
        <f t="shared" ca="1" si="9"/>
        <v>70.220326135259114</v>
      </c>
      <c r="BB37" s="1">
        <f t="shared" ca="1" si="9"/>
        <v>87.542773408009083</v>
      </c>
      <c r="BC37" s="1">
        <f t="shared" ca="1" si="9"/>
        <v>35.023805264766409</v>
      </c>
      <c r="BD37" s="1">
        <f t="shared" ca="1" si="9"/>
        <v>74.110387759395209</v>
      </c>
      <c r="BE37" s="1">
        <f t="shared" ca="1" si="9"/>
        <v>136.08964927068371</v>
      </c>
      <c r="BF37" s="1">
        <f t="shared" ca="1" si="9"/>
        <v>73.295394507298056</v>
      </c>
      <c r="BG37" s="1">
        <f t="shared" ca="1" si="9"/>
        <v>117.30695735017196</v>
      </c>
      <c r="BH37" s="1">
        <f t="shared" ca="1" si="9"/>
        <v>47.394132844604421</v>
      </c>
      <c r="BI37" s="1">
        <f t="shared" ca="1" si="9"/>
        <v>105.84399619652245</v>
      </c>
      <c r="BJ37" s="1">
        <f t="shared" ca="1" si="9"/>
        <v>121.66238289849646</v>
      </c>
      <c r="BK37" s="1">
        <f t="shared" ca="1" si="9"/>
        <v>95.894665415997821</v>
      </c>
      <c r="BL37" s="1">
        <f t="shared" ca="1" si="9"/>
        <v>57.065250702928395</v>
      </c>
      <c r="BM37" s="1">
        <f t="shared" ca="1" si="9"/>
        <v>44.205481484716145</v>
      </c>
      <c r="BN37" s="1">
        <f t="shared" ca="1" si="7"/>
        <v>55.844514340184986</v>
      </c>
      <c r="BO37" s="1">
        <f t="shared" ca="1" si="4"/>
        <v>116.57960603476315</v>
      </c>
      <c r="BP37" s="1">
        <f t="shared" ca="1" si="4"/>
        <v>99.729738513786359</v>
      </c>
      <c r="BQ37" s="1">
        <f t="shared" ca="1" si="4"/>
        <v>82.795524459612764</v>
      </c>
      <c r="BR37" s="1">
        <f t="shared" ca="1" si="4"/>
        <v>47.023998330773722</v>
      </c>
      <c r="BS37" s="1">
        <f t="shared" ca="1" si="4"/>
        <v>111.79085073539339</v>
      </c>
      <c r="BT37" s="1">
        <f t="shared" ca="1" si="4"/>
        <v>139.54183314517417</v>
      </c>
      <c r="BU37" s="1">
        <f t="shared" ca="1" si="4"/>
        <v>77.349205681689071</v>
      </c>
      <c r="BV37" s="1">
        <f t="shared" ca="1" si="4"/>
        <v>107.45051797889411</v>
      </c>
      <c r="BW37" s="1">
        <f t="shared" ca="1" si="4"/>
        <v>119.54528386325623</v>
      </c>
      <c r="BX37" s="1">
        <f t="shared" ca="1" si="4"/>
        <v>93.250422991404633</v>
      </c>
      <c r="BY37" s="1">
        <f t="shared" ca="1" si="4"/>
        <v>59.585816763884971</v>
      </c>
      <c r="BZ37" s="1">
        <f t="shared" ca="1" si="4"/>
        <v>151.26686451929282</v>
      </c>
      <c r="CC37">
        <v>36</v>
      </c>
      <c r="CD37" s="54">
        <v>0</v>
      </c>
      <c r="CE37" s="54">
        <v>0</v>
      </c>
      <c r="CF37" s="54">
        <v>0</v>
      </c>
      <c r="CG37" s="54">
        <v>0</v>
      </c>
      <c r="CH37" s="54">
        <v>0</v>
      </c>
      <c r="CI37" s="54">
        <v>0</v>
      </c>
      <c r="CJ37" s="54">
        <v>0</v>
      </c>
      <c r="CK37" s="54">
        <v>0</v>
      </c>
      <c r="CL37" s="54">
        <v>0</v>
      </c>
      <c r="CM37" s="54">
        <v>0</v>
      </c>
      <c r="CN37" s="54">
        <v>0</v>
      </c>
      <c r="CO37" s="56">
        <v>1</v>
      </c>
    </row>
    <row r="38" spans="1:93" x14ac:dyDescent="0.25">
      <c r="A38" s="3">
        <v>2016</v>
      </c>
      <c r="B38" s="4" t="s">
        <v>1</v>
      </c>
      <c r="C38" s="1">
        <f t="shared" ca="1" si="10"/>
        <v>39.794008827715395</v>
      </c>
      <c r="D38" s="1">
        <f t="shared" ca="1" si="10"/>
        <v>50.077510531561032</v>
      </c>
      <c r="E38" s="1">
        <f t="shared" ca="1" si="10"/>
        <v>101.39322108467272</v>
      </c>
      <c r="F38" s="1">
        <f t="shared" ca="1" si="10"/>
        <v>125.15951090550377</v>
      </c>
      <c r="G38" s="1">
        <f t="shared" ca="1" si="10"/>
        <v>82.379892832083229</v>
      </c>
      <c r="H38" s="1">
        <f t="shared" ca="1" si="10"/>
        <v>147.57556042942025</v>
      </c>
      <c r="I38" s="1">
        <f t="shared" ca="1" si="10"/>
        <v>146.31501107213026</v>
      </c>
      <c r="J38" s="1">
        <f t="shared" ca="1" si="10"/>
        <v>121.78396633057385</v>
      </c>
      <c r="K38" s="1">
        <f t="shared" ca="1" si="10"/>
        <v>63.0318073658757</v>
      </c>
      <c r="L38" s="1">
        <f t="shared" ca="1" si="10"/>
        <v>91.786924250513735</v>
      </c>
      <c r="M38" s="1">
        <f t="shared" ca="1" si="10"/>
        <v>42.352712129928584</v>
      </c>
      <c r="N38" s="1">
        <f t="shared" ca="1" si="10"/>
        <v>95.78334679927822</v>
      </c>
      <c r="O38" s="1">
        <f t="shared" ca="1" si="10"/>
        <v>122.30162013479146</v>
      </c>
      <c r="P38" s="1">
        <f t="shared" ca="1" si="10"/>
        <v>147.68131349319657</v>
      </c>
      <c r="Q38" s="1">
        <f t="shared" ca="1" si="10"/>
        <v>107.70400289446934</v>
      </c>
      <c r="R38" s="1">
        <f t="shared" ca="1" si="10"/>
        <v>97.453559999837964</v>
      </c>
      <c r="S38" s="1">
        <f t="shared" ca="1" si="8"/>
        <v>102.70415265296461</v>
      </c>
      <c r="T38" s="1">
        <f t="shared" ca="1" si="8"/>
        <v>118.60319982166827</v>
      </c>
      <c r="U38" s="1">
        <f t="shared" ca="1" si="8"/>
        <v>121.12784071833676</v>
      </c>
      <c r="V38" s="1">
        <f t="shared" ca="1" si="8"/>
        <v>109.47299677964796</v>
      </c>
      <c r="W38" s="1">
        <f t="shared" ca="1" si="8"/>
        <v>129.53837013953989</v>
      </c>
      <c r="X38" s="1">
        <f t="shared" ca="1" si="8"/>
        <v>74.15972060804053</v>
      </c>
      <c r="Y38" s="1">
        <f t="shared" ca="1" si="8"/>
        <v>136.7568434170594</v>
      </c>
      <c r="Z38" s="1">
        <f t="shared" ca="1" si="8"/>
        <v>173.04032344706241</v>
      </c>
      <c r="AA38" s="1">
        <f t="shared" ca="1" si="12"/>
        <v>74.61197315773137</v>
      </c>
      <c r="AB38" s="1">
        <f t="shared" ca="1" si="12"/>
        <v>141.94579315686747</v>
      </c>
      <c r="AC38" s="1">
        <f t="shared" ca="1" si="12"/>
        <v>118.49993407026284</v>
      </c>
      <c r="AD38" s="1">
        <f t="shared" ca="1" si="12"/>
        <v>70.503707104758874</v>
      </c>
      <c r="AE38" s="1">
        <f t="shared" ca="1" si="12"/>
        <v>24.212987062720384</v>
      </c>
      <c r="AF38" s="1">
        <f t="shared" ca="1" si="12"/>
        <v>107.09863304954212</v>
      </c>
      <c r="AG38" s="1">
        <f t="shared" ca="1" si="12"/>
        <v>70.905228714691447</v>
      </c>
      <c r="AH38" s="1">
        <f t="shared" ca="1" si="12"/>
        <v>121.41788193948871</v>
      </c>
      <c r="AI38" s="1">
        <f t="shared" ca="1" si="12"/>
        <v>109.53471392819144</v>
      </c>
      <c r="AJ38" s="1">
        <f t="shared" ca="1" si="12"/>
        <v>129.88365840484354</v>
      </c>
      <c r="AK38" s="1">
        <f t="shared" ca="1" si="12"/>
        <v>103.75074960086749</v>
      </c>
      <c r="AL38" s="1">
        <f t="shared" ca="1" si="12"/>
        <v>109.17369479615314</v>
      </c>
      <c r="AM38" s="1">
        <f t="shared" ca="1" si="12"/>
        <v>150.42239193347135</v>
      </c>
      <c r="AN38" s="1">
        <f t="shared" ca="1" si="12"/>
        <v>125.62542947873362</v>
      </c>
      <c r="AO38" s="1">
        <f t="shared" ca="1" si="12"/>
        <v>60.798960577281242</v>
      </c>
      <c r="AP38" s="1">
        <f t="shared" ca="1" si="12"/>
        <v>122.70760836383646</v>
      </c>
      <c r="AQ38" s="1">
        <f t="shared" ca="1" si="11"/>
        <v>48.648811517847264</v>
      </c>
      <c r="AR38" s="1">
        <f t="shared" ca="1" si="11"/>
        <v>59.612534358645128</v>
      </c>
      <c r="AS38" s="1">
        <f t="shared" ca="1" si="11"/>
        <v>112.73291574973743</v>
      </c>
      <c r="AT38" s="1">
        <f t="shared" ca="1" si="11"/>
        <v>84.271626338736681</v>
      </c>
      <c r="AU38" s="1">
        <f t="shared" ca="1" si="11"/>
        <v>146.89074164743482</v>
      </c>
      <c r="AV38" s="1">
        <f t="shared" ca="1" si="11"/>
        <v>106.90217723224507</v>
      </c>
      <c r="AW38" s="1">
        <f t="shared" ca="1" si="11"/>
        <v>104.78280208737796</v>
      </c>
      <c r="AX38" s="1">
        <f t="shared" ca="1" si="9"/>
        <v>82.114850374342652</v>
      </c>
      <c r="AY38" s="1">
        <f t="shared" ca="1" si="9"/>
        <v>136.50501277959239</v>
      </c>
      <c r="AZ38" s="1">
        <f t="shared" ca="1" si="9"/>
        <v>102.14825900619905</v>
      </c>
      <c r="BA38" s="1">
        <f t="shared" ca="1" si="9"/>
        <v>94.959234767791315</v>
      </c>
      <c r="BB38" s="1">
        <f t="shared" ca="1" si="9"/>
        <v>158.3528738362927</v>
      </c>
      <c r="BC38" s="1">
        <f t="shared" ca="1" si="9"/>
        <v>128.72388249940227</v>
      </c>
      <c r="BD38" s="1">
        <f t="shared" ca="1" si="9"/>
        <v>100.34022238589776</v>
      </c>
      <c r="BE38" s="1">
        <f t="shared" ca="1" si="9"/>
        <v>76.974564827557373</v>
      </c>
      <c r="BF38" s="1">
        <f t="shared" ca="1" si="9"/>
        <v>77.573615014763732</v>
      </c>
      <c r="BG38" s="1">
        <f t="shared" ca="1" si="9"/>
        <v>109.24023765604024</v>
      </c>
      <c r="BH38" s="1">
        <f t="shared" ca="1" si="9"/>
        <v>150.82341142943233</v>
      </c>
      <c r="BI38" s="1">
        <f t="shared" ca="1" si="9"/>
        <v>115.8978069992836</v>
      </c>
      <c r="BJ38" s="1">
        <f t="shared" ca="1" si="9"/>
        <v>80.080699617071872</v>
      </c>
      <c r="BK38" s="1">
        <f t="shared" ca="1" si="9"/>
        <v>149.84228359590884</v>
      </c>
      <c r="BL38" s="1">
        <f t="shared" ca="1" si="9"/>
        <v>120.34484791705535</v>
      </c>
      <c r="BM38" s="1">
        <f t="shared" ca="1" si="9"/>
        <v>76.027602738214583</v>
      </c>
      <c r="BN38" s="1">
        <f t="shared" ca="1" si="7"/>
        <v>52.074074512416153</v>
      </c>
      <c r="BO38" s="1">
        <f t="shared" ca="1" si="4"/>
        <v>121.44195839958951</v>
      </c>
      <c r="BP38" s="1">
        <f t="shared" ca="1" si="4"/>
        <v>89.726504990268069</v>
      </c>
      <c r="BQ38" s="1">
        <f t="shared" ca="1" si="4"/>
        <v>28.220925931993577</v>
      </c>
      <c r="BR38" s="1">
        <f t="shared" ca="1" si="4"/>
        <v>123.42728511424349</v>
      </c>
      <c r="BS38" s="1">
        <f t="shared" ca="1" si="4"/>
        <v>112.81940598118013</v>
      </c>
      <c r="BT38" s="1">
        <f t="shared" ref="BP38:BZ61" ca="1" si="13">RAND()*100+RANDBETWEEN(20,80)</f>
        <v>83.558918286765717</v>
      </c>
      <c r="BU38" s="1">
        <f t="shared" ca="1" si="13"/>
        <v>35.608975289312973</v>
      </c>
      <c r="BV38" s="1">
        <f t="shared" ca="1" si="13"/>
        <v>159.74498530869184</v>
      </c>
      <c r="BW38" s="1">
        <f t="shared" ca="1" si="13"/>
        <v>79.026906617387453</v>
      </c>
      <c r="BX38" s="1">
        <f t="shared" ca="1" si="13"/>
        <v>95.999086174346786</v>
      </c>
      <c r="BY38" s="1">
        <f t="shared" ca="1" si="13"/>
        <v>92.155568411720907</v>
      </c>
      <c r="BZ38" s="1">
        <f t="shared" ca="1" si="13"/>
        <v>120.88849760339667</v>
      </c>
      <c r="CC38">
        <v>37</v>
      </c>
      <c r="CD38" s="54">
        <v>1</v>
      </c>
      <c r="CE38" s="54">
        <v>0</v>
      </c>
      <c r="CF38" s="54">
        <v>0</v>
      </c>
      <c r="CG38" s="54">
        <v>0</v>
      </c>
      <c r="CH38" s="54">
        <v>0</v>
      </c>
      <c r="CI38" s="54">
        <v>0</v>
      </c>
      <c r="CJ38" s="54">
        <v>0</v>
      </c>
      <c r="CK38" s="54">
        <v>0</v>
      </c>
      <c r="CL38" s="54">
        <v>0</v>
      </c>
      <c r="CM38" s="54">
        <v>0</v>
      </c>
      <c r="CN38" s="54">
        <v>0</v>
      </c>
      <c r="CO38">
        <v>0</v>
      </c>
    </row>
    <row r="39" spans="1:93" x14ac:dyDescent="0.25">
      <c r="A39" s="3">
        <v>2016</v>
      </c>
      <c r="B39" s="4" t="s">
        <v>2</v>
      </c>
      <c r="C39" s="1">
        <f t="shared" ca="1" si="10"/>
        <v>99.066587845842506</v>
      </c>
      <c r="D39" s="1">
        <f t="shared" ca="1" si="10"/>
        <v>61.252864248070665</v>
      </c>
      <c r="E39" s="1">
        <f t="shared" ca="1" si="10"/>
        <v>83.067896709469807</v>
      </c>
      <c r="F39" s="1">
        <f t="shared" ca="1" si="10"/>
        <v>166.35686401761853</v>
      </c>
      <c r="G39" s="1">
        <f t="shared" ca="1" si="10"/>
        <v>94.563966903712753</v>
      </c>
      <c r="H39" s="1">
        <f t="shared" ca="1" si="10"/>
        <v>155.93792643318284</v>
      </c>
      <c r="I39" s="1">
        <f t="shared" ca="1" si="10"/>
        <v>133.74126697801984</v>
      </c>
      <c r="J39" s="1">
        <f t="shared" ca="1" si="10"/>
        <v>41.625312570549546</v>
      </c>
      <c r="K39" s="1">
        <f t="shared" ca="1" si="10"/>
        <v>78.651531812585787</v>
      </c>
      <c r="L39" s="1">
        <f t="shared" ca="1" si="10"/>
        <v>59.891878645870634</v>
      </c>
      <c r="M39" s="1">
        <f t="shared" ca="1" si="10"/>
        <v>55.666025441402113</v>
      </c>
      <c r="N39" s="1">
        <f t="shared" ca="1" si="10"/>
        <v>86.940724214899276</v>
      </c>
      <c r="O39" s="1">
        <f t="shared" ca="1" si="10"/>
        <v>131.28689599165489</v>
      </c>
      <c r="P39" s="1">
        <f t="shared" ca="1" si="10"/>
        <v>58.867072084418851</v>
      </c>
      <c r="Q39" s="1">
        <f t="shared" ca="1" si="10"/>
        <v>144.57181362045185</v>
      </c>
      <c r="R39" s="1">
        <f t="shared" ca="1" si="10"/>
        <v>51.22563966235839</v>
      </c>
      <c r="S39" s="1">
        <f t="shared" ca="1" si="8"/>
        <v>113.49111055382949</v>
      </c>
      <c r="T39" s="1">
        <f t="shared" ca="1" si="8"/>
        <v>128.5681632381208</v>
      </c>
      <c r="U39" s="1">
        <f t="shared" ca="1" si="8"/>
        <v>50.990560470041459</v>
      </c>
      <c r="V39" s="1">
        <f t="shared" ca="1" si="8"/>
        <v>116.42014222782525</v>
      </c>
      <c r="W39" s="1">
        <f t="shared" ca="1" si="8"/>
        <v>98.36278814230063</v>
      </c>
      <c r="X39" s="1">
        <f t="shared" ca="1" si="8"/>
        <v>61.001476450283917</v>
      </c>
      <c r="Y39" s="1">
        <f t="shared" ca="1" si="8"/>
        <v>134.28688728382474</v>
      </c>
      <c r="Z39" s="1">
        <f t="shared" ca="1" si="8"/>
        <v>162.63323362092046</v>
      </c>
      <c r="AA39" s="1">
        <f t="shared" ca="1" si="12"/>
        <v>107.01852243876027</v>
      </c>
      <c r="AB39" s="1">
        <f t="shared" ca="1" si="12"/>
        <v>72.26104801127083</v>
      </c>
      <c r="AC39" s="1">
        <f t="shared" ca="1" si="12"/>
        <v>82.217232428083676</v>
      </c>
      <c r="AD39" s="1">
        <f t="shared" ca="1" si="12"/>
        <v>161.55978250642781</v>
      </c>
      <c r="AE39" s="1">
        <f t="shared" ca="1" si="12"/>
        <v>108.28039665444639</v>
      </c>
      <c r="AF39" s="1">
        <f t="shared" ca="1" si="12"/>
        <v>147.91076181850616</v>
      </c>
      <c r="AG39" s="1">
        <f t="shared" ca="1" si="12"/>
        <v>76.771714483534367</v>
      </c>
      <c r="AH39" s="1">
        <f t="shared" ca="1" si="12"/>
        <v>77.184486156977528</v>
      </c>
      <c r="AI39" s="1">
        <f t="shared" ca="1" si="12"/>
        <v>62.340319510877293</v>
      </c>
      <c r="AJ39" s="1">
        <f t="shared" ca="1" si="12"/>
        <v>128.321310006376</v>
      </c>
      <c r="AK39" s="1">
        <f t="shared" ca="1" si="12"/>
        <v>110.17709589910288</v>
      </c>
      <c r="AL39" s="1">
        <f t="shared" ca="1" si="12"/>
        <v>112.40225778336433</v>
      </c>
      <c r="AM39" s="1">
        <f t="shared" ca="1" si="12"/>
        <v>55.465701171701895</v>
      </c>
      <c r="AN39" s="1">
        <f t="shared" ca="1" si="12"/>
        <v>99.572542236115368</v>
      </c>
      <c r="AO39" s="1">
        <f t="shared" ca="1" si="12"/>
        <v>101.56175248644841</v>
      </c>
      <c r="AP39" s="1">
        <f t="shared" ca="1" si="12"/>
        <v>81.002501178671238</v>
      </c>
      <c r="AQ39" s="1">
        <f t="shared" ca="1" si="11"/>
        <v>93.546585074019418</v>
      </c>
      <c r="AR39" s="1">
        <f t="shared" ca="1" si="11"/>
        <v>126.01121326102789</v>
      </c>
      <c r="AS39" s="1">
        <f t="shared" ca="1" si="11"/>
        <v>169.70486799801492</v>
      </c>
      <c r="AT39" s="1">
        <f t="shared" ca="1" si="11"/>
        <v>79.646749562327201</v>
      </c>
      <c r="AU39" s="1">
        <f t="shared" ca="1" si="11"/>
        <v>62.222966967266025</v>
      </c>
      <c r="AV39" s="1">
        <f t="shared" ca="1" si="11"/>
        <v>164.24187083709086</v>
      </c>
      <c r="AW39" s="1">
        <f t="shared" ca="1" si="11"/>
        <v>112.56353857821996</v>
      </c>
      <c r="AX39" s="1">
        <f t="shared" ca="1" si="9"/>
        <v>84.575002256805902</v>
      </c>
      <c r="AY39" s="1">
        <f t="shared" ca="1" si="9"/>
        <v>64.243810769474067</v>
      </c>
      <c r="AZ39" s="1">
        <f t="shared" ca="1" si="9"/>
        <v>68.406864584629972</v>
      </c>
      <c r="BA39" s="1">
        <f t="shared" ca="1" si="9"/>
        <v>86.783621685709235</v>
      </c>
      <c r="BB39" s="1">
        <f t="shared" ca="1" si="9"/>
        <v>77.63680867305807</v>
      </c>
      <c r="BC39" s="1">
        <f t="shared" ca="1" si="9"/>
        <v>91.624142846271567</v>
      </c>
      <c r="BD39" s="1">
        <f t="shared" ca="1" si="9"/>
        <v>101.88892649556851</v>
      </c>
      <c r="BE39" s="1">
        <f t="shared" ca="1" si="9"/>
        <v>157.55947894907499</v>
      </c>
      <c r="BF39" s="1">
        <f t="shared" ca="1" si="9"/>
        <v>87.118767470388292</v>
      </c>
      <c r="BG39" s="1">
        <f t="shared" ca="1" si="9"/>
        <v>78.01636761909424</v>
      </c>
      <c r="BH39" s="1">
        <f t="shared" ca="1" si="9"/>
        <v>107.28224910268518</v>
      </c>
      <c r="BI39" s="1">
        <f t="shared" ca="1" si="9"/>
        <v>80.177810225101396</v>
      </c>
      <c r="BJ39" s="1">
        <f t="shared" ca="1" si="9"/>
        <v>61.061650175242576</v>
      </c>
      <c r="BK39" s="1">
        <f t="shared" ca="1" si="9"/>
        <v>90.583317864104316</v>
      </c>
      <c r="BL39" s="1">
        <f t="shared" ca="1" si="9"/>
        <v>126.48850807022249</v>
      </c>
      <c r="BM39" s="1">
        <f t="shared" ca="1" si="9"/>
        <v>97.028276104552347</v>
      </c>
      <c r="BN39" s="1">
        <f t="shared" ca="1" si="7"/>
        <v>82.173288508360685</v>
      </c>
      <c r="BO39" s="1">
        <f t="shared" ref="D39:BO43" ca="1" si="14">RAND()*100+RANDBETWEEN(20,80)</f>
        <v>59.070493365769792</v>
      </c>
      <c r="BP39" s="1">
        <f t="shared" ca="1" si="13"/>
        <v>111.06313746663328</v>
      </c>
      <c r="BQ39" s="1">
        <f t="shared" ca="1" si="13"/>
        <v>91.360852277208323</v>
      </c>
      <c r="BR39" s="1">
        <f t="shared" ca="1" si="13"/>
        <v>139.42507185133161</v>
      </c>
      <c r="BS39" s="1">
        <f t="shared" ca="1" si="13"/>
        <v>94.771889106830571</v>
      </c>
      <c r="BT39" s="1">
        <f t="shared" ca="1" si="13"/>
        <v>98.878559565670457</v>
      </c>
      <c r="BU39" s="1">
        <f t="shared" ca="1" si="13"/>
        <v>124.27384406342432</v>
      </c>
      <c r="BV39" s="1">
        <f t="shared" ca="1" si="13"/>
        <v>78.686619272088848</v>
      </c>
      <c r="BW39" s="1">
        <f t="shared" ca="1" si="13"/>
        <v>126.70153348184937</v>
      </c>
      <c r="BX39" s="1">
        <f t="shared" ca="1" si="13"/>
        <v>131.49918263042781</v>
      </c>
      <c r="BY39" s="1">
        <f t="shared" ca="1" si="13"/>
        <v>91.186910700502395</v>
      </c>
      <c r="BZ39" s="1">
        <f t="shared" ca="1" si="13"/>
        <v>142.9566819763707</v>
      </c>
      <c r="CC39">
        <v>38</v>
      </c>
      <c r="CD39" s="54">
        <v>0</v>
      </c>
      <c r="CE39" s="54">
        <v>1</v>
      </c>
      <c r="CF39" s="54">
        <v>0</v>
      </c>
      <c r="CG39" s="54">
        <v>0</v>
      </c>
      <c r="CH39" s="54">
        <v>0</v>
      </c>
      <c r="CI39" s="54">
        <v>0</v>
      </c>
      <c r="CJ39" s="54">
        <v>0</v>
      </c>
      <c r="CK39" s="54">
        <v>0</v>
      </c>
      <c r="CL39" s="54">
        <v>0</v>
      </c>
      <c r="CM39" s="54">
        <v>0</v>
      </c>
      <c r="CN39" s="54">
        <v>0</v>
      </c>
      <c r="CO39">
        <v>0</v>
      </c>
    </row>
    <row r="40" spans="1:93" x14ac:dyDescent="0.25">
      <c r="A40" s="3">
        <v>2016</v>
      </c>
      <c r="B40" s="4" t="s">
        <v>3</v>
      </c>
      <c r="C40" s="1">
        <f t="shared" ca="1" si="10"/>
        <v>150.23873590039409</v>
      </c>
      <c r="D40" s="1">
        <f t="shared" ca="1" si="14"/>
        <v>158.92434995635085</v>
      </c>
      <c r="E40" s="1">
        <f t="shared" ca="1" si="14"/>
        <v>133.83611297845687</v>
      </c>
      <c r="F40" s="1">
        <f t="shared" ca="1" si="14"/>
        <v>66.826527913131244</v>
      </c>
      <c r="G40" s="1">
        <f t="shared" ca="1" si="14"/>
        <v>110.7987593825498</v>
      </c>
      <c r="H40" s="1">
        <f t="shared" ca="1" si="14"/>
        <v>173.851961956362</v>
      </c>
      <c r="I40" s="1">
        <f t="shared" ca="1" si="14"/>
        <v>121.18835989319005</v>
      </c>
      <c r="J40" s="1">
        <f t="shared" ca="1" si="14"/>
        <v>160.46655060900878</v>
      </c>
      <c r="K40" s="1">
        <f t="shared" ca="1" si="14"/>
        <v>57.714441297963461</v>
      </c>
      <c r="L40" s="1">
        <f t="shared" ca="1" si="14"/>
        <v>86.050808209334519</v>
      </c>
      <c r="M40" s="1">
        <f t="shared" ca="1" si="14"/>
        <v>31.657030128439246</v>
      </c>
      <c r="N40" s="1">
        <f t="shared" ca="1" si="14"/>
        <v>107.20198618525521</v>
      </c>
      <c r="O40" s="1">
        <f t="shared" ca="1" si="14"/>
        <v>86.674198725315406</v>
      </c>
      <c r="P40" s="1">
        <f t="shared" ca="1" si="14"/>
        <v>70.205831680553445</v>
      </c>
      <c r="Q40" s="1">
        <f t="shared" ca="1" si="14"/>
        <v>72.496766588480014</v>
      </c>
      <c r="R40" s="1">
        <f t="shared" ca="1" si="14"/>
        <v>106.80836713907505</v>
      </c>
      <c r="S40" s="1">
        <f t="shared" ca="1" si="14"/>
        <v>88.752893459629107</v>
      </c>
      <c r="T40" s="1">
        <f t="shared" ca="1" si="14"/>
        <v>99.470771609561552</v>
      </c>
      <c r="U40" s="1">
        <f t="shared" ca="1" si="14"/>
        <v>104.17026907854533</v>
      </c>
      <c r="V40" s="1">
        <f t="shared" ca="1" si="14"/>
        <v>83.830610243522955</v>
      </c>
      <c r="W40" s="1">
        <f t="shared" ca="1" si="14"/>
        <v>39.028173217110265</v>
      </c>
      <c r="X40" s="1">
        <f t="shared" ca="1" si="14"/>
        <v>125.52834228439851</v>
      </c>
      <c r="Y40" s="1">
        <f t="shared" ca="1" si="14"/>
        <v>69.506456949867982</v>
      </c>
      <c r="Z40" s="1">
        <f t="shared" ca="1" si="14"/>
        <v>87.540713280408582</v>
      </c>
      <c r="AA40" s="1">
        <f t="shared" ca="1" si="14"/>
        <v>149.54982005439621</v>
      </c>
      <c r="AB40" s="1">
        <f t="shared" ca="1" si="14"/>
        <v>91.617366350421761</v>
      </c>
      <c r="AC40" s="1">
        <f t="shared" ca="1" si="14"/>
        <v>133.55361379764361</v>
      </c>
      <c r="AD40" s="1">
        <f t="shared" ca="1" si="14"/>
        <v>77.631090350233237</v>
      </c>
      <c r="AE40" s="1">
        <f t="shared" ca="1" si="14"/>
        <v>151.43522811437731</v>
      </c>
      <c r="AF40" s="1">
        <f t="shared" ca="1" si="14"/>
        <v>118.61631078886634</v>
      </c>
      <c r="AG40" s="1">
        <f t="shared" ca="1" si="14"/>
        <v>136.10063887757758</v>
      </c>
      <c r="AH40" s="1">
        <f t="shared" ca="1" si="14"/>
        <v>143.51937374754144</v>
      </c>
      <c r="AI40" s="1">
        <f t="shared" ca="1" si="14"/>
        <v>136.23030235298398</v>
      </c>
      <c r="AJ40" s="1">
        <f t="shared" ca="1" si="14"/>
        <v>81.712635858346658</v>
      </c>
      <c r="AK40" s="1">
        <f t="shared" ca="1" si="14"/>
        <v>57.163210765803981</v>
      </c>
      <c r="AL40" s="1">
        <f t="shared" ca="1" si="14"/>
        <v>106.61062664020902</v>
      </c>
      <c r="AM40" s="1">
        <f t="shared" ca="1" si="14"/>
        <v>130.31801826344935</v>
      </c>
      <c r="AN40" s="1">
        <f t="shared" ca="1" si="14"/>
        <v>79.916991023339591</v>
      </c>
      <c r="AO40" s="1">
        <f t="shared" ca="1" si="14"/>
        <v>77.488782949814748</v>
      </c>
      <c r="AP40" s="1">
        <f t="shared" ca="1" si="14"/>
        <v>35.669131800611673</v>
      </c>
      <c r="AQ40" s="1">
        <f t="shared" ca="1" si="14"/>
        <v>143.84731381018324</v>
      </c>
      <c r="AR40" s="1">
        <f t="shared" ca="1" si="14"/>
        <v>98.608549671582296</v>
      </c>
      <c r="AS40" s="1">
        <f t="shared" ca="1" si="14"/>
        <v>103.43012626095511</v>
      </c>
      <c r="AT40" s="1">
        <f t="shared" ca="1" si="14"/>
        <v>146.45808348116554</v>
      </c>
      <c r="AU40" s="1">
        <f t="shared" ca="1" si="14"/>
        <v>112.16162490568493</v>
      </c>
      <c r="AV40" s="1">
        <f t="shared" ca="1" si="14"/>
        <v>107.7973133231157</v>
      </c>
      <c r="AW40" s="1">
        <f t="shared" ca="1" si="14"/>
        <v>116.19425601173943</v>
      </c>
      <c r="AX40" s="1">
        <f t="shared" ca="1" si="14"/>
        <v>49.255561034959655</v>
      </c>
      <c r="AY40" s="1">
        <f t="shared" ca="1" si="14"/>
        <v>96.363848508476835</v>
      </c>
      <c r="AZ40" s="1">
        <f t="shared" ca="1" si="14"/>
        <v>157.76574045847858</v>
      </c>
      <c r="BA40" s="1">
        <f t="shared" ca="1" si="14"/>
        <v>134.35806553118073</v>
      </c>
      <c r="BB40" s="1">
        <f t="shared" ca="1" si="14"/>
        <v>127.36576402009001</v>
      </c>
      <c r="BC40" s="1">
        <f t="shared" ca="1" si="14"/>
        <v>141.73266078069253</v>
      </c>
      <c r="BD40" s="1">
        <f t="shared" ca="1" si="14"/>
        <v>74.780694701406418</v>
      </c>
      <c r="BE40" s="1">
        <f t="shared" ca="1" si="14"/>
        <v>76.231347830787499</v>
      </c>
      <c r="BF40" s="1">
        <f t="shared" ca="1" si="14"/>
        <v>162.60432278939118</v>
      </c>
      <c r="BG40" s="1">
        <f t="shared" ca="1" si="14"/>
        <v>126.90263823790866</v>
      </c>
      <c r="BH40" s="1">
        <f t="shared" ca="1" si="14"/>
        <v>90.25727149038957</v>
      </c>
      <c r="BI40" s="1">
        <f t="shared" ca="1" si="14"/>
        <v>62.368905356529311</v>
      </c>
      <c r="BJ40" s="1">
        <f t="shared" ca="1" si="14"/>
        <v>79.040484359992945</v>
      </c>
      <c r="BK40" s="1">
        <f t="shared" ca="1" si="14"/>
        <v>110.33371268799755</v>
      </c>
      <c r="BL40" s="1">
        <f t="shared" ca="1" si="14"/>
        <v>138.9075552214548</v>
      </c>
      <c r="BM40" s="1">
        <f t="shared" ca="1" si="14"/>
        <v>90.142897825760485</v>
      </c>
      <c r="BN40" s="1">
        <f t="shared" ca="1" si="14"/>
        <v>73.468391405493904</v>
      </c>
      <c r="BO40" s="1">
        <f t="shared" ca="1" si="14"/>
        <v>63.380483741817173</v>
      </c>
      <c r="BP40" s="1">
        <f t="shared" ca="1" si="13"/>
        <v>60.378025632864755</v>
      </c>
      <c r="BQ40" s="1">
        <f t="shared" ca="1" si="13"/>
        <v>85.910437630445074</v>
      </c>
      <c r="BR40" s="1">
        <f t="shared" ca="1" si="13"/>
        <v>98.217429629537691</v>
      </c>
      <c r="BS40" s="1">
        <f t="shared" ca="1" si="13"/>
        <v>144.44776747687399</v>
      </c>
      <c r="BT40" s="1">
        <f t="shared" ca="1" si="13"/>
        <v>144.05650290567485</v>
      </c>
      <c r="BU40" s="1">
        <f t="shared" ca="1" si="13"/>
        <v>127.98508912580201</v>
      </c>
      <c r="BV40" s="1">
        <f t="shared" ca="1" si="13"/>
        <v>82.198447775222689</v>
      </c>
      <c r="BW40" s="1">
        <f t="shared" ca="1" si="13"/>
        <v>139.81581488662277</v>
      </c>
      <c r="BX40" s="1">
        <f t="shared" ca="1" si="13"/>
        <v>113.72778167960125</v>
      </c>
      <c r="BY40" s="1">
        <f t="shared" ca="1" si="13"/>
        <v>100.89209446715824</v>
      </c>
      <c r="BZ40" s="1">
        <f t="shared" ca="1" si="13"/>
        <v>66.004929524247189</v>
      </c>
      <c r="CC40">
        <v>39</v>
      </c>
      <c r="CD40" s="54">
        <v>0</v>
      </c>
      <c r="CE40" s="54">
        <v>0</v>
      </c>
      <c r="CF40" s="54">
        <v>1</v>
      </c>
      <c r="CG40" s="54">
        <v>0</v>
      </c>
      <c r="CH40" s="54">
        <v>0</v>
      </c>
      <c r="CI40" s="54">
        <v>0</v>
      </c>
      <c r="CJ40" s="54">
        <v>0</v>
      </c>
      <c r="CK40" s="54">
        <v>0</v>
      </c>
      <c r="CL40" s="54">
        <v>0</v>
      </c>
      <c r="CM40" s="54">
        <v>0</v>
      </c>
      <c r="CN40" s="54">
        <v>0</v>
      </c>
      <c r="CO40">
        <v>0</v>
      </c>
    </row>
    <row r="41" spans="1:93" x14ac:dyDescent="0.25">
      <c r="A41" s="3">
        <v>2016</v>
      </c>
      <c r="B41" s="4" t="s">
        <v>4</v>
      </c>
      <c r="C41" s="1">
        <f t="shared" ca="1" si="10"/>
        <v>142.40615257891326</v>
      </c>
      <c r="D41" s="1">
        <f t="shared" ca="1" si="14"/>
        <v>87.074244040876778</v>
      </c>
      <c r="E41" s="1">
        <f t="shared" ca="1" si="14"/>
        <v>169.79126590231229</v>
      </c>
      <c r="F41" s="1">
        <f t="shared" ca="1" si="14"/>
        <v>168.6368235298807</v>
      </c>
      <c r="G41" s="1">
        <f t="shared" ca="1" si="14"/>
        <v>168.07309132583848</v>
      </c>
      <c r="H41" s="1">
        <f t="shared" ca="1" si="14"/>
        <v>57.125769302206123</v>
      </c>
      <c r="I41" s="1">
        <f t="shared" ca="1" si="14"/>
        <v>86.861269452222245</v>
      </c>
      <c r="J41" s="1">
        <f t="shared" ca="1" si="14"/>
        <v>84.659503143047345</v>
      </c>
      <c r="K41" s="1">
        <f t="shared" ca="1" si="14"/>
        <v>85.73039660276693</v>
      </c>
      <c r="L41" s="1">
        <f t="shared" ca="1" si="14"/>
        <v>95.155550333637763</v>
      </c>
      <c r="M41" s="1">
        <f t="shared" ca="1" si="14"/>
        <v>151.86565290570479</v>
      </c>
      <c r="N41" s="1">
        <f t="shared" ca="1" si="14"/>
        <v>145.07443307972471</v>
      </c>
      <c r="O41" s="1">
        <f t="shared" ca="1" si="14"/>
        <v>119.73860965861617</v>
      </c>
      <c r="P41" s="1">
        <f t="shared" ca="1" si="14"/>
        <v>153.45671158791674</v>
      </c>
      <c r="Q41" s="1">
        <f t="shared" ca="1" si="14"/>
        <v>24.107408537712818</v>
      </c>
      <c r="R41" s="1">
        <f t="shared" ca="1" si="14"/>
        <v>121.47193737561139</v>
      </c>
      <c r="S41" s="1">
        <f t="shared" ca="1" si="14"/>
        <v>118.75224581371579</v>
      </c>
      <c r="T41" s="1">
        <f t="shared" ca="1" si="14"/>
        <v>119.97272058438645</v>
      </c>
      <c r="U41" s="1">
        <f t="shared" ca="1" si="14"/>
        <v>66.952894297147296</v>
      </c>
      <c r="V41" s="1">
        <f t="shared" ca="1" si="14"/>
        <v>76.553089858928644</v>
      </c>
      <c r="W41" s="1">
        <f t="shared" ca="1" si="14"/>
        <v>75.449005805074279</v>
      </c>
      <c r="X41" s="1">
        <f t="shared" ca="1" si="14"/>
        <v>73.546656972151382</v>
      </c>
      <c r="Y41" s="1">
        <f t="shared" ca="1" si="14"/>
        <v>117.17598830976773</v>
      </c>
      <c r="Z41" s="1">
        <f t="shared" ca="1" si="14"/>
        <v>120.50951884264944</v>
      </c>
      <c r="AA41" s="1">
        <f t="shared" ca="1" si="14"/>
        <v>89.778143345256325</v>
      </c>
      <c r="AB41" s="1">
        <f t="shared" ca="1" si="14"/>
        <v>49.446928224441855</v>
      </c>
      <c r="AC41" s="1">
        <f t="shared" ca="1" si="14"/>
        <v>106.56761095490442</v>
      </c>
      <c r="AD41" s="1">
        <f t="shared" ca="1" si="14"/>
        <v>131.29134573297006</v>
      </c>
      <c r="AE41" s="1">
        <f t="shared" ca="1" si="14"/>
        <v>152.61350637887023</v>
      </c>
      <c r="AF41" s="1">
        <f t="shared" ca="1" si="14"/>
        <v>28.910994920976052</v>
      </c>
      <c r="AG41" s="1">
        <f t="shared" ca="1" si="14"/>
        <v>84.67071081565183</v>
      </c>
      <c r="AH41" s="1">
        <f t="shared" ca="1" si="14"/>
        <v>56.384760643291415</v>
      </c>
      <c r="AI41" s="1">
        <f t="shared" ca="1" si="14"/>
        <v>101.56425621185143</v>
      </c>
      <c r="AJ41" s="1">
        <f t="shared" ca="1" si="14"/>
        <v>91.659577611233942</v>
      </c>
      <c r="AK41" s="1">
        <f t="shared" ca="1" si="14"/>
        <v>136.70376730759773</v>
      </c>
      <c r="AL41" s="1">
        <f t="shared" ca="1" si="14"/>
        <v>36.204940082501437</v>
      </c>
      <c r="AM41" s="1">
        <f t="shared" ca="1" si="14"/>
        <v>102.87088904242412</v>
      </c>
      <c r="AN41" s="1">
        <f t="shared" ca="1" si="14"/>
        <v>76.089634711095229</v>
      </c>
      <c r="AO41" s="1">
        <f t="shared" ca="1" si="14"/>
        <v>63.374458264051945</v>
      </c>
      <c r="AP41" s="1">
        <f t="shared" ca="1" si="14"/>
        <v>26.078488837470218</v>
      </c>
      <c r="AQ41" s="1">
        <f t="shared" ca="1" si="14"/>
        <v>138.22441256549808</v>
      </c>
      <c r="AR41" s="1">
        <f t="shared" ca="1" si="14"/>
        <v>140.6327460494837</v>
      </c>
      <c r="AS41" s="1">
        <f t="shared" ca="1" si="14"/>
        <v>138.16315061576321</v>
      </c>
      <c r="AT41" s="1">
        <f t="shared" ca="1" si="14"/>
        <v>81.498222053253869</v>
      </c>
      <c r="AU41" s="1">
        <f t="shared" ca="1" si="14"/>
        <v>112.02099980464283</v>
      </c>
      <c r="AV41" s="1">
        <f t="shared" ca="1" si="14"/>
        <v>162.46275187333453</v>
      </c>
      <c r="AW41" s="1">
        <f t="shared" ca="1" si="14"/>
        <v>75.729271183415818</v>
      </c>
      <c r="AX41" s="1">
        <f t="shared" ca="1" si="14"/>
        <v>130.98613164078643</v>
      </c>
      <c r="AY41" s="1">
        <f t="shared" ca="1" si="14"/>
        <v>96.242435196000599</v>
      </c>
      <c r="AZ41" s="1">
        <f t="shared" ca="1" si="14"/>
        <v>77.943149549210887</v>
      </c>
      <c r="BA41" s="1">
        <f t="shared" ca="1" si="14"/>
        <v>28.475547783576168</v>
      </c>
      <c r="BB41" s="1">
        <f t="shared" ca="1" si="14"/>
        <v>152.56889848864137</v>
      </c>
      <c r="BC41" s="1">
        <f t="shared" ca="1" si="14"/>
        <v>151.86467501919412</v>
      </c>
      <c r="BD41" s="1">
        <f t="shared" ca="1" si="14"/>
        <v>115.43669836406262</v>
      </c>
      <c r="BE41" s="1">
        <f t="shared" ca="1" si="14"/>
        <v>56.670740322364182</v>
      </c>
      <c r="BF41" s="1">
        <f t="shared" ca="1" si="14"/>
        <v>79.00810764792719</v>
      </c>
      <c r="BG41" s="1">
        <f t="shared" ca="1" si="14"/>
        <v>47.709529610976467</v>
      </c>
      <c r="BH41" s="1">
        <f t="shared" ca="1" si="14"/>
        <v>146.08428640259652</v>
      </c>
      <c r="BI41" s="1">
        <f t="shared" ca="1" si="14"/>
        <v>41.236563958119135</v>
      </c>
      <c r="BJ41" s="1">
        <f t="shared" ca="1" si="14"/>
        <v>98.222536259229415</v>
      </c>
      <c r="BK41" s="1">
        <f t="shared" ca="1" si="14"/>
        <v>54.077958307131453</v>
      </c>
      <c r="BL41" s="1">
        <f t="shared" ca="1" si="14"/>
        <v>130.8074490807488</v>
      </c>
      <c r="BM41" s="1">
        <f t="shared" ca="1" si="14"/>
        <v>37.482084380157616</v>
      </c>
      <c r="BN41" s="1">
        <f t="shared" ca="1" si="14"/>
        <v>86.936050340785442</v>
      </c>
      <c r="BO41" s="1">
        <f t="shared" ca="1" si="14"/>
        <v>78.462762869963441</v>
      </c>
      <c r="BP41" s="1">
        <f t="shared" ca="1" si="13"/>
        <v>90.094538902949623</v>
      </c>
      <c r="BQ41" s="1">
        <f t="shared" ca="1" si="13"/>
        <v>88.754495414391982</v>
      </c>
      <c r="BR41" s="1">
        <f t="shared" ca="1" si="13"/>
        <v>109.30307030120437</v>
      </c>
      <c r="BS41" s="1">
        <f t="shared" ca="1" si="13"/>
        <v>134.9404559665777</v>
      </c>
      <c r="BT41" s="1">
        <f t="shared" ca="1" si="13"/>
        <v>114.16577417494945</v>
      </c>
      <c r="BU41" s="1">
        <f t="shared" ca="1" si="13"/>
        <v>62.869334602776206</v>
      </c>
      <c r="BV41" s="1">
        <f t="shared" ca="1" si="13"/>
        <v>103.73106545368472</v>
      </c>
      <c r="BW41" s="1">
        <f t="shared" ca="1" si="13"/>
        <v>56.409587055315278</v>
      </c>
      <c r="BX41" s="1">
        <f t="shared" ca="1" si="13"/>
        <v>50.492286250346083</v>
      </c>
      <c r="BY41" s="1">
        <f t="shared" ca="1" si="13"/>
        <v>83.462694772488305</v>
      </c>
      <c r="BZ41" s="1">
        <f t="shared" ca="1" si="13"/>
        <v>77.428471447584897</v>
      </c>
      <c r="CC41">
        <v>40</v>
      </c>
      <c r="CD41" s="54">
        <v>0</v>
      </c>
      <c r="CE41" s="54">
        <v>0</v>
      </c>
      <c r="CF41" s="54">
        <v>0</v>
      </c>
      <c r="CG41" s="54">
        <v>1</v>
      </c>
      <c r="CH41" s="54">
        <v>0</v>
      </c>
      <c r="CI41" s="54">
        <v>0</v>
      </c>
      <c r="CJ41" s="54">
        <v>0</v>
      </c>
      <c r="CK41" s="54">
        <v>0</v>
      </c>
      <c r="CL41" s="54">
        <v>0</v>
      </c>
      <c r="CM41" s="54">
        <v>0</v>
      </c>
      <c r="CN41" s="54">
        <v>0</v>
      </c>
      <c r="CO41">
        <v>0</v>
      </c>
    </row>
    <row r="42" spans="1:93" x14ac:dyDescent="0.25">
      <c r="A42" s="3">
        <v>2016</v>
      </c>
      <c r="B42" s="4" t="s">
        <v>5</v>
      </c>
      <c r="C42" s="1">
        <f t="shared" ca="1" si="10"/>
        <v>90.363677957791111</v>
      </c>
      <c r="D42" s="1">
        <f t="shared" ca="1" si="14"/>
        <v>90.722406389677047</v>
      </c>
      <c r="E42" s="1">
        <f t="shared" ca="1" si="14"/>
        <v>78.587194366042084</v>
      </c>
      <c r="F42" s="1">
        <f t="shared" ca="1" si="14"/>
        <v>127.18479442178598</v>
      </c>
      <c r="G42" s="1">
        <f t="shared" ca="1" si="14"/>
        <v>83.290771942066911</v>
      </c>
      <c r="H42" s="1">
        <f t="shared" ca="1" si="14"/>
        <v>75.413489341811257</v>
      </c>
      <c r="I42" s="1">
        <f t="shared" ca="1" si="14"/>
        <v>111.09631753119427</v>
      </c>
      <c r="J42" s="1">
        <f t="shared" ca="1" si="14"/>
        <v>131.74640161805343</v>
      </c>
      <c r="K42" s="1">
        <f t="shared" ca="1" si="14"/>
        <v>132.14149858627707</v>
      </c>
      <c r="L42" s="1">
        <f t="shared" ca="1" si="14"/>
        <v>137.40724534573411</v>
      </c>
      <c r="M42" s="1">
        <f t="shared" ca="1" si="14"/>
        <v>74.149616570268904</v>
      </c>
      <c r="N42" s="1">
        <f t="shared" ca="1" si="14"/>
        <v>159.84653234039376</v>
      </c>
      <c r="O42" s="1">
        <f t="shared" ca="1" si="14"/>
        <v>167.96224667830552</v>
      </c>
      <c r="P42" s="1">
        <f t="shared" ca="1" si="14"/>
        <v>93.0505980827418</v>
      </c>
      <c r="Q42" s="1">
        <f t="shared" ca="1" si="14"/>
        <v>59.936936256365996</v>
      </c>
      <c r="R42" s="1">
        <f t="shared" ca="1" si="14"/>
        <v>111.68078701739958</v>
      </c>
      <c r="S42" s="1">
        <f t="shared" ca="1" si="14"/>
        <v>127.91938745932423</v>
      </c>
      <c r="T42" s="1">
        <f t="shared" ca="1" si="14"/>
        <v>100.4426328262563</v>
      </c>
      <c r="U42" s="1">
        <f t="shared" ca="1" si="14"/>
        <v>124.68616066166175</v>
      </c>
      <c r="V42" s="1">
        <f t="shared" ca="1" si="14"/>
        <v>62.483277221047878</v>
      </c>
      <c r="W42" s="1">
        <f t="shared" ca="1" si="14"/>
        <v>48.323298685031027</v>
      </c>
      <c r="X42" s="1">
        <f t="shared" ca="1" si="14"/>
        <v>59.178423314260925</v>
      </c>
      <c r="Y42" s="1">
        <f t="shared" ca="1" si="14"/>
        <v>109.82591142247799</v>
      </c>
      <c r="Z42" s="1">
        <f t="shared" ca="1" si="14"/>
        <v>77.017191966552247</v>
      </c>
      <c r="AA42" s="1">
        <f t="shared" ca="1" si="14"/>
        <v>130.4146859313467</v>
      </c>
      <c r="AB42" s="1">
        <f t="shared" ca="1" si="14"/>
        <v>112.12076281625839</v>
      </c>
      <c r="AC42" s="1">
        <f t="shared" ca="1" si="14"/>
        <v>87.516470979122701</v>
      </c>
      <c r="AD42" s="1">
        <f t="shared" ca="1" si="14"/>
        <v>48.295156675509531</v>
      </c>
      <c r="AE42" s="1">
        <f t="shared" ca="1" si="14"/>
        <v>124.33879046873241</v>
      </c>
      <c r="AF42" s="1">
        <f t="shared" ca="1" si="14"/>
        <v>106.74162102076608</v>
      </c>
      <c r="AG42" s="1">
        <f t="shared" ca="1" si="14"/>
        <v>100.06791772797925</v>
      </c>
      <c r="AH42" s="1">
        <f t="shared" ca="1" si="14"/>
        <v>156.40315867211993</v>
      </c>
      <c r="AI42" s="1">
        <f t="shared" ca="1" si="14"/>
        <v>66.69068623493591</v>
      </c>
      <c r="AJ42" s="1">
        <f t="shared" ca="1" si="14"/>
        <v>109.1429197735974</v>
      </c>
      <c r="AK42" s="1">
        <f t="shared" ca="1" si="14"/>
        <v>106.92586255634242</v>
      </c>
      <c r="AL42" s="1">
        <f t="shared" ca="1" si="14"/>
        <v>66.452207191979497</v>
      </c>
      <c r="AM42" s="1">
        <f t="shared" ca="1" si="14"/>
        <v>104.54619982766063</v>
      </c>
      <c r="AN42" s="1">
        <f t="shared" ca="1" si="14"/>
        <v>101.490924760551</v>
      </c>
      <c r="AO42" s="1">
        <f t="shared" ca="1" si="14"/>
        <v>160.99127215899705</v>
      </c>
      <c r="AP42" s="1">
        <f t="shared" ca="1" si="14"/>
        <v>114.06681607296885</v>
      </c>
      <c r="AQ42" s="1">
        <f t="shared" ca="1" si="14"/>
        <v>146.32722224636865</v>
      </c>
      <c r="AR42" s="1">
        <f t="shared" ca="1" si="14"/>
        <v>118.57069040557833</v>
      </c>
      <c r="AS42" s="1">
        <f t="shared" ca="1" si="14"/>
        <v>55.595261441587169</v>
      </c>
      <c r="AT42" s="1">
        <f t="shared" ca="1" si="14"/>
        <v>158.01158232008913</v>
      </c>
      <c r="AU42" s="1">
        <f t="shared" ca="1" si="14"/>
        <v>90.217279885794682</v>
      </c>
      <c r="AV42" s="1">
        <f t="shared" ca="1" si="14"/>
        <v>120.08240973657425</v>
      </c>
      <c r="AW42" s="1">
        <f t="shared" ca="1" si="14"/>
        <v>144.09995808893893</v>
      </c>
      <c r="AX42" s="1">
        <f t="shared" ca="1" si="14"/>
        <v>88.177781184603049</v>
      </c>
      <c r="AY42" s="1">
        <f t="shared" ca="1" si="14"/>
        <v>75.974617726900078</v>
      </c>
      <c r="AZ42" s="1">
        <f t="shared" ca="1" si="14"/>
        <v>85.495647593349901</v>
      </c>
      <c r="BA42" s="1">
        <f t="shared" ca="1" si="14"/>
        <v>114.85924335589394</v>
      </c>
      <c r="BB42" s="1">
        <f t="shared" ca="1" si="14"/>
        <v>84.63769447917673</v>
      </c>
      <c r="BC42" s="1">
        <f t="shared" ca="1" si="14"/>
        <v>139.66703290449399</v>
      </c>
      <c r="BD42" s="1">
        <f t="shared" ca="1" si="14"/>
        <v>66.956581673662484</v>
      </c>
      <c r="BE42" s="1">
        <f t="shared" ca="1" si="14"/>
        <v>90.602213971660944</v>
      </c>
      <c r="BF42" s="1">
        <f t="shared" ca="1" si="14"/>
        <v>165.43985577471864</v>
      </c>
      <c r="BG42" s="1">
        <f t="shared" ca="1" si="14"/>
        <v>39.063624616753984</v>
      </c>
      <c r="BH42" s="1">
        <f t="shared" ca="1" si="14"/>
        <v>111.01419303205549</v>
      </c>
      <c r="BI42" s="1">
        <f t="shared" ca="1" si="14"/>
        <v>56.538598671292405</v>
      </c>
      <c r="BJ42" s="1">
        <f t="shared" ca="1" si="14"/>
        <v>153.34647180397786</v>
      </c>
      <c r="BK42" s="1">
        <f t="shared" ca="1" si="14"/>
        <v>41.014666748757648</v>
      </c>
      <c r="BL42" s="1">
        <f t="shared" ca="1" si="14"/>
        <v>120.42131159747463</v>
      </c>
      <c r="BM42" s="1">
        <f t="shared" ca="1" si="14"/>
        <v>86.117030502892732</v>
      </c>
      <c r="BN42" s="1">
        <f t="shared" ca="1" si="14"/>
        <v>97.773592847098342</v>
      </c>
      <c r="BO42" s="1">
        <f t="shared" ca="1" si="14"/>
        <v>111.04224058162148</v>
      </c>
      <c r="BP42" s="1">
        <f t="shared" ca="1" si="13"/>
        <v>137.82291880155967</v>
      </c>
      <c r="BQ42" s="1">
        <f t="shared" ca="1" si="13"/>
        <v>112.9581187286761</v>
      </c>
      <c r="BR42" s="1">
        <f t="shared" ca="1" si="13"/>
        <v>105.95321935911574</v>
      </c>
      <c r="BS42" s="1">
        <f t="shared" ca="1" si="13"/>
        <v>88.812219749741459</v>
      </c>
      <c r="BT42" s="1">
        <f t="shared" ca="1" si="13"/>
        <v>99.317186495702146</v>
      </c>
      <c r="BU42" s="1">
        <f t="shared" ca="1" si="13"/>
        <v>130.38749455234708</v>
      </c>
      <c r="BV42" s="1">
        <f t="shared" ca="1" si="13"/>
        <v>139.74384541351233</v>
      </c>
      <c r="BW42" s="1">
        <f t="shared" ca="1" si="13"/>
        <v>77.961148144396105</v>
      </c>
      <c r="BX42" s="1">
        <f t="shared" ca="1" si="13"/>
        <v>124.48898043842597</v>
      </c>
      <c r="BY42" s="1">
        <f t="shared" ca="1" si="13"/>
        <v>70.615122208813787</v>
      </c>
      <c r="BZ42" s="1">
        <f t="shared" ca="1" si="13"/>
        <v>157.00769899147161</v>
      </c>
      <c r="CC42">
        <v>41</v>
      </c>
      <c r="CD42" s="54">
        <v>0</v>
      </c>
      <c r="CE42" s="54">
        <v>0</v>
      </c>
      <c r="CF42" s="54">
        <v>0</v>
      </c>
      <c r="CG42" s="54">
        <v>0</v>
      </c>
      <c r="CH42" s="54">
        <v>1</v>
      </c>
      <c r="CI42" s="54">
        <v>0</v>
      </c>
      <c r="CJ42" s="54">
        <v>0</v>
      </c>
      <c r="CK42" s="54">
        <v>0</v>
      </c>
      <c r="CL42" s="54">
        <v>0</v>
      </c>
      <c r="CM42" s="54">
        <v>0</v>
      </c>
      <c r="CN42" s="54">
        <v>0</v>
      </c>
      <c r="CO42">
        <v>0</v>
      </c>
    </row>
    <row r="43" spans="1:93" x14ac:dyDescent="0.25">
      <c r="A43" s="3">
        <v>2016</v>
      </c>
      <c r="B43" s="4" t="s">
        <v>6</v>
      </c>
      <c r="C43" s="1">
        <f t="shared" ca="1" si="10"/>
        <v>126.8843145069369</v>
      </c>
      <c r="D43" s="1">
        <f t="shared" ca="1" si="14"/>
        <v>122.9678768899564</v>
      </c>
      <c r="E43" s="1">
        <f t="shared" ca="1" si="14"/>
        <v>37.593292756696144</v>
      </c>
      <c r="F43" s="1">
        <f t="shared" ca="1" si="14"/>
        <v>73.919158632955146</v>
      </c>
      <c r="G43" s="1">
        <f t="shared" ca="1" si="14"/>
        <v>60.073338489348629</v>
      </c>
      <c r="H43" s="1">
        <f t="shared" ca="1" si="14"/>
        <v>64.541067843772652</v>
      </c>
      <c r="I43" s="1">
        <f t="shared" ca="1" si="14"/>
        <v>155.23141424011229</v>
      </c>
      <c r="J43" s="1">
        <f t="shared" ca="1" si="14"/>
        <v>74.956511787485852</v>
      </c>
      <c r="K43" s="1">
        <f t="shared" ca="1" si="14"/>
        <v>99.348845506729418</v>
      </c>
      <c r="L43" s="1">
        <f t="shared" ca="1" si="14"/>
        <v>89.905339613187152</v>
      </c>
      <c r="M43" s="1">
        <f t="shared" ca="1" si="14"/>
        <v>176.77332718725876</v>
      </c>
      <c r="N43" s="1">
        <f t="shared" ca="1" si="14"/>
        <v>152.57396659687942</v>
      </c>
      <c r="O43" s="1">
        <f t="shared" ca="1" si="14"/>
        <v>47.434756014444098</v>
      </c>
      <c r="P43" s="1">
        <f t="shared" ca="1" si="14"/>
        <v>55.985269832963759</v>
      </c>
      <c r="Q43" s="1">
        <f t="shared" ca="1" si="14"/>
        <v>88.497862682847526</v>
      </c>
      <c r="R43" s="1">
        <f t="shared" ca="1" si="14"/>
        <v>139.03653106540372</v>
      </c>
      <c r="S43" s="1">
        <f t="shared" ca="1" si="14"/>
        <v>163.3369231303416</v>
      </c>
      <c r="T43" s="1">
        <f t="shared" ca="1" si="14"/>
        <v>62.663292927172463</v>
      </c>
      <c r="U43" s="1">
        <f t="shared" ca="1" si="14"/>
        <v>80.95015273858634</v>
      </c>
      <c r="V43" s="1">
        <f t="shared" ca="1" si="14"/>
        <v>84.995621339576005</v>
      </c>
      <c r="W43" s="1">
        <f t="shared" ca="1" si="14"/>
        <v>60.497237717173661</v>
      </c>
      <c r="X43" s="1">
        <f t="shared" ca="1" si="14"/>
        <v>68.667738242045004</v>
      </c>
      <c r="Y43" s="1">
        <f t="shared" ca="1" si="14"/>
        <v>154.99759254757504</v>
      </c>
      <c r="Z43" s="1">
        <f t="shared" ca="1" si="14"/>
        <v>41.48619465222739</v>
      </c>
      <c r="AA43" s="1">
        <f t="shared" ca="1" si="14"/>
        <v>161.76853034071701</v>
      </c>
      <c r="AB43" s="1">
        <f t="shared" ca="1" si="14"/>
        <v>51.684914594002052</v>
      </c>
      <c r="AC43" s="1">
        <f t="shared" ca="1" si="14"/>
        <v>143.15827840601474</v>
      </c>
      <c r="AD43" s="1">
        <f t="shared" ca="1" si="14"/>
        <v>115.03296344606407</v>
      </c>
      <c r="AE43" s="1">
        <f t="shared" ca="1" si="14"/>
        <v>101.08452380421669</v>
      </c>
      <c r="AF43" s="1">
        <f t="shared" ca="1" si="14"/>
        <v>110.34075051669805</v>
      </c>
      <c r="AG43" s="1">
        <f t="shared" ca="1" si="14"/>
        <v>87.059442165640689</v>
      </c>
      <c r="AH43" s="1">
        <f t="shared" ca="1" si="14"/>
        <v>26.128852930949506</v>
      </c>
      <c r="AI43" s="1">
        <f t="shared" ca="1" si="14"/>
        <v>117.89130219651832</v>
      </c>
      <c r="AJ43" s="1">
        <f t="shared" ca="1" si="14"/>
        <v>161.12740150310182</v>
      </c>
      <c r="AK43" s="1">
        <f t="shared" ca="1" si="14"/>
        <v>90.238291187914697</v>
      </c>
      <c r="AL43" s="1">
        <f t="shared" ca="1" si="14"/>
        <v>103.94278106378184</v>
      </c>
      <c r="AM43" s="1">
        <f t="shared" ca="1" si="14"/>
        <v>135.83751663933538</v>
      </c>
      <c r="AN43" s="1">
        <f t="shared" ca="1" si="14"/>
        <v>115.17776441470743</v>
      </c>
      <c r="AO43" s="1">
        <f t="shared" ca="1" si="14"/>
        <v>94.235890123436263</v>
      </c>
      <c r="AP43" s="1">
        <f t="shared" ca="1" si="14"/>
        <v>93.125624254399398</v>
      </c>
      <c r="AQ43" s="1">
        <f t="shared" ca="1" si="14"/>
        <v>63.850032545698177</v>
      </c>
      <c r="AR43" s="1">
        <f t="shared" ca="1" si="14"/>
        <v>35.365383867506011</v>
      </c>
      <c r="AS43" s="1">
        <f t="shared" ca="1" si="14"/>
        <v>120.41862860980807</v>
      </c>
      <c r="AT43" s="1">
        <f t="shared" ca="1" si="14"/>
        <v>69.80531249862841</v>
      </c>
      <c r="AU43" s="1">
        <f t="shared" ca="1" si="14"/>
        <v>169.9938577325135</v>
      </c>
      <c r="AV43" s="1">
        <f t="shared" ca="1" si="14"/>
        <v>102.53300524743862</v>
      </c>
      <c r="AW43" s="1">
        <f t="shared" ca="1" si="14"/>
        <v>75.815130431444459</v>
      </c>
      <c r="AX43" s="1">
        <f t="shared" ca="1" si="14"/>
        <v>166.13894802615459</v>
      </c>
      <c r="AY43" s="1">
        <f t="shared" ca="1" si="14"/>
        <v>87.152522863935801</v>
      </c>
      <c r="AZ43" s="1">
        <f t="shared" ca="1" si="14"/>
        <v>126.06924858781572</v>
      </c>
      <c r="BA43" s="1">
        <f t="shared" ca="1" si="14"/>
        <v>79.621587417435308</v>
      </c>
      <c r="BB43" s="1">
        <f t="shared" ca="1" si="14"/>
        <v>113.75479451117904</v>
      </c>
      <c r="BC43" s="1">
        <f t="shared" ca="1" si="14"/>
        <v>101.74787965864127</v>
      </c>
      <c r="BD43" s="1">
        <f t="shared" ca="1" si="14"/>
        <v>115.22995790160911</v>
      </c>
      <c r="BE43" s="1">
        <f t="shared" ca="1" si="14"/>
        <v>134.65995309345269</v>
      </c>
      <c r="BF43" s="1">
        <f t="shared" ca="1" si="14"/>
        <v>92.593535506345034</v>
      </c>
      <c r="BG43" s="1">
        <f t="shared" ca="1" si="14"/>
        <v>68.205617444843654</v>
      </c>
      <c r="BH43" s="1">
        <f t="shared" ca="1" si="14"/>
        <v>135.92405190928105</v>
      </c>
      <c r="BI43" s="1">
        <f t="shared" ca="1" si="14"/>
        <v>75.360607259476453</v>
      </c>
      <c r="BJ43" s="1">
        <f t="shared" ca="1" si="14"/>
        <v>96.864378277453554</v>
      </c>
      <c r="BK43" s="1">
        <f t="shared" ca="1" si="14"/>
        <v>65.080525084828821</v>
      </c>
      <c r="BL43" s="1">
        <f t="shared" ca="1" si="14"/>
        <v>62.366762399950048</v>
      </c>
      <c r="BM43" s="1">
        <f t="shared" ca="1" si="14"/>
        <v>97.060458443366585</v>
      </c>
      <c r="BN43" s="1">
        <f t="shared" ref="BN43:BO73" ca="1" si="15">RAND()*100+RANDBETWEEN(20,80)</f>
        <v>83.465218617580092</v>
      </c>
      <c r="BO43" s="1">
        <f t="shared" ca="1" si="15"/>
        <v>47.97241621835871</v>
      </c>
      <c r="BP43" s="1">
        <f t="shared" ca="1" si="13"/>
        <v>108.02919473995351</v>
      </c>
      <c r="BQ43" s="1">
        <f t="shared" ca="1" si="13"/>
        <v>55.387163717874898</v>
      </c>
      <c r="BR43" s="1">
        <f t="shared" ca="1" si="13"/>
        <v>97.245943482116317</v>
      </c>
      <c r="BS43" s="1">
        <f t="shared" ca="1" si="13"/>
        <v>101.89585969034096</v>
      </c>
      <c r="BT43" s="1">
        <f t="shared" ca="1" si="13"/>
        <v>70.099610441649091</v>
      </c>
      <c r="BU43" s="1">
        <f t="shared" ca="1" si="13"/>
        <v>93.55760945531398</v>
      </c>
      <c r="BV43" s="1">
        <f t="shared" ca="1" si="13"/>
        <v>112.17033379056592</v>
      </c>
      <c r="BW43" s="1">
        <f t="shared" ca="1" si="13"/>
        <v>139.2336029226914</v>
      </c>
      <c r="BX43" s="1">
        <f t="shared" ca="1" si="13"/>
        <v>145.37653244923652</v>
      </c>
      <c r="BY43" s="1">
        <f t="shared" ca="1" si="13"/>
        <v>138.9287086760755</v>
      </c>
      <c r="BZ43" s="1">
        <f t="shared" ca="1" si="13"/>
        <v>131.59902863700094</v>
      </c>
      <c r="CC43">
        <v>42</v>
      </c>
      <c r="CD43" s="54">
        <v>0</v>
      </c>
      <c r="CE43" s="54">
        <v>0</v>
      </c>
      <c r="CF43" s="54">
        <v>0</v>
      </c>
      <c r="CG43" s="54">
        <v>0</v>
      </c>
      <c r="CH43" s="54">
        <v>0</v>
      </c>
      <c r="CI43" s="54">
        <v>1</v>
      </c>
      <c r="CJ43" s="54">
        <v>0</v>
      </c>
      <c r="CK43" s="54">
        <v>0</v>
      </c>
      <c r="CL43" s="54">
        <v>0</v>
      </c>
      <c r="CM43" s="54">
        <v>0</v>
      </c>
      <c r="CN43" s="54">
        <v>0</v>
      </c>
      <c r="CO43">
        <v>0</v>
      </c>
    </row>
    <row r="44" spans="1:93" x14ac:dyDescent="0.25">
      <c r="A44" s="3">
        <v>2016</v>
      </c>
      <c r="B44" s="4" t="s">
        <v>7</v>
      </c>
      <c r="C44" s="1">
        <f t="shared" ca="1" si="10"/>
        <v>150.98770566577221</v>
      </c>
      <c r="D44" s="1">
        <f t="shared" ca="1" si="10"/>
        <v>38.24628975669912</v>
      </c>
      <c r="E44" s="1">
        <f t="shared" ca="1" si="10"/>
        <v>131.73140000262288</v>
      </c>
      <c r="F44" s="1">
        <f t="shared" ca="1" si="10"/>
        <v>133.02143118375068</v>
      </c>
      <c r="G44" s="1">
        <f t="shared" ca="1" si="10"/>
        <v>94.353957294852421</v>
      </c>
      <c r="H44" s="1">
        <f t="shared" ca="1" si="10"/>
        <v>51.239624792625889</v>
      </c>
      <c r="I44" s="1">
        <f t="shared" ca="1" si="10"/>
        <v>124.0513963906152</v>
      </c>
      <c r="J44" s="1">
        <f t="shared" ca="1" si="10"/>
        <v>135.95974373738687</v>
      </c>
      <c r="K44" s="1">
        <f t="shared" ca="1" si="10"/>
        <v>66.681671555389826</v>
      </c>
      <c r="L44" s="1">
        <f t="shared" ca="1" si="10"/>
        <v>124.59595569499776</v>
      </c>
      <c r="M44" s="1">
        <f t="shared" ca="1" si="10"/>
        <v>89.8525014923258</v>
      </c>
      <c r="N44" s="1">
        <f t="shared" ca="1" si="10"/>
        <v>95.675068627635056</v>
      </c>
      <c r="O44" s="1">
        <f t="shared" ca="1" si="10"/>
        <v>142.20064855439452</v>
      </c>
      <c r="P44" s="1">
        <f t="shared" ca="1" si="10"/>
        <v>130.56584050150127</v>
      </c>
      <c r="Q44" s="1">
        <f t="shared" ca="1" si="10"/>
        <v>83.456398099555685</v>
      </c>
      <c r="R44" s="1">
        <f t="shared" ca="1" si="10"/>
        <v>147.46312836459725</v>
      </c>
      <c r="S44" s="1">
        <f t="shared" ref="S44:AH73" ca="1" si="16">RAND()*100+RANDBETWEEN(20,80)</f>
        <v>79.409103266213137</v>
      </c>
      <c r="T44" s="1">
        <f t="shared" ca="1" si="16"/>
        <v>107.56224154443932</v>
      </c>
      <c r="U44" s="1">
        <f t="shared" ca="1" si="16"/>
        <v>71.413896747141663</v>
      </c>
      <c r="V44" s="1">
        <f t="shared" ca="1" si="16"/>
        <v>93.269947176878077</v>
      </c>
      <c r="W44" s="1">
        <f t="shared" ca="1" si="16"/>
        <v>55.972410322168578</v>
      </c>
      <c r="X44" s="1">
        <f t="shared" ca="1" si="16"/>
        <v>112.15759559189225</v>
      </c>
      <c r="Y44" s="1">
        <f t="shared" ca="1" si="16"/>
        <v>100.63972040163951</v>
      </c>
      <c r="Z44" s="1">
        <f t="shared" ca="1" si="16"/>
        <v>108.25030117770663</v>
      </c>
      <c r="AA44" s="1">
        <f t="shared" ca="1" si="16"/>
        <v>88.152135951166329</v>
      </c>
      <c r="AB44" s="1">
        <f t="shared" ca="1" si="16"/>
        <v>83.460307641536104</v>
      </c>
      <c r="AC44" s="1">
        <f t="shared" ca="1" si="16"/>
        <v>105.46877131535624</v>
      </c>
      <c r="AD44" s="1">
        <f t="shared" ca="1" si="16"/>
        <v>132.6439408421177</v>
      </c>
      <c r="AE44" s="1">
        <f t="shared" ca="1" si="16"/>
        <v>145.70432316581335</v>
      </c>
      <c r="AF44" s="1">
        <f t="shared" ca="1" si="16"/>
        <v>49.682329890419744</v>
      </c>
      <c r="AG44" s="1">
        <f t="shared" ca="1" si="16"/>
        <v>65.661199835921934</v>
      </c>
      <c r="AH44" s="1">
        <f t="shared" ca="1" si="16"/>
        <v>154.71453833504913</v>
      </c>
      <c r="AI44" s="1">
        <f t="shared" ref="AI44:AX59" ca="1" si="17">RAND()*100+RANDBETWEEN(20,80)</f>
        <v>107.43057181183059</v>
      </c>
      <c r="AJ44" s="1">
        <f t="shared" ca="1" si="17"/>
        <v>135.20581282055764</v>
      </c>
      <c r="AK44" s="1">
        <f t="shared" ca="1" si="17"/>
        <v>87.002553344615265</v>
      </c>
      <c r="AL44" s="1">
        <f t="shared" ca="1" si="17"/>
        <v>119.77924762844899</v>
      </c>
      <c r="AM44" s="1">
        <f t="shared" ca="1" si="17"/>
        <v>115.30365072870279</v>
      </c>
      <c r="AN44" s="1">
        <f t="shared" ca="1" si="17"/>
        <v>88.628876353309977</v>
      </c>
      <c r="AO44" s="1">
        <f t="shared" ca="1" si="17"/>
        <v>129.46137484280399</v>
      </c>
      <c r="AP44" s="1">
        <f t="shared" ca="1" si="17"/>
        <v>70.481885991781525</v>
      </c>
      <c r="AQ44" s="1">
        <f t="shared" ca="1" si="17"/>
        <v>113.74615545040201</v>
      </c>
      <c r="AR44" s="1">
        <f t="shared" ca="1" si="17"/>
        <v>85.080919294594963</v>
      </c>
      <c r="AS44" s="1">
        <f t="shared" ca="1" si="17"/>
        <v>121.46230702540055</v>
      </c>
      <c r="AT44" s="1">
        <f t="shared" ca="1" si="17"/>
        <v>75.140194899663285</v>
      </c>
      <c r="AU44" s="1">
        <f t="shared" ca="1" si="17"/>
        <v>124.56011539564118</v>
      </c>
      <c r="AV44" s="1">
        <f t="shared" ca="1" si="17"/>
        <v>98.533714674492742</v>
      </c>
      <c r="AW44" s="1">
        <f t="shared" ca="1" si="17"/>
        <v>112.41243074842637</v>
      </c>
      <c r="AX44" s="1">
        <f t="shared" ca="1" si="17"/>
        <v>79.305186281218823</v>
      </c>
      <c r="AY44" s="1">
        <f t="shared" ref="AY44:BN73" ca="1" si="18">RAND()*100+RANDBETWEEN(20,80)</f>
        <v>97.995888903442918</v>
      </c>
      <c r="AZ44" s="1">
        <f t="shared" ca="1" si="18"/>
        <v>28.615949379986745</v>
      </c>
      <c r="BA44" s="1">
        <f t="shared" ca="1" si="18"/>
        <v>117.15444342532219</v>
      </c>
      <c r="BB44" s="1">
        <f t="shared" ca="1" si="18"/>
        <v>110.76095216863342</v>
      </c>
      <c r="BC44" s="1">
        <f t="shared" ca="1" si="18"/>
        <v>75.405982470897527</v>
      </c>
      <c r="BD44" s="1">
        <f t="shared" ca="1" si="18"/>
        <v>61.218366561054118</v>
      </c>
      <c r="BE44" s="1">
        <f t="shared" ca="1" si="18"/>
        <v>143.82827883885003</v>
      </c>
      <c r="BF44" s="1">
        <f t="shared" ca="1" si="18"/>
        <v>140.48555295236798</v>
      </c>
      <c r="BG44" s="1">
        <f t="shared" ca="1" si="18"/>
        <v>141.10215522444008</v>
      </c>
      <c r="BH44" s="1">
        <f t="shared" ca="1" si="18"/>
        <v>88.572244220762627</v>
      </c>
      <c r="BI44" s="1">
        <f t="shared" ca="1" si="18"/>
        <v>97.791631149844932</v>
      </c>
      <c r="BJ44" s="1">
        <f t="shared" ca="1" si="18"/>
        <v>71.352635511883264</v>
      </c>
      <c r="BK44" s="1">
        <f t="shared" ca="1" si="18"/>
        <v>57.613302363834691</v>
      </c>
      <c r="BL44" s="1">
        <f t="shared" ca="1" si="18"/>
        <v>162.31363728732509</v>
      </c>
      <c r="BM44" s="1">
        <f t="shared" ca="1" si="18"/>
        <v>45.267906608739324</v>
      </c>
      <c r="BN44" s="1">
        <f t="shared" ca="1" si="18"/>
        <v>86.448159745783443</v>
      </c>
      <c r="BO44" s="1">
        <f t="shared" ca="1" si="15"/>
        <v>150.96281685636825</v>
      </c>
      <c r="BP44" s="1">
        <f t="shared" ca="1" si="13"/>
        <v>80.077996459891224</v>
      </c>
      <c r="BQ44" s="1">
        <f t="shared" ca="1" si="13"/>
        <v>111.61387801284951</v>
      </c>
      <c r="BR44" s="1">
        <f t="shared" ca="1" si="13"/>
        <v>81.149014927233566</v>
      </c>
      <c r="BS44" s="1">
        <f t="shared" ca="1" si="13"/>
        <v>152.3605177673046</v>
      </c>
      <c r="BT44" s="1">
        <f t="shared" ca="1" si="13"/>
        <v>124.09358017492787</v>
      </c>
      <c r="BU44" s="1">
        <f t="shared" ca="1" si="13"/>
        <v>174.08262691447194</v>
      </c>
      <c r="BV44" s="1">
        <f t="shared" ca="1" si="13"/>
        <v>59.967844913106106</v>
      </c>
      <c r="BW44" s="1">
        <f t="shared" ca="1" si="13"/>
        <v>87.50290507101063</v>
      </c>
      <c r="BX44" s="1">
        <f t="shared" ca="1" si="13"/>
        <v>69.770985032249939</v>
      </c>
      <c r="BY44" s="1">
        <f t="shared" ca="1" si="13"/>
        <v>120.7572685074521</v>
      </c>
      <c r="BZ44" s="1">
        <f t="shared" ca="1" si="13"/>
        <v>97.470662720338339</v>
      </c>
      <c r="CC44">
        <v>43</v>
      </c>
      <c r="CD44" s="54">
        <v>0</v>
      </c>
      <c r="CE44" s="54">
        <v>0</v>
      </c>
      <c r="CF44" s="54">
        <v>0</v>
      </c>
      <c r="CG44" s="54">
        <v>0</v>
      </c>
      <c r="CH44" s="54">
        <v>0</v>
      </c>
      <c r="CI44" s="54">
        <v>0</v>
      </c>
      <c r="CJ44" s="54">
        <v>1</v>
      </c>
      <c r="CK44" s="54">
        <v>0</v>
      </c>
      <c r="CL44" s="54">
        <v>0</v>
      </c>
      <c r="CM44" s="54">
        <v>0</v>
      </c>
      <c r="CN44" s="54">
        <v>0</v>
      </c>
      <c r="CO44">
        <v>0</v>
      </c>
    </row>
    <row r="45" spans="1:93" x14ac:dyDescent="0.25">
      <c r="A45" s="3">
        <v>2016</v>
      </c>
      <c r="B45" s="4" t="s">
        <v>8</v>
      </c>
      <c r="C45" s="1">
        <f t="shared" ca="1" si="10"/>
        <v>94.768447327191296</v>
      </c>
      <c r="D45" s="1">
        <f t="shared" ca="1" si="10"/>
        <v>69.789036526131383</v>
      </c>
      <c r="E45" s="1">
        <f t="shared" ca="1" si="10"/>
        <v>85.337647020573115</v>
      </c>
      <c r="F45" s="1">
        <f t="shared" ca="1" si="10"/>
        <v>66.01430931853865</v>
      </c>
      <c r="G45" s="1">
        <f t="shared" ca="1" si="10"/>
        <v>147.38887573896261</v>
      </c>
      <c r="H45" s="1">
        <f t="shared" ca="1" si="10"/>
        <v>73.474461457382162</v>
      </c>
      <c r="I45" s="1">
        <f t="shared" ca="1" si="10"/>
        <v>23.997562773166226</v>
      </c>
      <c r="J45" s="1">
        <f t="shared" ca="1" si="10"/>
        <v>145.95123926983871</v>
      </c>
      <c r="K45" s="1">
        <f t="shared" ca="1" si="10"/>
        <v>112.57522862471227</v>
      </c>
      <c r="L45" s="1">
        <f t="shared" ca="1" si="10"/>
        <v>131.08750432615309</v>
      </c>
      <c r="M45" s="1">
        <f t="shared" ca="1" si="10"/>
        <v>150.82558040158858</v>
      </c>
      <c r="N45" s="1">
        <f t="shared" ref="N45:AC60" ca="1" si="19">RAND()*100+RANDBETWEEN(20,80)</f>
        <v>61.903454093198704</v>
      </c>
      <c r="O45" s="1">
        <f t="shared" ca="1" si="19"/>
        <v>40.547803307574796</v>
      </c>
      <c r="P45" s="1">
        <f t="shared" ca="1" si="19"/>
        <v>115.236391584074</v>
      </c>
      <c r="Q45" s="1">
        <f t="shared" ca="1" si="19"/>
        <v>163.65155058730869</v>
      </c>
      <c r="R45" s="1">
        <f t="shared" ca="1" si="19"/>
        <v>120.03376974507052</v>
      </c>
      <c r="S45" s="1">
        <f t="shared" ca="1" si="19"/>
        <v>83.939631339525533</v>
      </c>
      <c r="T45" s="1">
        <f t="shared" ca="1" si="19"/>
        <v>85.645161306367257</v>
      </c>
      <c r="U45" s="1">
        <f t="shared" ca="1" si="19"/>
        <v>55.925378362480231</v>
      </c>
      <c r="V45" s="1">
        <f t="shared" ca="1" si="19"/>
        <v>132.51251529840334</v>
      </c>
      <c r="W45" s="1">
        <f t="shared" ca="1" si="19"/>
        <v>143.52766079196081</v>
      </c>
      <c r="X45" s="1">
        <f t="shared" ca="1" si="19"/>
        <v>81.398213832928931</v>
      </c>
      <c r="Y45" s="1">
        <f t="shared" ca="1" si="19"/>
        <v>121.61187339192665</v>
      </c>
      <c r="Z45" s="1">
        <f t="shared" ca="1" si="19"/>
        <v>144.10273030132305</v>
      </c>
      <c r="AA45" s="1">
        <f t="shared" ca="1" si="19"/>
        <v>108.71680608321688</v>
      </c>
      <c r="AB45" s="1">
        <f t="shared" ca="1" si="19"/>
        <v>147.5333671968346</v>
      </c>
      <c r="AC45" s="1">
        <f t="shared" ca="1" si="19"/>
        <v>127.70273611911583</v>
      </c>
      <c r="AD45" s="1">
        <f t="shared" ca="1" si="16"/>
        <v>70.266822756971536</v>
      </c>
      <c r="AE45" s="1">
        <f t="shared" ca="1" si="16"/>
        <v>150.15246513893459</v>
      </c>
      <c r="AF45" s="1">
        <f t="shared" ca="1" si="16"/>
        <v>72.970519586395241</v>
      </c>
      <c r="AG45" s="1">
        <f t="shared" ca="1" si="16"/>
        <v>70.512293639730586</v>
      </c>
      <c r="AH45" s="1">
        <f t="shared" ca="1" si="16"/>
        <v>91.234505455521258</v>
      </c>
      <c r="AI45" s="1">
        <f t="shared" ca="1" si="17"/>
        <v>133.17797270574522</v>
      </c>
      <c r="AJ45" s="1">
        <f t="shared" ca="1" si="17"/>
        <v>84.507812512914953</v>
      </c>
      <c r="AK45" s="1">
        <f t="shared" ca="1" si="17"/>
        <v>98.929707019741329</v>
      </c>
      <c r="AL45" s="1">
        <f t="shared" ca="1" si="17"/>
        <v>127.64718424446737</v>
      </c>
      <c r="AM45" s="1">
        <f t="shared" ca="1" si="17"/>
        <v>116.56614104365357</v>
      </c>
      <c r="AN45" s="1">
        <f t="shared" ca="1" si="17"/>
        <v>76.412550966543208</v>
      </c>
      <c r="AO45" s="1">
        <f t="shared" ca="1" si="17"/>
        <v>77.887253729259953</v>
      </c>
      <c r="AP45" s="1">
        <f t="shared" ca="1" si="17"/>
        <v>155.70942954106386</v>
      </c>
      <c r="AQ45" s="1">
        <f t="shared" ca="1" si="17"/>
        <v>76.098941049842992</v>
      </c>
      <c r="AR45" s="1">
        <f t="shared" ca="1" si="17"/>
        <v>165.2320916552697</v>
      </c>
      <c r="AS45" s="1">
        <f t="shared" ca="1" si="17"/>
        <v>148.66194578837667</v>
      </c>
      <c r="AT45" s="1">
        <f t="shared" ca="1" si="17"/>
        <v>96.454941678972546</v>
      </c>
      <c r="AU45" s="1">
        <f t="shared" ca="1" si="17"/>
        <v>97.349375523209773</v>
      </c>
      <c r="AV45" s="1">
        <f t="shared" ca="1" si="17"/>
        <v>73.022963552105935</v>
      </c>
      <c r="AW45" s="1">
        <f t="shared" ca="1" si="17"/>
        <v>144.0153199208016</v>
      </c>
      <c r="AX45" s="1">
        <f t="shared" ca="1" si="17"/>
        <v>46.256793353587028</v>
      </c>
      <c r="AY45" s="1">
        <f t="shared" ca="1" si="18"/>
        <v>98.679557338987408</v>
      </c>
      <c r="AZ45" s="1">
        <f t="shared" ca="1" si="18"/>
        <v>141.45938057524489</v>
      </c>
      <c r="BA45" s="1">
        <f t="shared" ca="1" si="18"/>
        <v>30.008852980054922</v>
      </c>
      <c r="BB45" s="1">
        <f t="shared" ca="1" si="18"/>
        <v>151.4450532598043</v>
      </c>
      <c r="BC45" s="1">
        <f t="shared" ca="1" si="18"/>
        <v>83.038848282956707</v>
      </c>
      <c r="BD45" s="1">
        <f t="shared" ca="1" si="18"/>
        <v>113.44894420437384</v>
      </c>
      <c r="BE45" s="1">
        <f t="shared" ca="1" si="18"/>
        <v>111.3172473316509</v>
      </c>
      <c r="BF45" s="1">
        <f t="shared" ca="1" si="18"/>
        <v>80.401734769773356</v>
      </c>
      <c r="BG45" s="1">
        <f t="shared" ca="1" si="18"/>
        <v>107.8036233917931</v>
      </c>
      <c r="BH45" s="1">
        <f t="shared" ca="1" si="18"/>
        <v>72.689383177094641</v>
      </c>
      <c r="BI45" s="1">
        <f t="shared" ca="1" si="18"/>
        <v>68.319516174438974</v>
      </c>
      <c r="BJ45" s="1">
        <f t="shared" ca="1" si="18"/>
        <v>101.77087601595072</v>
      </c>
      <c r="BK45" s="1">
        <f t="shared" ca="1" si="18"/>
        <v>153.54150403374098</v>
      </c>
      <c r="BL45" s="1">
        <f t="shared" ca="1" si="18"/>
        <v>150.26213723329874</v>
      </c>
      <c r="BM45" s="1">
        <f t="shared" ca="1" si="18"/>
        <v>67.012035329275292</v>
      </c>
      <c r="BN45" s="1">
        <f t="shared" ca="1" si="18"/>
        <v>34.610905594876719</v>
      </c>
      <c r="BO45" s="1">
        <f t="shared" ca="1" si="15"/>
        <v>110.71157041548184</v>
      </c>
      <c r="BP45" s="1">
        <f t="shared" ca="1" si="13"/>
        <v>47.606222889122741</v>
      </c>
      <c r="BQ45" s="1">
        <f t="shared" ca="1" si="13"/>
        <v>56.391399716611843</v>
      </c>
      <c r="BR45" s="1">
        <f t="shared" ca="1" si="13"/>
        <v>86.579405686627382</v>
      </c>
      <c r="BS45" s="1">
        <f t="shared" ca="1" si="13"/>
        <v>78.429740497169433</v>
      </c>
      <c r="BT45" s="1">
        <f t="shared" ca="1" si="13"/>
        <v>118.9322905336881</v>
      </c>
      <c r="BU45" s="1">
        <f t="shared" ca="1" si="13"/>
        <v>161.41285916925926</v>
      </c>
      <c r="BV45" s="1">
        <f t="shared" ca="1" si="13"/>
        <v>112.10186978299063</v>
      </c>
      <c r="BW45" s="1">
        <f t="shared" ca="1" si="13"/>
        <v>55.1171198656698</v>
      </c>
      <c r="BX45" s="1">
        <f t="shared" ca="1" si="13"/>
        <v>110.7076077779204</v>
      </c>
      <c r="BY45" s="1">
        <f t="shared" ca="1" si="13"/>
        <v>161.54537018154096</v>
      </c>
      <c r="BZ45" s="1">
        <f t="shared" ca="1" si="13"/>
        <v>142.01021754346363</v>
      </c>
      <c r="CC45">
        <v>44</v>
      </c>
      <c r="CD45" s="54">
        <v>0</v>
      </c>
      <c r="CE45" s="54">
        <v>0</v>
      </c>
      <c r="CF45" s="54">
        <v>0</v>
      </c>
      <c r="CG45" s="54">
        <v>0</v>
      </c>
      <c r="CH45" s="54">
        <v>0</v>
      </c>
      <c r="CI45" s="54">
        <v>0</v>
      </c>
      <c r="CJ45" s="54">
        <v>0</v>
      </c>
      <c r="CK45" s="54">
        <v>1</v>
      </c>
      <c r="CL45" s="54">
        <v>0</v>
      </c>
      <c r="CM45" s="54">
        <v>0</v>
      </c>
      <c r="CN45" s="54">
        <v>0</v>
      </c>
      <c r="CO45">
        <v>0</v>
      </c>
    </row>
    <row r="46" spans="1:93" x14ac:dyDescent="0.25">
      <c r="A46" s="3">
        <v>2016</v>
      </c>
      <c r="B46" s="4" t="s">
        <v>9</v>
      </c>
      <c r="C46" s="1">
        <f t="shared" ref="C46:R61" ca="1" si="20">RAND()*100+RANDBETWEEN(20,80)</f>
        <v>70.820487641795879</v>
      </c>
      <c r="D46" s="1">
        <f t="shared" ca="1" si="20"/>
        <v>100.02402229590943</v>
      </c>
      <c r="E46" s="1">
        <f t="shared" ca="1" si="20"/>
        <v>128.30184068225185</v>
      </c>
      <c r="F46" s="1">
        <f t="shared" ca="1" si="20"/>
        <v>89.170889900399985</v>
      </c>
      <c r="G46" s="1">
        <f t="shared" ca="1" si="20"/>
        <v>173.15156104717795</v>
      </c>
      <c r="H46" s="1">
        <f t="shared" ca="1" si="20"/>
        <v>113.4864379876167</v>
      </c>
      <c r="I46" s="1">
        <f t="shared" ca="1" si="20"/>
        <v>104.39562432979783</v>
      </c>
      <c r="J46" s="1">
        <f t="shared" ca="1" si="20"/>
        <v>54.437744238994071</v>
      </c>
      <c r="K46" s="1">
        <f t="shared" ca="1" si="20"/>
        <v>99.453061144747949</v>
      </c>
      <c r="L46" s="1">
        <f t="shared" ca="1" si="20"/>
        <v>107.5487027665676</v>
      </c>
      <c r="M46" s="1">
        <f t="shared" ca="1" si="20"/>
        <v>122.96777322063301</v>
      </c>
      <c r="N46" s="1">
        <f t="shared" ca="1" si="20"/>
        <v>88.015846130116969</v>
      </c>
      <c r="O46" s="1">
        <f t="shared" ca="1" si="20"/>
        <v>78.460009170696082</v>
      </c>
      <c r="P46" s="1">
        <f t="shared" ca="1" si="20"/>
        <v>124.32884279292598</v>
      </c>
      <c r="Q46" s="1">
        <f t="shared" ca="1" si="20"/>
        <v>101.52521816880906</v>
      </c>
      <c r="R46" s="1">
        <f t="shared" ca="1" si="20"/>
        <v>145.97848577840242</v>
      </c>
      <c r="S46" s="1">
        <f t="shared" ca="1" si="19"/>
        <v>112.82505792283609</v>
      </c>
      <c r="T46" s="1">
        <f t="shared" ca="1" si="19"/>
        <v>60.211376920942605</v>
      </c>
      <c r="U46" s="1">
        <f t="shared" ca="1" si="19"/>
        <v>134.71080075272204</v>
      </c>
      <c r="V46" s="1">
        <f t="shared" ca="1" si="19"/>
        <v>99.467964189737415</v>
      </c>
      <c r="W46" s="1">
        <f t="shared" ca="1" si="19"/>
        <v>87.035036837273623</v>
      </c>
      <c r="X46" s="1">
        <f t="shared" ca="1" si="19"/>
        <v>147.41596183985911</v>
      </c>
      <c r="Y46" s="1">
        <f t="shared" ca="1" si="19"/>
        <v>135.19967608270059</v>
      </c>
      <c r="Z46" s="1">
        <f t="shared" ca="1" si="19"/>
        <v>66.793308929437345</v>
      </c>
      <c r="AA46" s="1">
        <f t="shared" ca="1" si="19"/>
        <v>66.398533908052926</v>
      </c>
      <c r="AB46" s="1">
        <f t="shared" ca="1" si="19"/>
        <v>88.484359856134233</v>
      </c>
      <c r="AC46" s="1">
        <f t="shared" ca="1" si="19"/>
        <v>115.96541692839357</v>
      </c>
      <c r="AD46" s="1">
        <f t="shared" ca="1" si="16"/>
        <v>149.67776560576405</v>
      </c>
      <c r="AE46" s="1">
        <f t="shared" ca="1" si="16"/>
        <v>116.83543742375946</v>
      </c>
      <c r="AF46" s="1">
        <f t="shared" ca="1" si="16"/>
        <v>67.567726816333575</v>
      </c>
      <c r="AG46" s="1">
        <f t="shared" ca="1" si="16"/>
        <v>53.0710061712957</v>
      </c>
      <c r="AH46" s="1">
        <f t="shared" ca="1" si="16"/>
        <v>53.621933576824851</v>
      </c>
      <c r="AI46" s="1">
        <f t="shared" ca="1" si="17"/>
        <v>66.287638930067601</v>
      </c>
      <c r="AJ46" s="1">
        <f t="shared" ca="1" si="17"/>
        <v>117.94127543861877</v>
      </c>
      <c r="AK46" s="1">
        <f t="shared" ca="1" si="17"/>
        <v>44.9863445941847</v>
      </c>
      <c r="AL46" s="1">
        <f t="shared" ca="1" si="17"/>
        <v>41.508366774821745</v>
      </c>
      <c r="AM46" s="1">
        <f t="shared" ca="1" si="17"/>
        <v>137.85487098008264</v>
      </c>
      <c r="AN46" s="1">
        <f t="shared" ca="1" si="17"/>
        <v>97.433465676442097</v>
      </c>
      <c r="AO46" s="1">
        <f t="shared" ca="1" si="17"/>
        <v>153.74874576242721</v>
      </c>
      <c r="AP46" s="1">
        <f t="shared" ca="1" si="17"/>
        <v>58.494415645353818</v>
      </c>
      <c r="AQ46" s="1">
        <f t="shared" ca="1" si="17"/>
        <v>59.686399410909438</v>
      </c>
      <c r="AR46" s="1">
        <f t="shared" ca="1" si="17"/>
        <v>133.63945326154823</v>
      </c>
      <c r="AS46" s="1">
        <f t="shared" ca="1" si="17"/>
        <v>62.809467178082997</v>
      </c>
      <c r="AT46" s="1">
        <f t="shared" ca="1" si="17"/>
        <v>92.941728330420489</v>
      </c>
      <c r="AU46" s="1">
        <f t="shared" ca="1" si="17"/>
        <v>75.574276667599889</v>
      </c>
      <c r="AV46" s="1">
        <f t="shared" ca="1" si="17"/>
        <v>124.6104160736636</v>
      </c>
      <c r="AW46" s="1">
        <f t="shared" ca="1" si="17"/>
        <v>57.28236304009053</v>
      </c>
      <c r="AX46" s="1">
        <f t="shared" ca="1" si="17"/>
        <v>27.803965712259583</v>
      </c>
      <c r="AY46" s="1">
        <f t="shared" ca="1" si="18"/>
        <v>90.946791973428631</v>
      </c>
      <c r="AZ46" s="1">
        <f t="shared" ca="1" si="18"/>
        <v>81.136424754449692</v>
      </c>
      <c r="BA46" s="1">
        <f t="shared" ca="1" si="18"/>
        <v>74.133652507689391</v>
      </c>
      <c r="BB46" s="1">
        <f t="shared" ca="1" si="18"/>
        <v>137.7114196319539</v>
      </c>
      <c r="BC46" s="1">
        <f t="shared" ca="1" si="18"/>
        <v>107.28112463673861</v>
      </c>
      <c r="BD46" s="1">
        <f t="shared" ca="1" si="18"/>
        <v>135.98596384371154</v>
      </c>
      <c r="BE46" s="1">
        <f t="shared" ca="1" si="18"/>
        <v>139.97032240022764</v>
      </c>
      <c r="BF46" s="1">
        <f t="shared" ca="1" si="18"/>
        <v>135.39165956379404</v>
      </c>
      <c r="BG46" s="1">
        <f t="shared" ca="1" si="18"/>
        <v>172.94807310626496</v>
      </c>
      <c r="BH46" s="1">
        <f t="shared" ca="1" si="18"/>
        <v>151.3418344817112</v>
      </c>
      <c r="BI46" s="1">
        <f t="shared" ca="1" si="18"/>
        <v>139.11285063919036</v>
      </c>
      <c r="BJ46" s="1">
        <f t="shared" ca="1" si="18"/>
        <v>55.323931602963434</v>
      </c>
      <c r="BK46" s="1">
        <f t="shared" ca="1" si="18"/>
        <v>73.086772054196345</v>
      </c>
      <c r="BL46" s="1">
        <f t="shared" ca="1" si="18"/>
        <v>115.61100486558634</v>
      </c>
      <c r="BM46" s="1">
        <f t="shared" ca="1" si="18"/>
        <v>28.555142894471729</v>
      </c>
      <c r="BN46" s="1">
        <f t="shared" ca="1" si="18"/>
        <v>48.463906341540586</v>
      </c>
      <c r="BO46" s="1">
        <f t="shared" ca="1" si="15"/>
        <v>109.3504709071743</v>
      </c>
      <c r="BP46" s="1">
        <f t="shared" ca="1" si="13"/>
        <v>90.219588518023954</v>
      </c>
      <c r="BQ46" s="1">
        <f t="shared" ca="1" si="13"/>
        <v>152.67801526408243</v>
      </c>
      <c r="BR46" s="1">
        <f t="shared" ca="1" si="13"/>
        <v>135.18973621096197</v>
      </c>
      <c r="BS46" s="1">
        <f t="shared" ca="1" si="13"/>
        <v>119.46645475975228</v>
      </c>
      <c r="BT46" s="1">
        <f t="shared" ca="1" si="13"/>
        <v>93.158285754391358</v>
      </c>
      <c r="BU46" s="1">
        <f t="shared" ca="1" si="13"/>
        <v>62.253727807826081</v>
      </c>
      <c r="BV46" s="1">
        <f t="shared" ca="1" si="13"/>
        <v>130.460685463846</v>
      </c>
      <c r="BW46" s="1">
        <f t="shared" ca="1" si="13"/>
        <v>98.19495807663958</v>
      </c>
      <c r="BX46" s="1">
        <f t="shared" ca="1" si="13"/>
        <v>101.99379751329933</v>
      </c>
      <c r="BY46" s="1">
        <f t="shared" ca="1" si="13"/>
        <v>78.254641883877355</v>
      </c>
      <c r="BZ46" s="1">
        <f t="shared" ca="1" si="13"/>
        <v>82.565819357671927</v>
      </c>
      <c r="CC46">
        <v>45</v>
      </c>
      <c r="CD46" s="54">
        <v>0</v>
      </c>
      <c r="CE46" s="54">
        <v>0</v>
      </c>
      <c r="CF46" s="54">
        <v>0</v>
      </c>
      <c r="CG46" s="54">
        <v>0</v>
      </c>
      <c r="CH46" s="54">
        <v>0</v>
      </c>
      <c r="CI46" s="54">
        <v>0</v>
      </c>
      <c r="CJ46" s="54">
        <v>0</v>
      </c>
      <c r="CK46" s="54">
        <v>0</v>
      </c>
      <c r="CL46" s="54">
        <v>1</v>
      </c>
      <c r="CM46" s="54">
        <v>0</v>
      </c>
      <c r="CN46" s="54">
        <v>0</v>
      </c>
      <c r="CO46">
        <v>0</v>
      </c>
    </row>
    <row r="47" spans="1:93" x14ac:dyDescent="0.25">
      <c r="A47" s="3">
        <v>2016</v>
      </c>
      <c r="B47" s="4" t="s">
        <v>10</v>
      </c>
      <c r="C47" s="1">
        <f t="shared" ca="1" si="20"/>
        <v>110.52518663638527</v>
      </c>
      <c r="D47" s="1">
        <f t="shared" ca="1" si="20"/>
        <v>142.48940484938794</v>
      </c>
      <c r="E47" s="1">
        <f t="shared" ca="1" si="20"/>
        <v>35.492013484788416</v>
      </c>
      <c r="F47" s="1">
        <f t="shared" ca="1" si="20"/>
        <v>122.84755501305733</v>
      </c>
      <c r="G47" s="1">
        <f t="shared" ca="1" si="20"/>
        <v>81.773156855566839</v>
      </c>
      <c r="H47" s="1">
        <f t="shared" ca="1" si="20"/>
        <v>100.53989889603389</v>
      </c>
      <c r="I47" s="1">
        <f t="shared" ca="1" si="20"/>
        <v>146.87753425452854</v>
      </c>
      <c r="J47" s="1">
        <f t="shared" ca="1" si="20"/>
        <v>71.847910008742133</v>
      </c>
      <c r="K47" s="1">
        <f t="shared" ca="1" si="20"/>
        <v>128.70436474361799</v>
      </c>
      <c r="L47" s="1">
        <f t="shared" ca="1" si="20"/>
        <v>126.06735927359914</v>
      </c>
      <c r="M47" s="1">
        <f t="shared" ca="1" si="20"/>
        <v>126.11404136425267</v>
      </c>
      <c r="N47" s="1">
        <f t="shared" ca="1" si="20"/>
        <v>134.24075048181183</v>
      </c>
      <c r="O47" s="1">
        <f t="shared" ca="1" si="20"/>
        <v>73.03685435499662</v>
      </c>
      <c r="P47" s="1">
        <f t="shared" ca="1" si="20"/>
        <v>116.67657365549503</v>
      </c>
      <c r="Q47" s="1">
        <f t="shared" ca="1" si="20"/>
        <v>121.32256222459786</v>
      </c>
      <c r="R47" s="1">
        <f t="shared" ca="1" si="20"/>
        <v>61.773578026884195</v>
      </c>
      <c r="S47" s="1">
        <f t="shared" ca="1" si="19"/>
        <v>165.48322668509638</v>
      </c>
      <c r="T47" s="1">
        <f t="shared" ca="1" si="19"/>
        <v>102.94425878625863</v>
      </c>
      <c r="U47" s="1">
        <f t="shared" ca="1" si="19"/>
        <v>77.074492214486526</v>
      </c>
      <c r="V47" s="1">
        <f t="shared" ca="1" si="19"/>
        <v>79.183923486054809</v>
      </c>
      <c r="W47" s="1">
        <f t="shared" ca="1" si="19"/>
        <v>69.120818699575423</v>
      </c>
      <c r="X47" s="1">
        <f t="shared" ca="1" si="19"/>
        <v>134.22654779278236</v>
      </c>
      <c r="Y47" s="1">
        <f t="shared" ca="1" si="19"/>
        <v>113.96942996443414</v>
      </c>
      <c r="Z47" s="1">
        <f t="shared" ca="1" si="19"/>
        <v>47.753274824447963</v>
      </c>
      <c r="AA47" s="1">
        <f t="shared" ca="1" si="19"/>
        <v>166.88230267536994</v>
      </c>
      <c r="AB47" s="1">
        <f t="shared" ca="1" si="19"/>
        <v>35.179401919785796</v>
      </c>
      <c r="AC47" s="1">
        <f t="shared" ca="1" si="19"/>
        <v>138.46134436425578</v>
      </c>
      <c r="AD47" s="1">
        <f t="shared" ca="1" si="16"/>
        <v>83.243474791812133</v>
      </c>
      <c r="AE47" s="1">
        <f t="shared" ca="1" si="16"/>
        <v>115.59690850976573</v>
      </c>
      <c r="AF47" s="1">
        <f t="shared" ca="1" si="16"/>
        <v>129.34293954338969</v>
      </c>
      <c r="AG47" s="1">
        <f t="shared" ca="1" si="16"/>
        <v>143.51157879609366</v>
      </c>
      <c r="AH47" s="1">
        <f t="shared" ca="1" si="16"/>
        <v>73.814826143734336</v>
      </c>
      <c r="AI47" s="1">
        <f t="shared" ca="1" si="17"/>
        <v>70.674148246190398</v>
      </c>
      <c r="AJ47" s="1">
        <f t="shared" ca="1" si="17"/>
        <v>112.46424760732862</v>
      </c>
      <c r="AK47" s="1">
        <f t="shared" ca="1" si="17"/>
        <v>95.212683376583925</v>
      </c>
      <c r="AL47" s="1">
        <f t="shared" ca="1" si="17"/>
        <v>112.76028677731783</v>
      </c>
      <c r="AM47" s="1">
        <f t="shared" ca="1" si="17"/>
        <v>80.670714803484231</v>
      </c>
      <c r="AN47" s="1">
        <f t="shared" ca="1" si="17"/>
        <v>120.64075071696951</v>
      </c>
      <c r="AO47" s="1">
        <f t="shared" ca="1" si="17"/>
        <v>97.734030239984634</v>
      </c>
      <c r="AP47" s="1">
        <f t="shared" ca="1" si="17"/>
        <v>77.428750723049916</v>
      </c>
      <c r="AQ47" s="1">
        <f t="shared" ca="1" si="17"/>
        <v>88.625232219573789</v>
      </c>
      <c r="AR47" s="1">
        <f t="shared" ca="1" si="17"/>
        <v>127.6192533632339</v>
      </c>
      <c r="AS47" s="1">
        <f t="shared" ca="1" si="17"/>
        <v>95.776366766266719</v>
      </c>
      <c r="AT47" s="1">
        <f t="shared" ca="1" si="17"/>
        <v>76.013384197030064</v>
      </c>
      <c r="AU47" s="1">
        <f t="shared" ca="1" si="17"/>
        <v>134.71576143490552</v>
      </c>
      <c r="AV47" s="1">
        <f t="shared" ca="1" si="17"/>
        <v>148.30851603326812</v>
      </c>
      <c r="AW47" s="1">
        <f t="shared" ca="1" si="17"/>
        <v>136.56697600248185</v>
      </c>
      <c r="AX47" s="1">
        <f t="shared" ca="1" si="17"/>
        <v>53.2853171034402</v>
      </c>
      <c r="AY47" s="1">
        <f t="shared" ca="1" si="18"/>
        <v>106.65796238757576</v>
      </c>
      <c r="AZ47" s="1">
        <f t="shared" ca="1" si="18"/>
        <v>33.88245274827991</v>
      </c>
      <c r="BA47" s="1">
        <f t="shared" ca="1" si="18"/>
        <v>76.616679799494065</v>
      </c>
      <c r="BB47" s="1">
        <f t="shared" ca="1" si="18"/>
        <v>118.85497420905793</v>
      </c>
      <c r="BC47" s="1">
        <f t="shared" ca="1" si="18"/>
        <v>92.513308718439703</v>
      </c>
      <c r="BD47" s="1">
        <f t="shared" ca="1" si="18"/>
        <v>102.80050970696085</v>
      </c>
      <c r="BE47" s="1">
        <f t="shared" ca="1" si="18"/>
        <v>93.867758387197469</v>
      </c>
      <c r="BF47" s="1">
        <f t="shared" ca="1" si="18"/>
        <v>66.490964596158094</v>
      </c>
      <c r="BG47" s="1">
        <f t="shared" ca="1" si="18"/>
        <v>89.852251337181784</v>
      </c>
      <c r="BH47" s="1">
        <f t="shared" ca="1" si="18"/>
        <v>177.4287930043096</v>
      </c>
      <c r="BI47" s="1">
        <f t="shared" ca="1" si="18"/>
        <v>28.173899009748723</v>
      </c>
      <c r="BJ47" s="1">
        <f t="shared" ca="1" si="18"/>
        <v>87.809330884351397</v>
      </c>
      <c r="BK47" s="1">
        <f t="shared" ca="1" si="18"/>
        <v>47.523005300633287</v>
      </c>
      <c r="BL47" s="1">
        <f t="shared" ca="1" si="18"/>
        <v>138.58688490914946</v>
      </c>
      <c r="BM47" s="1">
        <f t="shared" ca="1" si="18"/>
        <v>87.499202184563586</v>
      </c>
      <c r="BN47" s="1">
        <f t="shared" ca="1" si="18"/>
        <v>41.686357105566117</v>
      </c>
      <c r="BO47" s="1">
        <f t="shared" ca="1" si="15"/>
        <v>144.89601968324524</v>
      </c>
      <c r="BP47" s="1">
        <f t="shared" ca="1" si="13"/>
        <v>73.590727214244026</v>
      </c>
      <c r="BQ47" s="1">
        <f t="shared" ca="1" si="13"/>
        <v>122.73739252027346</v>
      </c>
      <c r="BR47" s="1">
        <f t="shared" ca="1" si="13"/>
        <v>123.61934600335698</v>
      </c>
      <c r="BS47" s="1">
        <f t="shared" ca="1" si="13"/>
        <v>71.674117846789756</v>
      </c>
      <c r="BT47" s="1">
        <f t="shared" ca="1" si="13"/>
        <v>106.17489562229332</v>
      </c>
      <c r="BU47" s="1">
        <f t="shared" ca="1" si="13"/>
        <v>92.566611888757336</v>
      </c>
      <c r="BV47" s="1">
        <f t="shared" ca="1" si="13"/>
        <v>89.900671005466819</v>
      </c>
      <c r="BW47" s="1">
        <f t="shared" ca="1" si="13"/>
        <v>171.65532279579213</v>
      </c>
      <c r="BX47" s="1">
        <f t="shared" ca="1" si="13"/>
        <v>141.48481741309348</v>
      </c>
      <c r="BY47" s="1">
        <f t="shared" ca="1" si="13"/>
        <v>141.3397190161549</v>
      </c>
      <c r="BZ47" s="1">
        <f t="shared" ca="1" si="13"/>
        <v>37.344421738795205</v>
      </c>
      <c r="CC47">
        <v>46</v>
      </c>
      <c r="CD47" s="54">
        <v>0</v>
      </c>
      <c r="CE47" s="54">
        <v>0</v>
      </c>
      <c r="CF47" s="54">
        <v>0</v>
      </c>
      <c r="CG47" s="54">
        <v>0</v>
      </c>
      <c r="CH47" s="54">
        <v>0</v>
      </c>
      <c r="CI47" s="54">
        <v>0</v>
      </c>
      <c r="CJ47" s="54">
        <v>0</v>
      </c>
      <c r="CK47" s="54">
        <v>0</v>
      </c>
      <c r="CL47" s="54">
        <v>0</v>
      </c>
      <c r="CM47" s="54">
        <v>1</v>
      </c>
      <c r="CN47" s="54">
        <v>0</v>
      </c>
      <c r="CO47">
        <v>0</v>
      </c>
    </row>
    <row r="48" spans="1:93" x14ac:dyDescent="0.25">
      <c r="A48" s="3">
        <v>2016</v>
      </c>
      <c r="B48" s="4" t="s">
        <v>11</v>
      </c>
      <c r="C48" s="1">
        <f t="shared" ca="1" si="20"/>
        <v>123.04504840465481</v>
      </c>
      <c r="D48" s="1">
        <f t="shared" ca="1" si="20"/>
        <v>47.426078062594826</v>
      </c>
      <c r="E48" s="1">
        <f t="shared" ca="1" si="20"/>
        <v>120.36626683713362</v>
      </c>
      <c r="F48" s="1">
        <f t="shared" ca="1" si="20"/>
        <v>91.125983947561693</v>
      </c>
      <c r="G48" s="1">
        <f t="shared" ca="1" si="20"/>
        <v>100.8469194146949</v>
      </c>
      <c r="H48" s="1">
        <f t="shared" ca="1" si="20"/>
        <v>149.50802033897131</v>
      </c>
      <c r="I48" s="1">
        <f t="shared" ca="1" si="20"/>
        <v>68.604810060748179</v>
      </c>
      <c r="J48" s="1">
        <f t="shared" ca="1" si="20"/>
        <v>68.993902949262917</v>
      </c>
      <c r="K48" s="1">
        <f t="shared" ca="1" si="20"/>
        <v>102.04391826512938</v>
      </c>
      <c r="L48" s="1">
        <f t="shared" ca="1" si="20"/>
        <v>74.569392620228498</v>
      </c>
      <c r="M48" s="1">
        <f t="shared" ca="1" si="20"/>
        <v>133.18024777669524</v>
      </c>
      <c r="N48" s="1">
        <f t="shared" ca="1" si="20"/>
        <v>137.14903320455932</v>
      </c>
      <c r="O48" s="1">
        <f t="shared" ca="1" si="20"/>
        <v>120.48866821773551</v>
      </c>
      <c r="P48" s="1">
        <f t="shared" ca="1" si="20"/>
        <v>116.55506744120267</v>
      </c>
      <c r="Q48" s="1">
        <f t="shared" ca="1" si="20"/>
        <v>71.45082172836166</v>
      </c>
      <c r="R48" s="1">
        <f t="shared" ca="1" si="20"/>
        <v>105.9521974152963</v>
      </c>
      <c r="S48" s="1">
        <f t="shared" ca="1" si="19"/>
        <v>142.83205699000203</v>
      </c>
      <c r="T48" s="1">
        <f t="shared" ca="1" si="19"/>
        <v>111.40652733479213</v>
      </c>
      <c r="U48" s="1">
        <f t="shared" ca="1" si="19"/>
        <v>86.754489182327276</v>
      </c>
      <c r="V48" s="1">
        <f t="shared" ca="1" si="19"/>
        <v>115.24241224786124</v>
      </c>
      <c r="W48" s="1">
        <f t="shared" ca="1" si="19"/>
        <v>115.17438632252649</v>
      </c>
      <c r="X48" s="1">
        <f t="shared" ca="1" si="19"/>
        <v>65.426990452869504</v>
      </c>
      <c r="Y48" s="1">
        <f t="shared" ca="1" si="19"/>
        <v>108.18557108749748</v>
      </c>
      <c r="Z48" s="1">
        <f t="shared" ca="1" si="19"/>
        <v>154.45457832854862</v>
      </c>
      <c r="AA48" s="1">
        <f t="shared" ca="1" si="19"/>
        <v>120.42992360707085</v>
      </c>
      <c r="AB48" s="1">
        <f t="shared" ca="1" si="19"/>
        <v>81.736556801106744</v>
      </c>
      <c r="AC48" s="1">
        <f t="shared" ca="1" si="19"/>
        <v>157.4144384591298</v>
      </c>
      <c r="AD48" s="1">
        <f t="shared" ca="1" si="16"/>
        <v>126.60200409566302</v>
      </c>
      <c r="AE48" s="1">
        <f t="shared" ca="1" si="16"/>
        <v>119.29845721222762</v>
      </c>
      <c r="AF48" s="1">
        <f t="shared" ca="1" si="16"/>
        <v>136.33393218741091</v>
      </c>
      <c r="AG48" s="1">
        <f t="shared" ca="1" si="16"/>
        <v>154.58146560751078</v>
      </c>
      <c r="AH48" s="1">
        <f t="shared" ca="1" si="16"/>
        <v>20.583003851859097</v>
      </c>
      <c r="AI48" s="1">
        <f t="shared" ca="1" si="17"/>
        <v>99.17295630937403</v>
      </c>
      <c r="AJ48" s="1">
        <f t="shared" ca="1" si="17"/>
        <v>157.35415316265221</v>
      </c>
      <c r="AK48" s="1">
        <f t="shared" ca="1" si="17"/>
        <v>101.85610166535594</v>
      </c>
      <c r="AL48" s="1">
        <f t="shared" ca="1" si="17"/>
        <v>31.14738687343953</v>
      </c>
      <c r="AM48" s="1">
        <f t="shared" ca="1" si="17"/>
        <v>42.956418962883646</v>
      </c>
      <c r="AN48" s="1">
        <f t="shared" ca="1" si="17"/>
        <v>137.03242247207868</v>
      </c>
      <c r="AO48" s="1">
        <f t="shared" ca="1" si="17"/>
        <v>89.902367206385691</v>
      </c>
      <c r="AP48" s="1">
        <f t="shared" ca="1" si="17"/>
        <v>134.95525440891319</v>
      </c>
      <c r="AQ48" s="1">
        <f t="shared" ca="1" si="17"/>
        <v>113.53484360605916</v>
      </c>
      <c r="AR48" s="1">
        <f t="shared" ca="1" si="17"/>
        <v>136.76035526080429</v>
      </c>
      <c r="AS48" s="1">
        <f t="shared" ca="1" si="17"/>
        <v>69.366051466907152</v>
      </c>
      <c r="AT48" s="1">
        <f t="shared" ca="1" si="17"/>
        <v>65.606670622028901</v>
      </c>
      <c r="AU48" s="1">
        <f t="shared" ca="1" si="17"/>
        <v>94.28116288155806</v>
      </c>
      <c r="AV48" s="1">
        <f t="shared" ca="1" si="17"/>
        <v>109.06012093255647</v>
      </c>
      <c r="AW48" s="1">
        <f t="shared" ca="1" si="17"/>
        <v>147.07925285586822</v>
      </c>
      <c r="AX48" s="1">
        <f t="shared" ca="1" si="17"/>
        <v>160.35077740099169</v>
      </c>
      <c r="AY48" s="1">
        <f t="shared" ca="1" si="18"/>
        <v>121.69460814814984</v>
      </c>
      <c r="AZ48" s="1">
        <f t="shared" ca="1" si="18"/>
        <v>63.013592903936477</v>
      </c>
      <c r="BA48" s="1">
        <f t="shared" ca="1" si="18"/>
        <v>119.52502833342581</v>
      </c>
      <c r="BB48" s="1">
        <f t="shared" ca="1" si="18"/>
        <v>68.250621770689364</v>
      </c>
      <c r="BC48" s="1">
        <f t="shared" ca="1" si="18"/>
        <v>123.87607151171504</v>
      </c>
      <c r="BD48" s="1">
        <f t="shared" ca="1" si="18"/>
        <v>40.065564763692052</v>
      </c>
      <c r="BE48" s="1">
        <f t="shared" ca="1" si="18"/>
        <v>69.659899108454795</v>
      </c>
      <c r="BF48" s="1">
        <f t="shared" ca="1" si="18"/>
        <v>47.84170843422261</v>
      </c>
      <c r="BG48" s="1">
        <f t="shared" ca="1" si="18"/>
        <v>113.34472068987242</v>
      </c>
      <c r="BH48" s="1">
        <f t="shared" ca="1" si="18"/>
        <v>153.28310975678059</v>
      </c>
      <c r="BI48" s="1">
        <f t="shared" ca="1" si="18"/>
        <v>169.72023837450195</v>
      </c>
      <c r="BJ48" s="1">
        <f t="shared" ca="1" si="18"/>
        <v>70.140081055774303</v>
      </c>
      <c r="BK48" s="1">
        <f t="shared" ca="1" si="18"/>
        <v>69.547900072716089</v>
      </c>
      <c r="BL48" s="1">
        <f t="shared" ca="1" si="18"/>
        <v>84.557968364911375</v>
      </c>
      <c r="BM48" s="1">
        <f t="shared" ca="1" si="18"/>
        <v>89.661800942961406</v>
      </c>
      <c r="BN48" s="1">
        <f t="shared" ca="1" si="18"/>
        <v>102.0597051222684</v>
      </c>
      <c r="BO48" s="1">
        <f t="shared" ca="1" si="15"/>
        <v>151.68528336143893</v>
      </c>
      <c r="BP48" s="1">
        <f t="shared" ca="1" si="13"/>
        <v>83.479145225095749</v>
      </c>
      <c r="BQ48" s="1">
        <f t="shared" ca="1" si="13"/>
        <v>156.56216646199209</v>
      </c>
      <c r="BR48" s="1">
        <f t="shared" ca="1" si="13"/>
        <v>112.99961244615784</v>
      </c>
      <c r="BS48" s="1">
        <f t="shared" ca="1" si="13"/>
        <v>92.65924849973652</v>
      </c>
      <c r="BT48" s="1">
        <f t="shared" ca="1" si="13"/>
        <v>103.49055872864577</v>
      </c>
      <c r="BU48" s="1">
        <f t="shared" ca="1" si="13"/>
        <v>96.394592960533402</v>
      </c>
      <c r="BV48" s="1">
        <f t="shared" ca="1" si="13"/>
        <v>145.25400884851911</v>
      </c>
      <c r="BW48" s="1">
        <f t="shared" ca="1" si="13"/>
        <v>63.476098096995614</v>
      </c>
      <c r="BX48" s="1">
        <f t="shared" ca="1" si="13"/>
        <v>135.19024042669159</v>
      </c>
      <c r="BY48" s="1">
        <f t="shared" ca="1" si="13"/>
        <v>64.692837508087393</v>
      </c>
      <c r="BZ48" s="1">
        <f t="shared" ca="1" si="13"/>
        <v>98.260470658388158</v>
      </c>
      <c r="CC48">
        <v>47</v>
      </c>
      <c r="CD48" s="54">
        <v>0</v>
      </c>
      <c r="CE48" s="54">
        <v>0</v>
      </c>
      <c r="CF48" s="54">
        <v>0</v>
      </c>
      <c r="CG48" s="54">
        <v>0</v>
      </c>
      <c r="CH48" s="54">
        <v>0</v>
      </c>
      <c r="CI48" s="54">
        <v>0</v>
      </c>
      <c r="CJ48" s="54">
        <v>0</v>
      </c>
      <c r="CK48" s="54">
        <v>0</v>
      </c>
      <c r="CL48" s="54">
        <v>0</v>
      </c>
      <c r="CM48" s="54">
        <v>0</v>
      </c>
      <c r="CN48" s="54">
        <v>1</v>
      </c>
      <c r="CO48">
        <v>0</v>
      </c>
    </row>
    <row r="49" spans="1:93" x14ac:dyDescent="0.25">
      <c r="A49" s="3">
        <v>2016</v>
      </c>
      <c r="B49" s="4" t="s">
        <v>12</v>
      </c>
      <c r="C49" s="1">
        <f t="shared" ca="1" si="20"/>
        <v>166.89095176212908</v>
      </c>
      <c r="D49" s="1">
        <f t="shared" ca="1" si="20"/>
        <v>59.897056095531447</v>
      </c>
      <c r="E49" s="1">
        <f t="shared" ca="1" si="20"/>
        <v>130.70623894273473</v>
      </c>
      <c r="F49" s="1">
        <f t="shared" ca="1" si="20"/>
        <v>79.673374960995503</v>
      </c>
      <c r="G49" s="1">
        <f t="shared" ca="1" si="20"/>
        <v>106.61981153346608</v>
      </c>
      <c r="H49" s="1">
        <f t="shared" ca="1" si="20"/>
        <v>88.297668714891714</v>
      </c>
      <c r="I49" s="1">
        <f t="shared" ca="1" si="20"/>
        <v>102.56647451681721</v>
      </c>
      <c r="J49" s="1">
        <f t="shared" ca="1" si="20"/>
        <v>100.22435649948764</v>
      </c>
      <c r="K49" s="1">
        <f t="shared" ca="1" si="20"/>
        <v>68.42635511578365</v>
      </c>
      <c r="L49" s="1">
        <f t="shared" ca="1" si="20"/>
        <v>71.584279093891979</v>
      </c>
      <c r="M49" s="1">
        <f t="shared" ca="1" si="20"/>
        <v>89.082230901705771</v>
      </c>
      <c r="N49" s="1">
        <f t="shared" ca="1" si="20"/>
        <v>118.8780546637573</v>
      </c>
      <c r="O49" s="1">
        <f t="shared" ca="1" si="20"/>
        <v>83.665212555675836</v>
      </c>
      <c r="P49" s="1">
        <f t="shared" ca="1" si="20"/>
        <v>94.255315776128299</v>
      </c>
      <c r="Q49" s="1">
        <f t="shared" ca="1" si="20"/>
        <v>109.58330345190581</v>
      </c>
      <c r="R49" s="1">
        <f t="shared" ca="1" si="20"/>
        <v>163.15146479343932</v>
      </c>
      <c r="S49" s="1">
        <f t="shared" ca="1" si="19"/>
        <v>88.131903860003376</v>
      </c>
      <c r="T49" s="1">
        <f t="shared" ca="1" si="19"/>
        <v>120.49224711151072</v>
      </c>
      <c r="U49" s="1">
        <f t="shared" ca="1" si="19"/>
        <v>117.57330272532104</v>
      </c>
      <c r="V49" s="1">
        <f t="shared" ca="1" si="19"/>
        <v>46.704558896111863</v>
      </c>
      <c r="W49" s="1">
        <f t="shared" ca="1" si="19"/>
        <v>141.07567043051026</v>
      </c>
      <c r="X49" s="1">
        <f t="shared" ca="1" si="19"/>
        <v>90.352727522345447</v>
      </c>
      <c r="Y49" s="1">
        <f t="shared" ca="1" si="19"/>
        <v>125.11011364262097</v>
      </c>
      <c r="Z49" s="1">
        <f t="shared" ca="1" si="19"/>
        <v>51.966027121722107</v>
      </c>
      <c r="AA49" s="1">
        <f t="shared" ca="1" si="19"/>
        <v>120.48336052909008</v>
      </c>
      <c r="AB49" s="1">
        <f t="shared" ca="1" si="19"/>
        <v>90.953828167566115</v>
      </c>
      <c r="AC49" s="1">
        <f t="shared" ca="1" si="19"/>
        <v>83.293600357483797</v>
      </c>
      <c r="AD49" s="1">
        <f t="shared" ca="1" si="16"/>
        <v>139.70267024117973</v>
      </c>
      <c r="AE49" s="1">
        <f t="shared" ca="1" si="16"/>
        <v>66.514094460501099</v>
      </c>
      <c r="AF49" s="1">
        <f t="shared" ca="1" si="16"/>
        <v>93.296336987237481</v>
      </c>
      <c r="AG49" s="1">
        <f t="shared" ca="1" si="16"/>
        <v>83.621076665366886</v>
      </c>
      <c r="AH49" s="1">
        <f t="shared" ca="1" si="16"/>
        <v>84.852263583906023</v>
      </c>
      <c r="AI49" s="1">
        <f t="shared" ca="1" si="17"/>
        <v>121.91112861536395</v>
      </c>
      <c r="AJ49" s="1">
        <f t="shared" ca="1" si="17"/>
        <v>68.803731849239</v>
      </c>
      <c r="AK49" s="1">
        <f t="shared" ca="1" si="17"/>
        <v>104.59424942498397</v>
      </c>
      <c r="AL49" s="1">
        <f t="shared" ca="1" si="17"/>
        <v>57.984580193207577</v>
      </c>
      <c r="AM49" s="1">
        <f t="shared" ca="1" si="17"/>
        <v>135.30994808577458</v>
      </c>
      <c r="AN49" s="1">
        <f t="shared" ca="1" si="17"/>
        <v>90.56028223005093</v>
      </c>
      <c r="AO49" s="1">
        <f t="shared" ca="1" si="17"/>
        <v>149.73948122144341</v>
      </c>
      <c r="AP49" s="1">
        <f t="shared" ca="1" si="17"/>
        <v>107.71480461657572</v>
      </c>
      <c r="AQ49" s="1">
        <f t="shared" ca="1" si="17"/>
        <v>105.06516190848261</v>
      </c>
      <c r="AR49" s="1">
        <f t="shared" ca="1" si="17"/>
        <v>121.0007219376935</v>
      </c>
      <c r="AS49" s="1">
        <f t="shared" ca="1" si="17"/>
        <v>94.822486983844371</v>
      </c>
      <c r="AT49" s="1">
        <f t="shared" ca="1" si="17"/>
        <v>77.676791033177977</v>
      </c>
      <c r="AU49" s="1">
        <f t="shared" ca="1" si="17"/>
        <v>138.08592484595459</v>
      </c>
      <c r="AV49" s="1">
        <f t="shared" ca="1" si="17"/>
        <v>157.85085858767346</v>
      </c>
      <c r="AW49" s="1">
        <f t="shared" ca="1" si="17"/>
        <v>67.689015686645135</v>
      </c>
      <c r="AX49" s="1">
        <f t="shared" ca="1" si="17"/>
        <v>81.793447092744685</v>
      </c>
      <c r="AY49" s="1">
        <f t="shared" ca="1" si="18"/>
        <v>156.90573727750927</v>
      </c>
      <c r="AZ49" s="1">
        <f t="shared" ca="1" si="18"/>
        <v>139.35761202261631</v>
      </c>
      <c r="BA49" s="1">
        <f t="shared" ca="1" si="18"/>
        <v>102.8046840106885</v>
      </c>
      <c r="BB49" s="1">
        <f t="shared" ca="1" si="18"/>
        <v>109.76130328801675</v>
      </c>
      <c r="BC49" s="1">
        <f t="shared" ca="1" si="18"/>
        <v>118.48147875080453</v>
      </c>
      <c r="BD49" s="1">
        <f t="shared" ca="1" si="18"/>
        <v>143.91969526270248</v>
      </c>
      <c r="BE49" s="1">
        <f t="shared" ca="1" si="18"/>
        <v>59.559514476345321</v>
      </c>
      <c r="BF49" s="1">
        <f t="shared" ca="1" si="18"/>
        <v>110.01537460005791</v>
      </c>
      <c r="BG49" s="1">
        <f t="shared" ca="1" si="18"/>
        <v>152.35914481275776</v>
      </c>
      <c r="BH49" s="1">
        <f t="shared" ca="1" si="18"/>
        <v>49.538726310525227</v>
      </c>
      <c r="BI49" s="1">
        <f t="shared" ca="1" si="18"/>
        <v>162.63699501175194</v>
      </c>
      <c r="BJ49" s="1">
        <f t="shared" ca="1" si="18"/>
        <v>90.195056720160252</v>
      </c>
      <c r="BK49" s="1">
        <f t="shared" ca="1" si="18"/>
        <v>136.075263424414</v>
      </c>
      <c r="BL49" s="1">
        <f t="shared" ca="1" si="18"/>
        <v>71.064743337179891</v>
      </c>
      <c r="BM49" s="1">
        <f t="shared" ca="1" si="18"/>
        <v>80.820003007266962</v>
      </c>
      <c r="BN49" s="1">
        <f t="shared" ca="1" si="18"/>
        <v>142.3116670181862</v>
      </c>
      <c r="BO49" s="1">
        <f t="shared" ca="1" si="15"/>
        <v>155.69675275206527</v>
      </c>
      <c r="BP49" s="1">
        <f t="shared" ca="1" si="13"/>
        <v>128.75199666087298</v>
      </c>
      <c r="BQ49" s="1">
        <f t="shared" ca="1" si="13"/>
        <v>72.311356230414731</v>
      </c>
      <c r="BR49" s="1">
        <f t="shared" ca="1" si="13"/>
        <v>83.363660564660279</v>
      </c>
      <c r="BS49" s="1">
        <f t="shared" ca="1" si="13"/>
        <v>132.84049121890621</v>
      </c>
      <c r="BT49" s="1">
        <f t="shared" ca="1" si="13"/>
        <v>78.507090317184179</v>
      </c>
      <c r="BU49" s="1">
        <f t="shared" ca="1" si="13"/>
        <v>124.31522728678441</v>
      </c>
      <c r="BV49" s="1">
        <f t="shared" ca="1" si="13"/>
        <v>92.271796552452059</v>
      </c>
      <c r="BW49" s="1">
        <f t="shared" ca="1" si="13"/>
        <v>98.93108377253985</v>
      </c>
      <c r="BX49" s="1">
        <f t="shared" ca="1" si="13"/>
        <v>46.766304623161716</v>
      </c>
      <c r="BY49" s="1">
        <f t="shared" ca="1" si="13"/>
        <v>86.098920690938343</v>
      </c>
      <c r="BZ49" s="1">
        <f t="shared" ca="1" si="13"/>
        <v>127.88585211098925</v>
      </c>
      <c r="CC49">
        <v>48</v>
      </c>
      <c r="CD49" s="54">
        <v>0</v>
      </c>
      <c r="CE49" s="54">
        <v>0</v>
      </c>
      <c r="CF49" s="54">
        <v>0</v>
      </c>
      <c r="CG49" s="54">
        <v>0</v>
      </c>
      <c r="CH49" s="54">
        <v>0</v>
      </c>
      <c r="CI49" s="54">
        <v>0</v>
      </c>
      <c r="CJ49" s="54">
        <v>0</v>
      </c>
      <c r="CK49" s="54">
        <v>0</v>
      </c>
      <c r="CL49" s="54">
        <v>0</v>
      </c>
      <c r="CM49" s="54">
        <v>0</v>
      </c>
      <c r="CN49" s="54">
        <v>0</v>
      </c>
      <c r="CO49" s="56">
        <v>1</v>
      </c>
    </row>
    <row r="50" spans="1:93" x14ac:dyDescent="0.25">
      <c r="A50" s="3">
        <v>2017</v>
      </c>
      <c r="B50" s="4" t="s">
        <v>1</v>
      </c>
      <c r="C50" s="1">
        <f t="shared" ca="1" si="20"/>
        <v>117.18253045140544</v>
      </c>
      <c r="D50" s="1">
        <f t="shared" ca="1" si="20"/>
        <v>149.41414766932797</v>
      </c>
      <c r="E50" s="1">
        <f t="shared" ca="1" si="20"/>
        <v>113.51386222894685</v>
      </c>
      <c r="F50" s="1">
        <f t="shared" ca="1" si="20"/>
        <v>106.89031098103875</v>
      </c>
      <c r="G50" s="1">
        <f t="shared" ca="1" si="20"/>
        <v>147.29927190629016</v>
      </c>
      <c r="H50" s="1">
        <f t="shared" ca="1" si="20"/>
        <v>76.722838130821202</v>
      </c>
      <c r="I50" s="1">
        <f t="shared" ca="1" si="20"/>
        <v>111.7230325895159</v>
      </c>
      <c r="J50" s="1">
        <f t="shared" ca="1" si="20"/>
        <v>156.01042105837274</v>
      </c>
      <c r="K50" s="1">
        <f t="shared" ca="1" si="20"/>
        <v>112.63631772828049</v>
      </c>
      <c r="L50" s="1">
        <f t="shared" ca="1" si="20"/>
        <v>93.695203572302177</v>
      </c>
      <c r="M50" s="1">
        <f t="shared" ca="1" si="20"/>
        <v>116.46393509952945</v>
      </c>
      <c r="N50" s="1">
        <f t="shared" ca="1" si="20"/>
        <v>110.06616042774813</v>
      </c>
      <c r="O50" s="1">
        <f t="shared" ca="1" si="20"/>
        <v>144.82790039010922</v>
      </c>
      <c r="P50" s="1">
        <f t="shared" ca="1" si="20"/>
        <v>133.09392303751207</v>
      </c>
      <c r="Q50" s="1">
        <f t="shared" ca="1" si="20"/>
        <v>137.21392269068693</v>
      </c>
      <c r="R50" s="1">
        <f t="shared" ca="1" si="20"/>
        <v>133.51139256686722</v>
      </c>
      <c r="S50" s="1">
        <f t="shared" ca="1" si="19"/>
        <v>100.13248279638589</v>
      </c>
      <c r="T50" s="1">
        <f t="shared" ca="1" si="19"/>
        <v>130.70780760455304</v>
      </c>
      <c r="U50" s="1">
        <f t="shared" ca="1" si="19"/>
        <v>83.882519878470589</v>
      </c>
      <c r="V50" s="1">
        <f t="shared" ca="1" si="19"/>
        <v>105.03239923520806</v>
      </c>
      <c r="W50" s="1">
        <f t="shared" ca="1" si="19"/>
        <v>78.058644655731101</v>
      </c>
      <c r="X50" s="1">
        <f t="shared" ca="1" si="19"/>
        <v>109.65275952693315</v>
      </c>
      <c r="Y50" s="1">
        <f t="shared" ca="1" si="19"/>
        <v>58.453163150896344</v>
      </c>
      <c r="Z50" s="1">
        <f t="shared" ca="1" si="19"/>
        <v>71.095258668534569</v>
      </c>
      <c r="AA50" s="1">
        <f t="shared" ca="1" si="19"/>
        <v>75.148086416942107</v>
      </c>
      <c r="AB50" s="1">
        <f t="shared" ca="1" si="19"/>
        <v>151.34813627592661</v>
      </c>
      <c r="AC50" s="1">
        <f t="shared" ca="1" si="19"/>
        <v>85.300071077527917</v>
      </c>
      <c r="AD50" s="1">
        <f t="shared" ca="1" si="16"/>
        <v>58.387954352225655</v>
      </c>
      <c r="AE50" s="1">
        <f t="shared" ca="1" si="16"/>
        <v>67.879075641298982</v>
      </c>
      <c r="AF50" s="1">
        <f t="shared" ca="1" si="16"/>
        <v>92.185242071921564</v>
      </c>
      <c r="AG50" s="1">
        <f t="shared" ca="1" si="16"/>
        <v>106.40828196382094</v>
      </c>
      <c r="AH50" s="1">
        <f t="shared" ca="1" si="16"/>
        <v>88.798798534636518</v>
      </c>
      <c r="AI50" s="1">
        <f t="shared" ca="1" si="17"/>
        <v>133.89855363065658</v>
      </c>
      <c r="AJ50" s="1">
        <f t="shared" ca="1" si="17"/>
        <v>103.58917650569292</v>
      </c>
      <c r="AK50" s="1">
        <f t="shared" ca="1" si="17"/>
        <v>43.129086241976587</v>
      </c>
      <c r="AL50" s="1">
        <f t="shared" ca="1" si="17"/>
        <v>47.326374927553921</v>
      </c>
      <c r="AM50" s="1">
        <f t="shared" ca="1" si="17"/>
        <v>48.849333653143631</v>
      </c>
      <c r="AN50" s="1">
        <f t="shared" ca="1" si="17"/>
        <v>122.07157015696453</v>
      </c>
      <c r="AO50" s="1">
        <f t="shared" ca="1" si="17"/>
        <v>153.50998161079121</v>
      </c>
      <c r="AP50" s="1">
        <f t="shared" ca="1" si="17"/>
        <v>125.41466088029473</v>
      </c>
      <c r="AQ50" s="1">
        <f t="shared" ca="1" si="17"/>
        <v>118.98591450777911</v>
      </c>
      <c r="AR50" s="1">
        <f t="shared" ca="1" si="17"/>
        <v>40.534524040276494</v>
      </c>
      <c r="AS50" s="1">
        <f t="shared" ca="1" si="17"/>
        <v>54.628561665086167</v>
      </c>
      <c r="AT50" s="1">
        <f t="shared" ca="1" si="17"/>
        <v>63.522981599400097</v>
      </c>
      <c r="AU50" s="1">
        <f t="shared" ca="1" si="17"/>
        <v>130.40870555750163</v>
      </c>
      <c r="AV50" s="1">
        <f t="shared" ca="1" si="17"/>
        <v>108.10194869113633</v>
      </c>
      <c r="AW50" s="1">
        <f t="shared" ca="1" si="17"/>
        <v>100.26255301526979</v>
      </c>
      <c r="AX50" s="1">
        <f t="shared" ca="1" si="17"/>
        <v>166.88386228960175</v>
      </c>
      <c r="AY50" s="1">
        <f t="shared" ca="1" si="18"/>
        <v>97.384044339913913</v>
      </c>
      <c r="AZ50" s="1">
        <f t="shared" ca="1" si="18"/>
        <v>144.96505286627655</v>
      </c>
      <c r="BA50" s="1">
        <f t="shared" ca="1" si="18"/>
        <v>90.217654129426421</v>
      </c>
      <c r="BB50" s="1">
        <f t="shared" ca="1" si="18"/>
        <v>26.408347872518235</v>
      </c>
      <c r="BC50" s="1">
        <f t="shared" ca="1" si="18"/>
        <v>51.529974974427752</v>
      </c>
      <c r="BD50" s="1">
        <f t="shared" ca="1" si="18"/>
        <v>69.314593211407313</v>
      </c>
      <c r="BE50" s="1">
        <f t="shared" ca="1" si="18"/>
        <v>103.9198989775031</v>
      </c>
      <c r="BF50" s="1">
        <f t="shared" ca="1" si="18"/>
        <v>32.134816828614944</v>
      </c>
      <c r="BG50" s="1">
        <f t="shared" ca="1" si="18"/>
        <v>128.09329924778993</v>
      </c>
      <c r="BH50" s="1">
        <f t="shared" ca="1" si="18"/>
        <v>133.45119897680604</v>
      </c>
      <c r="BI50" s="1">
        <f t="shared" ca="1" si="18"/>
        <v>83.735693501261494</v>
      </c>
      <c r="BJ50" s="1">
        <f t="shared" ca="1" si="18"/>
        <v>109.90655558312002</v>
      </c>
      <c r="BK50" s="1">
        <f t="shared" ca="1" si="18"/>
        <v>125.37716732829966</v>
      </c>
      <c r="BL50" s="1">
        <f t="shared" ca="1" si="18"/>
        <v>50.621587762913833</v>
      </c>
      <c r="BM50" s="1">
        <f t="shared" ca="1" si="18"/>
        <v>132.80070130976884</v>
      </c>
      <c r="BN50" s="1">
        <f t="shared" ca="1" si="18"/>
        <v>81.056729171919699</v>
      </c>
      <c r="BO50" s="1">
        <f t="shared" ca="1" si="15"/>
        <v>115.92834479072945</v>
      </c>
      <c r="BP50" s="1">
        <f t="shared" ca="1" si="13"/>
        <v>91.626197837911121</v>
      </c>
      <c r="BQ50" s="1">
        <f t="shared" ca="1" si="13"/>
        <v>74.792518620285605</v>
      </c>
      <c r="BR50" s="1">
        <f t="shared" ca="1" si="13"/>
        <v>63.453313766767849</v>
      </c>
      <c r="BS50" s="1">
        <f t="shared" ca="1" si="13"/>
        <v>91.654653385333049</v>
      </c>
      <c r="BT50" s="1">
        <f t="shared" ca="1" si="13"/>
        <v>96.428446580857454</v>
      </c>
      <c r="BU50" s="1">
        <f t="shared" ca="1" si="13"/>
        <v>128.04346184328188</v>
      </c>
      <c r="BV50" s="1">
        <f t="shared" ca="1" si="13"/>
        <v>68.32006822170581</v>
      </c>
      <c r="BW50" s="1">
        <f t="shared" ca="1" si="13"/>
        <v>45.579461510955099</v>
      </c>
      <c r="BX50" s="1">
        <f t="shared" ca="1" si="13"/>
        <v>132.6872310545441</v>
      </c>
      <c r="BY50" s="1">
        <f t="shared" ca="1" si="13"/>
        <v>84.319325580373913</v>
      </c>
      <c r="BZ50" s="1">
        <f t="shared" ca="1" si="13"/>
        <v>145.81886936150642</v>
      </c>
      <c r="CC50">
        <v>49</v>
      </c>
      <c r="CD50" s="54">
        <v>1</v>
      </c>
      <c r="CE50" s="54">
        <v>0</v>
      </c>
      <c r="CF50" s="54">
        <v>0</v>
      </c>
      <c r="CG50" s="54">
        <v>0</v>
      </c>
      <c r="CH50" s="54">
        <v>0</v>
      </c>
      <c r="CI50" s="54">
        <v>0</v>
      </c>
      <c r="CJ50" s="54">
        <v>0</v>
      </c>
      <c r="CK50" s="54">
        <v>0</v>
      </c>
      <c r="CL50" s="54">
        <v>0</v>
      </c>
      <c r="CM50" s="54">
        <v>0</v>
      </c>
      <c r="CN50" s="54">
        <v>0</v>
      </c>
      <c r="CO50">
        <v>0</v>
      </c>
    </row>
    <row r="51" spans="1:93" x14ac:dyDescent="0.25">
      <c r="A51" s="3">
        <v>2017</v>
      </c>
      <c r="B51" s="4" t="s">
        <v>13</v>
      </c>
      <c r="C51" s="1">
        <f t="shared" ca="1" si="20"/>
        <v>121.76830861987034</v>
      </c>
      <c r="D51" s="1">
        <f t="shared" ca="1" si="20"/>
        <v>92.586053392507296</v>
      </c>
      <c r="E51" s="1">
        <f t="shared" ca="1" si="20"/>
        <v>156.1480494828763</v>
      </c>
      <c r="F51" s="1">
        <f t="shared" ca="1" si="20"/>
        <v>111.47152464948124</v>
      </c>
      <c r="G51" s="1">
        <f t="shared" ca="1" si="20"/>
        <v>54.319043175308465</v>
      </c>
      <c r="H51" s="1">
        <f t="shared" ca="1" si="20"/>
        <v>139.62529870424569</v>
      </c>
      <c r="I51" s="1">
        <f t="shared" ca="1" si="20"/>
        <v>109.69017862497101</v>
      </c>
      <c r="J51" s="1">
        <f t="shared" ca="1" si="20"/>
        <v>130.06085593495536</v>
      </c>
      <c r="K51" s="1">
        <f t="shared" ca="1" si="20"/>
        <v>84.485150230755352</v>
      </c>
      <c r="L51" s="1">
        <f t="shared" ca="1" si="20"/>
        <v>136.14595412185133</v>
      </c>
      <c r="M51" s="1">
        <f t="shared" ca="1" si="20"/>
        <v>54.541502908030161</v>
      </c>
      <c r="N51" s="1">
        <f t="shared" ca="1" si="20"/>
        <v>94.789935420571084</v>
      </c>
      <c r="O51" s="1">
        <f t="shared" ca="1" si="20"/>
        <v>39.56522187953076</v>
      </c>
      <c r="P51" s="1">
        <f t="shared" ca="1" si="20"/>
        <v>112.22071675450937</v>
      </c>
      <c r="Q51" s="1">
        <f t="shared" ca="1" si="20"/>
        <v>76.301094730250441</v>
      </c>
      <c r="R51" s="1">
        <f t="shared" ca="1" si="20"/>
        <v>53.652851074163678</v>
      </c>
      <c r="S51" s="1">
        <f t="shared" ca="1" si="19"/>
        <v>65.097549709557882</v>
      </c>
      <c r="T51" s="1">
        <f t="shared" ca="1" si="19"/>
        <v>121.56246501727193</v>
      </c>
      <c r="U51" s="1">
        <f t="shared" ca="1" si="19"/>
        <v>87.244175341843459</v>
      </c>
      <c r="V51" s="1">
        <f t="shared" ca="1" si="19"/>
        <v>111.91429288438712</v>
      </c>
      <c r="W51" s="1">
        <f t="shared" ca="1" si="19"/>
        <v>76.002840549527136</v>
      </c>
      <c r="X51" s="1">
        <f t="shared" ca="1" si="19"/>
        <v>123.60009389655247</v>
      </c>
      <c r="Y51" s="1">
        <f t="shared" ca="1" si="19"/>
        <v>138.68877651559762</v>
      </c>
      <c r="Z51" s="1">
        <f t="shared" ca="1" si="19"/>
        <v>95.832852811539013</v>
      </c>
      <c r="AA51" s="1">
        <f t="shared" ca="1" si="19"/>
        <v>144.17884677421171</v>
      </c>
      <c r="AB51" s="1">
        <f t="shared" ca="1" si="19"/>
        <v>62.386132164091045</v>
      </c>
      <c r="AC51" s="1">
        <f t="shared" ca="1" si="19"/>
        <v>119.76473337619672</v>
      </c>
      <c r="AD51" s="1">
        <f t="shared" ca="1" si="16"/>
        <v>117.42103870165016</v>
      </c>
      <c r="AE51" s="1">
        <f t="shared" ca="1" si="16"/>
        <v>65.652188556634385</v>
      </c>
      <c r="AF51" s="1">
        <f t="shared" ca="1" si="16"/>
        <v>87.285401512738446</v>
      </c>
      <c r="AG51" s="1">
        <f t="shared" ca="1" si="16"/>
        <v>130.64923413456128</v>
      </c>
      <c r="AH51" s="1">
        <f t="shared" ca="1" si="16"/>
        <v>51.862973212351292</v>
      </c>
      <c r="AI51" s="1">
        <f t="shared" ca="1" si="17"/>
        <v>64.752837630960002</v>
      </c>
      <c r="AJ51" s="1">
        <f t="shared" ca="1" si="17"/>
        <v>99.562374849491306</v>
      </c>
      <c r="AK51" s="1">
        <f t="shared" ca="1" si="17"/>
        <v>38.236272949854182</v>
      </c>
      <c r="AL51" s="1">
        <f t="shared" ca="1" si="17"/>
        <v>95.627439943417329</v>
      </c>
      <c r="AM51" s="1">
        <f t="shared" ca="1" si="17"/>
        <v>86.198066476527302</v>
      </c>
      <c r="AN51" s="1">
        <f t="shared" ca="1" si="17"/>
        <v>61.709409724718043</v>
      </c>
      <c r="AO51" s="1">
        <f t="shared" ca="1" si="17"/>
        <v>135.93339434248463</v>
      </c>
      <c r="AP51" s="1">
        <f t="shared" ca="1" si="17"/>
        <v>48.50876551985634</v>
      </c>
      <c r="AQ51" s="1">
        <f t="shared" ca="1" si="17"/>
        <v>121.13976844210546</v>
      </c>
      <c r="AR51" s="1">
        <f t="shared" ca="1" si="17"/>
        <v>158.77565061596835</v>
      </c>
      <c r="AS51" s="1">
        <f t="shared" ca="1" si="17"/>
        <v>125.06384975605792</v>
      </c>
      <c r="AT51" s="1">
        <f t="shared" ca="1" si="17"/>
        <v>107.27787697028636</v>
      </c>
      <c r="AU51" s="1">
        <f t="shared" ca="1" si="17"/>
        <v>97.261817299312256</v>
      </c>
      <c r="AV51" s="1">
        <f t="shared" ca="1" si="17"/>
        <v>151.99143524284065</v>
      </c>
      <c r="AW51" s="1">
        <f t="shared" ca="1" si="17"/>
        <v>129.25684568020944</v>
      </c>
      <c r="AX51" s="1">
        <f t="shared" ca="1" si="17"/>
        <v>106.42484920412507</v>
      </c>
      <c r="AY51" s="1">
        <f t="shared" ca="1" si="18"/>
        <v>107.27730784314103</v>
      </c>
      <c r="AZ51" s="1">
        <f t="shared" ca="1" si="18"/>
        <v>146.18314626197059</v>
      </c>
      <c r="BA51" s="1">
        <f t="shared" ca="1" si="18"/>
        <v>127.19764347387679</v>
      </c>
      <c r="BB51" s="1">
        <f t="shared" ca="1" si="18"/>
        <v>140.20930783924553</v>
      </c>
      <c r="BC51" s="1">
        <f t="shared" ca="1" si="18"/>
        <v>42.530154655409675</v>
      </c>
      <c r="BD51" s="1">
        <f t="shared" ca="1" si="18"/>
        <v>75.50154280938898</v>
      </c>
      <c r="BE51" s="1">
        <f t="shared" ca="1" si="18"/>
        <v>42.893893039281664</v>
      </c>
      <c r="BF51" s="1">
        <f t="shared" ca="1" si="18"/>
        <v>87.185771524449251</v>
      </c>
      <c r="BG51" s="1">
        <f t="shared" ca="1" si="18"/>
        <v>139.77833890571574</v>
      </c>
      <c r="BH51" s="1">
        <f t="shared" ca="1" si="18"/>
        <v>125.34798333990408</v>
      </c>
      <c r="BI51" s="1">
        <f t="shared" ca="1" si="18"/>
        <v>77.143635151392061</v>
      </c>
      <c r="BJ51" s="1">
        <f t="shared" ca="1" si="18"/>
        <v>121.50641921726742</v>
      </c>
      <c r="BK51" s="1">
        <f t="shared" ca="1" si="18"/>
        <v>90.796134679330592</v>
      </c>
      <c r="BL51" s="1">
        <f t="shared" ca="1" si="18"/>
        <v>154.73994154382669</v>
      </c>
      <c r="BM51" s="1">
        <f t="shared" ca="1" si="18"/>
        <v>131.48416807639074</v>
      </c>
      <c r="BN51" s="1">
        <f t="shared" ca="1" si="18"/>
        <v>89.771302705668717</v>
      </c>
      <c r="BO51" s="1">
        <f t="shared" ca="1" si="15"/>
        <v>64.328447318110619</v>
      </c>
      <c r="BP51" s="1">
        <f t="shared" ca="1" si="13"/>
        <v>161.01376667051738</v>
      </c>
      <c r="BQ51" s="1">
        <f t="shared" ca="1" si="13"/>
        <v>120.29134600657792</v>
      </c>
      <c r="BR51" s="1">
        <f t="shared" ca="1" si="13"/>
        <v>41.115653275440152</v>
      </c>
      <c r="BS51" s="1">
        <f t="shared" ca="1" si="13"/>
        <v>87.104262223397797</v>
      </c>
      <c r="BT51" s="1">
        <f t="shared" ca="1" si="13"/>
        <v>136.5066099601911</v>
      </c>
      <c r="BU51" s="1">
        <f t="shared" ca="1" si="13"/>
        <v>146.15249082669038</v>
      </c>
      <c r="BV51" s="1">
        <f t="shared" ca="1" si="13"/>
        <v>84.752207708512771</v>
      </c>
      <c r="BW51" s="1">
        <f t="shared" ca="1" si="13"/>
        <v>79.041865944724279</v>
      </c>
      <c r="BX51" s="1">
        <f t="shared" ca="1" si="13"/>
        <v>132.38951576020105</v>
      </c>
      <c r="BY51" s="1">
        <f t="shared" ca="1" si="13"/>
        <v>123.02081151001771</v>
      </c>
      <c r="BZ51" s="1">
        <f t="shared" ca="1" si="13"/>
        <v>112.5575799049674</v>
      </c>
      <c r="CC51">
        <v>50</v>
      </c>
      <c r="CD51" s="54">
        <v>0</v>
      </c>
      <c r="CE51" s="54">
        <v>1</v>
      </c>
      <c r="CF51" s="54">
        <v>0</v>
      </c>
      <c r="CG51" s="54">
        <v>0</v>
      </c>
      <c r="CH51" s="54">
        <v>0</v>
      </c>
      <c r="CI51" s="54">
        <v>0</v>
      </c>
      <c r="CJ51" s="54">
        <v>0</v>
      </c>
      <c r="CK51" s="54">
        <v>0</v>
      </c>
      <c r="CL51" s="54">
        <v>0</v>
      </c>
      <c r="CM51" s="54">
        <v>0</v>
      </c>
      <c r="CN51" s="54">
        <v>0</v>
      </c>
      <c r="CO51">
        <v>0</v>
      </c>
    </row>
    <row r="52" spans="1:93" x14ac:dyDescent="0.25">
      <c r="A52" s="3">
        <v>2017</v>
      </c>
      <c r="B52" s="4" t="s">
        <v>3</v>
      </c>
      <c r="C52" s="1">
        <f t="shared" ca="1" si="20"/>
        <v>155.6616813610257</v>
      </c>
      <c r="D52" s="1">
        <f t="shared" ca="1" si="20"/>
        <v>90.958954881496183</v>
      </c>
      <c r="E52" s="1">
        <f t="shared" ca="1" si="20"/>
        <v>103.80055460222093</v>
      </c>
      <c r="F52" s="1">
        <f t="shared" ca="1" si="20"/>
        <v>75.139081040613775</v>
      </c>
      <c r="G52" s="1">
        <f t="shared" ca="1" si="20"/>
        <v>95.659039423900026</v>
      </c>
      <c r="H52" s="1">
        <f t="shared" ca="1" si="20"/>
        <v>120.85041403851557</v>
      </c>
      <c r="I52" s="1">
        <f t="shared" ca="1" si="20"/>
        <v>104.99732590664637</v>
      </c>
      <c r="J52" s="1">
        <f t="shared" ca="1" si="20"/>
        <v>149.2968825567948</v>
      </c>
      <c r="K52" s="1">
        <f t="shared" ca="1" si="20"/>
        <v>108.10276683583831</v>
      </c>
      <c r="L52" s="1">
        <f t="shared" ca="1" si="20"/>
        <v>120.81213572834383</v>
      </c>
      <c r="M52" s="1">
        <f t="shared" ca="1" si="20"/>
        <v>75.584394950716714</v>
      </c>
      <c r="N52" s="1">
        <f t="shared" ca="1" si="20"/>
        <v>137.16910086355543</v>
      </c>
      <c r="O52" s="1">
        <f t="shared" ca="1" si="20"/>
        <v>98.630969790564819</v>
      </c>
      <c r="P52" s="1">
        <f t="shared" ca="1" si="20"/>
        <v>76.260150296595725</v>
      </c>
      <c r="Q52" s="1">
        <f t="shared" ca="1" si="20"/>
        <v>142.93538989620004</v>
      </c>
      <c r="R52" s="1">
        <f t="shared" ca="1" si="20"/>
        <v>111.88762604859033</v>
      </c>
      <c r="S52" s="1">
        <f t="shared" ca="1" si="19"/>
        <v>83.192387608646698</v>
      </c>
      <c r="T52" s="1">
        <f t="shared" ca="1" si="19"/>
        <v>96.448413049422982</v>
      </c>
      <c r="U52" s="1">
        <f t="shared" ca="1" si="19"/>
        <v>117.59853100063141</v>
      </c>
      <c r="V52" s="1">
        <f t="shared" ca="1" si="19"/>
        <v>67.92981357766071</v>
      </c>
      <c r="W52" s="1">
        <f t="shared" ca="1" si="19"/>
        <v>60.46679683351465</v>
      </c>
      <c r="X52" s="1">
        <f t="shared" ca="1" si="19"/>
        <v>103.03442014313777</v>
      </c>
      <c r="Y52" s="1">
        <f t="shared" ca="1" si="19"/>
        <v>124.2113911153145</v>
      </c>
      <c r="Z52" s="1">
        <f t="shared" ca="1" si="19"/>
        <v>122.04422360489544</v>
      </c>
      <c r="AA52" s="1">
        <f t="shared" ca="1" si="19"/>
        <v>61.696575180472479</v>
      </c>
      <c r="AB52" s="1">
        <f t="shared" ca="1" si="19"/>
        <v>114.39401088534993</v>
      </c>
      <c r="AC52" s="1">
        <f t="shared" ca="1" si="19"/>
        <v>93.711305456034992</v>
      </c>
      <c r="AD52" s="1">
        <f t="shared" ca="1" si="16"/>
        <v>112.45850122837984</v>
      </c>
      <c r="AE52" s="1">
        <f t="shared" ca="1" si="16"/>
        <v>118.55853797787709</v>
      </c>
      <c r="AF52" s="1">
        <f t="shared" ca="1" si="16"/>
        <v>120.64554865495604</v>
      </c>
      <c r="AG52" s="1">
        <f t="shared" ca="1" si="16"/>
        <v>101.58789237493222</v>
      </c>
      <c r="AH52" s="1">
        <f t="shared" ca="1" si="16"/>
        <v>153.69571404586935</v>
      </c>
      <c r="AI52" s="1">
        <f t="shared" ca="1" si="17"/>
        <v>84.614529577454419</v>
      </c>
      <c r="AJ52" s="1">
        <f t="shared" ca="1" si="17"/>
        <v>147.03528669425913</v>
      </c>
      <c r="AK52" s="1">
        <f t="shared" ca="1" si="17"/>
        <v>62.881999610437695</v>
      </c>
      <c r="AL52" s="1">
        <f t="shared" ca="1" si="17"/>
        <v>58.092441686848147</v>
      </c>
      <c r="AM52" s="1">
        <f t="shared" ca="1" si="17"/>
        <v>152.67367920762334</v>
      </c>
      <c r="AN52" s="1">
        <f t="shared" ca="1" si="17"/>
        <v>113.55907228424917</v>
      </c>
      <c r="AO52" s="1">
        <f t="shared" ca="1" si="17"/>
        <v>99.534707402547497</v>
      </c>
      <c r="AP52" s="1">
        <f t="shared" ca="1" si="17"/>
        <v>140.47001236884716</v>
      </c>
      <c r="AQ52" s="1">
        <f t="shared" ca="1" si="17"/>
        <v>88.066319288721431</v>
      </c>
      <c r="AR52" s="1">
        <f t="shared" ca="1" si="17"/>
        <v>126.42823410345235</v>
      </c>
      <c r="AS52" s="1">
        <f t="shared" ca="1" si="17"/>
        <v>149.07028160464466</v>
      </c>
      <c r="AT52" s="1">
        <f t="shared" ca="1" si="17"/>
        <v>94.945743332232311</v>
      </c>
      <c r="AU52" s="1">
        <f t="shared" ca="1" si="17"/>
        <v>111.95847413513695</v>
      </c>
      <c r="AV52" s="1">
        <f t="shared" ca="1" si="17"/>
        <v>118.76160777890043</v>
      </c>
      <c r="AW52" s="1">
        <f t="shared" ca="1" si="17"/>
        <v>117.65905525335711</v>
      </c>
      <c r="AX52" s="1">
        <f t="shared" ca="1" si="17"/>
        <v>66.898924846009749</v>
      </c>
      <c r="AY52" s="1">
        <f t="shared" ca="1" si="18"/>
        <v>145.8925054621979</v>
      </c>
      <c r="AZ52" s="1">
        <f t="shared" ca="1" si="18"/>
        <v>117.95289692033421</v>
      </c>
      <c r="BA52" s="1">
        <f t="shared" ca="1" si="18"/>
        <v>54.296809910538599</v>
      </c>
      <c r="BB52" s="1">
        <f t="shared" ca="1" si="18"/>
        <v>124.41616454255842</v>
      </c>
      <c r="BC52" s="1">
        <f t="shared" ca="1" si="18"/>
        <v>51.040218889219503</v>
      </c>
      <c r="BD52" s="1">
        <f t="shared" ca="1" si="18"/>
        <v>82.188425793785001</v>
      </c>
      <c r="BE52" s="1">
        <f t="shared" ca="1" si="18"/>
        <v>113.79775156685886</v>
      </c>
      <c r="BF52" s="1">
        <f t="shared" ca="1" si="18"/>
        <v>58.223154409982783</v>
      </c>
      <c r="BG52" s="1">
        <f t="shared" ca="1" si="18"/>
        <v>87.66515242652271</v>
      </c>
      <c r="BH52" s="1">
        <f t="shared" ca="1" si="18"/>
        <v>71.931065235758311</v>
      </c>
      <c r="BI52" s="1">
        <f t="shared" ca="1" si="18"/>
        <v>135.76474809784472</v>
      </c>
      <c r="BJ52" s="1">
        <f t="shared" ca="1" si="18"/>
        <v>45.323663077347128</v>
      </c>
      <c r="BK52" s="1">
        <f t="shared" ca="1" si="18"/>
        <v>119.51621798647851</v>
      </c>
      <c r="BL52" s="1">
        <f t="shared" ca="1" si="18"/>
        <v>126.61738921652051</v>
      </c>
      <c r="BM52" s="1">
        <f t="shared" ca="1" si="18"/>
        <v>152.59241109982307</v>
      </c>
      <c r="BN52" s="1">
        <f t="shared" ca="1" si="18"/>
        <v>59.778306460764306</v>
      </c>
      <c r="BO52" s="1">
        <f t="shared" ca="1" si="15"/>
        <v>126.96867198616545</v>
      </c>
      <c r="BP52" s="1">
        <f t="shared" ca="1" si="13"/>
        <v>87.878584231719742</v>
      </c>
      <c r="BQ52" s="1">
        <f t="shared" ca="1" si="13"/>
        <v>107.78902513169228</v>
      </c>
      <c r="BR52" s="1">
        <f t="shared" ca="1" si="13"/>
        <v>71.788272887097392</v>
      </c>
      <c r="BS52" s="1">
        <f t="shared" ca="1" si="13"/>
        <v>93.907275206187975</v>
      </c>
      <c r="BT52" s="1">
        <f t="shared" ca="1" si="13"/>
        <v>92.651280163066659</v>
      </c>
      <c r="BU52" s="1">
        <f t="shared" ca="1" si="13"/>
        <v>122.37408144016956</v>
      </c>
      <c r="BV52" s="1">
        <f t="shared" ca="1" si="13"/>
        <v>93.217642871955476</v>
      </c>
      <c r="BW52" s="1">
        <f t="shared" ca="1" si="13"/>
        <v>49.503144415103421</v>
      </c>
      <c r="BX52" s="1">
        <f t="shared" ca="1" si="13"/>
        <v>143.76123012745026</v>
      </c>
      <c r="BY52" s="1">
        <f t="shared" ca="1" si="13"/>
        <v>171.81225457715877</v>
      </c>
      <c r="BZ52" s="1">
        <f t="shared" ca="1" si="13"/>
        <v>95.04642874529128</v>
      </c>
      <c r="CC52">
        <v>51</v>
      </c>
      <c r="CD52" s="54">
        <v>0</v>
      </c>
      <c r="CE52" s="54">
        <v>0</v>
      </c>
      <c r="CF52" s="54">
        <v>1</v>
      </c>
      <c r="CG52" s="54">
        <v>0</v>
      </c>
      <c r="CH52" s="54">
        <v>0</v>
      </c>
      <c r="CI52" s="54">
        <v>0</v>
      </c>
      <c r="CJ52" s="54">
        <v>0</v>
      </c>
      <c r="CK52" s="54">
        <v>0</v>
      </c>
      <c r="CL52" s="54">
        <v>0</v>
      </c>
      <c r="CM52" s="54">
        <v>0</v>
      </c>
      <c r="CN52" s="54">
        <v>0</v>
      </c>
      <c r="CO52">
        <v>0</v>
      </c>
    </row>
    <row r="53" spans="1:93" x14ac:dyDescent="0.25">
      <c r="A53" s="3">
        <v>2017</v>
      </c>
      <c r="B53" s="4" t="s">
        <v>4</v>
      </c>
      <c r="C53" s="1">
        <f t="shared" ca="1" si="20"/>
        <v>166.03364005506489</v>
      </c>
      <c r="D53" s="1">
        <f t="shared" ca="1" si="20"/>
        <v>111.90190273486928</v>
      </c>
      <c r="E53" s="1">
        <f t="shared" ca="1" si="20"/>
        <v>139.03468060365287</v>
      </c>
      <c r="F53" s="1">
        <f t="shared" ca="1" si="20"/>
        <v>76.461505184777167</v>
      </c>
      <c r="G53" s="1">
        <f t="shared" ca="1" si="20"/>
        <v>117.52523911960543</v>
      </c>
      <c r="H53" s="1">
        <f t="shared" ca="1" si="20"/>
        <v>42.133082164829972</v>
      </c>
      <c r="I53" s="1">
        <f t="shared" ca="1" si="20"/>
        <v>70.385220485692827</v>
      </c>
      <c r="J53" s="1">
        <f t="shared" ca="1" si="20"/>
        <v>97.586204286936237</v>
      </c>
      <c r="K53" s="1">
        <f t="shared" ca="1" si="20"/>
        <v>72.406012594094236</v>
      </c>
      <c r="L53" s="1">
        <f t="shared" ca="1" si="20"/>
        <v>89.72147558619146</v>
      </c>
      <c r="M53" s="1">
        <f t="shared" ca="1" si="20"/>
        <v>99.969024167130669</v>
      </c>
      <c r="N53" s="1">
        <f t="shared" ca="1" si="20"/>
        <v>29.149111386552761</v>
      </c>
      <c r="O53" s="1">
        <f t="shared" ca="1" si="20"/>
        <v>96.96605853050707</v>
      </c>
      <c r="P53" s="1">
        <f t="shared" ca="1" si="20"/>
        <v>32.356576909187545</v>
      </c>
      <c r="Q53" s="1">
        <f t="shared" ca="1" si="20"/>
        <v>151.87586125313129</v>
      </c>
      <c r="R53" s="1">
        <f t="shared" ca="1" si="20"/>
        <v>154.88971756406335</v>
      </c>
      <c r="S53" s="1">
        <f t="shared" ca="1" si="19"/>
        <v>81.225378618378613</v>
      </c>
      <c r="T53" s="1">
        <f t="shared" ca="1" si="19"/>
        <v>61.06442009711057</v>
      </c>
      <c r="U53" s="1">
        <f t="shared" ca="1" si="19"/>
        <v>97.577026410138757</v>
      </c>
      <c r="V53" s="1">
        <f t="shared" ca="1" si="19"/>
        <v>113.03088970862174</v>
      </c>
      <c r="W53" s="1">
        <f t="shared" ca="1" si="19"/>
        <v>77.115090576560604</v>
      </c>
      <c r="X53" s="1">
        <f t="shared" ca="1" si="19"/>
        <v>160.4719699983257</v>
      </c>
      <c r="Y53" s="1">
        <f t="shared" ca="1" si="19"/>
        <v>120.78802338954813</v>
      </c>
      <c r="Z53" s="1">
        <f t="shared" ca="1" si="19"/>
        <v>101.06228448567654</v>
      </c>
      <c r="AA53" s="1">
        <f t="shared" ca="1" si="19"/>
        <v>100.85664758297183</v>
      </c>
      <c r="AB53" s="1">
        <f t="shared" ca="1" si="19"/>
        <v>85.878030860102911</v>
      </c>
      <c r="AC53" s="1">
        <f t="shared" ca="1" si="19"/>
        <v>103.62205691518704</v>
      </c>
      <c r="AD53" s="1">
        <f t="shared" ca="1" si="16"/>
        <v>98.993939129561639</v>
      </c>
      <c r="AE53" s="1">
        <f t="shared" ca="1" si="16"/>
        <v>57.10766021270944</v>
      </c>
      <c r="AF53" s="1">
        <f t="shared" ca="1" si="16"/>
        <v>84.8779841915551</v>
      </c>
      <c r="AG53" s="1">
        <f t="shared" ca="1" si="16"/>
        <v>94.522008790382102</v>
      </c>
      <c r="AH53" s="1">
        <f t="shared" ca="1" si="16"/>
        <v>31.322218638294125</v>
      </c>
      <c r="AI53" s="1">
        <f t="shared" ca="1" si="17"/>
        <v>103.59647845164767</v>
      </c>
      <c r="AJ53" s="1">
        <f t="shared" ca="1" si="17"/>
        <v>86.333005552656971</v>
      </c>
      <c r="AK53" s="1">
        <f t="shared" ca="1" si="17"/>
        <v>47.441922665695955</v>
      </c>
      <c r="AL53" s="1">
        <f t="shared" ca="1" si="17"/>
        <v>118.4991213002279</v>
      </c>
      <c r="AM53" s="1">
        <f t="shared" ca="1" si="17"/>
        <v>126.18031786082076</v>
      </c>
      <c r="AN53" s="1">
        <f t="shared" ca="1" si="17"/>
        <v>89.856813387999196</v>
      </c>
      <c r="AO53" s="1">
        <f t="shared" ca="1" si="17"/>
        <v>108.6194655849383</v>
      </c>
      <c r="AP53" s="1">
        <f t="shared" ca="1" si="17"/>
        <v>120.87295229952993</v>
      </c>
      <c r="AQ53" s="1">
        <f t="shared" ca="1" si="17"/>
        <v>136.56983855003534</v>
      </c>
      <c r="AR53" s="1">
        <f t="shared" ca="1" si="17"/>
        <v>108.48339041424055</v>
      </c>
      <c r="AS53" s="1">
        <f t="shared" ca="1" si="17"/>
        <v>109.17882390032835</v>
      </c>
      <c r="AT53" s="1">
        <f t="shared" ca="1" si="17"/>
        <v>135.94985985637626</v>
      </c>
      <c r="AU53" s="1">
        <f t="shared" ca="1" si="17"/>
        <v>81.869680656849027</v>
      </c>
      <c r="AV53" s="1">
        <f t="shared" ca="1" si="17"/>
        <v>55.398037645147298</v>
      </c>
      <c r="AW53" s="1">
        <f t="shared" ca="1" si="17"/>
        <v>146.64362410218826</v>
      </c>
      <c r="AX53" s="1">
        <f t="shared" ca="1" si="17"/>
        <v>137.12667953542945</v>
      </c>
      <c r="AY53" s="1">
        <f t="shared" ca="1" si="18"/>
        <v>90.73365149784604</v>
      </c>
      <c r="AZ53" s="1">
        <f t="shared" ca="1" si="18"/>
        <v>90.797408721560842</v>
      </c>
      <c r="BA53" s="1">
        <f t="shared" ca="1" si="18"/>
        <v>67.94301124129214</v>
      </c>
      <c r="BB53" s="1">
        <f t="shared" ca="1" si="18"/>
        <v>106.32578041760634</v>
      </c>
      <c r="BC53" s="1">
        <f t="shared" ca="1" si="18"/>
        <v>57.93419231800759</v>
      </c>
      <c r="BD53" s="1">
        <f t="shared" ca="1" si="18"/>
        <v>112.84326395968723</v>
      </c>
      <c r="BE53" s="1">
        <f t="shared" ca="1" si="18"/>
        <v>52.87785015723717</v>
      </c>
      <c r="BF53" s="1">
        <f t="shared" ca="1" si="18"/>
        <v>122.9461397643751</v>
      </c>
      <c r="BG53" s="1">
        <f t="shared" ca="1" si="18"/>
        <v>41.69568809815901</v>
      </c>
      <c r="BH53" s="1">
        <f t="shared" ca="1" si="18"/>
        <v>87.127166101465662</v>
      </c>
      <c r="BI53" s="1">
        <f t="shared" ca="1" si="18"/>
        <v>94.991183199378384</v>
      </c>
      <c r="BJ53" s="1">
        <f t="shared" ca="1" si="18"/>
        <v>146.5538885934439</v>
      </c>
      <c r="BK53" s="1">
        <f t="shared" ca="1" si="18"/>
        <v>61.622616136334244</v>
      </c>
      <c r="BL53" s="1">
        <f t="shared" ca="1" si="18"/>
        <v>124.27738779859158</v>
      </c>
      <c r="BM53" s="1">
        <f t="shared" ca="1" si="18"/>
        <v>121.30786474819624</v>
      </c>
      <c r="BN53" s="1">
        <f t="shared" ca="1" si="18"/>
        <v>132.79465161601487</v>
      </c>
      <c r="BO53" s="1">
        <f t="shared" ca="1" si="15"/>
        <v>140.32941307508713</v>
      </c>
      <c r="BP53" s="1">
        <f t="shared" ca="1" si="13"/>
        <v>107.99876842898777</v>
      </c>
      <c r="BQ53" s="1">
        <f t="shared" ca="1" si="13"/>
        <v>159.33822689580953</v>
      </c>
      <c r="BR53" s="1">
        <f t="shared" ca="1" si="13"/>
        <v>129.55700939839738</v>
      </c>
      <c r="BS53" s="1">
        <f t="shared" ca="1" si="13"/>
        <v>86.770447206906965</v>
      </c>
      <c r="BT53" s="1">
        <f t="shared" ca="1" si="13"/>
        <v>114.94866665421853</v>
      </c>
      <c r="BU53" s="1">
        <f t="shared" ca="1" si="13"/>
        <v>93.528869283146662</v>
      </c>
      <c r="BV53" s="1">
        <f t="shared" ca="1" si="13"/>
        <v>84.003876841521091</v>
      </c>
      <c r="BW53" s="1">
        <f t="shared" ca="1" si="13"/>
        <v>120.33679511783816</v>
      </c>
      <c r="BX53" s="1">
        <f t="shared" ca="1" si="13"/>
        <v>127.50524605210236</v>
      </c>
      <c r="BY53" s="1">
        <f t="shared" ca="1" si="13"/>
        <v>130.97250961493941</v>
      </c>
      <c r="BZ53" s="1">
        <f t="shared" ca="1" si="13"/>
        <v>71.657026204219079</v>
      </c>
      <c r="CC53">
        <v>52</v>
      </c>
      <c r="CD53" s="54">
        <v>0</v>
      </c>
      <c r="CE53" s="54">
        <v>0</v>
      </c>
      <c r="CF53" s="54">
        <v>0</v>
      </c>
      <c r="CG53" s="54">
        <v>1</v>
      </c>
      <c r="CH53" s="54">
        <v>0</v>
      </c>
      <c r="CI53" s="54">
        <v>0</v>
      </c>
      <c r="CJ53" s="54">
        <v>0</v>
      </c>
      <c r="CK53" s="54">
        <v>0</v>
      </c>
      <c r="CL53" s="54">
        <v>0</v>
      </c>
      <c r="CM53" s="54">
        <v>0</v>
      </c>
      <c r="CN53" s="54">
        <v>0</v>
      </c>
      <c r="CO53">
        <v>0</v>
      </c>
    </row>
    <row r="54" spans="1:93" x14ac:dyDescent="0.25">
      <c r="A54" s="3">
        <v>2017</v>
      </c>
      <c r="B54" s="4" t="s">
        <v>5</v>
      </c>
      <c r="C54" s="1">
        <f t="shared" ca="1" si="20"/>
        <v>62.583425347282493</v>
      </c>
      <c r="D54" s="1">
        <f t="shared" ca="1" si="20"/>
        <v>101.92956390785736</v>
      </c>
      <c r="E54" s="1">
        <f t="shared" ca="1" si="20"/>
        <v>47.279745333288645</v>
      </c>
      <c r="F54" s="1">
        <f t="shared" ca="1" si="20"/>
        <v>58.445002401543803</v>
      </c>
      <c r="G54" s="1">
        <f t="shared" ca="1" si="20"/>
        <v>85.80491331343211</v>
      </c>
      <c r="H54" s="1">
        <f t="shared" ca="1" si="20"/>
        <v>37.993491934507077</v>
      </c>
      <c r="I54" s="1">
        <f t="shared" ca="1" si="20"/>
        <v>105.88772676321338</v>
      </c>
      <c r="J54" s="1">
        <f t="shared" ca="1" si="20"/>
        <v>120.37383996630059</v>
      </c>
      <c r="K54" s="1">
        <f t="shared" ca="1" si="20"/>
        <v>71.948508783837809</v>
      </c>
      <c r="L54" s="1">
        <f t="shared" ca="1" si="20"/>
        <v>70.581649138365194</v>
      </c>
      <c r="M54" s="1">
        <f t="shared" ca="1" si="20"/>
        <v>163.51793800577832</v>
      </c>
      <c r="N54" s="1">
        <f t="shared" ca="1" si="20"/>
        <v>74.232632436607034</v>
      </c>
      <c r="O54" s="1">
        <f t="shared" ca="1" si="20"/>
        <v>148.65192951762145</v>
      </c>
      <c r="P54" s="1">
        <f t="shared" ca="1" si="20"/>
        <v>98.465786440932931</v>
      </c>
      <c r="Q54" s="1">
        <f t="shared" ca="1" si="20"/>
        <v>98.066668253581042</v>
      </c>
      <c r="R54" s="1">
        <f t="shared" ca="1" si="20"/>
        <v>115.0521839485869</v>
      </c>
      <c r="S54" s="1">
        <f t="shared" ca="1" si="19"/>
        <v>123.69076185155467</v>
      </c>
      <c r="T54" s="1">
        <f t="shared" ca="1" si="19"/>
        <v>30.462867466613822</v>
      </c>
      <c r="U54" s="1">
        <f t="shared" ca="1" si="19"/>
        <v>108.14224572702923</v>
      </c>
      <c r="V54" s="1">
        <f t="shared" ca="1" si="19"/>
        <v>135.21902459631787</v>
      </c>
      <c r="W54" s="1">
        <f t="shared" ca="1" si="19"/>
        <v>34.045875872690516</v>
      </c>
      <c r="X54" s="1">
        <f t="shared" ca="1" si="19"/>
        <v>35.102848604369214</v>
      </c>
      <c r="Y54" s="1">
        <f t="shared" ca="1" si="19"/>
        <v>166.75542484216939</v>
      </c>
      <c r="Z54" s="1">
        <f t="shared" ca="1" si="19"/>
        <v>56.43782827499912</v>
      </c>
      <c r="AA54" s="1">
        <f t="shared" ca="1" si="19"/>
        <v>123.493634570319</v>
      </c>
      <c r="AB54" s="1">
        <f t="shared" ca="1" si="19"/>
        <v>41.599526150227646</v>
      </c>
      <c r="AC54" s="1">
        <f t="shared" ca="1" si="19"/>
        <v>83.405802036348334</v>
      </c>
      <c r="AD54" s="1">
        <f t="shared" ca="1" si="16"/>
        <v>125.39314515688631</v>
      </c>
      <c r="AE54" s="1">
        <f t="shared" ca="1" si="16"/>
        <v>80.194565645346373</v>
      </c>
      <c r="AF54" s="1">
        <f t="shared" ca="1" si="16"/>
        <v>135.52447058367767</v>
      </c>
      <c r="AG54" s="1">
        <f t="shared" ca="1" si="16"/>
        <v>139.82477951782909</v>
      </c>
      <c r="AH54" s="1">
        <f t="shared" ca="1" si="16"/>
        <v>61.849015159390078</v>
      </c>
      <c r="AI54" s="1">
        <f t="shared" ca="1" si="17"/>
        <v>117.61150093765221</v>
      </c>
      <c r="AJ54" s="1">
        <f t="shared" ca="1" si="17"/>
        <v>34.86305049403704</v>
      </c>
      <c r="AK54" s="1">
        <f t="shared" ca="1" si="17"/>
        <v>70.877137648848262</v>
      </c>
      <c r="AL54" s="1">
        <f t="shared" ca="1" si="17"/>
        <v>99.515565329786028</v>
      </c>
      <c r="AM54" s="1">
        <f t="shared" ca="1" si="17"/>
        <v>102.13598400811978</v>
      </c>
      <c r="AN54" s="1">
        <f t="shared" ca="1" si="17"/>
        <v>109.1845398685474</v>
      </c>
      <c r="AO54" s="1">
        <f t="shared" ca="1" si="17"/>
        <v>98.337987548465961</v>
      </c>
      <c r="AP54" s="1">
        <f t="shared" ca="1" si="17"/>
        <v>103.86763443656844</v>
      </c>
      <c r="AQ54" s="1">
        <f t="shared" ca="1" si="17"/>
        <v>80.462228680004046</v>
      </c>
      <c r="AR54" s="1">
        <f t="shared" ca="1" si="17"/>
        <v>70.255061323156326</v>
      </c>
      <c r="AS54" s="1">
        <f t="shared" ca="1" si="17"/>
        <v>85.265383582556524</v>
      </c>
      <c r="AT54" s="1">
        <f t="shared" ca="1" si="17"/>
        <v>133.77315587895447</v>
      </c>
      <c r="AU54" s="1">
        <f t="shared" ca="1" si="17"/>
        <v>141.16835257971152</v>
      </c>
      <c r="AV54" s="1">
        <f t="shared" ca="1" si="17"/>
        <v>94.590142808721325</v>
      </c>
      <c r="AW54" s="1">
        <f t="shared" ca="1" si="17"/>
        <v>21.011349962194707</v>
      </c>
      <c r="AX54" s="1">
        <f t="shared" ca="1" si="17"/>
        <v>110.82099244787454</v>
      </c>
      <c r="AY54" s="1">
        <f t="shared" ca="1" si="18"/>
        <v>70.332826085067808</v>
      </c>
      <c r="AZ54" s="1">
        <f t="shared" ca="1" si="18"/>
        <v>131.73301332459846</v>
      </c>
      <c r="BA54" s="1">
        <f t="shared" ca="1" si="18"/>
        <v>146.36166385877567</v>
      </c>
      <c r="BB54" s="1">
        <f t="shared" ca="1" si="18"/>
        <v>51.739000890067992</v>
      </c>
      <c r="BC54" s="1">
        <f t="shared" ca="1" si="18"/>
        <v>145.95740624536103</v>
      </c>
      <c r="BD54" s="1">
        <f t="shared" ca="1" si="18"/>
        <v>33.320755566923289</v>
      </c>
      <c r="BE54" s="1">
        <f t="shared" ca="1" si="18"/>
        <v>53.440485362043432</v>
      </c>
      <c r="BF54" s="1">
        <f t="shared" ca="1" si="18"/>
        <v>137.43442508787186</v>
      </c>
      <c r="BG54" s="1">
        <f t="shared" ca="1" si="18"/>
        <v>102.64184325107479</v>
      </c>
      <c r="BH54" s="1">
        <f t="shared" ca="1" si="18"/>
        <v>93.358397816281425</v>
      </c>
      <c r="BI54" s="1">
        <f t="shared" ca="1" si="18"/>
        <v>153.17128214341051</v>
      </c>
      <c r="BJ54" s="1">
        <f t="shared" ca="1" si="18"/>
        <v>87.102387077122685</v>
      </c>
      <c r="BK54" s="1">
        <f t="shared" ca="1" si="18"/>
        <v>64.956944717492689</v>
      </c>
      <c r="BL54" s="1">
        <f t="shared" ca="1" si="18"/>
        <v>124.45541879287644</v>
      </c>
      <c r="BM54" s="1">
        <f t="shared" ca="1" si="18"/>
        <v>171.68468895673175</v>
      </c>
      <c r="BN54" s="1">
        <f t="shared" ca="1" si="18"/>
        <v>89.582835457584906</v>
      </c>
      <c r="BO54" s="1">
        <f t="shared" ca="1" si="15"/>
        <v>73.260185333384158</v>
      </c>
      <c r="BP54" s="1">
        <f t="shared" ca="1" si="13"/>
        <v>152.69983149078791</v>
      </c>
      <c r="BQ54" s="1">
        <f t="shared" ca="1" si="13"/>
        <v>71.402287866445391</v>
      </c>
      <c r="BR54" s="1">
        <f t="shared" ca="1" si="13"/>
        <v>144.16079882530317</v>
      </c>
      <c r="BS54" s="1">
        <f t="shared" ca="1" si="13"/>
        <v>57.458728455960859</v>
      </c>
      <c r="BT54" s="1">
        <f t="shared" ca="1" si="13"/>
        <v>67.444329860209209</v>
      </c>
      <c r="BU54" s="1">
        <f t="shared" ca="1" si="13"/>
        <v>75.2305776787247</v>
      </c>
      <c r="BV54" s="1">
        <f t="shared" ca="1" si="13"/>
        <v>113.1234795174681</v>
      </c>
      <c r="BW54" s="1">
        <f t="shared" ca="1" si="13"/>
        <v>104.64931897167818</v>
      </c>
      <c r="BX54" s="1">
        <f t="shared" ca="1" si="13"/>
        <v>145.61654874203992</v>
      </c>
      <c r="BY54" s="1">
        <f t="shared" ca="1" si="13"/>
        <v>55.995923616208145</v>
      </c>
      <c r="BZ54" s="1">
        <f t="shared" ca="1" si="13"/>
        <v>128.12058622248628</v>
      </c>
      <c r="CC54">
        <v>53</v>
      </c>
      <c r="CD54" s="54">
        <v>0</v>
      </c>
      <c r="CE54" s="54">
        <v>0</v>
      </c>
      <c r="CF54" s="54">
        <v>0</v>
      </c>
      <c r="CG54" s="54">
        <v>0</v>
      </c>
      <c r="CH54" s="54">
        <v>1</v>
      </c>
      <c r="CI54" s="54">
        <v>0</v>
      </c>
      <c r="CJ54" s="54">
        <v>0</v>
      </c>
      <c r="CK54" s="54">
        <v>0</v>
      </c>
      <c r="CL54" s="54">
        <v>0</v>
      </c>
      <c r="CM54" s="54">
        <v>0</v>
      </c>
      <c r="CN54" s="54">
        <v>0</v>
      </c>
      <c r="CO54">
        <v>0</v>
      </c>
    </row>
    <row r="55" spans="1:93" x14ac:dyDescent="0.25">
      <c r="A55" s="3">
        <v>2017</v>
      </c>
      <c r="B55" s="4" t="s">
        <v>6</v>
      </c>
      <c r="C55" s="1">
        <f t="shared" ca="1" si="20"/>
        <v>67.202876414580061</v>
      </c>
      <c r="D55" s="1">
        <f t="shared" ca="1" si="20"/>
        <v>123.83168845706965</v>
      </c>
      <c r="E55" s="1">
        <f t="shared" ca="1" si="20"/>
        <v>59.355119100511558</v>
      </c>
      <c r="F55" s="1">
        <f t="shared" ca="1" si="20"/>
        <v>156.3739962328292</v>
      </c>
      <c r="G55" s="1">
        <f t="shared" ca="1" si="20"/>
        <v>66.347314453738846</v>
      </c>
      <c r="H55" s="1">
        <f t="shared" ca="1" si="20"/>
        <v>115.50023762407693</v>
      </c>
      <c r="I55" s="1">
        <f t="shared" ca="1" si="20"/>
        <v>151.44579028379377</v>
      </c>
      <c r="J55" s="1">
        <f t="shared" ca="1" si="20"/>
        <v>153.68756938531203</v>
      </c>
      <c r="K55" s="1">
        <f t="shared" ca="1" si="20"/>
        <v>89.736498550229271</v>
      </c>
      <c r="L55" s="1">
        <f t="shared" ca="1" si="20"/>
        <v>93.940414302419043</v>
      </c>
      <c r="M55" s="1">
        <f t="shared" ca="1" si="20"/>
        <v>140.71491504859168</v>
      </c>
      <c r="N55" s="1">
        <f t="shared" ca="1" si="20"/>
        <v>135.91732097025874</v>
      </c>
      <c r="O55" s="1">
        <f t="shared" ca="1" si="20"/>
        <v>97.121011114513067</v>
      </c>
      <c r="P55" s="1">
        <f t="shared" ca="1" si="20"/>
        <v>95.10137669607326</v>
      </c>
      <c r="Q55" s="1">
        <f t="shared" ca="1" si="20"/>
        <v>82.627577085332916</v>
      </c>
      <c r="R55" s="1">
        <f t="shared" ca="1" si="20"/>
        <v>98.749712759735161</v>
      </c>
      <c r="S55" s="1">
        <f t="shared" ca="1" si="19"/>
        <v>73.684747560730443</v>
      </c>
      <c r="T55" s="1">
        <f t="shared" ca="1" si="19"/>
        <v>55.930560905521595</v>
      </c>
      <c r="U55" s="1">
        <f t="shared" ca="1" si="19"/>
        <v>68.037558093844353</v>
      </c>
      <c r="V55" s="1">
        <f t="shared" ca="1" si="19"/>
        <v>86.128963783079485</v>
      </c>
      <c r="W55" s="1">
        <f t="shared" ca="1" si="19"/>
        <v>50.4557242392072</v>
      </c>
      <c r="X55" s="1">
        <f t="shared" ca="1" si="19"/>
        <v>125.33388635963956</v>
      </c>
      <c r="Y55" s="1">
        <f t="shared" ca="1" si="19"/>
        <v>66.988846298149113</v>
      </c>
      <c r="Z55" s="1">
        <f t="shared" ca="1" si="19"/>
        <v>142.09085935799513</v>
      </c>
      <c r="AA55" s="1">
        <f t="shared" ca="1" si="19"/>
        <v>58.438777210457062</v>
      </c>
      <c r="AB55" s="1">
        <f t="shared" ca="1" si="19"/>
        <v>55.443489945750898</v>
      </c>
      <c r="AC55" s="1">
        <f t="shared" ca="1" si="19"/>
        <v>73.288846219683734</v>
      </c>
      <c r="AD55" s="1">
        <f t="shared" ca="1" si="16"/>
        <v>90.302071448435186</v>
      </c>
      <c r="AE55" s="1">
        <f t="shared" ca="1" si="16"/>
        <v>110.05269932791249</v>
      </c>
      <c r="AF55" s="1">
        <f t="shared" ca="1" si="16"/>
        <v>86.127607569445402</v>
      </c>
      <c r="AG55" s="1">
        <f t="shared" ca="1" si="16"/>
        <v>145.98851301513903</v>
      </c>
      <c r="AH55" s="1">
        <f t="shared" ca="1" si="16"/>
        <v>118.8284881462863</v>
      </c>
      <c r="AI55" s="1">
        <f t="shared" ca="1" si="17"/>
        <v>141.48132714805524</v>
      </c>
      <c r="AJ55" s="1">
        <f t="shared" ca="1" si="17"/>
        <v>124.18614317301693</v>
      </c>
      <c r="AK55" s="1">
        <f t="shared" ca="1" si="17"/>
        <v>78.07833425535074</v>
      </c>
      <c r="AL55" s="1">
        <f t="shared" ca="1" si="17"/>
        <v>67.186256925696711</v>
      </c>
      <c r="AM55" s="1">
        <f t="shared" ca="1" si="17"/>
        <v>139.49751464003339</v>
      </c>
      <c r="AN55" s="1">
        <f t="shared" ca="1" si="17"/>
        <v>80.609874648643071</v>
      </c>
      <c r="AO55" s="1">
        <f t="shared" ca="1" si="17"/>
        <v>81.538769599457538</v>
      </c>
      <c r="AP55" s="1">
        <f t="shared" ca="1" si="17"/>
        <v>53.121708026922427</v>
      </c>
      <c r="AQ55" s="1">
        <f t="shared" ca="1" si="17"/>
        <v>94.422398215675202</v>
      </c>
      <c r="AR55" s="1">
        <f t="shared" ca="1" si="17"/>
        <v>82.614521708642542</v>
      </c>
      <c r="AS55" s="1">
        <f t="shared" ca="1" si="17"/>
        <v>125.51567681272842</v>
      </c>
      <c r="AT55" s="1">
        <f t="shared" ca="1" si="17"/>
        <v>67.662228426162145</v>
      </c>
      <c r="AU55" s="1">
        <f t="shared" ca="1" si="17"/>
        <v>68.346488460279616</v>
      </c>
      <c r="AV55" s="1">
        <f t="shared" ca="1" si="17"/>
        <v>99.046728873798571</v>
      </c>
      <c r="AW55" s="1">
        <f t="shared" ca="1" si="17"/>
        <v>66.441892906307018</v>
      </c>
      <c r="AX55" s="1">
        <f t="shared" ca="1" si="17"/>
        <v>83.844170502209494</v>
      </c>
      <c r="AY55" s="1">
        <f t="shared" ca="1" si="18"/>
        <v>88.066490383874893</v>
      </c>
      <c r="AZ55" s="1">
        <f t="shared" ca="1" si="18"/>
        <v>76.120040224132737</v>
      </c>
      <c r="BA55" s="1">
        <f t="shared" ca="1" si="18"/>
        <v>123.9443108674291</v>
      </c>
      <c r="BB55" s="1">
        <f t="shared" ca="1" si="18"/>
        <v>38.77193874253885</v>
      </c>
      <c r="BC55" s="1">
        <f t="shared" ca="1" si="18"/>
        <v>105.83010095067274</v>
      </c>
      <c r="BD55" s="1">
        <f t="shared" ca="1" si="18"/>
        <v>146.2844853216609</v>
      </c>
      <c r="BE55" s="1">
        <f t="shared" ca="1" si="18"/>
        <v>149.84908468145761</v>
      </c>
      <c r="BF55" s="1">
        <f t="shared" ca="1" si="18"/>
        <v>71.044627350800695</v>
      </c>
      <c r="BG55" s="1">
        <f t="shared" ca="1" si="18"/>
        <v>129.80431525484875</v>
      </c>
      <c r="BH55" s="1">
        <f t="shared" ca="1" si="18"/>
        <v>146.78081391604303</v>
      </c>
      <c r="BI55" s="1">
        <f t="shared" ca="1" si="18"/>
        <v>81.33676368084798</v>
      </c>
      <c r="BJ55" s="1">
        <f t="shared" ca="1" si="18"/>
        <v>43.534432098049557</v>
      </c>
      <c r="BK55" s="1">
        <f t="shared" ca="1" si="18"/>
        <v>97.323209190813401</v>
      </c>
      <c r="BL55" s="1">
        <f t="shared" ca="1" si="18"/>
        <v>127.23595024084528</v>
      </c>
      <c r="BM55" s="1">
        <f t="shared" ca="1" si="18"/>
        <v>162.02230398572573</v>
      </c>
      <c r="BN55" s="1">
        <f t="shared" ca="1" si="18"/>
        <v>73.284019936034184</v>
      </c>
      <c r="BO55" s="1">
        <f t="shared" ca="1" si="15"/>
        <v>33.941642586333245</v>
      </c>
      <c r="BP55" s="1">
        <f t="shared" ca="1" si="13"/>
        <v>127.46122243001066</v>
      </c>
      <c r="BQ55" s="1">
        <f t="shared" ca="1" si="13"/>
        <v>90.616696350401838</v>
      </c>
      <c r="BR55" s="1">
        <f t="shared" ca="1" si="13"/>
        <v>152.84415505775314</v>
      </c>
      <c r="BS55" s="1">
        <f t="shared" ca="1" si="13"/>
        <v>69.246603793135094</v>
      </c>
      <c r="BT55" s="1">
        <f t="shared" ca="1" si="13"/>
        <v>137.86219701746475</v>
      </c>
      <c r="BU55" s="1">
        <f t="shared" ca="1" si="13"/>
        <v>24.222542743161469</v>
      </c>
      <c r="BV55" s="1">
        <f t="shared" ca="1" si="13"/>
        <v>99.65473291259697</v>
      </c>
      <c r="BW55" s="1">
        <f t="shared" ca="1" si="13"/>
        <v>69.082064999861672</v>
      </c>
      <c r="BX55" s="1">
        <f t="shared" ca="1" si="13"/>
        <v>39.605937219055889</v>
      </c>
      <c r="BY55" s="1">
        <f t="shared" ca="1" si="13"/>
        <v>110.47208060469448</v>
      </c>
      <c r="BZ55" s="1">
        <f t="shared" ca="1" si="13"/>
        <v>147.25688635361055</v>
      </c>
      <c r="CC55">
        <v>54</v>
      </c>
      <c r="CD55" s="54">
        <v>0</v>
      </c>
      <c r="CE55" s="54">
        <v>0</v>
      </c>
      <c r="CF55" s="54">
        <v>0</v>
      </c>
      <c r="CG55" s="54">
        <v>0</v>
      </c>
      <c r="CH55" s="54">
        <v>0</v>
      </c>
      <c r="CI55" s="54">
        <v>1</v>
      </c>
      <c r="CJ55" s="54">
        <v>0</v>
      </c>
      <c r="CK55" s="54">
        <v>0</v>
      </c>
      <c r="CL55" s="54">
        <v>0</v>
      </c>
      <c r="CM55" s="54">
        <v>0</v>
      </c>
      <c r="CN55" s="54">
        <v>0</v>
      </c>
      <c r="CO55">
        <v>0</v>
      </c>
    </row>
    <row r="56" spans="1:93" x14ac:dyDescent="0.25">
      <c r="A56" s="3">
        <v>2017</v>
      </c>
      <c r="B56" s="4" t="s">
        <v>7</v>
      </c>
      <c r="C56" s="1">
        <f t="shared" ca="1" si="20"/>
        <v>123.54246422992935</v>
      </c>
      <c r="D56" s="1">
        <f t="shared" ca="1" si="20"/>
        <v>110.04503608927615</v>
      </c>
      <c r="E56" s="1">
        <f t="shared" ca="1" si="20"/>
        <v>79.18965327833422</v>
      </c>
      <c r="F56" s="1">
        <f t="shared" ca="1" si="20"/>
        <v>150.8927342509968</v>
      </c>
      <c r="G56" s="1">
        <f t="shared" ca="1" si="20"/>
        <v>133.92578064911865</v>
      </c>
      <c r="H56" s="1">
        <f t="shared" ca="1" si="20"/>
        <v>123.97956575449585</v>
      </c>
      <c r="I56" s="1">
        <f t="shared" ca="1" si="20"/>
        <v>36.102229856781271</v>
      </c>
      <c r="J56" s="1">
        <f t="shared" ca="1" si="20"/>
        <v>58.446494923459134</v>
      </c>
      <c r="K56" s="1">
        <f t="shared" ca="1" si="20"/>
        <v>76.073608923493168</v>
      </c>
      <c r="L56" s="1">
        <f t="shared" ca="1" si="20"/>
        <v>112.67455258618483</v>
      </c>
      <c r="M56" s="1">
        <f t="shared" ca="1" si="20"/>
        <v>108.01014862624893</v>
      </c>
      <c r="N56" s="1">
        <f t="shared" ca="1" si="20"/>
        <v>103.51090334829044</v>
      </c>
      <c r="O56" s="1">
        <f t="shared" ca="1" si="20"/>
        <v>87.737735861026479</v>
      </c>
      <c r="P56" s="1">
        <f t="shared" ca="1" si="20"/>
        <v>85.957213028262061</v>
      </c>
      <c r="Q56" s="1">
        <f t="shared" ca="1" si="20"/>
        <v>45.041634389918734</v>
      </c>
      <c r="R56" s="1">
        <f t="shared" ca="1" si="20"/>
        <v>93.244610574115555</v>
      </c>
      <c r="S56" s="1">
        <f t="shared" ca="1" si="19"/>
        <v>84.643084156559397</v>
      </c>
      <c r="T56" s="1">
        <f t="shared" ca="1" si="19"/>
        <v>99.777126490283067</v>
      </c>
      <c r="U56" s="1">
        <f t="shared" ca="1" si="19"/>
        <v>146.68561868781563</v>
      </c>
      <c r="V56" s="1">
        <f t="shared" ca="1" si="19"/>
        <v>141.63515410412393</v>
      </c>
      <c r="W56" s="1">
        <f t="shared" ca="1" si="19"/>
        <v>47.651635802776546</v>
      </c>
      <c r="X56" s="1">
        <f t="shared" ca="1" si="19"/>
        <v>75.514265707628766</v>
      </c>
      <c r="Y56" s="1">
        <f t="shared" ca="1" si="19"/>
        <v>56.283095937070414</v>
      </c>
      <c r="Z56" s="1">
        <f t="shared" ca="1" si="19"/>
        <v>69.867547697252576</v>
      </c>
      <c r="AA56" s="1">
        <f t="shared" ca="1" si="19"/>
        <v>115.82968462879244</v>
      </c>
      <c r="AB56" s="1">
        <f t="shared" ca="1" si="19"/>
        <v>73.204297193735215</v>
      </c>
      <c r="AC56" s="1">
        <f t="shared" ca="1" si="19"/>
        <v>81.561725077644525</v>
      </c>
      <c r="AD56" s="1">
        <f t="shared" ca="1" si="16"/>
        <v>111.52032403946303</v>
      </c>
      <c r="AE56" s="1">
        <f t="shared" ca="1" si="16"/>
        <v>56.513892152081162</v>
      </c>
      <c r="AF56" s="1">
        <f t="shared" ca="1" si="16"/>
        <v>96.40760039832584</v>
      </c>
      <c r="AG56" s="1">
        <f t="shared" ca="1" si="16"/>
        <v>92.23468083682441</v>
      </c>
      <c r="AH56" s="1">
        <f t="shared" ca="1" si="16"/>
        <v>96.792738319588835</v>
      </c>
      <c r="AI56" s="1">
        <f t="shared" ca="1" si="17"/>
        <v>128.32215340383661</v>
      </c>
      <c r="AJ56" s="1">
        <f t="shared" ca="1" si="17"/>
        <v>111.97087015314011</v>
      </c>
      <c r="AK56" s="1">
        <f t="shared" ca="1" si="17"/>
        <v>73.571340547207598</v>
      </c>
      <c r="AL56" s="1">
        <f t="shared" ca="1" si="17"/>
        <v>76.246156768827944</v>
      </c>
      <c r="AM56" s="1">
        <f t="shared" ca="1" si="17"/>
        <v>71.760329825346062</v>
      </c>
      <c r="AN56" s="1">
        <f t="shared" ca="1" si="17"/>
        <v>110.04006551387829</v>
      </c>
      <c r="AO56" s="1">
        <f t="shared" ca="1" si="17"/>
        <v>97.443575639441377</v>
      </c>
      <c r="AP56" s="1">
        <f t="shared" ca="1" si="17"/>
        <v>177.90996438792638</v>
      </c>
      <c r="AQ56" s="1">
        <f t="shared" ca="1" si="17"/>
        <v>100.32991166262856</v>
      </c>
      <c r="AR56" s="1">
        <f t="shared" ca="1" si="17"/>
        <v>166.01973625619979</v>
      </c>
      <c r="AS56" s="1">
        <f t="shared" ca="1" si="17"/>
        <v>89.780216337817464</v>
      </c>
      <c r="AT56" s="1">
        <f t="shared" ca="1" si="17"/>
        <v>58.354953726061495</v>
      </c>
      <c r="AU56" s="1">
        <f t="shared" ca="1" si="17"/>
        <v>73.446941640640034</v>
      </c>
      <c r="AV56" s="1">
        <f t="shared" ca="1" si="17"/>
        <v>153.66487853411545</v>
      </c>
      <c r="AW56" s="1">
        <f t="shared" ca="1" si="17"/>
        <v>35.130835087780973</v>
      </c>
      <c r="AX56" s="1">
        <f t="shared" ca="1" si="17"/>
        <v>124.91738174835011</v>
      </c>
      <c r="AY56" s="1">
        <f t="shared" ca="1" si="18"/>
        <v>82.610574187208783</v>
      </c>
      <c r="AZ56" s="1">
        <f t="shared" ca="1" si="18"/>
        <v>111.92957368853322</v>
      </c>
      <c r="BA56" s="1">
        <f t="shared" ca="1" si="18"/>
        <v>147.43394301165705</v>
      </c>
      <c r="BB56" s="1">
        <f t="shared" ca="1" si="18"/>
        <v>136.05105262998882</v>
      </c>
      <c r="BC56" s="1">
        <f t="shared" ca="1" si="18"/>
        <v>37.583840476765388</v>
      </c>
      <c r="BD56" s="1">
        <f t="shared" ca="1" si="18"/>
        <v>57.347305334086471</v>
      </c>
      <c r="BE56" s="1">
        <f t="shared" ca="1" si="18"/>
        <v>110.87572318555073</v>
      </c>
      <c r="BF56" s="1">
        <f t="shared" ca="1" si="18"/>
        <v>161.89564350905161</v>
      </c>
      <c r="BG56" s="1">
        <f t="shared" ca="1" si="18"/>
        <v>172.82959556505961</v>
      </c>
      <c r="BH56" s="1">
        <f t="shared" ca="1" si="18"/>
        <v>74.815133539572159</v>
      </c>
      <c r="BI56" s="1">
        <f t="shared" ca="1" si="18"/>
        <v>50.223960209455122</v>
      </c>
      <c r="BJ56" s="1">
        <f t="shared" ca="1" si="18"/>
        <v>63.991529427658513</v>
      </c>
      <c r="BK56" s="1">
        <f t="shared" ca="1" si="18"/>
        <v>90.67922688207662</v>
      </c>
      <c r="BL56" s="1">
        <f t="shared" ca="1" si="18"/>
        <v>150.2310574179981</v>
      </c>
      <c r="BM56" s="1">
        <f t="shared" ca="1" si="18"/>
        <v>49.655764204579256</v>
      </c>
      <c r="BN56" s="1">
        <f t="shared" ca="1" si="18"/>
        <v>132.03705835779954</v>
      </c>
      <c r="BO56" s="1">
        <f t="shared" ca="1" si="15"/>
        <v>101.2510441500684</v>
      </c>
      <c r="BP56" s="1">
        <f t="shared" ca="1" si="13"/>
        <v>84.249933225266304</v>
      </c>
      <c r="BQ56" s="1">
        <f t="shared" ca="1" si="13"/>
        <v>95.781952626301603</v>
      </c>
      <c r="BR56" s="1">
        <f t="shared" ca="1" si="13"/>
        <v>153.3012854581803</v>
      </c>
      <c r="BS56" s="1">
        <f t="shared" ca="1" si="13"/>
        <v>84.862550331456148</v>
      </c>
      <c r="BT56" s="1">
        <f t="shared" ca="1" si="13"/>
        <v>55.155182723773507</v>
      </c>
      <c r="BU56" s="1">
        <f t="shared" ca="1" si="13"/>
        <v>130.55214534985339</v>
      </c>
      <c r="BV56" s="1">
        <f t="shared" ca="1" si="13"/>
        <v>61.072214684512723</v>
      </c>
      <c r="BW56" s="1">
        <f t="shared" ca="1" si="13"/>
        <v>62.781633724256693</v>
      </c>
      <c r="BX56" s="1">
        <f t="shared" ca="1" si="13"/>
        <v>128.1777680081056</v>
      </c>
      <c r="BY56" s="1">
        <f t="shared" ca="1" si="13"/>
        <v>74.772176622380059</v>
      </c>
      <c r="BZ56" s="1">
        <f t="shared" ca="1" si="13"/>
        <v>51.147620343413323</v>
      </c>
      <c r="CC56">
        <v>55</v>
      </c>
      <c r="CD56" s="54">
        <v>0</v>
      </c>
      <c r="CE56" s="54">
        <v>0</v>
      </c>
      <c r="CF56" s="54">
        <v>0</v>
      </c>
      <c r="CG56" s="54">
        <v>0</v>
      </c>
      <c r="CH56" s="54">
        <v>0</v>
      </c>
      <c r="CI56" s="54">
        <v>0</v>
      </c>
      <c r="CJ56" s="54">
        <v>1</v>
      </c>
      <c r="CK56" s="54">
        <v>0</v>
      </c>
      <c r="CL56" s="54">
        <v>0</v>
      </c>
      <c r="CM56" s="54">
        <v>0</v>
      </c>
      <c r="CN56" s="54">
        <v>0</v>
      </c>
      <c r="CO56">
        <v>0</v>
      </c>
    </row>
    <row r="57" spans="1:93" x14ac:dyDescent="0.25">
      <c r="A57" s="3">
        <v>2017</v>
      </c>
      <c r="B57" s="4" t="s">
        <v>8</v>
      </c>
      <c r="C57" s="1">
        <f t="shared" ca="1" si="20"/>
        <v>86.975547507315014</v>
      </c>
      <c r="D57" s="1">
        <f t="shared" ca="1" si="20"/>
        <v>78.997500940282734</v>
      </c>
      <c r="E57" s="1">
        <f t="shared" ca="1" si="20"/>
        <v>128.81664427121049</v>
      </c>
      <c r="F57" s="1">
        <f t="shared" ca="1" si="20"/>
        <v>80.90926731445164</v>
      </c>
      <c r="G57" s="1">
        <f t="shared" ca="1" si="20"/>
        <v>91.372837668004536</v>
      </c>
      <c r="H57" s="1">
        <f t="shared" ca="1" si="20"/>
        <v>127.52443910362956</v>
      </c>
      <c r="I57" s="1">
        <f t="shared" ca="1" si="20"/>
        <v>115.76784427523873</v>
      </c>
      <c r="J57" s="1">
        <f t="shared" ca="1" si="20"/>
        <v>148.92894118932753</v>
      </c>
      <c r="K57" s="1">
        <f t="shared" ca="1" si="20"/>
        <v>77.815389410017488</v>
      </c>
      <c r="L57" s="1">
        <f t="shared" ca="1" si="20"/>
        <v>134.45240444512791</v>
      </c>
      <c r="M57" s="1">
        <f t="shared" ca="1" si="20"/>
        <v>72.372607118431887</v>
      </c>
      <c r="N57" s="1">
        <f t="shared" ca="1" si="20"/>
        <v>71.274790369474545</v>
      </c>
      <c r="O57" s="1">
        <f t="shared" ca="1" si="20"/>
        <v>98.942543923651414</v>
      </c>
      <c r="P57" s="1">
        <f t="shared" ca="1" si="20"/>
        <v>143.77101125323026</v>
      </c>
      <c r="Q57" s="1">
        <f t="shared" ca="1" si="20"/>
        <v>68.519739757954198</v>
      </c>
      <c r="R57" s="1">
        <f t="shared" ca="1" si="20"/>
        <v>165.98157567161451</v>
      </c>
      <c r="S57" s="1">
        <f t="shared" ca="1" si="19"/>
        <v>42.558146515812439</v>
      </c>
      <c r="T57" s="1">
        <f t="shared" ca="1" si="19"/>
        <v>29.876984074676116</v>
      </c>
      <c r="U57" s="1">
        <f t="shared" ca="1" si="19"/>
        <v>149.15452458513903</v>
      </c>
      <c r="V57" s="1">
        <f t="shared" ca="1" si="19"/>
        <v>57.399546335805177</v>
      </c>
      <c r="W57" s="1">
        <f t="shared" ca="1" si="19"/>
        <v>65.527919733472089</v>
      </c>
      <c r="X57" s="1">
        <f t="shared" ca="1" si="19"/>
        <v>123.57170828540285</v>
      </c>
      <c r="Y57" s="1">
        <f t="shared" ca="1" si="19"/>
        <v>97.101903372963463</v>
      </c>
      <c r="Z57" s="1">
        <f t="shared" ca="1" si="19"/>
        <v>146.28633765246084</v>
      </c>
      <c r="AA57" s="1">
        <f t="shared" ca="1" si="19"/>
        <v>77.064252852746677</v>
      </c>
      <c r="AB57" s="1">
        <f t="shared" ca="1" si="19"/>
        <v>82.520470134660542</v>
      </c>
      <c r="AC57" s="1">
        <f t="shared" ca="1" si="19"/>
        <v>153.96219238177736</v>
      </c>
      <c r="AD57" s="1">
        <f t="shared" ca="1" si="16"/>
        <v>125.10001570192225</v>
      </c>
      <c r="AE57" s="1">
        <f t="shared" ca="1" si="16"/>
        <v>50.007820923437222</v>
      </c>
      <c r="AF57" s="1">
        <f t="shared" ca="1" si="16"/>
        <v>143.15838840972091</v>
      </c>
      <c r="AG57" s="1">
        <f t="shared" ca="1" si="16"/>
        <v>120.00837380698206</v>
      </c>
      <c r="AH57" s="1">
        <f t="shared" ca="1" si="16"/>
        <v>66.403476375186074</v>
      </c>
      <c r="AI57" s="1">
        <f t="shared" ca="1" si="17"/>
        <v>92.653083617714287</v>
      </c>
      <c r="AJ57" s="1">
        <f t="shared" ca="1" si="17"/>
        <v>150.85637180395713</v>
      </c>
      <c r="AK57" s="1">
        <f t="shared" ca="1" si="17"/>
        <v>172.44684817960979</v>
      </c>
      <c r="AL57" s="1">
        <f t="shared" ca="1" si="17"/>
        <v>53.022819100160419</v>
      </c>
      <c r="AM57" s="1">
        <f t="shared" ca="1" si="17"/>
        <v>150.85274180335384</v>
      </c>
      <c r="AN57" s="1">
        <f t="shared" ca="1" si="17"/>
        <v>122.03764673473324</v>
      </c>
      <c r="AO57" s="1">
        <f t="shared" ca="1" si="17"/>
        <v>50.887142405046212</v>
      </c>
      <c r="AP57" s="1">
        <f t="shared" ca="1" si="17"/>
        <v>103.06063340185943</v>
      </c>
      <c r="AQ57" s="1">
        <f t="shared" ca="1" si="17"/>
        <v>109.22873890900232</v>
      </c>
      <c r="AR57" s="1">
        <f t="shared" ca="1" si="17"/>
        <v>95.502617887464694</v>
      </c>
      <c r="AS57" s="1">
        <f t="shared" ca="1" si="17"/>
        <v>79.94621619173347</v>
      </c>
      <c r="AT57" s="1">
        <f t="shared" ca="1" si="17"/>
        <v>61.159258958114336</v>
      </c>
      <c r="AU57" s="1">
        <f t="shared" ca="1" si="17"/>
        <v>114.95768952177272</v>
      </c>
      <c r="AV57" s="1">
        <f t="shared" ca="1" si="17"/>
        <v>52.406096912156819</v>
      </c>
      <c r="AW57" s="1">
        <f t="shared" ca="1" si="17"/>
        <v>89.3479723263236</v>
      </c>
      <c r="AX57" s="1">
        <f t="shared" ca="1" si="17"/>
        <v>85.013635818795393</v>
      </c>
      <c r="AY57" s="1">
        <f t="shared" ca="1" si="18"/>
        <v>52.793432191620376</v>
      </c>
      <c r="AZ57" s="1">
        <f t="shared" ca="1" si="18"/>
        <v>94.716869878766431</v>
      </c>
      <c r="BA57" s="1">
        <f t="shared" ca="1" si="18"/>
        <v>61.630961937113838</v>
      </c>
      <c r="BB57" s="1">
        <f t="shared" ca="1" si="18"/>
        <v>107.97687450600105</v>
      </c>
      <c r="BC57" s="1">
        <f t="shared" ca="1" si="18"/>
        <v>96.15797402105656</v>
      </c>
      <c r="BD57" s="1">
        <f t="shared" ca="1" si="18"/>
        <v>73.963816731731768</v>
      </c>
      <c r="BE57" s="1">
        <f t="shared" ca="1" si="18"/>
        <v>135.42095714776343</v>
      </c>
      <c r="BF57" s="1">
        <f t="shared" ca="1" si="18"/>
        <v>124.41419646744843</v>
      </c>
      <c r="BG57" s="1">
        <f t="shared" ca="1" si="18"/>
        <v>102.91284394726293</v>
      </c>
      <c r="BH57" s="1">
        <f t="shared" ca="1" si="18"/>
        <v>41.908274246617395</v>
      </c>
      <c r="BI57" s="1">
        <f t="shared" ca="1" si="18"/>
        <v>80.313720576565558</v>
      </c>
      <c r="BJ57" s="1">
        <f t="shared" ca="1" si="18"/>
        <v>65.148738507678701</v>
      </c>
      <c r="BK57" s="1">
        <f t="shared" ca="1" si="18"/>
        <v>93.178658155860958</v>
      </c>
      <c r="BL57" s="1">
        <f t="shared" ca="1" si="18"/>
        <v>161.86057358761565</v>
      </c>
      <c r="BM57" s="1">
        <f t="shared" ca="1" si="18"/>
        <v>90.163085462006762</v>
      </c>
      <c r="BN57" s="1">
        <f t="shared" ca="1" si="18"/>
        <v>126.1016463761157</v>
      </c>
      <c r="BO57" s="1">
        <f t="shared" ca="1" si="15"/>
        <v>82.330712317997339</v>
      </c>
      <c r="BP57" s="1">
        <f t="shared" ca="1" si="13"/>
        <v>165.32085477561967</v>
      </c>
      <c r="BQ57" s="1">
        <f t="shared" ca="1" si="13"/>
        <v>103.49037368226362</v>
      </c>
      <c r="BR57" s="1">
        <f t="shared" ca="1" si="13"/>
        <v>106.24344771486018</v>
      </c>
      <c r="BS57" s="1">
        <f t="shared" ca="1" si="13"/>
        <v>101.15093185605136</v>
      </c>
      <c r="BT57" s="1">
        <f t="shared" ca="1" si="13"/>
        <v>104.44624485470328</v>
      </c>
      <c r="BU57" s="1">
        <f t="shared" ca="1" si="13"/>
        <v>69.073481879968142</v>
      </c>
      <c r="BV57" s="1">
        <f t="shared" ca="1" si="13"/>
        <v>105.37509201657161</v>
      </c>
      <c r="BW57" s="1">
        <f t="shared" ca="1" si="13"/>
        <v>29.625635913596717</v>
      </c>
      <c r="BX57" s="1">
        <f t="shared" ca="1" si="13"/>
        <v>77.587282453179768</v>
      </c>
      <c r="BY57" s="1">
        <f t="shared" ca="1" si="13"/>
        <v>82.464370242040133</v>
      </c>
      <c r="BZ57" s="1">
        <f t="shared" ca="1" si="13"/>
        <v>169.17790035680144</v>
      </c>
      <c r="CC57">
        <v>56</v>
      </c>
      <c r="CD57" s="54">
        <v>0</v>
      </c>
      <c r="CE57" s="54">
        <v>0</v>
      </c>
      <c r="CF57" s="54">
        <v>0</v>
      </c>
      <c r="CG57" s="54">
        <v>0</v>
      </c>
      <c r="CH57" s="54">
        <v>0</v>
      </c>
      <c r="CI57" s="54">
        <v>0</v>
      </c>
      <c r="CJ57" s="54">
        <v>0</v>
      </c>
      <c r="CK57" s="54">
        <v>1</v>
      </c>
      <c r="CL57" s="54">
        <v>0</v>
      </c>
      <c r="CM57" s="54">
        <v>0</v>
      </c>
      <c r="CN57" s="54">
        <v>0</v>
      </c>
      <c r="CO57">
        <v>0</v>
      </c>
    </row>
    <row r="58" spans="1:93" x14ac:dyDescent="0.25">
      <c r="A58" s="3">
        <v>2017</v>
      </c>
      <c r="B58" s="4" t="s">
        <v>9</v>
      </c>
      <c r="C58" s="1">
        <f t="shared" ca="1" si="20"/>
        <v>88.183256661997888</v>
      </c>
      <c r="D58" s="1">
        <f t="shared" ca="1" si="20"/>
        <v>110.84444155426226</v>
      </c>
      <c r="E58" s="1">
        <f t="shared" ca="1" si="20"/>
        <v>148.55100257078436</v>
      </c>
      <c r="F58" s="1">
        <f t="shared" ca="1" si="20"/>
        <v>88.515009054176588</v>
      </c>
      <c r="G58" s="1">
        <f t="shared" ca="1" si="20"/>
        <v>94.710441554894146</v>
      </c>
      <c r="H58" s="1">
        <f t="shared" ca="1" si="20"/>
        <v>140.48747229734897</v>
      </c>
      <c r="I58" s="1">
        <f t="shared" ca="1" si="20"/>
        <v>125.13882365851887</v>
      </c>
      <c r="J58" s="1">
        <f t="shared" ca="1" si="20"/>
        <v>60.411214578530114</v>
      </c>
      <c r="K58" s="1">
        <f t="shared" ca="1" si="20"/>
        <v>50.818535110483474</v>
      </c>
      <c r="L58" s="1">
        <f t="shared" ca="1" si="20"/>
        <v>123.843712137701</v>
      </c>
      <c r="M58" s="1">
        <f t="shared" ca="1" si="20"/>
        <v>75.355615901422354</v>
      </c>
      <c r="N58" s="1">
        <f t="shared" ca="1" si="20"/>
        <v>117.53154371084041</v>
      </c>
      <c r="O58" s="1">
        <f t="shared" ca="1" si="20"/>
        <v>100.15528582594709</v>
      </c>
      <c r="P58" s="1">
        <f t="shared" ca="1" si="20"/>
        <v>135.86086459424638</v>
      </c>
      <c r="Q58" s="1">
        <f t="shared" ca="1" si="20"/>
        <v>99.676042124756322</v>
      </c>
      <c r="R58" s="1">
        <f t="shared" ca="1" si="20"/>
        <v>58.761059362013256</v>
      </c>
      <c r="S58" s="1">
        <f t="shared" ca="1" si="19"/>
        <v>25.285179702619054</v>
      </c>
      <c r="T58" s="1">
        <f t="shared" ca="1" si="19"/>
        <v>130.30569456102683</v>
      </c>
      <c r="U58" s="1">
        <f t="shared" ca="1" si="19"/>
        <v>152.32170161448676</v>
      </c>
      <c r="V58" s="1">
        <f t="shared" ca="1" si="19"/>
        <v>113.4202715008698</v>
      </c>
      <c r="W58" s="1">
        <f t="shared" ca="1" si="19"/>
        <v>128.74863055386481</v>
      </c>
      <c r="X58" s="1">
        <f t="shared" ca="1" si="19"/>
        <v>116.79013173577925</v>
      </c>
      <c r="Y58" s="1">
        <f t="shared" ca="1" si="19"/>
        <v>80.515914865658701</v>
      </c>
      <c r="Z58" s="1">
        <f t="shared" ca="1" si="19"/>
        <v>72.217549219162578</v>
      </c>
      <c r="AA58" s="1">
        <f t="shared" ca="1" si="19"/>
        <v>106.25757178802084</v>
      </c>
      <c r="AB58" s="1">
        <f t="shared" ca="1" si="19"/>
        <v>77.407405425385861</v>
      </c>
      <c r="AC58" s="1">
        <f t="shared" ca="1" si="19"/>
        <v>100.24327575009252</v>
      </c>
      <c r="AD58" s="1">
        <f t="shared" ca="1" si="16"/>
        <v>128.22220888506951</v>
      </c>
      <c r="AE58" s="1">
        <f t="shared" ca="1" si="16"/>
        <v>63.315078227506881</v>
      </c>
      <c r="AF58" s="1">
        <f t="shared" ca="1" si="16"/>
        <v>85.018726416390308</v>
      </c>
      <c r="AG58" s="1">
        <f t="shared" ca="1" si="16"/>
        <v>71.041867176989825</v>
      </c>
      <c r="AH58" s="1">
        <f t="shared" ca="1" si="16"/>
        <v>94.220539391673015</v>
      </c>
      <c r="AI58" s="1">
        <f t="shared" ca="1" si="17"/>
        <v>103.13570509783901</v>
      </c>
      <c r="AJ58" s="1">
        <f t="shared" ca="1" si="17"/>
        <v>120.9164288167714</v>
      </c>
      <c r="AK58" s="1">
        <f t="shared" ca="1" si="17"/>
        <v>95.238227501574485</v>
      </c>
      <c r="AL58" s="1">
        <f t="shared" ca="1" si="17"/>
        <v>82.847783802029213</v>
      </c>
      <c r="AM58" s="1">
        <f t="shared" ca="1" si="17"/>
        <v>82.459957970323686</v>
      </c>
      <c r="AN58" s="1">
        <f t="shared" ca="1" si="17"/>
        <v>151.73355613075455</v>
      </c>
      <c r="AO58" s="1">
        <f t="shared" ca="1" si="17"/>
        <v>111.91266182016753</v>
      </c>
      <c r="AP58" s="1">
        <f t="shared" ca="1" si="17"/>
        <v>95.885161197191906</v>
      </c>
      <c r="AQ58" s="1">
        <f t="shared" ca="1" si="17"/>
        <v>132.67557126991275</v>
      </c>
      <c r="AR58" s="1">
        <f t="shared" ca="1" si="17"/>
        <v>99.713027274828917</v>
      </c>
      <c r="AS58" s="1">
        <f t="shared" ca="1" si="17"/>
        <v>113.60524547140567</v>
      </c>
      <c r="AT58" s="1">
        <f t="shared" ca="1" si="17"/>
        <v>85.01220174409697</v>
      </c>
      <c r="AU58" s="1">
        <f t="shared" ca="1" si="17"/>
        <v>35.013634206553043</v>
      </c>
      <c r="AV58" s="1">
        <f t="shared" ca="1" si="17"/>
        <v>114.68380407661023</v>
      </c>
      <c r="AW58" s="1">
        <f t="shared" ca="1" si="17"/>
        <v>33.044002707394377</v>
      </c>
      <c r="AX58" s="1">
        <f t="shared" ca="1" si="17"/>
        <v>93.827962119134398</v>
      </c>
      <c r="AY58" s="1">
        <f t="shared" ca="1" si="18"/>
        <v>175.97356533572582</v>
      </c>
      <c r="AZ58" s="1">
        <f t="shared" ca="1" si="18"/>
        <v>95.053517830346564</v>
      </c>
      <c r="BA58" s="1">
        <f t="shared" ca="1" si="18"/>
        <v>168.7512388345188</v>
      </c>
      <c r="BB58" s="1">
        <f t="shared" ca="1" si="18"/>
        <v>50.492315069072347</v>
      </c>
      <c r="BC58" s="1">
        <f t="shared" ca="1" si="18"/>
        <v>142.26711059962591</v>
      </c>
      <c r="BD58" s="1">
        <f t="shared" ca="1" si="18"/>
        <v>40.687260953769098</v>
      </c>
      <c r="BE58" s="1">
        <f t="shared" ca="1" si="18"/>
        <v>61.275218526292392</v>
      </c>
      <c r="BF58" s="1">
        <f t="shared" ca="1" si="18"/>
        <v>138.38236486482106</v>
      </c>
      <c r="BG58" s="1">
        <f t="shared" ca="1" si="18"/>
        <v>84.862508594049174</v>
      </c>
      <c r="BH58" s="1">
        <f t="shared" ca="1" si="18"/>
        <v>60.453612493147141</v>
      </c>
      <c r="BI58" s="1">
        <f t="shared" ca="1" si="18"/>
        <v>60.733672182681119</v>
      </c>
      <c r="BJ58" s="1">
        <f t="shared" ca="1" si="18"/>
        <v>150.74242535774039</v>
      </c>
      <c r="BK58" s="1">
        <f t="shared" ca="1" si="18"/>
        <v>101.1715081492149</v>
      </c>
      <c r="BL58" s="1">
        <f t="shared" ca="1" si="18"/>
        <v>124.4130721095293</v>
      </c>
      <c r="BM58" s="1">
        <f t="shared" ca="1" si="18"/>
        <v>127.26641734068063</v>
      </c>
      <c r="BN58" s="1">
        <f t="shared" ca="1" si="18"/>
        <v>56.249081549525663</v>
      </c>
      <c r="BO58" s="1">
        <f t="shared" ca="1" si="15"/>
        <v>61.611885591779568</v>
      </c>
      <c r="BP58" s="1">
        <f t="shared" ca="1" si="13"/>
        <v>114.20689439196111</v>
      </c>
      <c r="BQ58" s="1">
        <f t="shared" ca="1" si="13"/>
        <v>89.042266395532977</v>
      </c>
      <c r="BR58" s="1">
        <f t="shared" ca="1" si="13"/>
        <v>92.347697277604325</v>
      </c>
      <c r="BS58" s="1">
        <f t="shared" ca="1" si="13"/>
        <v>124.60955037438704</v>
      </c>
      <c r="BT58" s="1">
        <f t="shared" ca="1" si="13"/>
        <v>89.3518947253189</v>
      </c>
      <c r="BU58" s="1">
        <f t="shared" ca="1" si="13"/>
        <v>76.890874786962755</v>
      </c>
      <c r="BV58" s="1">
        <f t="shared" ca="1" si="13"/>
        <v>112.41201261317285</v>
      </c>
      <c r="BW58" s="1">
        <f t="shared" ca="1" si="13"/>
        <v>32.975071705093171</v>
      </c>
      <c r="BX58" s="1">
        <f t="shared" ca="1" si="13"/>
        <v>122.91902882687143</v>
      </c>
      <c r="BY58" s="1">
        <f t="shared" ca="1" si="13"/>
        <v>58.161873602483681</v>
      </c>
      <c r="BZ58" s="1">
        <f t="shared" ca="1" si="13"/>
        <v>55.895511390382985</v>
      </c>
      <c r="CC58">
        <v>57</v>
      </c>
      <c r="CD58" s="54">
        <v>0</v>
      </c>
      <c r="CE58" s="54">
        <v>0</v>
      </c>
      <c r="CF58" s="54">
        <v>0</v>
      </c>
      <c r="CG58" s="54">
        <v>0</v>
      </c>
      <c r="CH58" s="54">
        <v>0</v>
      </c>
      <c r="CI58" s="54">
        <v>0</v>
      </c>
      <c r="CJ58" s="54">
        <v>0</v>
      </c>
      <c r="CK58" s="54">
        <v>0</v>
      </c>
      <c r="CL58" s="54">
        <v>1</v>
      </c>
      <c r="CM58" s="54">
        <v>0</v>
      </c>
      <c r="CN58" s="54">
        <v>0</v>
      </c>
      <c r="CO58">
        <v>0</v>
      </c>
    </row>
    <row r="59" spans="1:93" x14ac:dyDescent="0.25">
      <c r="A59" s="3">
        <v>2017</v>
      </c>
      <c r="B59" s="4" t="s">
        <v>10</v>
      </c>
      <c r="C59" s="1">
        <f t="shared" ca="1" si="20"/>
        <v>74.006457359775297</v>
      </c>
      <c r="D59" s="1">
        <f t="shared" ca="1" si="20"/>
        <v>92.857474260296243</v>
      </c>
      <c r="E59" s="1">
        <f t="shared" ca="1" si="20"/>
        <v>134.70740787805349</v>
      </c>
      <c r="F59" s="1">
        <f t="shared" ca="1" si="20"/>
        <v>128.12217455468897</v>
      </c>
      <c r="G59" s="1">
        <f t="shared" ca="1" si="20"/>
        <v>141.67650488754748</v>
      </c>
      <c r="H59" s="1">
        <f t="shared" ca="1" si="20"/>
        <v>148.96112268659726</v>
      </c>
      <c r="I59" s="1">
        <f t="shared" ca="1" si="20"/>
        <v>110.26775490202999</v>
      </c>
      <c r="J59" s="1">
        <f t="shared" ca="1" si="20"/>
        <v>70.069702267483606</v>
      </c>
      <c r="K59" s="1">
        <f t="shared" ca="1" si="20"/>
        <v>65.912844596100385</v>
      </c>
      <c r="L59" s="1">
        <f t="shared" ca="1" si="20"/>
        <v>45.574464281949105</v>
      </c>
      <c r="M59" s="1">
        <f t="shared" ca="1" si="20"/>
        <v>103.10111957815798</v>
      </c>
      <c r="N59" s="1">
        <f t="shared" ca="1" si="20"/>
        <v>73.587716941661085</v>
      </c>
      <c r="O59" s="1">
        <f t="shared" ca="1" si="20"/>
        <v>129.27008519545507</v>
      </c>
      <c r="P59" s="1">
        <f t="shared" ca="1" si="20"/>
        <v>151.49475802225322</v>
      </c>
      <c r="Q59" s="1">
        <f t="shared" ca="1" si="20"/>
        <v>56.478521328271214</v>
      </c>
      <c r="R59" s="1">
        <f t="shared" ca="1" si="20"/>
        <v>90.161296635321008</v>
      </c>
      <c r="S59" s="1">
        <f t="shared" ca="1" si="19"/>
        <v>117.5894672814143</v>
      </c>
      <c r="T59" s="1">
        <f t="shared" ca="1" si="19"/>
        <v>85.610756319393559</v>
      </c>
      <c r="U59" s="1">
        <f t="shared" ca="1" si="19"/>
        <v>89.853101407473588</v>
      </c>
      <c r="V59" s="1">
        <f t="shared" ca="1" si="19"/>
        <v>173.21394793519863</v>
      </c>
      <c r="W59" s="1">
        <f t="shared" ca="1" si="19"/>
        <v>129.43206567217754</v>
      </c>
      <c r="X59" s="1">
        <f t="shared" ca="1" si="19"/>
        <v>93.811273126826762</v>
      </c>
      <c r="Y59" s="1">
        <f t="shared" ca="1" si="19"/>
        <v>129.32714761650448</v>
      </c>
      <c r="Z59" s="1">
        <f t="shared" ca="1" si="19"/>
        <v>115.97938886139497</v>
      </c>
      <c r="AA59" s="1">
        <f t="shared" ca="1" si="19"/>
        <v>73.842095838385674</v>
      </c>
      <c r="AB59" s="1">
        <f t="shared" ca="1" si="19"/>
        <v>123.68636141099083</v>
      </c>
      <c r="AC59" s="1">
        <f t="shared" ca="1" si="19"/>
        <v>96.934862869254275</v>
      </c>
      <c r="AD59" s="1">
        <f t="shared" ca="1" si="16"/>
        <v>174.53907407842638</v>
      </c>
      <c r="AE59" s="1">
        <f t="shared" ca="1" si="16"/>
        <v>116.75153589300612</v>
      </c>
      <c r="AF59" s="1">
        <f t="shared" ca="1" si="16"/>
        <v>116.75535333848832</v>
      </c>
      <c r="AG59" s="1">
        <f t="shared" ca="1" si="16"/>
        <v>52.483287584765009</v>
      </c>
      <c r="AH59" s="1">
        <f t="shared" ca="1" si="16"/>
        <v>66.277166918035832</v>
      </c>
      <c r="AI59" s="1">
        <f t="shared" ca="1" si="17"/>
        <v>47.296058966699086</v>
      </c>
      <c r="AJ59" s="1">
        <f t="shared" ca="1" si="17"/>
        <v>55.317420608203705</v>
      </c>
      <c r="AK59" s="1">
        <f t="shared" ca="1" si="17"/>
        <v>106.33426732662721</v>
      </c>
      <c r="AL59" s="1">
        <f t="shared" ca="1" si="17"/>
        <v>95.353860004137218</v>
      </c>
      <c r="AM59" s="1">
        <f t="shared" ca="1" si="17"/>
        <v>100.47099815093181</v>
      </c>
      <c r="AN59" s="1">
        <f t="shared" ca="1" si="17"/>
        <v>79.120873179899334</v>
      </c>
      <c r="AO59" s="1">
        <f t="shared" ca="1" si="17"/>
        <v>124.04801175607091</v>
      </c>
      <c r="AP59" s="1">
        <f t="shared" ca="1" si="17"/>
        <v>60.187160946428733</v>
      </c>
      <c r="AQ59" s="1">
        <f t="shared" ca="1" si="17"/>
        <v>78.354544549638675</v>
      </c>
      <c r="AR59" s="1">
        <f t="shared" ca="1" si="17"/>
        <v>126.25004625452198</v>
      </c>
      <c r="AS59" s="1">
        <f t="shared" ca="1" si="17"/>
        <v>142.25641905471363</v>
      </c>
      <c r="AT59" s="1">
        <f t="shared" ca="1" si="17"/>
        <v>112.17685848840193</v>
      </c>
      <c r="AU59" s="1">
        <f t="shared" ca="1" si="17"/>
        <v>62.30770538908066</v>
      </c>
      <c r="AV59" s="1">
        <f t="shared" ca="1" si="17"/>
        <v>112.27468920358866</v>
      </c>
      <c r="AW59" s="1">
        <f t="shared" ca="1" si="17"/>
        <v>138.31968128661822</v>
      </c>
      <c r="AX59" s="1">
        <f t="shared" ref="AX59:BM73" ca="1" si="21">RAND()*100+RANDBETWEEN(20,80)</f>
        <v>89.950345974630977</v>
      </c>
      <c r="AY59" s="1">
        <f t="shared" ca="1" si="21"/>
        <v>129.9973110077253</v>
      </c>
      <c r="AZ59" s="1">
        <f t="shared" ca="1" si="21"/>
        <v>51.193987039206718</v>
      </c>
      <c r="BA59" s="1">
        <f t="shared" ca="1" si="21"/>
        <v>131.22583998909448</v>
      </c>
      <c r="BB59" s="1">
        <f t="shared" ca="1" si="21"/>
        <v>36.612553736535943</v>
      </c>
      <c r="BC59" s="1">
        <f t="shared" ca="1" si="21"/>
        <v>142.6654670111154</v>
      </c>
      <c r="BD59" s="1">
        <f t="shared" ca="1" si="21"/>
        <v>134.72979812648381</v>
      </c>
      <c r="BE59" s="1">
        <f t="shared" ca="1" si="21"/>
        <v>89.89396199274637</v>
      </c>
      <c r="BF59" s="1">
        <f t="shared" ca="1" si="21"/>
        <v>138.98866528720669</v>
      </c>
      <c r="BG59" s="1">
        <f t="shared" ca="1" si="21"/>
        <v>94.596364834226989</v>
      </c>
      <c r="BH59" s="1">
        <f t="shared" ca="1" si="21"/>
        <v>151.64478256437565</v>
      </c>
      <c r="BI59" s="1">
        <f t="shared" ca="1" si="21"/>
        <v>73.972855280997265</v>
      </c>
      <c r="BJ59" s="1">
        <f t="shared" ca="1" si="21"/>
        <v>90.794943023923622</v>
      </c>
      <c r="BK59" s="1">
        <f t="shared" ca="1" si="21"/>
        <v>121.44215948520592</v>
      </c>
      <c r="BL59" s="1">
        <f t="shared" ca="1" si="21"/>
        <v>51.455450620294876</v>
      </c>
      <c r="BM59" s="1">
        <f t="shared" ca="1" si="21"/>
        <v>104.29505256973023</v>
      </c>
      <c r="BN59" s="1">
        <f t="shared" ca="1" si="18"/>
        <v>78.573049388252102</v>
      </c>
      <c r="BO59" s="1">
        <f t="shared" ca="1" si="15"/>
        <v>31.95562291840929</v>
      </c>
      <c r="BP59" s="1">
        <f t="shared" ca="1" si="13"/>
        <v>134.93339772747379</v>
      </c>
      <c r="BQ59" s="1">
        <f t="shared" ca="1" si="13"/>
        <v>146.37564073021431</v>
      </c>
      <c r="BR59" s="1">
        <f t="shared" ca="1" si="13"/>
        <v>55.114482186473147</v>
      </c>
      <c r="BS59" s="1">
        <f t="shared" ca="1" si="13"/>
        <v>116.60539756141237</v>
      </c>
      <c r="BT59" s="1">
        <f t="shared" ca="1" si="13"/>
        <v>120.52894533551243</v>
      </c>
      <c r="BU59" s="1">
        <f t="shared" ca="1" si="13"/>
        <v>132.93934326213474</v>
      </c>
      <c r="BV59" s="1">
        <f t="shared" ca="1" si="13"/>
        <v>144.73892140890109</v>
      </c>
      <c r="BW59" s="1">
        <f t="shared" ca="1" si="13"/>
        <v>55.55783462276694</v>
      </c>
      <c r="BX59" s="1">
        <f t="shared" ca="1" si="13"/>
        <v>85.742517198319717</v>
      </c>
      <c r="BY59" s="1">
        <f t="shared" ca="1" si="13"/>
        <v>66.567849770055602</v>
      </c>
      <c r="BZ59" s="1">
        <f t="shared" ca="1" si="13"/>
        <v>46.695198884058456</v>
      </c>
      <c r="CC59">
        <v>58</v>
      </c>
      <c r="CD59" s="54">
        <v>0</v>
      </c>
      <c r="CE59" s="54">
        <v>0</v>
      </c>
      <c r="CF59" s="54">
        <v>0</v>
      </c>
      <c r="CG59" s="54">
        <v>0</v>
      </c>
      <c r="CH59" s="54">
        <v>0</v>
      </c>
      <c r="CI59" s="54">
        <v>0</v>
      </c>
      <c r="CJ59" s="54">
        <v>0</v>
      </c>
      <c r="CK59" s="54">
        <v>0</v>
      </c>
      <c r="CL59" s="54">
        <v>0</v>
      </c>
      <c r="CM59" s="54">
        <v>1</v>
      </c>
      <c r="CN59" s="54">
        <v>0</v>
      </c>
      <c r="CO59">
        <v>0</v>
      </c>
    </row>
    <row r="60" spans="1:93" x14ac:dyDescent="0.25">
      <c r="A60" s="3">
        <v>2017</v>
      </c>
      <c r="B60" s="4" t="s">
        <v>11</v>
      </c>
      <c r="C60" s="1">
        <f t="shared" ca="1" si="20"/>
        <v>145.71076224372516</v>
      </c>
      <c r="D60" s="1">
        <f t="shared" ca="1" si="20"/>
        <v>93.48031146758035</v>
      </c>
      <c r="E60" s="1">
        <f t="shared" ca="1" si="20"/>
        <v>68.729601672439941</v>
      </c>
      <c r="F60" s="1">
        <f t="shared" ca="1" si="20"/>
        <v>126.66493553979694</v>
      </c>
      <c r="G60" s="1">
        <f t="shared" ca="1" si="20"/>
        <v>33.004504432256184</v>
      </c>
      <c r="H60" s="1">
        <f t="shared" ca="1" si="20"/>
        <v>120.28203688047172</v>
      </c>
      <c r="I60" s="1">
        <f t="shared" ca="1" si="20"/>
        <v>154.33893403655804</v>
      </c>
      <c r="J60" s="1">
        <f t="shared" ca="1" si="20"/>
        <v>149.48756481897641</v>
      </c>
      <c r="K60" s="1">
        <f t="shared" ca="1" si="20"/>
        <v>136.92423821595469</v>
      </c>
      <c r="L60" s="1">
        <f t="shared" ca="1" si="20"/>
        <v>34.730553219896976</v>
      </c>
      <c r="M60" s="1">
        <f t="shared" ca="1" si="20"/>
        <v>149.64669867621149</v>
      </c>
      <c r="N60" s="1">
        <f t="shared" ca="1" si="20"/>
        <v>112.14835325432479</v>
      </c>
      <c r="O60" s="1">
        <f t="shared" ca="1" si="20"/>
        <v>132.61354994154345</v>
      </c>
      <c r="P60" s="1">
        <f t="shared" ca="1" si="20"/>
        <v>63.748531767293564</v>
      </c>
      <c r="Q60" s="1">
        <f t="shared" ca="1" si="20"/>
        <v>119.47629434358792</v>
      </c>
      <c r="R60" s="1">
        <f t="shared" ca="1" si="20"/>
        <v>81.069112003807902</v>
      </c>
      <c r="S60" s="1">
        <f t="shared" ca="1" si="19"/>
        <v>28.826180755451944</v>
      </c>
      <c r="T60" s="1">
        <f t="shared" ca="1" si="19"/>
        <v>111.80268260606991</v>
      </c>
      <c r="U60" s="1">
        <f t="shared" ca="1" si="19"/>
        <v>113.78940630472373</v>
      </c>
      <c r="V60" s="1">
        <f t="shared" ca="1" si="19"/>
        <v>63.146536046992594</v>
      </c>
      <c r="W60" s="1">
        <f t="shared" ca="1" si="19"/>
        <v>88.406833147648058</v>
      </c>
      <c r="X60" s="1">
        <f t="shared" ca="1" si="19"/>
        <v>45.315378438837612</v>
      </c>
      <c r="Y60" s="1">
        <f t="shared" ca="1" si="19"/>
        <v>138.31961313889275</v>
      </c>
      <c r="Z60" s="1">
        <f t="shared" ca="1" si="19"/>
        <v>80.660402366027967</v>
      </c>
      <c r="AA60" s="1">
        <f t="shared" ca="1" si="19"/>
        <v>34.790184837504142</v>
      </c>
      <c r="AB60" s="1">
        <f t="shared" ca="1" si="19"/>
        <v>123.1679182979195</v>
      </c>
      <c r="AC60" s="1">
        <f t="shared" ca="1" si="19"/>
        <v>128.62012441996319</v>
      </c>
      <c r="AD60" s="1">
        <f t="shared" ca="1" si="16"/>
        <v>103.14656068555168</v>
      </c>
      <c r="AE60" s="1">
        <f t="shared" ca="1" si="16"/>
        <v>121.34330970262289</v>
      </c>
      <c r="AF60" s="1">
        <f t="shared" ca="1" si="16"/>
        <v>142.54777704311738</v>
      </c>
      <c r="AG60" s="1">
        <f t="shared" ca="1" si="16"/>
        <v>45.673267352161986</v>
      </c>
      <c r="AH60" s="1">
        <f t="shared" ca="1" si="16"/>
        <v>86.520831059013346</v>
      </c>
      <c r="AI60" s="1">
        <f t="shared" ref="AI60:AX73" ca="1" si="22">RAND()*100+RANDBETWEEN(20,80)</f>
        <v>113.05279789591704</v>
      </c>
      <c r="AJ60" s="1">
        <f t="shared" ca="1" si="22"/>
        <v>107.33407022694182</v>
      </c>
      <c r="AK60" s="1">
        <f t="shared" ca="1" si="22"/>
        <v>79.993829353382353</v>
      </c>
      <c r="AL60" s="1">
        <f t="shared" ca="1" si="22"/>
        <v>66.957197589254434</v>
      </c>
      <c r="AM60" s="1">
        <f t="shared" ca="1" si="22"/>
        <v>67.698864107516286</v>
      </c>
      <c r="AN60" s="1">
        <f t="shared" ca="1" si="22"/>
        <v>144.10594852015925</v>
      </c>
      <c r="AO60" s="1">
        <f t="shared" ca="1" si="22"/>
        <v>30.680641453391523</v>
      </c>
      <c r="AP60" s="1">
        <f t="shared" ca="1" si="22"/>
        <v>88.858532441795774</v>
      </c>
      <c r="AQ60" s="1">
        <f t="shared" ca="1" si="22"/>
        <v>125.61277784344807</v>
      </c>
      <c r="AR60" s="1">
        <f t="shared" ca="1" si="22"/>
        <v>158.40932869945732</v>
      </c>
      <c r="AS60" s="1">
        <f t="shared" ca="1" si="22"/>
        <v>120.15867725345755</v>
      </c>
      <c r="AT60" s="1">
        <f t="shared" ca="1" si="22"/>
        <v>117.09905019173445</v>
      </c>
      <c r="AU60" s="1">
        <f t="shared" ca="1" si="22"/>
        <v>88.969007446516969</v>
      </c>
      <c r="AV60" s="1">
        <f t="shared" ca="1" si="22"/>
        <v>133.85452091854273</v>
      </c>
      <c r="AW60" s="1">
        <f t="shared" ca="1" si="22"/>
        <v>113.52394712691577</v>
      </c>
      <c r="AX60" s="1">
        <f t="shared" ca="1" si="22"/>
        <v>133.00563805324236</v>
      </c>
      <c r="AY60" s="1">
        <f t="shared" ca="1" si="21"/>
        <v>70.406092326494161</v>
      </c>
      <c r="AZ60" s="1">
        <f t="shared" ca="1" si="21"/>
        <v>153.18475360798266</v>
      </c>
      <c r="BA60" s="1">
        <f t="shared" ca="1" si="21"/>
        <v>76.429689837405803</v>
      </c>
      <c r="BB60" s="1">
        <f t="shared" ca="1" si="21"/>
        <v>100.0276645653457</v>
      </c>
      <c r="BC60" s="1">
        <f t="shared" ca="1" si="21"/>
        <v>91.406339502555284</v>
      </c>
      <c r="BD60" s="1">
        <f t="shared" ca="1" si="21"/>
        <v>74.985968182996118</v>
      </c>
      <c r="BE60" s="1">
        <f t="shared" ca="1" si="21"/>
        <v>77.440488767108292</v>
      </c>
      <c r="BF60" s="1">
        <f t="shared" ca="1" si="21"/>
        <v>94.570134943416804</v>
      </c>
      <c r="BG60" s="1">
        <f t="shared" ca="1" si="21"/>
        <v>115.22184648717425</v>
      </c>
      <c r="BH60" s="1">
        <f t="shared" ca="1" si="21"/>
        <v>166.96793667579928</v>
      </c>
      <c r="BI60" s="1">
        <f t="shared" ca="1" si="21"/>
        <v>72.011865393511968</v>
      </c>
      <c r="BJ60" s="1">
        <f t="shared" ca="1" si="21"/>
        <v>104.69625102738189</v>
      </c>
      <c r="BK60" s="1">
        <f t="shared" ca="1" si="21"/>
        <v>128.3693279984746</v>
      </c>
      <c r="BL60" s="1">
        <f t="shared" ca="1" si="21"/>
        <v>97.786391171290177</v>
      </c>
      <c r="BM60" s="1">
        <f t="shared" ca="1" si="21"/>
        <v>77.503281483342647</v>
      </c>
      <c r="BN60" s="1">
        <f t="shared" ca="1" si="18"/>
        <v>83.964344517297519</v>
      </c>
      <c r="BO60" s="1">
        <f t="shared" ca="1" si="15"/>
        <v>56.664752153582192</v>
      </c>
      <c r="BP60" s="1">
        <f t="shared" ca="1" si="13"/>
        <v>39.239498898934102</v>
      </c>
      <c r="BQ60" s="1">
        <f t="shared" ca="1" si="13"/>
        <v>131.79322158546006</v>
      </c>
      <c r="BR60" s="1">
        <f t="shared" ca="1" si="13"/>
        <v>86.434001244580742</v>
      </c>
      <c r="BS60" s="1">
        <f t="shared" ca="1" si="13"/>
        <v>69.826089685577742</v>
      </c>
      <c r="BT60" s="1">
        <f t="shared" ca="1" si="13"/>
        <v>121.80306897285716</v>
      </c>
      <c r="BU60" s="1">
        <f t="shared" ca="1" si="13"/>
        <v>143.00043276412754</v>
      </c>
      <c r="BV60" s="1">
        <f t="shared" ca="1" si="13"/>
        <v>59.994267641010083</v>
      </c>
      <c r="BW60" s="1">
        <f t="shared" ca="1" si="13"/>
        <v>137.69681084232815</v>
      </c>
      <c r="BX60" s="1">
        <f t="shared" ca="1" si="13"/>
        <v>84.795414152870009</v>
      </c>
      <c r="BY60" s="1">
        <f t="shared" ca="1" si="13"/>
        <v>38.122741706098083</v>
      </c>
      <c r="BZ60" s="1">
        <f t="shared" ca="1" si="13"/>
        <v>81.657055038010441</v>
      </c>
      <c r="CC60">
        <v>59</v>
      </c>
      <c r="CD60" s="54">
        <v>0</v>
      </c>
      <c r="CE60" s="54">
        <v>0</v>
      </c>
      <c r="CF60" s="54">
        <v>0</v>
      </c>
      <c r="CG60" s="54">
        <v>0</v>
      </c>
      <c r="CH60" s="54">
        <v>0</v>
      </c>
      <c r="CI60" s="54">
        <v>0</v>
      </c>
      <c r="CJ60" s="54">
        <v>0</v>
      </c>
      <c r="CK60" s="54">
        <v>0</v>
      </c>
      <c r="CL60" s="54">
        <v>0</v>
      </c>
      <c r="CM60" s="54">
        <v>0</v>
      </c>
      <c r="CN60" s="54">
        <v>1</v>
      </c>
      <c r="CO60">
        <v>0</v>
      </c>
    </row>
    <row r="61" spans="1:93" x14ac:dyDescent="0.25">
      <c r="A61" s="3">
        <v>2017</v>
      </c>
      <c r="B61" s="4" t="s">
        <v>12</v>
      </c>
      <c r="C61" s="1">
        <f t="shared" ca="1" si="20"/>
        <v>31.860390370145204</v>
      </c>
      <c r="D61" s="1">
        <f t="shared" ca="1" si="20"/>
        <v>86.893216853933168</v>
      </c>
      <c r="E61" s="1">
        <f t="shared" ca="1" si="20"/>
        <v>120.33082106824187</v>
      </c>
      <c r="F61" s="1">
        <f t="shared" ca="1" si="20"/>
        <v>50.281158285099657</v>
      </c>
      <c r="G61" s="1">
        <f t="shared" ca="1" si="20"/>
        <v>91.8330007863905</v>
      </c>
      <c r="H61" s="1">
        <f t="shared" ca="1" si="20"/>
        <v>78.321109432813415</v>
      </c>
      <c r="I61" s="1">
        <f t="shared" ca="1" si="20"/>
        <v>57.015917413524967</v>
      </c>
      <c r="J61" s="1">
        <f t="shared" ca="1" si="20"/>
        <v>90.121176346310335</v>
      </c>
      <c r="K61" s="1">
        <f t="shared" ca="1" si="20"/>
        <v>81.407252732738613</v>
      </c>
      <c r="L61" s="1">
        <f t="shared" ca="1" si="20"/>
        <v>119.99584412114108</v>
      </c>
      <c r="M61" s="1">
        <f t="shared" ca="1" si="20"/>
        <v>107.13509325028429</v>
      </c>
      <c r="N61" s="1">
        <f t="shared" ca="1" si="20"/>
        <v>56.054196412214708</v>
      </c>
      <c r="O61" s="1">
        <f t="shared" ca="1" si="20"/>
        <v>70.777188183718579</v>
      </c>
      <c r="P61" s="1">
        <f t="shared" ca="1" si="20"/>
        <v>66.482672116533536</v>
      </c>
      <c r="Q61" s="1">
        <f t="shared" ca="1" si="20"/>
        <v>133.43679558553174</v>
      </c>
      <c r="R61" s="1">
        <f t="shared" ref="R61:AG73" ca="1" si="23">RAND()*100+RANDBETWEEN(20,80)</f>
        <v>141.54570343634194</v>
      </c>
      <c r="S61" s="1">
        <f t="shared" ca="1" si="23"/>
        <v>157.46893143075013</v>
      </c>
      <c r="T61" s="1">
        <f t="shared" ca="1" si="23"/>
        <v>89.87845106317728</v>
      </c>
      <c r="U61" s="1">
        <f t="shared" ca="1" si="23"/>
        <v>80.193546684224799</v>
      </c>
      <c r="V61" s="1">
        <f t="shared" ca="1" si="23"/>
        <v>105.09527047527209</v>
      </c>
      <c r="W61" s="1">
        <f t="shared" ca="1" si="23"/>
        <v>119.52971069747993</v>
      </c>
      <c r="X61" s="1">
        <f t="shared" ca="1" si="23"/>
        <v>144.77284814942328</v>
      </c>
      <c r="Y61" s="1">
        <f t="shared" ca="1" si="23"/>
        <v>62.542555299976335</v>
      </c>
      <c r="Z61" s="1">
        <f t="shared" ca="1" si="23"/>
        <v>95.927459182975994</v>
      </c>
      <c r="AA61" s="1">
        <f t="shared" ca="1" si="23"/>
        <v>83.18264066398315</v>
      </c>
      <c r="AB61" s="1">
        <f t="shared" ca="1" si="23"/>
        <v>162.81449319397228</v>
      </c>
      <c r="AC61" s="1">
        <f t="shared" ca="1" si="23"/>
        <v>118.94718434898107</v>
      </c>
      <c r="AD61" s="1">
        <f t="shared" ca="1" si="23"/>
        <v>93.050437772055773</v>
      </c>
      <c r="AE61" s="1">
        <f t="shared" ca="1" si="23"/>
        <v>109.08319975493102</v>
      </c>
      <c r="AF61" s="1">
        <f t="shared" ca="1" si="23"/>
        <v>54.152340777539315</v>
      </c>
      <c r="AG61" s="1">
        <f t="shared" ca="1" si="23"/>
        <v>65.632750681758381</v>
      </c>
      <c r="AH61" s="1">
        <f t="shared" ca="1" si="16"/>
        <v>141.63744054388073</v>
      </c>
      <c r="AI61" s="1">
        <f t="shared" ca="1" si="22"/>
        <v>38.978963351634313</v>
      </c>
      <c r="AJ61" s="1">
        <f t="shared" ca="1" si="22"/>
        <v>108.16301170712865</v>
      </c>
      <c r="AK61" s="1">
        <f t="shared" ca="1" si="22"/>
        <v>108.49816450085463</v>
      </c>
      <c r="AL61" s="1">
        <f t="shared" ca="1" si="22"/>
        <v>153.44490346824767</v>
      </c>
      <c r="AM61" s="1">
        <f t="shared" ca="1" si="22"/>
        <v>168.35458888113908</v>
      </c>
      <c r="AN61" s="1">
        <f t="shared" ca="1" si="22"/>
        <v>147.49780549937444</v>
      </c>
      <c r="AO61" s="1">
        <f t="shared" ca="1" si="22"/>
        <v>61.686989372346765</v>
      </c>
      <c r="AP61" s="1">
        <f t="shared" ca="1" si="22"/>
        <v>67.517274185074427</v>
      </c>
      <c r="AQ61" s="1">
        <f t="shared" ca="1" si="22"/>
        <v>114.90631208963822</v>
      </c>
      <c r="AR61" s="1">
        <f t="shared" ca="1" si="22"/>
        <v>125.03393836604026</v>
      </c>
      <c r="AS61" s="1">
        <f t="shared" ca="1" si="22"/>
        <v>166.26814552345303</v>
      </c>
      <c r="AT61" s="1">
        <f t="shared" ca="1" si="22"/>
        <v>63.404825144959936</v>
      </c>
      <c r="AU61" s="1">
        <f t="shared" ca="1" si="22"/>
        <v>137.33176517662702</v>
      </c>
      <c r="AV61" s="1">
        <f t="shared" ca="1" si="22"/>
        <v>80.795580336673851</v>
      </c>
      <c r="AW61" s="1">
        <f t="shared" ca="1" si="22"/>
        <v>143.55743720961817</v>
      </c>
      <c r="AX61" s="1">
        <f t="shared" ca="1" si="22"/>
        <v>107.0680830755621</v>
      </c>
      <c r="AY61" s="1">
        <f t="shared" ca="1" si="21"/>
        <v>89.270455531079534</v>
      </c>
      <c r="AZ61" s="1">
        <f t="shared" ca="1" si="21"/>
        <v>79.683428087223035</v>
      </c>
      <c r="BA61" s="1">
        <f t="shared" ca="1" si="21"/>
        <v>79.487084249300622</v>
      </c>
      <c r="BB61" s="1">
        <f t="shared" ca="1" si="21"/>
        <v>40.793003861102378</v>
      </c>
      <c r="BC61" s="1">
        <f t="shared" ca="1" si="21"/>
        <v>50.941110869388218</v>
      </c>
      <c r="BD61" s="1">
        <f t="shared" ca="1" si="21"/>
        <v>68.106005993312948</v>
      </c>
      <c r="BE61" s="1">
        <f t="shared" ca="1" si="21"/>
        <v>79.093845064354895</v>
      </c>
      <c r="BF61" s="1">
        <f t="shared" ca="1" si="21"/>
        <v>134.51654881690192</v>
      </c>
      <c r="BG61" s="1">
        <f t="shared" ca="1" si="21"/>
        <v>107.81111406502875</v>
      </c>
      <c r="BH61" s="1">
        <f t="shared" ca="1" si="21"/>
        <v>79.196039696716355</v>
      </c>
      <c r="BI61" s="1">
        <f t="shared" ca="1" si="21"/>
        <v>87.352556453007423</v>
      </c>
      <c r="BJ61" s="1">
        <f t="shared" ca="1" si="21"/>
        <v>83.150200069814247</v>
      </c>
      <c r="BK61" s="1">
        <f t="shared" ca="1" si="21"/>
        <v>142.44789662444202</v>
      </c>
      <c r="BL61" s="1">
        <f t="shared" ca="1" si="21"/>
        <v>39.175595943157617</v>
      </c>
      <c r="BM61" s="1">
        <f t="shared" ca="1" si="21"/>
        <v>79.176472157853269</v>
      </c>
      <c r="BN61" s="1">
        <f t="shared" ca="1" si="18"/>
        <v>42.418667650191324</v>
      </c>
      <c r="BO61" s="1">
        <f t="shared" ca="1" si="15"/>
        <v>94.819317729830402</v>
      </c>
      <c r="BP61" s="1">
        <f t="shared" ca="1" si="13"/>
        <v>87.328692201416132</v>
      </c>
      <c r="BQ61" s="1">
        <f t="shared" ca="1" si="13"/>
        <v>66.39352325895895</v>
      </c>
      <c r="BR61" s="1">
        <f t="shared" ca="1" si="13"/>
        <v>98.050318749869973</v>
      </c>
      <c r="BS61" s="1">
        <f t="shared" ca="1" si="13"/>
        <v>124.29768468987112</v>
      </c>
      <c r="BT61" s="1">
        <f t="shared" ca="1" si="13"/>
        <v>70.297731266625703</v>
      </c>
      <c r="BU61" s="1">
        <f t="shared" ca="1" si="13"/>
        <v>77.226028680802727</v>
      </c>
      <c r="BV61" s="1">
        <f t="shared" ref="BP61:BZ73" ca="1" si="24">RAND()*100+RANDBETWEEN(20,80)</f>
        <v>64.72324318727506</v>
      </c>
      <c r="BW61" s="1">
        <f t="shared" ca="1" si="24"/>
        <v>137.18835027003647</v>
      </c>
      <c r="BX61" s="1">
        <f t="shared" ca="1" si="24"/>
        <v>166.00738616829923</v>
      </c>
      <c r="BY61" s="1">
        <f t="shared" ca="1" si="24"/>
        <v>153.72042378356619</v>
      </c>
      <c r="BZ61" s="1">
        <f t="shared" ca="1" si="24"/>
        <v>75.066172933105449</v>
      </c>
      <c r="CC61">
        <v>60</v>
      </c>
      <c r="CD61" s="54">
        <v>0</v>
      </c>
      <c r="CE61" s="54">
        <v>0</v>
      </c>
      <c r="CF61" s="54">
        <v>0</v>
      </c>
      <c r="CG61" s="54">
        <v>0</v>
      </c>
      <c r="CH61" s="54">
        <v>0</v>
      </c>
      <c r="CI61" s="54">
        <v>0</v>
      </c>
      <c r="CJ61" s="54">
        <v>0</v>
      </c>
      <c r="CK61" s="54">
        <v>0</v>
      </c>
      <c r="CL61" s="54">
        <v>0</v>
      </c>
      <c r="CM61" s="54">
        <v>0</v>
      </c>
      <c r="CN61" s="54">
        <v>0</v>
      </c>
      <c r="CO61" s="56">
        <v>1</v>
      </c>
    </row>
    <row r="62" spans="1:93" x14ac:dyDescent="0.25">
      <c r="A62" s="3">
        <v>2018</v>
      </c>
      <c r="B62" s="4" t="s">
        <v>1</v>
      </c>
      <c r="C62" s="1">
        <f t="shared" ref="C62:R73" ca="1" si="25">RAND()*100+RANDBETWEEN(20,80)</f>
        <v>67.813648676434752</v>
      </c>
      <c r="D62" s="1">
        <f t="shared" ca="1" si="25"/>
        <v>96.032688807677602</v>
      </c>
      <c r="E62" s="1">
        <f t="shared" ca="1" si="25"/>
        <v>134.96151224855549</v>
      </c>
      <c r="F62" s="1">
        <f t="shared" ca="1" si="25"/>
        <v>108.02728118754192</v>
      </c>
      <c r="G62" s="1">
        <f t="shared" ca="1" si="25"/>
        <v>64.83865644940829</v>
      </c>
      <c r="H62" s="1">
        <f t="shared" ca="1" si="25"/>
        <v>23.613696719591928</v>
      </c>
      <c r="I62" s="1">
        <f t="shared" ca="1" si="25"/>
        <v>102.8105833498593</v>
      </c>
      <c r="J62" s="1">
        <f t="shared" ca="1" si="25"/>
        <v>132.66379304811636</v>
      </c>
      <c r="K62" s="1">
        <f t="shared" ca="1" si="25"/>
        <v>62.228690105414884</v>
      </c>
      <c r="L62" s="1">
        <f t="shared" ca="1" si="25"/>
        <v>92.648763645889602</v>
      </c>
      <c r="M62" s="1">
        <f t="shared" ca="1" si="25"/>
        <v>128.9673180876897</v>
      </c>
      <c r="N62" s="1">
        <f t="shared" ca="1" si="25"/>
        <v>72.096076885871469</v>
      </c>
      <c r="O62" s="1">
        <f t="shared" ca="1" si="25"/>
        <v>97.8919425541729</v>
      </c>
      <c r="P62" s="1">
        <f t="shared" ca="1" si="25"/>
        <v>79.682852375827082</v>
      </c>
      <c r="Q62" s="1">
        <f t="shared" ca="1" si="25"/>
        <v>82.029354717293074</v>
      </c>
      <c r="R62" s="1">
        <f t="shared" ca="1" si="25"/>
        <v>146.43943285701852</v>
      </c>
      <c r="S62" s="1">
        <f t="shared" ca="1" si="23"/>
        <v>51.118002236420224</v>
      </c>
      <c r="T62" s="1">
        <f t="shared" ca="1" si="23"/>
        <v>119.57474757204024</v>
      </c>
      <c r="U62" s="1">
        <f t="shared" ca="1" si="23"/>
        <v>150.96086220536461</v>
      </c>
      <c r="V62" s="1">
        <f t="shared" ca="1" si="23"/>
        <v>77.067835980062512</v>
      </c>
      <c r="W62" s="1">
        <f t="shared" ca="1" si="23"/>
        <v>143.24913242276324</v>
      </c>
      <c r="X62" s="1">
        <f t="shared" ca="1" si="23"/>
        <v>68.135199430162743</v>
      </c>
      <c r="Y62" s="1">
        <f t="shared" ca="1" si="23"/>
        <v>89.821379685753058</v>
      </c>
      <c r="Z62" s="1">
        <f t="shared" ca="1" si="23"/>
        <v>45.412695443268106</v>
      </c>
      <c r="AA62" s="1">
        <f t="shared" ca="1" si="23"/>
        <v>64.244269434646355</v>
      </c>
      <c r="AB62" s="1">
        <f t="shared" ca="1" si="23"/>
        <v>164.08424808934979</v>
      </c>
      <c r="AC62" s="1">
        <f t="shared" ca="1" si="23"/>
        <v>139.46213004926531</v>
      </c>
      <c r="AD62" s="1">
        <f t="shared" ca="1" si="23"/>
        <v>79.021156066192532</v>
      </c>
      <c r="AE62" s="1">
        <f t="shared" ca="1" si="23"/>
        <v>117.60383495405402</v>
      </c>
      <c r="AF62" s="1">
        <f t="shared" ca="1" si="23"/>
        <v>80.631313578625736</v>
      </c>
      <c r="AG62" s="1">
        <f t="shared" ca="1" si="23"/>
        <v>173.36591834843966</v>
      </c>
      <c r="AH62" s="1">
        <f t="shared" ca="1" si="16"/>
        <v>127.94111543459971</v>
      </c>
      <c r="AI62" s="1">
        <f t="shared" ca="1" si="22"/>
        <v>119.57586981866352</v>
      </c>
      <c r="AJ62" s="1">
        <f t="shared" ca="1" si="22"/>
        <v>168.21592812592971</v>
      </c>
      <c r="AK62" s="1">
        <f t="shared" ca="1" si="22"/>
        <v>54.91319147806071</v>
      </c>
      <c r="AL62" s="1">
        <f t="shared" ca="1" si="22"/>
        <v>69.252391552862647</v>
      </c>
      <c r="AM62" s="1">
        <f t="shared" ca="1" si="22"/>
        <v>115.29991514429685</v>
      </c>
      <c r="AN62" s="1">
        <f t="shared" ca="1" si="22"/>
        <v>102.65467815010781</v>
      </c>
      <c r="AO62" s="1">
        <f t="shared" ca="1" si="22"/>
        <v>125.34087016701598</v>
      </c>
      <c r="AP62" s="1">
        <f t="shared" ca="1" si="22"/>
        <v>63.864029616707299</v>
      </c>
      <c r="AQ62" s="1">
        <f t="shared" ca="1" si="22"/>
        <v>87.848673873293762</v>
      </c>
      <c r="AR62" s="1">
        <f t="shared" ca="1" si="22"/>
        <v>82.99930479726055</v>
      </c>
      <c r="AS62" s="1">
        <f t="shared" ca="1" si="22"/>
        <v>60.491228452154807</v>
      </c>
      <c r="AT62" s="1">
        <f t="shared" ca="1" si="22"/>
        <v>116.43100600267871</v>
      </c>
      <c r="AU62" s="1">
        <f t="shared" ca="1" si="22"/>
        <v>79.578027065965131</v>
      </c>
      <c r="AV62" s="1">
        <f t="shared" ca="1" si="22"/>
        <v>66.55920779232946</v>
      </c>
      <c r="AW62" s="1">
        <f t="shared" ca="1" si="22"/>
        <v>98.457836274003085</v>
      </c>
      <c r="AX62" s="1">
        <f t="shared" ca="1" si="22"/>
        <v>93.83580614102911</v>
      </c>
      <c r="AY62" s="1">
        <f t="shared" ca="1" si="21"/>
        <v>126.133616302581</v>
      </c>
      <c r="AZ62" s="1">
        <f t="shared" ca="1" si="21"/>
        <v>43.531969037210757</v>
      </c>
      <c r="BA62" s="1">
        <f t="shared" ca="1" si="21"/>
        <v>127.59111637616708</v>
      </c>
      <c r="BB62" s="1">
        <f t="shared" ca="1" si="21"/>
        <v>159.82476131559221</v>
      </c>
      <c r="BC62" s="1">
        <f t="shared" ca="1" si="21"/>
        <v>134.6777088273096</v>
      </c>
      <c r="BD62" s="1">
        <f t="shared" ca="1" si="21"/>
        <v>99.827576178094105</v>
      </c>
      <c r="BE62" s="1">
        <f t="shared" ca="1" si="21"/>
        <v>104.58780614987484</v>
      </c>
      <c r="BF62" s="1">
        <f t="shared" ca="1" si="21"/>
        <v>132.16042128956315</v>
      </c>
      <c r="BG62" s="1">
        <f t="shared" ca="1" si="21"/>
        <v>51.606645600790664</v>
      </c>
      <c r="BH62" s="1">
        <f t="shared" ca="1" si="21"/>
        <v>107.71090735405168</v>
      </c>
      <c r="BI62" s="1">
        <f t="shared" ca="1" si="21"/>
        <v>161.15792930175243</v>
      </c>
      <c r="BJ62" s="1">
        <f t="shared" ca="1" si="21"/>
        <v>159.84059296337924</v>
      </c>
      <c r="BK62" s="1">
        <f t="shared" ca="1" si="21"/>
        <v>87.518672084394325</v>
      </c>
      <c r="BL62" s="1">
        <f t="shared" ca="1" si="21"/>
        <v>138.15548025326945</v>
      </c>
      <c r="BM62" s="1">
        <f t="shared" ca="1" si="21"/>
        <v>121.52968736079852</v>
      </c>
      <c r="BN62" s="1">
        <f t="shared" ca="1" si="18"/>
        <v>36.706755161843155</v>
      </c>
      <c r="BO62" s="1">
        <f t="shared" ca="1" si="15"/>
        <v>120.58022214715112</v>
      </c>
      <c r="BP62" s="1">
        <f t="shared" ca="1" si="24"/>
        <v>122.05992720240937</v>
      </c>
      <c r="BQ62" s="1">
        <f t="shared" ca="1" si="24"/>
        <v>94.538146559606872</v>
      </c>
      <c r="BR62" s="1">
        <f t="shared" ca="1" si="24"/>
        <v>114.39010427179558</v>
      </c>
      <c r="BS62" s="1">
        <f t="shared" ca="1" si="24"/>
        <v>47.064766221836102</v>
      </c>
      <c r="BT62" s="1">
        <f t="shared" ca="1" si="24"/>
        <v>109.25601562856835</v>
      </c>
      <c r="BU62" s="1">
        <f t="shared" ca="1" si="24"/>
        <v>106.66100259120759</v>
      </c>
      <c r="BV62" s="1">
        <f t="shared" ca="1" si="24"/>
        <v>114.29612478082024</v>
      </c>
      <c r="BW62" s="1">
        <f t="shared" ca="1" si="24"/>
        <v>93.331207657673289</v>
      </c>
      <c r="BX62" s="1">
        <f t="shared" ca="1" si="24"/>
        <v>63.012661168297484</v>
      </c>
      <c r="BY62" s="1">
        <f t="shared" ca="1" si="24"/>
        <v>128.3586442534442</v>
      </c>
      <c r="BZ62" s="1">
        <f t="shared" ca="1" si="24"/>
        <v>86.68512177166015</v>
      </c>
      <c r="CC62">
        <v>61</v>
      </c>
      <c r="CD62" s="54">
        <v>1</v>
      </c>
      <c r="CE62" s="54">
        <v>0</v>
      </c>
      <c r="CF62" s="54">
        <v>0</v>
      </c>
      <c r="CG62" s="54">
        <v>0</v>
      </c>
      <c r="CH62" s="54">
        <v>0</v>
      </c>
      <c r="CI62" s="54">
        <v>0</v>
      </c>
      <c r="CJ62" s="54">
        <v>0</v>
      </c>
      <c r="CK62" s="54">
        <v>0</v>
      </c>
      <c r="CL62" s="54">
        <v>0</v>
      </c>
      <c r="CM62" s="54">
        <v>0</v>
      </c>
      <c r="CN62" s="54">
        <v>0</v>
      </c>
      <c r="CO62">
        <v>0</v>
      </c>
    </row>
    <row r="63" spans="1:93" x14ac:dyDescent="0.25">
      <c r="A63" s="3">
        <v>2018</v>
      </c>
      <c r="B63" s="4" t="s">
        <v>13</v>
      </c>
      <c r="C63" s="1">
        <f t="shared" ca="1" si="25"/>
        <v>72.451040108846726</v>
      </c>
      <c r="D63" s="1">
        <f t="shared" ca="1" si="25"/>
        <v>162.37271995012532</v>
      </c>
      <c r="E63" s="1">
        <f t="shared" ca="1" si="25"/>
        <v>71.911217235832112</v>
      </c>
      <c r="F63" s="1">
        <f t="shared" ca="1" si="25"/>
        <v>57.846706696745855</v>
      </c>
      <c r="G63" s="1">
        <f t="shared" ca="1" si="25"/>
        <v>61.52534640197505</v>
      </c>
      <c r="H63" s="1">
        <f t="shared" ca="1" si="25"/>
        <v>127.56695997419804</v>
      </c>
      <c r="I63" s="1">
        <f t="shared" ca="1" si="25"/>
        <v>119.14793489416893</v>
      </c>
      <c r="J63" s="1">
        <f t="shared" ca="1" si="25"/>
        <v>95.993231506595691</v>
      </c>
      <c r="K63" s="1">
        <f t="shared" ca="1" si="25"/>
        <v>128.03830784108749</v>
      </c>
      <c r="L63" s="1">
        <f t="shared" ca="1" si="25"/>
        <v>57.764659434025994</v>
      </c>
      <c r="M63" s="1">
        <f t="shared" ca="1" si="25"/>
        <v>59.723016064952091</v>
      </c>
      <c r="N63" s="1">
        <f t="shared" ca="1" si="25"/>
        <v>106.17702855818642</v>
      </c>
      <c r="O63" s="1">
        <f t="shared" ca="1" si="25"/>
        <v>95.267921049544569</v>
      </c>
      <c r="P63" s="1">
        <f t="shared" ca="1" si="25"/>
        <v>56.84215805309001</v>
      </c>
      <c r="Q63" s="1">
        <f t="shared" ca="1" si="25"/>
        <v>114.08830752177752</v>
      </c>
      <c r="R63" s="1">
        <f t="shared" ca="1" si="25"/>
        <v>128.1940132798681</v>
      </c>
      <c r="S63" s="1">
        <f t="shared" ca="1" si="23"/>
        <v>91.463945812889676</v>
      </c>
      <c r="T63" s="1">
        <f t="shared" ca="1" si="23"/>
        <v>161.00519440040597</v>
      </c>
      <c r="U63" s="1">
        <f t="shared" ca="1" si="23"/>
        <v>50.605335311816901</v>
      </c>
      <c r="V63" s="1">
        <f t="shared" ca="1" si="23"/>
        <v>124.73232856926202</v>
      </c>
      <c r="W63" s="1">
        <f t="shared" ca="1" si="23"/>
        <v>89.985050111931926</v>
      </c>
      <c r="X63" s="1">
        <f t="shared" ca="1" si="23"/>
        <v>78.171205250608864</v>
      </c>
      <c r="Y63" s="1">
        <f t="shared" ca="1" si="23"/>
        <v>150.44411522339749</v>
      </c>
      <c r="Z63" s="1">
        <f t="shared" ca="1" si="23"/>
        <v>129.93079825624122</v>
      </c>
      <c r="AA63" s="1">
        <f t="shared" ca="1" si="23"/>
        <v>149.4619083015306</v>
      </c>
      <c r="AB63" s="1">
        <f t="shared" ca="1" si="23"/>
        <v>109.81695832750225</v>
      </c>
      <c r="AC63" s="1">
        <f t="shared" ca="1" si="23"/>
        <v>133.31850688344463</v>
      </c>
      <c r="AD63" s="1">
        <f t="shared" ca="1" si="23"/>
        <v>76.997059621105862</v>
      </c>
      <c r="AE63" s="1">
        <f t="shared" ca="1" si="23"/>
        <v>165.33684809605302</v>
      </c>
      <c r="AF63" s="1">
        <f t="shared" ca="1" si="23"/>
        <v>133.1541915448289</v>
      </c>
      <c r="AG63" s="1">
        <f t="shared" ca="1" si="23"/>
        <v>47.818538243126078</v>
      </c>
      <c r="AH63" s="1">
        <f t="shared" ca="1" si="16"/>
        <v>140.29005903251297</v>
      </c>
      <c r="AI63" s="1">
        <f t="shared" ca="1" si="22"/>
        <v>35.296723295179532</v>
      </c>
      <c r="AJ63" s="1">
        <f t="shared" ca="1" si="22"/>
        <v>111.58863932016136</v>
      </c>
      <c r="AK63" s="1">
        <f t="shared" ca="1" si="22"/>
        <v>87.113937930299244</v>
      </c>
      <c r="AL63" s="1">
        <f t="shared" ca="1" si="22"/>
        <v>116.57577086575165</v>
      </c>
      <c r="AM63" s="1">
        <f t="shared" ca="1" si="22"/>
        <v>113.23731409057967</v>
      </c>
      <c r="AN63" s="1">
        <f t="shared" ca="1" si="22"/>
        <v>90.00945126265151</v>
      </c>
      <c r="AO63" s="1">
        <f t="shared" ca="1" si="22"/>
        <v>113.49666699436787</v>
      </c>
      <c r="AP63" s="1">
        <f t="shared" ca="1" si="22"/>
        <v>133.01790447870513</v>
      </c>
      <c r="AQ63" s="1">
        <f t="shared" ca="1" si="22"/>
        <v>86.164682194992537</v>
      </c>
      <c r="AR63" s="1">
        <f t="shared" ca="1" si="22"/>
        <v>156.42858153505384</v>
      </c>
      <c r="AS63" s="1">
        <f t="shared" ca="1" si="22"/>
        <v>113.17402832956495</v>
      </c>
      <c r="AT63" s="1">
        <f t="shared" ca="1" si="22"/>
        <v>49.994906022047672</v>
      </c>
      <c r="AU63" s="1">
        <f t="shared" ca="1" si="22"/>
        <v>160.62818805515724</v>
      </c>
      <c r="AV63" s="1">
        <f t="shared" ca="1" si="22"/>
        <v>50.180461845505462</v>
      </c>
      <c r="AW63" s="1">
        <f t="shared" ca="1" si="22"/>
        <v>132.55088551669144</v>
      </c>
      <c r="AX63" s="1">
        <f t="shared" ca="1" si="22"/>
        <v>139.03530899784101</v>
      </c>
      <c r="AY63" s="1">
        <f t="shared" ca="1" si="21"/>
        <v>96.435179108641506</v>
      </c>
      <c r="AZ63" s="1">
        <f t="shared" ca="1" si="21"/>
        <v>52.867766975134714</v>
      </c>
      <c r="BA63" s="1">
        <f t="shared" ca="1" si="21"/>
        <v>115.77311512450321</v>
      </c>
      <c r="BB63" s="1">
        <f t="shared" ca="1" si="21"/>
        <v>150.74316691144406</v>
      </c>
      <c r="BC63" s="1">
        <f t="shared" ca="1" si="21"/>
        <v>134.30170026850436</v>
      </c>
      <c r="BD63" s="1">
        <f t="shared" ca="1" si="21"/>
        <v>96.186222878907643</v>
      </c>
      <c r="BE63" s="1">
        <f t="shared" ca="1" si="21"/>
        <v>90.266676458017642</v>
      </c>
      <c r="BF63" s="1">
        <f t="shared" ca="1" si="21"/>
        <v>86.679251031819945</v>
      </c>
      <c r="BG63" s="1">
        <f t="shared" ca="1" si="21"/>
        <v>150.79347957927698</v>
      </c>
      <c r="BH63" s="1">
        <f t="shared" ca="1" si="21"/>
        <v>79.224307764659585</v>
      </c>
      <c r="BI63" s="1">
        <f t="shared" ca="1" si="21"/>
        <v>105.08296899059688</v>
      </c>
      <c r="BJ63" s="1">
        <f t="shared" ca="1" si="21"/>
        <v>94.247871957117511</v>
      </c>
      <c r="BK63" s="1">
        <f t="shared" ca="1" si="21"/>
        <v>71.795973689543047</v>
      </c>
      <c r="BL63" s="1">
        <f t="shared" ca="1" si="21"/>
        <v>74.455710538898018</v>
      </c>
      <c r="BM63" s="1">
        <f t="shared" ca="1" si="21"/>
        <v>92.506428759811129</v>
      </c>
      <c r="BN63" s="1">
        <f t="shared" ca="1" si="18"/>
        <v>80.983729855160206</v>
      </c>
      <c r="BO63" s="1">
        <f t="shared" ca="1" si="15"/>
        <v>103.47866457039925</v>
      </c>
      <c r="BP63" s="1">
        <f t="shared" ca="1" si="24"/>
        <v>72.518047815015422</v>
      </c>
      <c r="BQ63" s="1">
        <f t="shared" ca="1" si="24"/>
        <v>97.551769601486995</v>
      </c>
      <c r="BR63" s="1">
        <f t="shared" ca="1" si="24"/>
        <v>87.770830154291843</v>
      </c>
      <c r="BS63" s="1">
        <f t="shared" ca="1" si="24"/>
        <v>105.90974951845564</v>
      </c>
      <c r="BT63" s="1">
        <f t="shared" ca="1" si="24"/>
        <v>42.73614824925788</v>
      </c>
      <c r="BU63" s="1">
        <f t="shared" ca="1" si="24"/>
        <v>70.283007727045884</v>
      </c>
      <c r="BV63" s="1">
        <f t="shared" ca="1" si="24"/>
        <v>62.138603558351555</v>
      </c>
      <c r="BW63" s="1">
        <f t="shared" ca="1" si="24"/>
        <v>97.504405369826088</v>
      </c>
      <c r="BX63" s="1">
        <f t="shared" ca="1" si="24"/>
        <v>99.193287283104041</v>
      </c>
      <c r="BY63" s="1">
        <f t="shared" ca="1" si="24"/>
        <v>135.9606566724957</v>
      </c>
      <c r="BZ63" s="1">
        <f t="shared" ca="1" si="24"/>
        <v>93.652620656495515</v>
      </c>
      <c r="CC63">
        <v>62</v>
      </c>
      <c r="CD63" s="54">
        <v>0</v>
      </c>
      <c r="CE63" s="54">
        <v>1</v>
      </c>
      <c r="CF63" s="54">
        <v>0</v>
      </c>
      <c r="CG63" s="54">
        <v>0</v>
      </c>
      <c r="CH63" s="54">
        <v>0</v>
      </c>
      <c r="CI63" s="54">
        <v>0</v>
      </c>
      <c r="CJ63" s="54">
        <v>0</v>
      </c>
      <c r="CK63" s="54">
        <v>0</v>
      </c>
      <c r="CL63" s="54">
        <v>0</v>
      </c>
      <c r="CM63" s="54">
        <v>0</v>
      </c>
      <c r="CN63" s="54">
        <v>0</v>
      </c>
      <c r="CO63">
        <v>0</v>
      </c>
    </row>
    <row r="64" spans="1:93" x14ac:dyDescent="0.25">
      <c r="A64" s="3">
        <v>2018</v>
      </c>
      <c r="B64" s="4" t="s">
        <v>3</v>
      </c>
      <c r="C64" s="1">
        <f t="shared" ca="1" si="25"/>
        <v>98.055918596323565</v>
      </c>
      <c r="D64" s="1">
        <f t="shared" ca="1" si="25"/>
        <v>106.2823938655965</v>
      </c>
      <c r="E64" s="1">
        <f t="shared" ca="1" si="25"/>
        <v>147.43681970927742</v>
      </c>
      <c r="F64" s="1">
        <f t="shared" ca="1" si="25"/>
        <v>45.99560839227599</v>
      </c>
      <c r="G64" s="1">
        <f t="shared" ca="1" si="25"/>
        <v>65.9696397085592</v>
      </c>
      <c r="H64" s="1">
        <f t="shared" ca="1" si="25"/>
        <v>91.433016376394576</v>
      </c>
      <c r="I64" s="1">
        <f t="shared" ca="1" si="25"/>
        <v>152.89042855799272</v>
      </c>
      <c r="J64" s="1">
        <f t="shared" ca="1" si="25"/>
        <v>112.61455623463291</v>
      </c>
      <c r="K64" s="1">
        <f t="shared" ca="1" si="25"/>
        <v>80.562393892749597</v>
      </c>
      <c r="L64" s="1">
        <f t="shared" ca="1" si="25"/>
        <v>99.602197675464467</v>
      </c>
      <c r="M64" s="1">
        <f t="shared" ca="1" si="25"/>
        <v>171.34959797031124</v>
      </c>
      <c r="N64" s="1">
        <f t="shared" ca="1" si="25"/>
        <v>111.12048449637811</v>
      </c>
      <c r="O64" s="1">
        <f t="shared" ca="1" si="25"/>
        <v>85.797230026317209</v>
      </c>
      <c r="P64" s="1">
        <f t="shared" ca="1" si="25"/>
        <v>115.63497445928036</v>
      </c>
      <c r="Q64" s="1">
        <f t="shared" ca="1" si="25"/>
        <v>43.389594161832193</v>
      </c>
      <c r="R64" s="1">
        <f t="shared" ca="1" si="25"/>
        <v>73.444877695812977</v>
      </c>
      <c r="S64" s="1">
        <f t="shared" ca="1" si="23"/>
        <v>57.485519630722195</v>
      </c>
      <c r="T64" s="1">
        <f t="shared" ca="1" si="23"/>
        <v>56.053442716425636</v>
      </c>
      <c r="U64" s="1">
        <f t="shared" ca="1" si="23"/>
        <v>66.325160032142946</v>
      </c>
      <c r="V64" s="1">
        <f t="shared" ca="1" si="23"/>
        <v>118.53853332301493</v>
      </c>
      <c r="W64" s="1">
        <f t="shared" ca="1" si="23"/>
        <v>90.688663943749816</v>
      </c>
      <c r="X64" s="1">
        <f t="shared" ca="1" si="23"/>
        <v>42.777476017240588</v>
      </c>
      <c r="Y64" s="1">
        <f t="shared" ca="1" si="23"/>
        <v>102.70177375414522</v>
      </c>
      <c r="Z64" s="1">
        <f t="shared" ca="1" si="23"/>
        <v>170.94698057993145</v>
      </c>
      <c r="AA64" s="1">
        <f t="shared" ca="1" si="23"/>
        <v>105.55570566332814</v>
      </c>
      <c r="AB64" s="1">
        <f t="shared" ca="1" si="23"/>
        <v>81.511740470727247</v>
      </c>
      <c r="AC64" s="1">
        <f t="shared" ca="1" si="23"/>
        <v>121.28469155221799</v>
      </c>
      <c r="AD64" s="1">
        <f t="shared" ca="1" si="23"/>
        <v>49.548971094248216</v>
      </c>
      <c r="AE64" s="1">
        <f t="shared" ca="1" si="23"/>
        <v>88.717819040059354</v>
      </c>
      <c r="AF64" s="1">
        <f t="shared" ca="1" si="23"/>
        <v>123.59644476203815</v>
      </c>
      <c r="AG64" s="1">
        <f t="shared" ca="1" si="23"/>
        <v>91.297168286088137</v>
      </c>
      <c r="AH64" s="1">
        <f t="shared" ca="1" si="16"/>
        <v>57.675749677404617</v>
      </c>
      <c r="AI64" s="1">
        <f t="shared" ca="1" si="22"/>
        <v>84.500395785708292</v>
      </c>
      <c r="AJ64" s="1">
        <f t="shared" ca="1" si="22"/>
        <v>106.69516322867166</v>
      </c>
      <c r="AK64" s="1">
        <f t="shared" ca="1" si="22"/>
        <v>104.76570327740696</v>
      </c>
      <c r="AL64" s="1">
        <f t="shared" ca="1" si="22"/>
        <v>155.5019148542913</v>
      </c>
      <c r="AM64" s="1">
        <f t="shared" ca="1" si="22"/>
        <v>97.253174885124125</v>
      </c>
      <c r="AN64" s="1">
        <f t="shared" ca="1" si="22"/>
        <v>78.800454103789264</v>
      </c>
      <c r="AO64" s="1">
        <f t="shared" ca="1" si="22"/>
        <v>146.13931598358556</v>
      </c>
      <c r="AP64" s="1">
        <f t="shared" ca="1" si="22"/>
        <v>55.911643400282927</v>
      </c>
      <c r="AQ64" s="1">
        <f t="shared" ca="1" si="22"/>
        <v>77.186132103458775</v>
      </c>
      <c r="AR64" s="1">
        <f t="shared" ca="1" si="22"/>
        <v>149.71662501710426</v>
      </c>
      <c r="AS64" s="1">
        <f t="shared" ca="1" si="22"/>
        <v>93.198412364590808</v>
      </c>
      <c r="AT64" s="1">
        <f t="shared" ca="1" si="22"/>
        <v>97.300641351540662</v>
      </c>
      <c r="AU64" s="1">
        <f t="shared" ca="1" si="22"/>
        <v>77.551810651733064</v>
      </c>
      <c r="AV64" s="1">
        <f t="shared" ca="1" si="22"/>
        <v>86.842714017667021</v>
      </c>
      <c r="AW64" s="1">
        <f t="shared" ca="1" si="22"/>
        <v>84.570249471698787</v>
      </c>
      <c r="AX64" s="1">
        <f t="shared" ca="1" si="22"/>
        <v>149.04019005180288</v>
      </c>
      <c r="AY64" s="1">
        <f t="shared" ca="1" si="21"/>
        <v>139.7716238839229</v>
      </c>
      <c r="AZ64" s="1">
        <f t="shared" ca="1" si="21"/>
        <v>112.59016729456536</v>
      </c>
      <c r="BA64" s="1">
        <f t="shared" ca="1" si="21"/>
        <v>88.840086828095892</v>
      </c>
      <c r="BB64" s="1">
        <f t="shared" ca="1" si="21"/>
        <v>130.88791306729891</v>
      </c>
      <c r="BC64" s="1">
        <f t="shared" ca="1" si="21"/>
        <v>137.43359396488034</v>
      </c>
      <c r="BD64" s="1">
        <f t="shared" ca="1" si="21"/>
        <v>72.848633523399528</v>
      </c>
      <c r="BE64" s="1">
        <f t="shared" ca="1" si="21"/>
        <v>23.988293051294807</v>
      </c>
      <c r="BF64" s="1">
        <f t="shared" ca="1" si="21"/>
        <v>94.339930211785273</v>
      </c>
      <c r="BG64" s="1">
        <f t="shared" ca="1" si="21"/>
        <v>120.75357880633713</v>
      </c>
      <c r="BH64" s="1">
        <f t="shared" ca="1" si="21"/>
        <v>74.628366259832333</v>
      </c>
      <c r="BI64" s="1">
        <f t="shared" ca="1" si="21"/>
        <v>122.80473515205415</v>
      </c>
      <c r="BJ64" s="1">
        <f t="shared" ca="1" si="21"/>
        <v>72.866531085376437</v>
      </c>
      <c r="BK64" s="1">
        <f t="shared" ca="1" si="21"/>
        <v>53.013985211386135</v>
      </c>
      <c r="BL64" s="1">
        <f t="shared" ca="1" si="21"/>
        <v>63.755459300355845</v>
      </c>
      <c r="BM64" s="1">
        <f t="shared" ca="1" si="21"/>
        <v>96.030825091161518</v>
      </c>
      <c r="BN64" s="1">
        <f t="shared" ca="1" si="18"/>
        <v>99.52511595880496</v>
      </c>
      <c r="BO64" s="1">
        <f t="shared" ca="1" si="15"/>
        <v>58.712845181999192</v>
      </c>
      <c r="BP64" s="1">
        <f t="shared" ca="1" si="24"/>
        <v>58.101035747691981</v>
      </c>
      <c r="BQ64" s="1">
        <f t="shared" ca="1" si="24"/>
        <v>112.84036301360624</v>
      </c>
      <c r="BR64" s="1">
        <f t="shared" ca="1" si="24"/>
        <v>90.613852323469558</v>
      </c>
      <c r="BS64" s="1">
        <f t="shared" ca="1" si="24"/>
        <v>123.80244396051604</v>
      </c>
      <c r="BT64" s="1">
        <f t="shared" ca="1" si="24"/>
        <v>63.947274878426953</v>
      </c>
      <c r="BU64" s="1">
        <f t="shared" ca="1" si="24"/>
        <v>48.804553609018527</v>
      </c>
      <c r="BV64" s="1">
        <f t="shared" ca="1" si="24"/>
        <v>103.26450766623165</v>
      </c>
      <c r="BW64" s="1">
        <f t="shared" ca="1" si="24"/>
        <v>68.519291528804857</v>
      </c>
      <c r="BX64" s="1">
        <f t="shared" ca="1" si="24"/>
        <v>70.505036230266725</v>
      </c>
      <c r="BY64" s="1">
        <f t="shared" ca="1" si="24"/>
        <v>84.082727809553177</v>
      </c>
      <c r="BZ64" s="1">
        <f t="shared" ca="1" si="24"/>
        <v>77.135900550458885</v>
      </c>
      <c r="CC64" s="16">
        <v>63</v>
      </c>
      <c r="CD64" s="59">
        <v>0</v>
      </c>
      <c r="CE64" s="59">
        <v>0</v>
      </c>
      <c r="CF64" s="59">
        <v>1</v>
      </c>
      <c r="CG64" s="59">
        <v>0</v>
      </c>
      <c r="CH64" s="59">
        <v>0</v>
      </c>
      <c r="CI64" s="59">
        <v>0</v>
      </c>
      <c r="CJ64" s="59">
        <v>0</v>
      </c>
      <c r="CK64" s="59">
        <v>0</v>
      </c>
      <c r="CL64" s="59">
        <v>0</v>
      </c>
      <c r="CM64" s="59">
        <v>0</v>
      </c>
      <c r="CN64" s="59">
        <v>0</v>
      </c>
      <c r="CO64" s="16">
        <v>0</v>
      </c>
    </row>
    <row r="65" spans="1:93" x14ac:dyDescent="0.25">
      <c r="A65" s="3">
        <v>2018</v>
      </c>
      <c r="B65" s="4" t="s">
        <v>4</v>
      </c>
      <c r="C65" s="1">
        <f t="shared" ca="1" si="25"/>
        <v>146.53556631164082</v>
      </c>
      <c r="D65" s="1">
        <f t="shared" ca="1" si="25"/>
        <v>114.64429716843199</v>
      </c>
      <c r="E65" s="1">
        <f t="shared" ca="1" si="25"/>
        <v>68.801529585866547</v>
      </c>
      <c r="F65" s="1">
        <f t="shared" ca="1" si="25"/>
        <v>62.590548185253908</v>
      </c>
      <c r="G65" s="1">
        <f t="shared" ca="1" si="25"/>
        <v>90.198568077511169</v>
      </c>
      <c r="H65" s="1">
        <f t="shared" ca="1" si="25"/>
        <v>101.25052655410192</v>
      </c>
      <c r="I65" s="1">
        <f t="shared" ca="1" si="25"/>
        <v>107.11213821802556</v>
      </c>
      <c r="J65" s="1">
        <f t="shared" ca="1" si="25"/>
        <v>94.84390386133731</v>
      </c>
      <c r="K65" s="1">
        <f t="shared" ca="1" si="25"/>
        <v>110.52180848561221</v>
      </c>
      <c r="L65" s="1">
        <f t="shared" ca="1" si="25"/>
        <v>149.14916237136765</v>
      </c>
      <c r="M65" s="1">
        <f t="shared" ca="1" si="25"/>
        <v>59.108962515784647</v>
      </c>
      <c r="N65" s="1">
        <f t="shared" ca="1" si="25"/>
        <v>77.162758321448138</v>
      </c>
      <c r="O65" s="1">
        <f t="shared" ca="1" si="25"/>
        <v>112.78686956777749</v>
      </c>
      <c r="P65" s="1">
        <f t="shared" ca="1" si="25"/>
        <v>86.847390148737389</v>
      </c>
      <c r="Q65" s="1">
        <f t="shared" ca="1" si="25"/>
        <v>73.551407825019211</v>
      </c>
      <c r="R65" s="1">
        <f t="shared" ca="1" si="25"/>
        <v>99.892098167965884</v>
      </c>
      <c r="S65" s="1">
        <f t="shared" ca="1" si="23"/>
        <v>94.523741248076817</v>
      </c>
      <c r="T65" s="1">
        <f t="shared" ca="1" si="23"/>
        <v>51.26278990082622</v>
      </c>
      <c r="U65" s="1">
        <f t="shared" ca="1" si="23"/>
        <v>124.45078775120953</v>
      </c>
      <c r="V65" s="1">
        <f t="shared" ca="1" si="23"/>
        <v>148.75514926554152</v>
      </c>
      <c r="W65" s="1">
        <f t="shared" ca="1" si="23"/>
        <v>159.19021560687153</v>
      </c>
      <c r="X65" s="1">
        <f t="shared" ca="1" si="23"/>
        <v>114.26321080564739</v>
      </c>
      <c r="Y65" s="1">
        <f t="shared" ca="1" si="23"/>
        <v>33.830889361522203</v>
      </c>
      <c r="Z65" s="1">
        <f t="shared" ca="1" si="23"/>
        <v>52.909947839959457</v>
      </c>
      <c r="AA65" s="1">
        <f t="shared" ca="1" si="23"/>
        <v>140.60117826291707</v>
      </c>
      <c r="AB65" s="1">
        <f t="shared" ca="1" si="23"/>
        <v>53.418611821892448</v>
      </c>
      <c r="AC65" s="1">
        <f t="shared" ca="1" si="23"/>
        <v>94.249383465603628</v>
      </c>
      <c r="AD65" s="1">
        <f t="shared" ca="1" si="23"/>
        <v>109.80000825717801</v>
      </c>
      <c r="AE65" s="1">
        <f t="shared" ca="1" si="23"/>
        <v>72.390441875067424</v>
      </c>
      <c r="AF65" s="1">
        <f t="shared" ca="1" si="23"/>
        <v>102.81424448776841</v>
      </c>
      <c r="AG65" s="1">
        <f t="shared" ca="1" si="23"/>
        <v>73.409216264272743</v>
      </c>
      <c r="AH65" s="1">
        <f t="shared" ca="1" si="16"/>
        <v>101.83813513346493</v>
      </c>
      <c r="AI65" s="1">
        <f t="shared" ca="1" si="22"/>
        <v>97.09892871075526</v>
      </c>
      <c r="AJ65" s="1">
        <f t="shared" ca="1" si="22"/>
        <v>145.74518581271437</v>
      </c>
      <c r="AK65" s="1">
        <f t="shared" ca="1" si="22"/>
        <v>66.604858726562014</v>
      </c>
      <c r="AL65" s="1">
        <f t="shared" ca="1" si="22"/>
        <v>143.08000700100476</v>
      </c>
      <c r="AM65" s="1">
        <f t="shared" ca="1" si="22"/>
        <v>37.368076454332716</v>
      </c>
      <c r="AN65" s="1">
        <f t="shared" ca="1" si="22"/>
        <v>85.633965851804035</v>
      </c>
      <c r="AO65" s="1">
        <f t="shared" ca="1" si="22"/>
        <v>116.99425295207513</v>
      </c>
      <c r="AP65" s="1">
        <f t="shared" ca="1" si="22"/>
        <v>136.38808521460663</v>
      </c>
      <c r="AQ65" s="1">
        <f t="shared" ca="1" si="22"/>
        <v>80.230810461607746</v>
      </c>
      <c r="AR65" s="1">
        <f t="shared" ca="1" si="22"/>
        <v>146.66174772477461</v>
      </c>
      <c r="AS65" s="1">
        <f t="shared" ca="1" si="22"/>
        <v>67.405206376718695</v>
      </c>
      <c r="AT65" s="1">
        <f t="shared" ca="1" si="22"/>
        <v>56.557446104497231</v>
      </c>
      <c r="AU65" s="1">
        <f t="shared" ca="1" si="22"/>
        <v>43.958001436335636</v>
      </c>
      <c r="AV65" s="1">
        <f t="shared" ca="1" si="22"/>
        <v>114.65617964928819</v>
      </c>
      <c r="AW65" s="1">
        <f t="shared" ca="1" si="22"/>
        <v>62.213531253390784</v>
      </c>
      <c r="AX65" s="1">
        <f t="shared" ca="1" si="22"/>
        <v>80.456961385012093</v>
      </c>
      <c r="AY65" s="1">
        <f t="shared" ca="1" si="21"/>
        <v>133.30523073695667</v>
      </c>
      <c r="AZ65" s="1">
        <f t="shared" ca="1" si="21"/>
        <v>150.13534876518776</v>
      </c>
      <c r="BA65" s="1">
        <f t="shared" ca="1" si="21"/>
        <v>157.09462052193282</v>
      </c>
      <c r="BB65" s="1">
        <f t="shared" ca="1" si="21"/>
        <v>79.797183368583759</v>
      </c>
      <c r="BC65" s="1">
        <f t="shared" ca="1" si="21"/>
        <v>85.663420805768112</v>
      </c>
      <c r="BD65" s="1">
        <f t="shared" ca="1" si="21"/>
        <v>77.89209698081558</v>
      </c>
      <c r="BE65" s="1">
        <f t="shared" ca="1" si="21"/>
        <v>113.82047659443988</v>
      </c>
      <c r="BF65" s="1">
        <f t="shared" ca="1" si="21"/>
        <v>129.52549166064426</v>
      </c>
      <c r="BG65" s="1">
        <f t="shared" ca="1" si="21"/>
        <v>134.78710372329542</v>
      </c>
      <c r="BH65" s="1">
        <f t="shared" ca="1" si="21"/>
        <v>125.33295942321061</v>
      </c>
      <c r="BI65" s="1">
        <f t="shared" ca="1" si="21"/>
        <v>84.163968968404689</v>
      </c>
      <c r="BJ65" s="1">
        <f t="shared" ca="1" si="21"/>
        <v>42.706348559630456</v>
      </c>
      <c r="BK65" s="1">
        <f t="shared" ca="1" si="21"/>
        <v>95.852861558317485</v>
      </c>
      <c r="BL65" s="1">
        <f t="shared" ca="1" si="21"/>
        <v>102.07542753266483</v>
      </c>
      <c r="BM65" s="1">
        <f t="shared" ca="1" si="21"/>
        <v>120.46566368688538</v>
      </c>
      <c r="BN65" s="1">
        <f t="shared" ca="1" si="18"/>
        <v>109.93818609140673</v>
      </c>
      <c r="BO65" s="1">
        <f t="shared" ca="1" si="15"/>
        <v>110.5981370270467</v>
      </c>
      <c r="BP65" s="1">
        <f t="shared" ca="1" si="24"/>
        <v>112.62740733040218</v>
      </c>
      <c r="BQ65" s="1">
        <f t="shared" ca="1" si="24"/>
        <v>77.128841902953937</v>
      </c>
      <c r="BR65" s="1">
        <f t="shared" ca="1" si="24"/>
        <v>66.129310414236372</v>
      </c>
      <c r="BS65" s="1">
        <f t="shared" ca="1" si="24"/>
        <v>87.357336525951112</v>
      </c>
      <c r="BT65" s="1">
        <f t="shared" ca="1" si="24"/>
        <v>65.290513091867737</v>
      </c>
      <c r="BU65" s="1">
        <f t="shared" ca="1" si="24"/>
        <v>96.141828557997229</v>
      </c>
      <c r="BV65" s="1">
        <f t="shared" ca="1" si="24"/>
        <v>56.936808667147432</v>
      </c>
      <c r="BW65" s="1">
        <f t="shared" ca="1" si="24"/>
        <v>58.956254026561886</v>
      </c>
      <c r="BX65" s="1">
        <f t="shared" ca="1" si="24"/>
        <v>123.63145147800272</v>
      </c>
      <c r="BY65" s="1">
        <f t="shared" ca="1" si="24"/>
        <v>88.414564452077244</v>
      </c>
      <c r="BZ65" s="1">
        <f t="shared" ca="1" si="24"/>
        <v>111.85390791111743</v>
      </c>
      <c r="CC65" s="60">
        <f>CC64+1</f>
        <v>64</v>
      </c>
      <c r="CD65">
        <v>0</v>
      </c>
      <c r="CE65">
        <v>0</v>
      </c>
      <c r="CF65">
        <v>0</v>
      </c>
      <c r="CG65">
        <v>1</v>
      </c>
      <c r="CH65">
        <v>0</v>
      </c>
      <c r="CI65">
        <v>0</v>
      </c>
      <c r="CJ65">
        <v>0</v>
      </c>
      <c r="CK65">
        <v>0</v>
      </c>
      <c r="CL65">
        <v>0</v>
      </c>
      <c r="CM65">
        <v>0</v>
      </c>
      <c r="CN65">
        <v>0</v>
      </c>
      <c r="CO65">
        <v>0</v>
      </c>
    </row>
    <row r="66" spans="1:93" x14ac:dyDescent="0.25">
      <c r="A66" s="3">
        <v>2018</v>
      </c>
      <c r="B66" s="4" t="s">
        <v>5</v>
      </c>
      <c r="C66" s="1">
        <f t="shared" ca="1" si="25"/>
        <v>84.729025496201388</v>
      </c>
      <c r="D66" s="1">
        <f t="shared" ca="1" si="25"/>
        <v>83.132248206279655</v>
      </c>
      <c r="E66" s="1">
        <f t="shared" ca="1" si="25"/>
        <v>34.986254809941016</v>
      </c>
      <c r="F66" s="1">
        <f t="shared" ca="1" si="25"/>
        <v>142.8714255023348</v>
      </c>
      <c r="G66" s="1">
        <f t="shared" ca="1" si="25"/>
        <v>144.32741436858339</v>
      </c>
      <c r="H66" s="1">
        <f t="shared" ca="1" si="25"/>
        <v>38.098521710090168</v>
      </c>
      <c r="I66" s="1">
        <f t="shared" ca="1" si="25"/>
        <v>83.099304261004079</v>
      </c>
      <c r="J66" s="1">
        <f t="shared" ca="1" si="25"/>
        <v>63.223822737692096</v>
      </c>
      <c r="K66" s="1">
        <f t="shared" ca="1" si="25"/>
        <v>123.26073963738031</v>
      </c>
      <c r="L66" s="1">
        <f t="shared" ca="1" si="25"/>
        <v>154.043051614832</v>
      </c>
      <c r="M66" s="1">
        <f t="shared" ca="1" si="25"/>
        <v>84.325635544080882</v>
      </c>
      <c r="N66" s="1">
        <f t="shared" ca="1" si="25"/>
        <v>135.3502778485838</v>
      </c>
      <c r="O66" s="1">
        <f t="shared" ca="1" si="25"/>
        <v>85.684019737438376</v>
      </c>
      <c r="P66" s="1">
        <f t="shared" ca="1" si="25"/>
        <v>122.96129602706506</v>
      </c>
      <c r="Q66" s="1">
        <f t="shared" ca="1" si="25"/>
        <v>154.83075624976493</v>
      </c>
      <c r="R66" s="1">
        <f t="shared" ca="1" si="25"/>
        <v>124.82749526047752</v>
      </c>
      <c r="S66" s="1">
        <f t="shared" ca="1" si="23"/>
        <v>114.25546162342302</v>
      </c>
      <c r="T66" s="1">
        <f t="shared" ca="1" si="23"/>
        <v>103.38274243264141</v>
      </c>
      <c r="U66" s="1">
        <f t="shared" ca="1" si="23"/>
        <v>102.12568771394018</v>
      </c>
      <c r="V66" s="1">
        <f t="shared" ca="1" si="23"/>
        <v>165.03359849101795</v>
      </c>
      <c r="W66" s="1">
        <f t="shared" ca="1" si="23"/>
        <v>92.164814161454885</v>
      </c>
      <c r="X66" s="1">
        <f t="shared" ca="1" si="23"/>
        <v>145.36928836484262</v>
      </c>
      <c r="Y66" s="1">
        <f t="shared" ca="1" si="23"/>
        <v>144.03502793148667</v>
      </c>
      <c r="Z66" s="1">
        <f t="shared" ca="1" si="23"/>
        <v>38.42147038062901</v>
      </c>
      <c r="AA66" s="1">
        <f t="shared" ca="1" si="23"/>
        <v>88.310208860702033</v>
      </c>
      <c r="AB66" s="1">
        <f t="shared" ca="1" si="23"/>
        <v>146.38796778413689</v>
      </c>
      <c r="AC66" s="1">
        <f t="shared" ca="1" si="23"/>
        <v>78.24998700752262</v>
      </c>
      <c r="AD66" s="1">
        <f t="shared" ca="1" si="23"/>
        <v>73.392706366212707</v>
      </c>
      <c r="AE66" s="1">
        <f t="shared" ca="1" si="23"/>
        <v>132.58482946536685</v>
      </c>
      <c r="AF66" s="1">
        <f t="shared" ca="1" si="23"/>
        <v>135.47349046871693</v>
      </c>
      <c r="AG66" s="1">
        <f t="shared" ca="1" si="23"/>
        <v>31.233394107742043</v>
      </c>
      <c r="AH66" s="1">
        <f t="shared" ca="1" si="16"/>
        <v>88.812647871183515</v>
      </c>
      <c r="AI66" s="1">
        <f t="shared" ca="1" si="22"/>
        <v>88.347561761310686</v>
      </c>
      <c r="AJ66" s="1">
        <f t="shared" ca="1" si="22"/>
        <v>81.716133783489667</v>
      </c>
      <c r="AK66" s="1">
        <f t="shared" ca="1" si="22"/>
        <v>113.26318411188348</v>
      </c>
      <c r="AL66" s="1">
        <f t="shared" ca="1" si="22"/>
        <v>137.16383915513063</v>
      </c>
      <c r="AM66" s="1">
        <f t="shared" ca="1" si="22"/>
        <v>125.47747125129014</v>
      </c>
      <c r="AN66" s="1">
        <f t="shared" ca="1" si="22"/>
        <v>79.011928439645629</v>
      </c>
      <c r="AO66" s="1">
        <f t="shared" ca="1" si="22"/>
        <v>116.63600585687763</v>
      </c>
      <c r="AP66" s="1">
        <f t="shared" ca="1" si="22"/>
        <v>23.292397240577671</v>
      </c>
      <c r="AQ66" s="1">
        <f t="shared" ca="1" si="22"/>
        <v>100.0167396684473</v>
      </c>
      <c r="AR66" s="1">
        <f t="shared" ca="1" si="22"/>
        <v>66.885463737260153</v>
      </c>
      <c r="AS66" s="1">
        <f t="shared" ca="1" si="22"/>
        <v>72.189479808339399</v>
      </c>
      <c r="AT66" s="1">
        <f t="shared" ca="1" si="22"/>
        <v>81.40047656776153</v>
      </c>
      <c r="AU66" s="1">
        <f t="shared" ca="1" si="22"/>
        <v>98.566819791929305</v>
      </c>
      <c r="AV66" s="1">
        <f t="shared" ca="1" si="22"/>
        <v>133.5343361971797</v>
      </c>
      <c r="AW66" s="1">
        <f t="shared" ca="1" si="22"/>
        <v>132.18862877751747</v>
      </c>
      <c r="AX66" s="1">
        <f t="shared" ca="1" si="22"/>
        <v>56.827271419445729</v>
      </c>
      <c r="AY66" s="1">
        <f t="shared" ca="1" si="21"/>
        <v>131.5383609932214</v>
      </c>
      <c r="AZ66" s="1">
        <f t="shared" ca="1" si="21"/>
        <v>112.56398234552645</v>
      </c>
      <c r="BA66" s="1">
        <f t="shared" ca="1" si="21"/>
        <v>104.92114166525116</v>
      </c>
      <c r="BB66" s="1">
        <f t="shared" ca="1" si="21"/>
        <v>116.27389398840199</v>
      </c>
      <c r="BC66" s="1">
        <f t="shared" ca="1" si="21"/>
        <v>147.34916569500513</v>
      </c>
      <c r="BD66" s="1">
        <f t="shared" ca="1" si="21"/>
        <v>122.5785042072676</v>
      </c>
      <c r="BE66" s="1">
        <f t="shared" ca="1" si="21"/>
        <v>89.557919067072234</v>
      </c>
      <c r="BF66" s="1">
        <f t="shared" ca="1" si="21"/>
        <v>123.31864266332235</v>
      </c>
      <c r="BG66" s="1">
        <f t="shared" ca="1" si="21"/>
        <v>127.24313267961227</v>
      </c>
      <c r="BH66" s="1">
        <f t="shared" ca="1" si="21"/>
        <v>129.74968097200934</v>
      </c>
      <c r="BI66" s="1">
        <f t="shared" ca="1" si="21"/>
        <v>99.855146197756852</v>
      </c>
      <c r="BJ66" s="1">
        <f t="shared" ca="1" si="21"/>
        <v>75.883220117316</v>
      </c>
      <c r="BK66" s="1">
        <f t="shared" ca="1" si="21"/>
        <v>45.979212209766999</v>
      </c>
      <c r="BL66" s="1">
        <f t="shared" ca="1" si="21"/>
        <v>95.964798869087588</v>
      </c>
      <c r="BM66" s="1">
        <f t="shared" ca="1" si="21"/>
        <v>97.754024190283417</v>
      </c>
      <c r="BN66" s="1">
        <f t="shared" ca="1" si="18"/>
        <v>65.554471199745549</v>
      </c>
      <c r="BO66" s="1">
        <f t="shared" ca="1" si="15"/>
        <v>133.88312227843642</v>
      </c>
      <c r="BP66" s="1">
        <f t="shared" ca="1" si="24"/>
        <v>111.4305541780184</v>
      </c>
      <c r="BQ66" s="1">
        <f t="shared" ca="1" si="24"/>
        <v>75.763036810629544</v>
      </c>
      <c r="BR66" s="1">
        <f t="shared" ca="1" si="24"/>
        <v>94.322476886825456</v>
      </c>
      <c r="BS66" s="1">
        <f t="shared" ca="1" si="24"/>
        <v>113.75195391391134</v>
      </c>
      <c r="BT66" s="1">
        <f t="shared" ca="1" si="24"/>
        <v>64.985187739395798</v>
      </c>
      <c r="BU66" s="1">
        <f t="shared" ca="1" si="24"/>
        <v>143.11067238277616</v>
      </c>
      <c r="BV66" s="1">
        <f t="shared" ca="1" si="24"/>
        <v>70.32472156218148</v>
      </c>
      <c r="BW66" s="1">
        <f t="shared" ca="1" si="24"/>
        <v>75.19317555288545</v>
      </c>
      <c r="BX66" s="1">
        <f t="shared" ca="1" si="24"/>
        <v>86.360540533541212</v>
      </c>
      <c r="BY66" s="1">
        <f t="shared" ca="1" si="24"/>
        <v>135.78266853126968</v>
      </c>
      <c r="BZ66" s="1">
        <f t="shared" ca="1" si="24"/>
        <v>102.48548178783867</v>
      </c>
      <c r="CC66" s="60">
        <f t="shared" ref="CC66:CC73" si="26">CC65+1</f>
        <v>65</v>
      </c>
      <c r="CD66">
        <v>0</v>
      </c>
      <c r="CE66">
        <v>0</v>
      </c>
      <c r="CF66">
        <v>0</v>
      </c>
      <c r="CG66">
        <v>0</v>
      </c>
      <c r="CH66">
        <v>1</v>
      </c>
      <c r="CI66">
        <v>0</v>
      </c>
      <c r="CJ66">
        <v>0</v>
      </c>
      <c r="CK66">
        <v>0</v>
      </c>
      <c r="CL66">
        <v>0</v>
      </c>
      <c r="CM66">
        <v>0</v>
      </c>
      <c r="CN66">
        <v>0</v>
      </c>
      <c r="CO66">
        <v>0</v>
      </c>
    </row>
    <row r="67" spans="1:93" x14ac:dyDescent="0.25">
      <c r="A67" s="3">
        <v>2018</v>
      </c>
      <c r="B67" s="4" t="s">
        <v>6</v>
      </c>
      <c r="C67" s="1">
        <f t="shared" ca="1" si="25"/>
        <v>125.32740354721145</v>
      </c>
      <c r="D67" s="1">
        <f t="shared" ca="1" si="25"/>
        <v>137.0215917349816</v>
      </c>
      <c r="E67" s="1">
        <f t="shared" ca="1" si="25"/>
        <v>105.00429160151037</v>
      </c>
      <c r="F67" s="1">
        <f t="shared" ca="1" si="25"/>
        <v>137.48514259531032</v>
      </c>
      <c r="G67" s="1">
        <f t="shared" ca="1" si="25"/>
        <v>72.460754068604871</v>
      </c>
      <c r="H67" s="1">
        <f t="shared" ca="1" si="25"/>
        <v>146.76338346961029</v>
      </c>
      <c r="I67" s="1">
        <f t="shared" ca="1" si="25"/>
        <v>87.443460202907545</v>
      </c>
      <c r="J67" s="1">
        <f t="shared" ca="1" si="25"/>
        <v>104.00399980586329</v>
      </c>
      <c r="K67" s="1">
        <f t="shared" ca="1" si="25"/>
        <v>86.170265915958367</v>
      </c>
      <c r="L67" s="1">
        <f t="shared" ca="1" si="25"/>
        <v>150.13990004456079</v>
      </c>
      <c r="M67" s="1">
        <f t="shared" ca="1" si="25"/>
        <v>85.047228028923683</v>
      </c>
      <c r="N67" s="1">
        <f t="shared" ca="1" si="25"/>
        <v>109.06297143269224</v>
      </c>
      <c r="O67" s="1">
        <f t="shared" ca="1" si="25"/>
        <v>128.40684335284664</v>
      </c>
      <c r="P67" s="1">
        <f t="shared" ca="1" si="25"/>
        <v>69.534329995878338</v>
      </c>
      <c r="Q67" s="1">
        <f t="shared" ca="1" si="25"/>
        <v>130.92440033858824</v>
      </c>
      <c r="R67" s="1">
        <f t="shared" ca="1" si="25"/>
        <v>120.93983078307805</v>
      </c>
      <c r="S67" s="1">
        <f t="shared" ca="1" si="23"/>
        <v>85.639637451459322</v>
      </c>
      <c r="T67" s="1">
        <f t="shared" ca="1" si="23"/>
        <v>82.504973639532622</v>
      </c>
      <c r="U67" s="1">
        <f t="shared" ca="1" si="23"/>
        <v>58.097290813135643</v>
      </c>
      <c r="V67" s="1">
        <f t="shared" ca="1" si="23"/>
        <v>114.5714361596236</v>
      </c>
      <c r="W67" s="1">
        <f t="shared" ca="1" si="23"/>
        <v>61.532814527279953</v>
      </c>
      <c r="X67" s="1">
        <f t="shared" ca="1" si="23"/>
        <v>57.461438448456349</v>
      </c>
      <c r="Y67" s="1">
        <f t="shared" ca="1" si="23"/>
        <v>93.434839284810778</v>
      </c>
      <c r="Z67" s="1">
        <f t="shared" ca="1" si="23"/>
        <v>83.19021506059488</v>
      </c>
      <c r="AA67" s="1">
        <f t="shared" ca="1" si="23"/>
        <v>136.00624209772965</v>
      </c>
      <c r="AB67" s="1">
        <f t="shared" ca="1" si="23"/>
        <v>72.826254107087777</v>
      </c>
      <c r="AC67" s="1">
        <f t="shared" ca="1" si="23"/>
        <v>60.530690075018128</v>
      </c>
      <c r="AD67" s="1">
        <f t="shared" ca="1" si="23"/>
        <v>122.65959804196979</v>
      </c>
      <c r="AE67" s="1">
        <f t="shared" ca="1" si="23"/>
        <v>95.534660626879074</v>
      </c>
      <c r="AF67" s="1">
        <f t="shared" ca="1" si="23"/>
        <v>100.15136120549127</v>
      </c>
      <c r="AG67" s="1">
        <f t="shared" ca="1" si="23"/>
        <v>42.053338124959318</v>
      </c>
      <c r="AH67" s="1">
        <f t="shared" ca="1" si="16"/>
        <v>58.968819783038128</v>
      </c>
      <c r="AI67" s="1">
        <f t="shared" ca="1" si="22"/>
        <v>76.396403776598504</v>
      </c>
      <c r="AJ67" s="1">
        <f t="shared" ca="1" si="22"/>
        <v>67.086045449263025</v>
      </c>
      <c r="AK67" s="1">
        <f t="shared" ca="1" si="22"/>
        <v>91.620965542175668</v>
      </c>
      <c r="AL67" s="1">
        <f t="shared" ca="1" si="22"/>
        <v>142.21262533338671</v>
      </c>
      <c r="AM67" s="1">
        <f t="shared" ca="1" si="22"/>
        <v>97.529636448703329</v>
      </c>
      <c r="AN67" s="1">
        <f t="shared" ca="1" si="22"/>
        <v>79.667596604500261</v>
      </c>
      <c r="AO67" s="1">
        <f t="shared" ca="1" si="22"/>
        <v>64.685084874341328</v>
      </c>
      <c r="AP67" s="1">
        <f t="shared" ca="1" si="22"/>
        <v>81.028803064823308</v>
      </c>
      <c r="AQ67" s="1">
        <f t="shared" ca="1" si="22"/>
        <v>118.02974489207546</v>
      </c>
      <c r="AR67" s="1">
        <f t="shared" ca="1" si="22"/>
        <v>104.72878646180719</v>
      </c>
      <c r="AS67" s="1">
        <f t="shared" ca="1" si="22"/>
        <v>31.688606292151739</v>
      </c>
      <c r="AT67" s="1">
        <f t="shared" ca="1" si="22"/>
        <v>116.30720755399508</v>
      </c>
      <c r="AU67" s="1">
        <f t="shared" ca="1" si="22"/>
        <v>107.2452855964942</v>
      </c>
      <c r="AV67" s="1">
        <f t="shared" ca="1" si="22"/>
        <v>79.092692957668319</v>
      </c>
      <c r="AW67" s="1">
        <f t="shared" ca="1" si="22"/>
        <v>77.055000396484033</v>
      </c>
      <c r="AX67" s="1">
        <f t="shared" ca="1" si="22"/>
        <v>62.883523620735446</v>
      </c>
      <c r="AY67" s="1">
        <f t="shared" ca="1" si="21"/>
        <v>89.910159693792338</v>
      </c>
      <c r="AZ67" s="1">
        <f t="shared" ca="1" si="21"/>
        <v>69.978481024807763</v>
      </c>
      <c r="BA67" s="1">
        <f t="shared" ca="1" si="21"/>
        <v>87.663317457083593</v>
      </c>
      <c r="BB67" s="1">
        <f t="shared" ca="1" si="21"/>
        <v>76.396243075324151</v>
      </c>
      <c r="BC67" s="1">
        <f t="shared" ca="1" si="21"/>
        <v>104.59293687486762</v>
      </c>
      <c r="BD67" s="1">
        <f t="shared" ca="1" si="21"/>
        <v>102.26882034612035</v>
      </c>
      <c r="BE67" s="1">
        <f t="shared" ca="1" si="21"/>
        <v>141.66764842017514</v>
      </c>
      <c r="BF67" s="1">
        <f t="shared" ca="1" si="21"/>
        <v>74.26187226532997</v>
      </c>
      <c r="BG67" s="1">
        <f t="shared" ca="1" si="21"/>
        <v>56.939047764361945</v>
      </c>
      <c r="BH67" s="1">
        <f t="shared" ca="1" si="21"/>
        <v>161.32357770082871</v>
      </c>
      <c r="BI67" s="1">
        <f t="shared" ca="1" si="21"/>
        <v>82.613647216332453</v>
      </c>
      <c r="BJ67" s="1">
        <f t="shared" ca="1" si="21"/>
        <v>120.43779640802894</v>
      </c>
      <c r="BK67" s="1">
        <f t="shared" ca="1" si="21"/>
        <v>103.60270333088853</v>
      </c>
      <c r="BL67" s="1">
        <f t="shared" ca="1" si="21"/>
        <v>50.2657754039342</v>
      </c>
      <c r="BM67" s="1">
        <f t="shared" ca="1" si="21"/>
        <v>90.537920505616142</v>
      </c>
      <c r="BN67" s="1">
        <f t="shared" ca="1" si="18"/>
        <v>77.905038619861955</v>
      </c>
      <c r="BO67" s="1">
        <f t="shared" ca="1" si="15"/>
        <v>125.04753021445342</v>
      </c>
      <c r="BP67" s="1">
        <f t="shared" ca="1" si="24"/>
        <v>115.02150454571704</v>
      </c>
      <c r="BQ67" s="1">
        <f t="shared" ca="1" si="24"/>
        <v>138.41525402465686</v>
      </c>
      <c r="BR67" s="1">
        <f t="shared" ca="1" si="24"/>
        <v>135.91908255134007</v>
      </c>
      <c r="BS67" s="1">
        <f t="shared" ca="1" si="24"/>
        <v>135.78997827376901</v>
      </c>
      <c r="BT67" s="1">
        <f t="shared" ca="1" si="24"/>
        <v>82.144696570939345</v>
      </c>
      <c r="BU67" s="1">
        <f t="shared" ca="1" si="24"/>
        <v>131.93473996698037</v>
      </c>
      <c r="BV67" s="1">
        <f t="shared" ca="1" si="24"/>
        <v>41.972999268412735</v>
      </c>
      <c r="BW67" s="1">
        <f t="shared" ca="1" si="24"/>
        <v>107.35782294725709</v>
      </c>
      <c r="BX67" s="1">
        <f t="shared" ca="1" si="24"/>
        <v>103.89287003962924</v>
      </c>
      <c r="BY67" s="1">
        <f t="shared" ca="1" si="24"/>
        <v>89.155029164901165</v>
      </c>
      <c r="BZ67" s="1">
        <f t="shared" ca="1" si="24"/>
        <v>74.693191326765913</v>
      </c>
      <c r="CC67" s="60">
        <f t="shared" si="26"/>
        <v>66</v>
      </c>
      <c r="CD67">
        <v>0</v>
      </c>
      <c r="CE67">
        <v>0</v>
      </c>
      <c r="CF67">
        <v>0</v>
      </c>
      <c r="CG67">
        <v>0</v>
      </c>
      <c r="CH67">
        <v>0</v>
      </c>
      <c r="CI67">
        <v>1</v>
      </c>
      <c r="CJ67">
        <v>0</v>
      </c>
      <c r="CK67">
        <v>0</v>
      </c>
      <c r="CL67">
        <v>0</v>
      </c>
      <c r="CM67">
        <v>0</v>
      </c>
      <c r="CN67">
        <v>0</v>
      </c>
      <c r="CO67">
        <v>0</v>
      </c>
    </row>
    <row r="68" spans="1:93" x14ac:dyDescent="0.25">
      <c r="A68" s="3">
        <v>2018</v>
      </c>
      <c r="B68" s="4" t="s">
        <v>7</v>
      </c>
      <c r="C68" s="1">
        <f t="shared" ca="1" si="25"/>
        <v>112.22854269821013</v>
      </c>
      <c r="D68" s="1">
        <f t="shared" ca="1" si="25"/>
        <v>121.25399983390926</v>
      </c>
      <c r="E68" s="1">
        <f t="shared" ca="1" si="25"/>
        <v>63.627988208426125</v>
      </c>
      <c r="F68" s="1">
        <f t="shared" ca="1" si="25"/>
        <v>107.22115972017346</v>
      </c>
      <c r="G68" s="1">
        <f t="shared" ca="1" si="25"/>
        <v>120.75114653205608</v>
      </c>
      <c r="H68" s="1">
        <f t="shared" ca="1" si="25"/>
        <v>130.75661252743345</v>
      </c>
      <c r="I68" s="1">
        <f t="shared" ca="1" si="25"/>
        <v>94.00643682140236</v>
      </c>
      <c r="J68" s="1">
        <f t="shared" ca="1" si="25"/>
        <v>133.61454239368558</v>
      </c>
      <c r="K68" s="1">
        <f t="shared" ca="1" si="25"/>
        <v>144.35548095633473</v>
      </c>
      <c r="L68" s="1">
        <f t="shared" ca="1" si="25"/>
        <v>111.92243749816748</v>
      </c>
      <c r="M68" s="1">
        <f t="shared" ca="1" si="25"/>
        <v>146.71580070186442</v>
      </c>
      <c r="N68" s="1">
        <f t="shared" ca="1" si="25"/>
        <v>114.79944426926451</v>
      </c>
      <c r="O68" s="1">
        <f t="shared" ca="1" si="25"/>
        <v>47.996372357002734</v>
      </c>
      <c r="P68" s="1">
        <f t="shared" ca="1" si="25"/>
        <v>132.9332494821532</v>
      </c>
      <c r="Q68" s="1">
        <f t="shared" ca="1" si="25"/>
        <v>89.876654568340015</v>
      </c>
      <c r="R68" s="1">
        <f t="shared" ca="1" si="25"/>
        <v>145.95095907845391</v>
      </c>
      <c r="S68" s="1">
        <f t="shared" ca="1" si="23"/>
        <v>78.981837278970403</v>
      </c>
      <c r="T68" s="1">
        <f t="shared" ca="1" si="23"/>
        <v>64.881172962666795</v>
      </c>
      <c r="U68" s="1">
        <f t="shared" ca="1" si="23"/>
        <v>115.06418190907573</v>
      </c>
      <c r="V68" s="1">
        <f t="shared" ca="1" si="23"/>
        <v>130.36804178798781</v>
      </c>
      <c r="W68" s="1">
        <f t="shared" ca="1" si="23"/>
        <v>62.887978669521189</v>
      </c>
      <c r="X68" s="1">
        <f t="shared" ca="1" si="23"/>
        <v>124.42302103836241</v>
      </c>
      <c r="Y68" s="1">
        <f t="shared" ca="1" si="23"/>
        <v>71.337017177716717</v>
      </c>
      <c r="Z68" s="1">
        <f t="shared" ca="1" si="23"/>
        <v>97.331682238002713</v>
      </c>
      <c r="AA68" s="1">
        <f t="shared" ca="1" si="23"/>
        <v>160.35895784578855</v>
      </c>
      <c r="AB68" s="1">
        <f t="shared" ca="1" si="23"/>
        <v>89.384413387988801</v>
      </c>
      <c r="AC68" s="1">
        <f t="shared" ca="1" si="23"/>
        <v>93.485482973620435</v>
      </c>
      <c r="AD68" s="1">
        <f t="shared" ca="1" si="23"/>
        <v>24.246992264095745</v>
      </c>
      <c r="AE68" s="1">
        <f t="shared" ca="1" si="23"/>
        <v>122.14746400394944</v>
      </c>
      <c r="AF68" s="1">
        <f t="shared" ca="1" si="23"/>
        <v>65.242733511032128</v>
      </c>
      <c r="AG68" s="1">
        <f t="shared" ca="1" si="23"/>
        <v>51.703473088599075</v>
      </c>
      <c r="AH68" s="1">
        <f t="shared" ca="1" si="16"/>
        <v>82.447331002551536</v>
      </c>
      <c r="AI68" s="1">
        <f t="shared" ca="1" si="22"/>
        <v>102.56458928026366</v>
      </c>
      <c r="AJ68" s="1">
        <f t="shared" ca="1" si="22"/>
        <v>57.885868117522051</v>
      </c>
      <c r="AK68" s="1">
        <f t="shared" ca="1" si="22"/>
        <v>153.05207831396319</v>
      </c>
      <c r="AL68" s="1">
        <f t="shared" ca="1" si="22"/>
        <v>114.64643100337577</v>
      </c>
      <c r="AM68" s="1">
        <f t="shared" ca="1" si="22"/>
        <v>75.836297225640095</v>
      </c>
      <c r="AN68" s="1">
        <f t="shared" ca="1" si="22"/>
        <v>69.138219829362015</v>
      </c>
      <c r="AO68" s="1">
        <f t="shared" ca="1" si="22"/>
        <v>116.67009806872983</v>
      </c>
      <c r="AP68" s="1">
        <f t="shared" ca="1" si="22"/>
        <v>77.901202961716976</v>
      </c>
      <c r="AQ68" s="1">
        <f t="shared" ca="1" si="22"/>
        <v>112.49137374138007</v>
      </c>
      <c r="AR68" s="1">
        <f t="shared" ca="1" si="22"/>
        <v>76.096498238524418</v>
      </c>
      <c r="AS68" s="1">
        <f t="shared" ca="1" si="22"/>
        <v>122.58525524803592</v>
      </c>
      <c r="AT68" s="1">
        <f t="shared" ca="1" si="22"/>
        <v>172.80947140971799</v>
      </c>
      <c r="AU68" s="1">
        <f t="shared" ca="1" si="22"/>
        <v>139.82087609627553</v>
      </c>
      <c r="AV68" s="1">
        <f t="shared" ca="1" si="22"/>
        <v>107.53269787336846</v>
      </c>
      <c r="AW68" s="1">
        <f t="shared" ca="1" si="22"/>
        <v>66.710244907993001</v>
      </c>
      <c r="AX68" s="1">
        <f t="shared" ca="1" si="22"/>
        <v>36.988546013004239</v>
      </c>
      <c r="AY68" s="1">
        <f t="shared" ca="1" si="21"/>
        <v>77.715950898561616</v>
      </c>
      <c r="AZ68" s="1">
        <f t="shared" ca="1" si="21"/>
        <v>70.634462188702202</v>
      </c>
      <c r="BA68" s="1">
        <f t="shared" ca="1" si="21"/>
        <v>59.823211122344716</v>
      </c>
      <c r="BB68" s="1">
        <f t="shared" ca="1" si="21"/>
        <v>145.02808784017213</v>
      </c>
      <c r="BC68" s="1">
        <f t="shared" ca="1" si="21"/>
        <v>139.27726119719586</v>
      </c>
      <c r="BD68" s="1">
        <f t="shared" ca="1" si="21"/>
        <v>77.207065368844283</v>
      </c>
      <c r="BE68" s="1">
        <f t="shared" ca="1" si="21"/>
        <v>43.266959162486977</v>
      </c>
      <c r="BF68" s="1">
        <f t="shared" ca="1" si="21"/>
        <v>92.922526206819185</v>
      </c>
      <c r="BG68" s="1">
        <f t="shared" ca="1" si="21"/>
        <v>143.97977435664299</v>
      </c>
      <c r="BH68" s="1">
        <f t="shared" ca="1" si="21"/>
        <v>118.13999756543522</v>
      </c>
      <c r="BI68" s="1">
        <f t="shared" ca="1" si="21"/>
        <v>86.813294455146604</v>
      </c>
      <c r="BJ68" s="1">
        <f t="shared" ca="1" si="21"/>
        <v>83.657514686318038</v>
      </c>
      <c r="BK68" s="1">
        <f t="shared" ca="1" si="21"/>
        <v>40.431413644213229</v>
      </c>
      <c r="BL68" s="1">
        <f t="shared" ca="1" si="21"/>
        <v>108.0901866970989</v>
      </c>
      <c r="BM68" s="1">
        <f t="shared" ca="1" si="21"/>
        <v>136.73862371780541</v>
      </c>
      <c r="BN68" s="1">
        <f t="shared" ca="1" si="18"/>
        <v>114.54856983332014</v>
      </c>
      <c r="BO68" s="1">
        <f t="shared" ca="1" si="15"/>
        <v>134.28009606313202</v>
      </c>
      <c r="BP68" s="1">
        <f t="shared" ca="1" si="24"/>
        <v>99.180290408959053</v>
      </c>
      <c r="BQ68" s="1">
        <f t="shared" ca="1" si="24"/>
        <v>109.71039528605792</v>
      </c>
      <c r="BR68" s="1">
        <f t="shared" ca="1" si="24"/>
        <v>76.723829961141874</v>
      </c>
      <c r="BS68" s="1">
        <f t="shared" ca="1" si="24"/>
        <v>109.68357417865757</v>
      </c>
      <c r="BT68" s="1">
        <f t="shared" ca="1" si="24"/>
        <v>136.03510334498515</v>
      </c>
      <c r="BU68" s="1">
        <f t="shared" ca="1" si="24"/>
        <v>101.10659491786026</v>
      </c>
      <c r="BV68" s="1">
        <f t="shared" ca="1" si="24"/>
        <v>114.83392745826657</v>
      </c>
      <c r="BW68" s="1">
        <f t="shared" ca="1" si="24"/>
        <v>124.24561040593305</v>
      </c>
      <c r="BX68" s="1">
        <f t="shared" ca="1" si="24"/>
        <v>41.071893982953199</v>
      </c>
      <c r="BY68" s="1">
        <f t="shared" ca="1" si="24"/>
        <v>91.210652958743907</v>
      </c>
      <c r="BZ68" s="1">
        <f t="shared" ca="1" si="24"/>
        <v>99.907060814568666</v>
      </c>
      <c r="CC68" s="60">
        <f t="shared" si="26"/>
        <v>67</v>
      </c>
      <c r="CD68">
        <v>0</v>
      </c>
      <c r="CE68">
        <v>0</v>
      </c>
      <c r="CF68">
        <v>0</v>
      </c>
      <c r="CG68">
        <v>0</v>
      </c>
      <c r="CH68">
        <v>0</v>
      </c>
      <c r="CI68">
        <v>0</v>
      </c>
      <c r="CJ68">
        <v>1</v>
      </c>
      <c r="CK68">
        <v>0</v>
      </c>
      <c r="CL68">
        <v>0</v>
      </c>
      <c r="CM68">
        <v>0</v>
      </c>
      <c r="CN68">
        <v>0</v>
      </c>
      <c r="CO68">
        <v>0</v>
      </c>
    </row>
    <row r="69" spans="1:93" x14ac:dyDescent="0.25">
      <c r="A69" s="3">
        <v>2018</v>
      </c>
      <c r="B69" s="4" t="s">
        <v>8</v>
      </c>
      <c r="C69" s="1">
        <f t="shared" ca="1" si="25"/>
        <v>88.147791783657581</v>
      </c>
      <c r="D69" s="1">
        <f t="shared" ca="1" si="25"/>
        <v>86.970221983943105</v>
      </c>
      <c r="E69" s="1">
        <f t="shared" ca="1" si="25"/>
        <v>90.314331660364957</v>
      </c>
      <c r="F69" s="1">
        <f t="shared" ca="1" si="25"/>
        <v>107.00000623881155</v>
      </c>
      <c r="G69" s="1">
        <f t="shared" ca="1" si="25"/>
        <v>91.855558748044842</v>
      </c>
      <c r="H69" s="1">
        <f t="shared" ca="1" si="25"/>
        <v>46.300187993530415</v>
      </c>
      <c r="I69" s="1">
        <f t="shared" ca="1" si="25"/>
        <v>119.75210233945481</v>
      </c>
      <c r="J69" s="1">
        <f t="shared" ca="1" si="25"/>
        <v>124.06465078490372</v>
      </c>
      <c r="K69" s="1">
        <f t="shared" ca="1" si="25"/>
        <v>94.87399532839828</v>
      </c>
      <c r="L69" s="1">
        <f t="shared" ca="1" si="25"/>
        <v>134.23065807608839</v>
      </c>
      <c r="M69" s="1">
        <f t="shared" ca="1" si="25"/>
        <v>71.075798719313795</v>
      </c>
      <c r="N69" s="1">
        <f t="shared" ca="1" si="25"/>
        <v>44.710141869431013</v>
      </c>
      <c r="O69" s="1">
        <f t="shared" ca="1" si="25"/>
        <v>106.56309964370433</v>
      </c>
      <c r="P69" s="1">
        <f t="shared" ca="1" si="25"/>
        <v>103.50233746369338</v>
      </c>
      <c r="Q69" s="1">
        <f t="shared" ca="1" si="25"/>
        <v>50.709805675797185</v>
      </c>
      <c r="R69" s="1">
        <f t="shared" ca="1" si="25"/>
        <v>66.469691935598263</v>
      </c>
      <c r="S69" s="1">
        <f t="shared" ca="1" si="23"/>
        <v>135.90054477155866</v>
      </c>
      <c r="T69" s="1">
        <f t="shared" ca="1" si="23"/>
        <v>52.229650376096274</v>
      </c>
      <c r="U69" s="1">
        <f t="shared" ca="1" si="23"/>
        <v>134.01617989471342</v>
      </c>
      <c r="V69" s="1">
        <f t="shared" ca="1" si="23"/>
        <v>112.82121611921404</v>
      </c>
      <c r="W69" s="1">
        <f t="shared" ca="1" si="23"/>
        <v>79.868948197435145</v>
      </c>
      <c r="X69" s="1">
        <f t="shared" ca="1" si="23"/>
        <v>116.31184626745309</v>
      </c>
      <c r="Y69" s="1">
        <f t="shared" ca="1" si="23"/>
        <v>116.05778358199576</v>
      </c>
      <c r="Z69" s="1">
        <f t="shared" ca="1" si="23"/>
        <v>117.31125340063795</v>
      </c>
      <c r="AA69" s="1">
        <f t="shared" ca="1" si="23"/>
        <v>141.38743310449019</v>
      </c>
      <c r="AB69" s="1">
        <f t="shared" ca="1" si="23"/>
        <v>101.15299669534292</v>
      </c>
      <c r="AC69" s="1">
        <f t="shared" ca="1" si="23"/>
        <v>63.479157665079036</v>
      </c>
      <c r="AD69" s="1">
        <f t="shared" ca="1" si="23"/>
        <v>96.152563073003606</v>
      </c>
      <c r="AE69" s="1">
        <f t="shared" ca="1" si="23"/>
        <v>41.492303905724931</v>
      </c>
      <c r="AF69" s="1">
        <f t="shared" ca="1" si="23"/>
        <v>97.173722839333607</v>
      </c>
      <c r="AG69" s="1">
        <f t="shared" ca="1" si="23"/>
        <v>73.710688622791039</v>
      </c>
      <c r="AH69" s="1">
        <f t="shared" ca="1" si="16"/>
        <v>105.74161946819399</v>
      </c>
      <c r="AI69" s="1">
        <f t="shared" ca="1" si="22"/>
        <v>136.38179957848928</v>
      </c>
      <c r="AJ69" s="1">
        <f t="shared" ca="1" si="22"/>
        <v>64.899803437492025</v>
      </c>
      <c r="AK69" s="1">
        <f t="shared" ca="1" si="22"/>
        <v>80.320742164753213</v>
      </c>
      <c r="AL69" s="1">
        <f t="shared" ca="1" si="22"/>
        <v>92.066870622357683</v>
      </c>
      <c r="AM69" s="1">
        <f t="shared" ca="1" si="22"/>
        <v>52.162949073332335</v>
      </c>
      <c r="AN69" s="1">
        <f t="shared" ca="1" si="22"/>
        <v>29.347389021750637</v>
      </c>
      <c r="AO69" s="1">
        <f t="shared" ca="1" si="22"/>
        <v>83.891790133220752</v>
      </c>
      <c r="AP69" s="1">
        <f t="shared" ca="1" si="22"/>
        <v>100.67820394620833</v>
      </c>
      <c r="AQ69" s="1">
        <f t="shared" ca="1" si="22"/>
        <v>99.405723428845008</v>
      </c>
      <c r="AR69" s="1">
        <f t="shared" ca="1" si="22"/>
        <v>144.84939254905061</v>
      </c>
      <c r="AS69" s="1">
        <f t="shared" ca="1" si="22"/>
        <v>107.5082900103551</v>
      </c>
      <c r="AT69" s="1">
        <f t="shared" ca="1" si="22"/>
        <v>95.423266619237154</v>
      </c>
      <c r="AU69" s="1">
        <f t="shared" ca="1" si="22"/>
        <v>80.182278350101967</v>
      </c>
      <c r="AV69" s="1">
        <f t="shared" ca="1" si="22"/>
        <v>71.259120894736725</v>
      </c>
      <c r="AW69" s="1">
        <f t="shared" ca="1" si="22"/>
        <v>68.523961571794402</v>
      </c>
      <c r="AX69" s="1">
        <f t="shared" ca="1" si="22"/>
        <v>69.800635075971925</v>
      </c>
      <c r="AY69" s="1">
        <f t="shared" ca="1" si="21"/>
        <v>62.548467094762863</v>
      </c>
      <c r="AZ69" s="1">
        <f t="shared" ca="1" si="21"/>
        <v>143.39948451036429</v>
      </c>
      <c r="BA69" s="1">
        <f t="shared" ca="1" si="21"/>
        <v>78.608797476287762</v>
      </c>
      <c r="BB69" s="1">
        <f t="shared" ca="1" si="21"/>
        <v>49.870659255100819</v>
      </c>
      <c r="BC69" s="1">
        <f t="shared" ca="1" si="21"/>
        <v>144.44537294345889</v>
      </c>
      <c r="BD69" s="1">
        <f t="shared" ca="1" si="21"/>
        <v>126.68380297058833</v>
      </c>
      <c r="BE69" s="1">
        <f t="shared" ca="1" si="21"/>
        <v>81.858983353902289</v>
      </c>
      <c r="BF69" s="1">
        <f t="shared" ca="1" si="21"/>
        <v>116.37358160823905</v>
      </c>
      <c r="BG69" s="1">
        <f t="shared" ca="1" si="21"/>
        <v>94.474158402901438</v>
      </c>
      <c r="BH69" s="1">
        <f t="shared" ca="1" si="21"/>
        <v>127.97407767304071</v>
      </c>
      <c r="BI69" s="1">
        <f t="shared" ca="1" si="21"/>
        <v>107.35003623540285</v>
      </c>
      <c r="BJ69" s="1">
        <f t="shared" ca="1" si="21"/>
        <v>108.75508453354431</v>
      </c>
      <c r="BK69" s="1">
        <f t="shared" ca="1" si="21"/>
        <v>124.92976227272342</v>
      </c>
      <c r="BL69" s="1">
        <f t="shared" ca="1" si="21"/>
        <v>100.17424997244497</v>
      </c>
      <c r="BM69" s="1">
        <f t="shared" ca="1" si="21"/>
        <v>145.44555187266346</v>
      </c>
      <c r="BN69" s="1">
        <f t="shared" ca="1" si="18"/>
        <v>80.849496352883008</v>
      </c>
      <c r="BO69" s="1">
        <f t="shared" ca="1" si="15"/>
        <v>73.682116332792049</v>
      </c>
      <c r="BP69" s="1">
        <f t="shared" ca="1" si="24"/>
        <v>138.80730234762211</v>
      </c>
      <c r="BQ69" s="1">
        <f t="shared" ca="1" si="24"/>
        <v>104.45506632821287</v>
      </c>
      <c r="BR69" s="1">
        <f t="shared" ca="1" si="24"/>
        <v>103.92063154192314</v>
      </c>
      <c r="BS69" s="1">
        <f t="shared" ca="1" si="24"/>
        <v>126.90901670735036</v>
      </c>
      <c r="BT69" s="1">
        <f t="shared" ca="1" si="24"/>
        <v>118.61318947066633</v>
      </c>
      <c r="BU69" s="1">
        <f t="shared" ca="1" si="24"/>
        <v>63.727682157208946</v>
      </c>
      <c r="BV69" s="1">
        <f t="shared" ca="1" si="24"/>
        <v>116.95859218400814</v>
      </c>
      <c r="BW69" s="1">
        <f t="shared" ca="1" si="24"/>
        <v>78.805011863238306</v>
      </c>
      <c r="BX69" s="1">
        <f t="shared" ca="1" si="24"/>
        <v>44.286580297378329</v>
      </c>
      <c r="BY69" s="1">
        <f t="shared" ca="1" si="24"/>
        <v>86.274979629591513</v>
      </c>
      <c r="BZ69" s="1">
        <f t="shared" ca="1" si="24"/>
        <v>129.54154801214258</v>
      </c>
      <c r="CC69" s="60">
        <f t="shared" si="26"/>
        <v>68</v>
      </c>
      <c r="CD69">
        <v>0</v>
      </c>
      <c r="CE69">
        <v>0</v>
      </c>
      <c r="CF69">
        <v>0</v>
      </c>
      <c r="CG69">
        <v>0</v>
      </c>
      <c r="CH69">
        <v>0</v>
      </c>
      <c r="CI69">
        <v>0</v>
      </c>
      <c r="CJ69">
        <v>0</v>
      </c>
      <c r="CK69">
        <v>1</v>
      </c>
      <c r="CL69">
        <v>0</v>
      </c>
      <c r="CM69">
        <v>0</v>
      </c>
      <c r="CN69">
        <v>0</v>
      </c>
      <c r="CO69">
        <v>0</v>
      </c>
    </row>
    <row r="70" spans="1:93" x14ac:dyDescent="0.25">
      <c r="A70" s="3">
        <v>2018</v>
      </c>
      <c r="B70" s="4" t="s">
        <v>9</v>
      </c>
      <c r="C70" s="1">
        <f t="shared" ca="1" si="25"/>
        <v>33.255484560377539</v>
      </c>
      <c r="D70" s="1">
        <f t="shared" ca="1" si="25"/>
        <v>117.34246579958094</v>
      </c>
      <c r="E70" s="1">
        <f t="shared" ca="1" si="25"/>
        <v>169.10354296582011</v>
      </c>
      <c r="F70" s="1">
        <f t="shared" ca="1" si="25"/>
        <v>174.27035865886913</v>
      </c>
      <c r="G70" s="1">
        <f t="shared" ca="1" si="25"/>
        <v>104.20483790566674</v>
      </c>
      <c r="H70" s="1">
        <f t="shared" ca="1" si="25"/>
        <v>125.1084454499676</v>
      </c>
      <c r="I70" s="1">
        <f t="shared" ca="1" si="25"/>
        <v>65.656420784152971</v>
      </c>
      <c r="J70" s="1">
        <f t="shared" ca="1" si="25"/>
        <v>115.14056681599212</v>
      </c>
      <c r="K70" s="1">
        <f t="shared" ca="1" si="25"/>
        <v>168.22967655820815</v>
      </c>
      <c r="L70" s="1">
        <f t="shared" ca="1" si="25"/>
        <v>60.638598079967622</v>
      </c>
      <c r="M70" s="1">
        <f t="shared" ca="1" si="25"/>
        <v>122.39890976961213</v>
      </c>
      <c r="N70" s="1">
        <f t="shared" ca="1" si="25"/>
        <v>71.426863897602118</v>
      </c>
      <c r="O70" s="1">
        <f t="shared" ca="1" si="25"/>
        <v>63.705206021192765</v>
      </c>
      <c r="P70" s="1">
        <f t="shared" ca="1" si="25"/>
        <v>121.85643898126395</v>
      </c>
      <c r="Q70" s="1">
        <f t="shared" ca="1" si="25"/>
        <v>29.966777892576491</v>
      </c>
      <c r="R70" s="1">
        <f t="shared" ca="1" si="25"/>
        <v>80.26928949414669</v>
      </c>
      <c r="S70" s="1">
        <f t="shared" ca="1" si="23"/>
        <v>95.682653462603454</v>
      </c>
      <c r="T70" s="1">
        <f t="shared" ca="1" si="23"/>
        <v>100.1551912539975</v>
      </c>
      <c r="U70" s="1">
        <f t="shared" ca="1" si="23"/>
        <v>90.702989321491998</v>
      </c>
      <c r="V70" s="1">
        <f t="shared" ca="1" si="23"/>
        <v>39.923223762886131</v>
      </c>
      <c r="W70" s="1">
        <f t="shared" ca="1" si="23"/>
        <v>111.74006779027629</v>
      </c>
      <c r="X70" s="1">
        <f t="shared" ca="1" si="23"/>
        <v>67.430383898313494</v>
      </c>
      <c r="Y70" s="1">
        <f t="shared" ca="1" si="23"/>
        <v>117.51384713898803</v>
      </c>
      <c r="Z70" s="1">
        <f t="shared" ca="1" si="23"/>
        <v>103.57107298690423</v>
      </c>
      <c r="AA70" s="1">
        <f t="shared" ca="1" si="23"/>
        <v>121.54372027273146</v>
      </c>
      <c r="AB70" s="1">
        <f t="shared" ca="1" si="23"/>
        <v>82.100897851097898</v>
      </c>
      <c r="AC70" s="1">
        <f t="shared" ca="1" si="23"/>
        <v>53.039557781492697</v>
      </c>
      <c r="AD70" s="1">
        <f t="shared" ca="1" si="23"/>
        <v>46.68887458429144</v>
      </c>
      <c r="AE70" s="1">
        <f t="shared" ca="1" si="23"/>
        <v>59.980972439812604</v>
      </c>
      <c r="AF70" s="1">
        <f t="shared" ca="1" si="23"/>
        <v>119.91366447932911</v>
      </c>
      <c r="AG70" s="1">
        <f t="shared" ca="1" si="23"/>
        <v>143.6899154568392</v>
      </c>
      <c r="AH70" s="1">
        <f t="shared" ca="1" si="16"/>
        <v>147.73294610242803</v>
      </c>
      <c r="AI70" s="1">
        <f t="shared" ca="1" si="22"/>
        <v>137.53845246442782</v>
      </c>
      <c r="AJ70" s="1">
        <f t="shared" ca="1" si="22"/>
        <v>94.625045397025744</v>
      </c>
      <c r="AK70" s="1">
        <f t="shared" ca="1" si="22"/>
        <v>80.878790871500556</v>
      </c>
      <c r="AL70" s="1">
        <f t="shared" ca="1" si="22"/>
        <v>132.36967564957411</v>
      </c>
      <c r="AM70" s="1">
        <f t="shared" ca="1" si="22"/>
        <v>137.11594782601682</v>
      </c>
      <c r="AN70" s="1">
        <f t="shared" ca="1" si="22"/>
        <v>84.983549719607097</v>
      </c>
      <c r="AO70" s="1">
        <f t="shared" ca="1" si="22"/>
        <v>124.77322462448552</v>
      </c>
      <c r="AP70" s="1">
        <f t="shared" ca="1" si="22"/>
        <v>68.076929149175982</v>
      </c>
      <c r="AQ70" s="1">
        <f t="shared" ca="1" si="22"/>
        <v>65.834028198039576</v>
      </c>
      <c r="AR70" s="1">
        <f t="shared" ca="1" si="22"/>
        <v>151.72206021597657</v>
      </c>
      <c r="AS70" s="1">
        <f t="shared" ca="1" si="22"/>
        <v>76.143661533782492</v>
      </c>
      <c r="AT70" s="1">
        <f t="shared" ca="1" si="22"/>
        <v>78.721415744522034</v>
      </c>
      <c r="AU70" s="1">
        <f t="shared" ca="1" si="22"/>
        <v>68.815324765073314</v>
      </c>
      <c r="AV70" s="1">
        <f t="shared" ca="1" si="22"/>
        <v>133.62881992141692</v>
      </c>
      <c r="AW70" s="1">
        <f t="shared" ca="1" si="22"/>
        <v>110.51198433379329</v>
      </c>
      <c r="AX70" s="1">
        <f t="shared" ca="1" si="22"/>
        <v>52.779095086712893</v>
      </c>
      <c r="AY70" s="1">
        <f t="shared" ca="1" si="21"/>
        <v>131.67725167091993</v>
      </c>
      <c r="AZ70" s="1">
        <f t="shared" ca="1" si="21"/>
        <v>124.65329737124644</v>
      </c>
      <c r="BA70" s="1">
        <f t="shared" ca="1" si="21"/>
        <v>96.961827232268035</v>
      </c>
      <c r="BB70" s="1">
        <f t="shared" ca="1" si="21"/>
        <v>176.44476660578238</v>
      </c>
      <c r="BC70" s="1">
        <f t="shared" ca="1" si="21"/>
        <v>68.979039604569707</v>
      </c>
      <c r="BD70" s="1">
        <f t="shared" ca="1" si="21"/>
        <v>97.970034541704763</v>
      </c>
      <c r="BE70" s="1">
        <f t="shared" ca="1" si="21"/>
        <v>64.607855183623684</v>
      </c>
      <c r="BF70" s="1">
        <f t="shared" ca="1" si="21"/>
        <v>117.21827528286197</v>
      </c>
      <c r="BG70" s="1">
        <f t="shared" ca="1" si="21"/>
        <v>73.907144091963573</v>
      </c>
      <c r="BH70" s="1">
        <f t="shared" ca="1" si="21"/>
        <v>126.71643819797352</v>
      </c>
      <c r="BI70" s="1">
        <f t="shared" ca="1" si="21"/>
        <v>111.00781758707625</v>
      </c>
      <c r="BJ70" s="1">
        <f t="shared" ca="1" si="21"/>
        <v>137.53965372048515</v>
      </c>
      <c r="BK70" s="1">
        <f t="shared" ca="1" si="21"/>
        <v>148.39558645987717</v>
      </c>
      <c r="BL70" s="1">
        <f t="shared" ca="1" si="21"/>
        <v>96.248916114321332</v>
      </c>
      <c r="BM70" s="1">
        <f t="shared" ca="1" si="21"/>
        <v>87.579504877741172</v>
      </c>
      <c r="BN70" s="1">
        <f t="shared" ca="1" si="18"/>
        <v>90.913783088493204</v>
      </c>
      <c r="BO70" s="1">
        <f t="shared" ca="1" si="15"/>
        <v>105.71515187789905</v>
      </c>
      <c r="BP70" s="1">
        <f t="shared" ca="1" si="24"/>
        <v>74.640426869121526</v>
      </c>
      <c r="BQ70" s="1">
        <f t="shared" ca="1" si="24"/>
        <v>118.92654933736679</v>
      </c>
      <c r="BR70" s="1">
        <f t="shared" ca="1" si="24"/>
        <v>85.373068502621152</v>
      </c>
      <c r="BS70" s="1">
        <f t="shared" ca="1" si="24"/>
        <v>53.131365748567262</v>
      </c>
      <c r="BT70" s="1">
        <f t="shared" ca="1" si="24"/>
        <v>75.530768600963526</v>
      </c>
      <c r="BU70" s="1">
        <f t="shared" ca="1" si="24"/>
        <v>85.748421424733934</v>
      </c>
      <c r="BV70" s="1">
        <f t="shared" ca="1" si="24"/>
        <v>83.360552590002271</v>
      </c>
      <c r="BW70" s="1">
        <f t="shared" ca="1" si="24"/>
        <v>104.91319115548205</v>
      </c>
      <c r="BX70" s="1">
        <f t="shared" ca="1" si="24"/>
        <v>95.596199109888147</v>
      </c>
      <c r="BY70" s="1">
        <f t="shared" ca="1" si="24"/>
        <v>90.740851832208222</v>
      </c>
      <c r="BZ70" s="1">
        <f t="shared" ca="1" si="24"/>
        <v>118.37987808508458</v>
      </c>
      <c r="CC70" s="60">
        <f t="shared" si="26"/>
        <v>69</v>
      </c>
      <c r="CD70">
        <v>0</v>
      </c>
      <c r="CE70">
        <v>0</v>
      </c>
      <c r="CF70">
        <v>0</v>
      </c>
      <c r="CG70">
        <v>0</v>
      </c>
      <c r="CH70">
        <v>0</v>
      </c>
      <c r="CI70">
        <v>0</v>
      </c>
      <c r="CJ70">
        <v>0</v>
      </c>
      <c r="CK70">
        <v>0</v>
      </c>
      <c r="CL70">
        <v>1</v>
      </c>
      <c r="CM70">
        <v>0</v>
      </c>
      <c r="CN70">
        <v>0</v>
      </c>
      <c r="CO70">
        <v>0</v>
      </c>
    </row>
    <row r="71" spans="1:93" x14ac:dyDescent="0.25">
      <c r="A71" s="3">
        <v>2018</v>
      </c>
      <c r="B71" s="4" t="s">
        <v>10</v>
      </c>
      <c r="C71" s="1">
        <f t="shared" ca="1" si="25"/>
        <v>107.37136651913586</v>
      </c>
      <c r="D71" s="1">
        <f t="shared" ca="1" si="25"/>
        <v>48.161460176077895</v>
      </c>
      <c r="E71" s="1">
        <f t="shared" ca="1" si="25"/>
        <v>110.18218009868278</v>
      </c>
      <c r="F71" s="1">
        <f t="shared" ca="1" si="25"/>
        <v>87.285353529732902</v>
      </c>
      <c r="G71" s="1">
        <f t="shared" ca="1" si="25"/>
        <v>122.32844043845279</v>
      </c>
      <c r="H71" s="1">
        <f t="shared" ca="1" si="25"/>
        <v>156.00041423612834</v>
      </c>
      <c r="I71" s="1">
        <f t="shared" ca="1" si="25"/>
        <v>91.006911453012492</v>
      </c>
      <c r="J71" s="1">
        <f t="shared" ca="1" si="25"/>
        <v>88.564219510693206</v>
      </c>
      <c r="K71" s="1">
        <f t="shared" ca="1" si="25"/>
        <v>55.326945579759908</v>
      </c>
      <c r="L71" s="1">
        <f t="shared" ca="1" si="25"/>
        <v>157.45054783166938</v>
      </c>
      <c r="M71" s="1">
        <f t="shared" ca="1" si="25"/>
        <v>136.27260258279659</v>
      </c>
      <c r="N71" s="1">
        <f t="shared" ca="1" si="25"/>
        <v>117.99050564969528</v>
      </c>
      <c r="O71" s="1">
        <f t="shared" ca="1" si="25"/>
        <v>41.516351941202444</v>
      </c>
      <c r="P71" s="1">
        <f t="shared" ca="1" si="25"/>
        <v>81.178081118813324</v>
      </c>
      <c r="Q71" s="1">
        <f t="shared" ca="1" si="25"/>
        <v>59.105988684660886</v>
      </c>
      <c r="R71" s="1">
        <f t="shared" ca="1" si="25"/>
        <v>91.762379387357072</v>
      </c>
      <c r="S71" s="1">
        <f t="shared" ca="1" si="23"/>
        <v>74.735551353899879</v>
      </c>
      <c r="T71" s="1">
        <f t="shared" ca="1" si="23"/>
        <v>29.613675489767537</v>
      </c>
      <c r="U71" s="1">
        <f t="shared" ca="1" si="23"/>
        <v>61.673107293910242</v>
      </c>
      <c r="V71" s="1">
        <f t="shared" ca="1" si="23"/>
        <v>130.1005045760418</v>
      </c>
      <c r="W71" s="1">
        <f t="shared" ca="1" si="23"/>
        <v>105.14299848442204</v>
      </c>
      <c r="X71" s="1">
        <f t="shared" ca="1" si="23"/>
        <v>101.48179616973354</v>
      </c>
      <c r="Y71" s="1">
        <f t="shared" ca="1" si="23"/>
        <v>90.117009573415118</v>
      </c>
      <c r="Z71" s="1">
        <f t="shared" ca="1" si="23"/>
        <v>176.56462085769442</v>
      </c>
      <c r="AA71" s="1">
        <f t="shared" ca="1" si="23"/>
        <v>77.188402216595819</v>
      </c>
      <c r="AB71" s="1">
        <f t="shared" ca="1" si="23"/>
        <v>118.91049413653938</v>
      </c>
      <c r="AC71" s="1">
        <f t="shared" ca="1" si="23"/>
        <v>84.136420967332441</v>
      </c>
      <c r="AD71" s="1">
        <f t="shared" ca="1" si="23"/>
        <v>74.957577673085453</v>
      </c>
      <c r="AE71" s="1">
        <f t="shared" ca="1" si="23"/>
        <v>60.989066687016489</v>
      </c>
      <c r="AF71" s="1">
        <f t="shared" ca="1" si="23"/>
        <v>118.06864936870537</v>
      </c>
      <c r="AG71" s="1">
        <f t="shared" ca="1" si="23"/>
        <v>149.81433658051938</v>
      </c>
      <c r="AH71" s="1">
        <f t="shared" ca="1" si="16"/>
        <v>55.425359661760993</v>
      </c>
      <c r="AI71" s="1">
        <f t="shared" ca="1" si="22"/>
        <v>37.736903388067141</v>
      </c>
      <c r="AJ71" s="1">
        <f t="shared" ca="1" si="22"/>
        <v>74.620749401161675</v>
      </c>
      <c r="AK71" s="1">
        <f t="shared" ca="1" si="22"/>
        <v>79.684782121849395</v>
      </c>
      <c r="AL71" s="1">
        <f t="shared" ca="1" si="22"/>
        <v>90.392612442048545</v>
      </c>
      <c r="AM71" s="1">
        <f t="shared" ca="1" si="22"/>
        <v>44.529884372093612</v>
      </c>
      <c r="AN71" s="1">
        <f t="shared" ca="1" si="22"/>
        <v>102.62216993492677</v>
      </c>
      <c r="AO71" s="1">
        <f t="shared" ca="1" si="22"/>
        <v>150.30037239551694</v>
      </c>
      <c r="AP71" s="1">
        <f t="shared" ca="1" si="22"/>
        <v>35.653998962808053</v>
      </c>
      <c r="AQ71" s="1">
        <f t="shared" ca="1" si="22"/>
        <v>103.80515563623986</v>
      </c>
      <c r="AR71" s="1">
        <f t="shared" ca="1" si="22"/>
        <v>42.080374173931745</v>
      </c>
      <c r="AS71" s="1">
        <f t="shared" ca="1" si="22"/>
        <v>97.949646918519079</v>
      </c>
      <c r="AT71" s="1">
        <f t="shared" ca="1" si="22"/>
        <v>130.33638712080057</v>
      </c>
      <c r="AU71" s="1">
        <f t="shared" ca="1" si="22"/>
        <v>76.002356123435561</v>
      </c>
      <c r="AV71" s="1">
        <f t="shared" ca="1" si="22"/>
        <v>110.67034797912629</v>
      </c>
      <c r="AW71" s="1">
        <f t="shared" ca="1" si="22"/>
        <v>68.195298590864027</v>
      </c>
      <c r="AX71" s="1">
        <f t="shared" ca="1" si="22"/>
        <v>115.77792853450002</v>
      </c>
      <c r="AY71" s="1">
        <f t="shared" ca="1" si="21"/>
        <v>72.553149969905064</v>
      </c>
      <c r="AZ71" s="1">
        <f t="shared" ca="1" si="21"/>
        <v>124.15578010932576</v>
      </c>
      <c r="BA71" s="1">
        <f t="shared" ca="1" si="21"/>
        <v>151.09363129985127</v>
      </c>
      <c r="BB71" s="1">
        <f t="shared" ca="1" si="21"/>
        <v>47.9051617439778</v>
      </c>
      <c r="BC71" s="1">
        <f t="shared" ca="1" si="21"/>
        <v>70.95707842038621</v>
      </c>
      <c r="BD71" s="1">
        <f t="shared" ca="1" si="21"/>
        <v>92.637438362571416</v>
      </c>
      <c r="BE71" s="1">
        <f t="shared" ca="1" si="21"/>
        <v>70.058332209537681</v>
      </c>
      <c r="BF71" s="1">
        <f t="shared" ca="1" si="21"/>
        <v>133.73420263679657</v>
      </c>
      <c r="BG71" s="1">
        <f t="shared" ca="1" si="21"/>
        <v>131.53221775432166</v>
      </c>
      <c r="BH71" s="1">
        <f t="shared" ca="1" si="21"/>
        <v>53.387318725661046</v>
      </c>
      <c r="BI71" s="1">
        <f t="shared" ca="1" si="21"/>
        <v>135.31908314654899</v>
      </c>
      <c r="BJ71" s="1">
        <f t="shared" ca="1" si="21"/>
        <v>101.90223697984048</v>
      </c>
      <c r="BK71" s="1">
        <f t="shared" ca="1" si="21"/>
        <v>58.169540097748019</v>
      </c>
      <c r="BL71" s="1">
        <f t="shared" ca="1" si="21"/>
        <v>101.99279718024388</v>
      </c>
      <c r="BM71" s="1">
        <f t="shared" ca="1" si="21"/>
        <v>90.318471602468591</v>
      </c>
      <c r="BN71" s="1">
        <f t="shared" ca="1" si="18"/>
        <v>112.37017892079817</v>
      </c>
      <c r="BO71" s="1">
        <f t="shared" ca="1" si="15"/>
        <v>154.85323859453007</v>
      </c>
      <c r="BP71" s="1">
        <f t="shared" ca="1" si="24"/>
        <v>111.65970748227288</v>
      </c>
      <c r="BQ71" s="1">
        <f t="shared" ca="1" si="24"/>
        <v>79.269595520157353</v>
      </c>
      <c r="BR71" s="1">
        <f t="shared" ca="1" si="24"/>
        <v>63.460895132379086</v>
      </c>
      <c r="BS71" s="1">
        <f t="shared" ca="1" si="24"/>
        <v>89.290745929942574</v>
      </c>
      <c r="BT71" s="1">
        <f t="shared" ca="1" si="24"/>
        <v>110.17740382321647</v>
      </c>
      <c r="BU71" s="1">
        <f t="shared" ca="1" si="24"/>
        <v>78.073135973957164</v>
      </c>
      <c r="BV71" s="1">
        <f t="shared" ca="1" si="24"/>
        <v>167.27757808106327</v>
      </c>
      <c r="BW71" s="1">
        <f t="shared" ca="1" si="24"/>
        <v>95.782782018345756</v>
      </c>
      <c r="BX71" s="1">
        <f t="shared" ca="1" si="24"/>
        <v>100.47855126316098</v>
      </c>
      <c r="BY71" s="1">
        <f t="shared" ca="1" si="24"/>
        <v>75.394494521542924</v>
      </c>
      <c r="BZ71" s="1">
        <f t="shared" ca="1" si="24"/>
        <v>97.32596819283026</v>
      </c>
      <c r="CC71" s="60">
        <f t="shared" si="26"/>
        <v>70</v>
      </c>
      <c r="CD71">
        <v>0</v>
      </c>
      <c r="CE71">
        <v>0</v>
      </c>
      <c r="CF71">
        <v>0</v>
      </c>
      <c r="CG71">
        <v>0</v>
      </c>
      <c r="CH71">
        <v>0</v>
      </c>
      <c r="CI71">
        <v>0</v>
      </c>
      <c r="CJ71">
        <v>0</v>
      </c>
      <c r="CK71">
        <v>0</v>
      </c>
      <c r="CL71">
        <v>0</v>
      </c>
      <c r="CM71">
        <v>1</v>
      </c>
      <c r="CN71">
        <v>0</v>
      </c>
      <c r="CO71">
        <v>0</v>
      </c>
    </row>
    <row r="72" spans="1:93" x14ac:dyDescent="0.25">
      <c r="A72" s="3">
        <v>2018</v>
      </c>
      <c r="B72" s="4" t="s">
        <v>11</v>
      </c>
      <c r="C72" s="1">
        <f t="shared" ca="1" si="25"/>
        <v>80.030136018792277</v>
      </c>
      <c r="D72" s="1">
        <f t="shared" ca="1" si="25"/>
        <v>138.77230825016244</v>
      </c>
      <c r="E72" s="1">
        <f t="shared" ca="1" si="25"/>
        <v>119.34427176737148</v>
      </c>
      <c r="F72" s="1">
        <f t="shared" ca="1" si="25"/>
        <v>158.0719258351983</v>
      </c>
      <c r="G72" s="1">
        <f t="shared" ca="1" si="25"/>
        <v>104.28517042104653</v>
      </c>
      <c r="H72" s="1">
        <f t="shared" ca="1" si="25"/>
        <v>78.469454358157364</v>
      </c>
      <c r="I72" s="1">
        <f t="shared" ca="1" si="25"/>
        <v>105.45504438949339</v>
      </c>
      <c r="J72" s="1">
        <f t="shared" ca="1" si="25"/>
        <v>117.97579276414943</v>
      </c>
      <c r="K72" s="1">
        <f t="shared" ca="1" si="25"/>
        <v>114.46710514736068</v>
      </c>
      <c r="L72" s="1">
        <f t="shared" ca="1" si="25"/>
        <v>97.523712368601679</v>
      </c>
      <c r="M72" s="1">
        <f t="shared" ca="1" si="25"/>
        <v>80.183536895499032</v>
      </c>
      <c r="N72" s="1">
        <f t="shared" ca="1" si="25"/>
        <v>71.48013003484489</v>
      </c>
      <c r="O72" s="1">
        <f t="shared" ca="1" si="25"/>
        <v>82.695001787740807</v>
      </c>
      <c r="P72" s="1">
        <f t="shared" ca="1" si="25"/>
        <v>75.805906051407192</v>
      </c>
      <c r="Q72" s="1">
        <f t="shared" ca="1" si="25"/>
        <v>140.81034292021829</v>
      </c>
      <c r="R72" s="1">
        <f t="shared" ca="1" si="25"/>
        <v>62.041811033214856</v>
      </c>
      <c r="S72" s="1">
        <f t="shared" ca="1" si="23"/>
        <v>64.486590634159512</v>
      </c>
      <c r="T72" s="1">
        <f t="shared" ca="1" si="23"/>
        <v>65.986165736024162</v>
      </c>
      <c r="U72" s="1">
        <f t="shared" ca="1" si="23"/>
        <v>140.20127517786503</v>
      </c>
      <c r="V72" s="1">
        <f t="shared" ca="1" si="23"/>
        <v>37.167664631687181</v>
      </c>
      <c r="W72" s="1">
        <f t="shared" ca="1" si="23"/>
        <v>148.67397827803779</v>
      </c>
      <c r="X72" s="1">
        <f t="shared" ca="1" si="23"/>
        <v>123.96202670678588</v>
      </c>
      <c r="Y72" s="1">
        <f t="shared" ca="1" si="23"/>
        <v>80.289332028649824</v>
      </c>
      <c r="Z72" s="1">
        <f t="shared" ca="1" si="23"/>
        <v>100.41001184455162</v>
      </c>
      <c r="AA72" s="1">
        <f t="shared" ca="1" si="23"/>
        <v>87.951861536844831</v>
      </c>
      <c r="AB72" s="1">
        <f t="shared" ca="1" si="23"/>
        <v>126.5796313653011</v>
      </c>
      <c r="AC72" s="1">
        <f t="shared" ca="1" si="23"/>
        <v>78.924780467735914</v>
      </c>
      <c r="AD72" s="1">
        <f t="shared" ca="1" si="23"/>
        <v>78.666003989539533</v>
      </c>
      <c r="AE72" s="1">
        <f t="shared" ca="1" si="23"/>
        <v>128.34116313798145</v>
      </c>
      <c r="AF72" s="1">
        <f t="shared" ca="1" si="23"/>
        <v>130.16759975944592</v>
      </c>
      <c r="AG72" s="1">
        <f t="shared" ca="1" si="23"/>
        <v>81.146060910706069</v>
      </c>
      <c r="AH72" s="1">
        <f t="shared" ca="1" si="16"/>
        <v>136.05340397490895</v>
      </c>
      <c r="AI72" s="1">
        <f t="shared" ca="1" si="22"/>
        <v>91.972757857064295</v>
      </c>
      <c r="AJ72" s="1">
        <f t="shared" ca="1" si="22"/>
        <v>87.293831774636061</v>
      </c>
      <c r="AK72" s="1">
        <f t="shared" ca="1" si="22"/>
        <v>68.070586624900585</v>
      </c>
      <c r="AL72" s="1">
        <f t="shared" ca="1" si="22"/>
        <v>57.733382453353464</v>
      </c>
      <c r="AM72" s="1">
        <f t="shared" ca="1" si="22"/>
        <v>139.21070445961689</v>
      </c>
      <c r="AN72" s="1">
        <f t="shared" ca="1" si="22"/>
        <v>103.50510095473913</v>
      </c>
      <c r="AO72" s="1">
        <f t="shared" ca="1" si="22"/>
        <v>111.67274059488247</v>
      </c>
      <c r="AP72" s="1">
        <f t="shared" ca="1" si="22"/>
        <v>124.12025625673286</v>
      </c>
      <c r="AQ72" s="1">
        <f t="shared" ca="1" si="22"/>
        <v>118.66608344874481</v>
      </c>
      <c r="AR72" s="1">
        <f t="shared" ca="1" si="22"/>
        <v>108.2190897700689</v>
      </c>
      <c r="AS72" s="1">
        <f t="shared" ca="1" si="22"/>
        <v>155.12648973261497</v>
      </c>
      <c r="AT72" s="1">
        <f t="shared" ca="1" si="22"/>
        <v>70.719130651326623</v>
      </c>
      <c r="AU72" s="1">
        <f t="shared" ca="1" si="22"/>
        <v>59.542244668909881</v>
      </c>
      <c r="AV72" s="1">
        <f t="shared" ca="1" si="22"/>
        <v>96.147992898850731</v>
      </c>
      <c r="AW72" s="1">
        <f t="shared" ca="1" si="22"/>
        <v>84.443239125086279</v>
      </c>
      <c r="AX72" s="1">
        <f t="shared" ca="1" si="22"/>
        <v>61.469305096842021</v>
      </c>
      <c r="AY72" s="1">
        <f t="shared" ca="1" si="21"/>
        <v>74.740171686997201</v>
      </c>
      <c r="AZ72" s="1">
        <f t="shared" ca="1" si="21"/>
        <v>91.174344869451033</v>
      </c>
      <c r="BA72" s="1">
        <f t="shared" ca="1" si="21"/>
        <v>98.770134317476732</v>
      </c>
      <c r="BB72" s="1">
        <f t="shared" ca="1" si="21"/>
        <v>84.561417178291819</v>
      </c>
      <c r="BC72" s="1">
        <f t="shared" ca="1" si="21"/>
        <v>65.368875676683558</v>
      </c>
      <c r="BD72" s="1">
        <f t="shared" ca="1" si="21"/>
        <v>45.299781454992569</v>
      </c>
      <c r="BE72" s="1">
        <f t="shared" ca="1" si="21"/>
        <v>140.54904922166128</v>
      </c>
      <c r="BF72" s="1">
        <f t="shared" ca="1" si="21"/>
        <v>73.860576472634605</v>
      </c>
      <c r="BG72" s="1">
        <f t="shared" ca="1" si="21"/>
        <v>95.446030526131267</v>
      </c>
      <c r="BH72" s="1">
        <f t="shared" ca="1" si="21"/>
        <v>82.609381396720408</v>
      </c>
      <c r="BI72" s="1">
        <f t="shared" ca="1" si="21"/>
        <v>41.88453068304819</v>
      </c>
      <c r="BJ72" s="1">
        <f t="shared" ca="1" si="21"/>
        <v>110.6188143205692</v>
      </c>
      <c r="BK72" s="1">
        <f t="shared" ca="1" si="21"/>
        <v>79.912962953895502</v>
      </c>
      <c r="BL72" s="1">
        <f t="shared" ca="1" si="21"/>
        <v>110.47061918278507</v>
      </c>
      <c r="BM72" s="1">
        <f t="shared" ca="1" si="21"/>
        <v>74.675157116654191</v>
      </c>
      <c r="BN72" s="1">
        <f t="shared" ca="1" si="18"/>
        <v>33.983118063066037</v>
      </c>
      <c r="BO72" s="1">
        <f t="shared" ca="1" si="15"/>
        <v>139.35904690232272</v>
      </c>
      <c r="BP72" s="1">
        <f t="shared" ca="1" si="24"/>
        <v>81.586730481030799</v>
      </c>
      <c r="BQ72" s="1">
        <f t="shared" ca="1" si="24"/>
        <v>86.549128319250286</v>
      </c>
      <c r="BR72" s="1">
        <f t="shared" ca="1" si="24"/>
        <v>115.96818693399253</v>
      </c>
      <c r="BS72" s="1">
        <f t="shared" ca="1" si="24"/>
        <v>33.388772046565748</v>
      </c>
      <c r="BT72" s="1">
        <f t="shared" ca="1" si="24"/>
        <v>113.70764708104375</v>
      </c>
      <c r="BU72" s="1">
        <f t="shared" ca="1" si="24"/>
        <v>81.65405051606254</v>
      </c>
      <c r="BV72" s="1">
        <f t="shared" ca="1" si="24"/>
        <v>57.624965932227788</v>
      </c>
      <c r="BW72" s="1">
        <f t="shared" ca="1" si="24"/>
        <v>90.225405985063077</v>
      </c>
      <c r="BX72" s="1">
        <f t="shared" ca="1" si="24"/>
        <v>100.528987806488</v>
      </c>
      <c r="BY72" s="1">
        <f t="shared" ca="1" si="24"/>
        <v>152.47209910803545</v>
      </c>
      <c r="BZ72" s="1">
        <f t="shared" ca="1" si="24"/>
        <v>39.149936454845438</v>
      </c>
      <c r="CC72" s="60">
        <f t="shared" si="26"/>
        <v>71</v>
      </c>
      <c r="CD72">
        <v>0</v>
      </c>
      <c r="CE72">
        <v>0</v>
      </c>
      <c r="CF72">
        <v>0</v>
      </c>
      <c r="CG72">
        <v>0</v>
      </c>
      <c r="CH72">
        <v>0</v>
      </c>
      <c r="CI72">
        <v>0</v>
      </c>
      <c r="CJ72">
        <v>0</v>
      </c>
      <c r="CK72">
        <v>0</v>
      </c>
      <c r="CL72">
        <v>0</v>
      </c>
      <c r="CM72">
        <v>0</v>
      </c>
      <c r="CN72">
        <v>1</v>
      </c>
      <c r="CO72">
        <v>0</v>
      </c>
    </row>
    <row r="73" spans="1:93" x14ac:dyDescent="0.25">
      <c r="A73" s="3">
        <v>2018</v>
      </c>
      <c r="B73" s="4" t="s">
        <v>12</v>
      </c>
      <c r="C73" s="1">
        <f t="shared" ca="1" si="25"/>
        <v>41.188290863517999</v>
      </c>
      <c r="D73" s="1">
        <f t="shared" ca="1" si="25"/>
        <v>106.13479795869267</v>
      </c>
      <c r="E73" s="1">
        <f t="shared" ca="1" si="25"/>
        <v>91.290974893099886</v>
      </c>
      <c r="F73" s="1">
        <f t="shared" ca="1" si="25"/>
        <v>59.907715364472679</v>
      </c>
      <c r="G73" s="1">
        <f t="shared" ca="1" si="25"/>
        <v>66.599942666528747</v>
      </c>
      <c r="H73" s="1">
        <f t="shared" ca="1" si="25"/>
        <v>99.979200471526582</v>
      </c>
      <c r="I73" s="1">
        <f t="shared" ca="1" si="25"/>
        <v>55.343886499619764</v>
      </c>
      <c r="J73" s="1">
        <f t="shared" ca="1" si="25"/>
        <v>67.046877303002148</v>
      </c>
      <c r="K73" s="1">
        <f t="shared" ca="1" si="25"/>
        <v>132.25353771912938</v>
      </c>
      <c r="L73" s="1">
        <f t="shared" ca="1" si="25"/>
        <v>139.96030618068124</v>
      </c>
      <c r="M73" s="1">
        <f t="shared" ca="1" si="25"/>
        <v>65.650288249010899</v>
      </c>
      <c r="N73" s="1">
        <f t="shared" ca="1" si="25"/>
        <v>80.869147895034985</v>
      </c>
      <c r="O73" s="1">
        <f t="shared" ca="1" si="25"/>
        <v>115.73826311612461</v>
      </c>
      <c r="P73" s="1">
        <f t="shared" ca="1" si="25"/>
        <v>117.13960794481179</v>
      </c>
      <c r="Q73" s="1">
        <f t="shared" ca="1" si="25"/>
        <v>94.227209137314418</v>
      </c>
      <c r="R73" s="1">
        <f t="shared" ca="1" si="25"/>
        <v>96.326601867734894</v>
      </c>
      <c r="S73" s="1">
        <f t="shared" ca="1" si="23"/>
        <v>118.17559705136262</v>
      </c>
      <c r="T73" s="1">
        <f t="shared" ca="1" si="23"/>
        <v>47.021866580502575</v>
      </c>
      <c r="U73" s="1">
        <f t="shared" ca="1" si="23"/>
        <v>52.505521766802943</v>
      </c>
      <c r="V73" s="1">
        <f t="shared" ca="1" si="23"/>
        <v>37.314545556089818</v>
      </c>
      <c r="W73" s="1">
        <f t="shared" ca="1" si="23"/>
        <v>137.56309881670961</v>
      </c>
      <c r="X73" s="1">
        <f t="shared" ca="1" si="23"/>
        <v>139.09765497384925</v>
      </c>
      <c r="Y73" s="1">
        <f t="shared" ca="1" si="23"/>
        <v>69.649674375630354</v>
      </c>
      <c r="Z73" s="1">
        <f t="shared" ca="1" si="23"/>
        <v>79.957596980874058</v>
      </c>
      <c r="AA73" s="1">
        <f t="shared" ca="1" si="23"/>
        <v>106.71845308546452</v>
      </c>
      <c r="AB73" s="1">
        <f t="shared" ca="1" si="23"/>
        <v>89.754811113565196</v>
      </c>
      <c r="AC73" s="1">
        <f t="shared" ca="1" si="23"/>
        <v>77.401043465909169</v>
      </c>
      <c r="AD73" s="1">
        <f t="shared" ca="1" si="23"/>
        <v>31.131656523016453</v>
      </c>
      <c r="AE73" s="1">
        <f t="shared" ca="1" si="23"/>
        <v>110.39901089958676</v>
      </c>
      <c r="AF73" s="1">
        <f t="shared" ca="1" si="23"/>
        <v>142.78799345517939</v>
      </c>
      <c r="AG73" s="1">
        <f t="shared" ca="1" si="23"/>
        <v>122.72491691141713</v>
      </c>
      <c r="AH73" s="1">
        <f t="shared" ca="1" si="16"/>
        <v>123.28753032657339</v>
      </c>
      <c r="AI73" s="1">
        <f t="shared" ca="1" si="22"/>
        <v>127.46069183985918</v>
      </c>
      <c r="AJ73" s="1">
        <f t="shared" ca="1" si="22"/>
        <v>139.05588685746289</v>
      </c>
      <c r="AK73" s="1">
        <f t="shared" ca="1" si="22"/>
        <v>103.8561570986777</v>
      </c>
      <c r="AL73" s="1">
        <f t="shared" ca="1" si="22"/>
        <v>117.50260423453598</v>
      </c>
      <c r="AM73" s="1">
        <f t="shared" ca="1" si="22"/>
        <v>59.952148822167715</v>
      </c>
      <c r="AN73" s="1">
        <f t="shared" ca="1" si="22"/>
        <v>167.15158520887024</v>
      </c>
      <c r="AO73" s="1">
        <f t="shared" ca="1" si="22"/>
        <v>61.456218976459496</v>
      </c>
      <c r="AP73" s="1">
        <f t="shared" ca="1" si="22"/>
        <v>112.20375987226696</v>
      </c>
      <c r="AQ73" s="1">
        <f t="shared" ca="1" si="22"/>
        <v>141.59793404285043</v>
      </c>
      <c r="AR73" s="1">
        <f t="shared" ca="1" si="22"/>
        <v>65.269856620295869</v>
      </c>
      <c r="AS73" s="1">
        <f t="shared" ca="1" si="22"/>
        <v>108.54215937468561</v>
      </c>
      <c r="AT73" s="1">
        <f t="shared" ca="1" si="22"/>
        <v>57.73024256768651</v>
      </c>
      <c r="AU73" s="1">
        <f t="shared" ca="1" si="22"/>
        <v>79.036217827860597</v>
      </c>
      <c r="AV73" s="1">
        <f t="shared" ca="1" si="22"/>
        <v>54.977358254844987</v>
      </c>
      <c r="AW73" s="1">
        <f t="shared" ca="1" si="22"/>
        <v>85.518294231551181</v>
      </c>
      <c r="AX73" s="1">
        <f t="shared" ca="1" si="22"/>
        <v>49.689507073977666</v>
      </c>
      <c r="AY73" s="1">
        <f t="shared" ca="1" si="21"/>
        <v>53.998962026660116</v>
      </c>
      <c r="AZ73" s="1">
        <f t="shared" ca="1" si="21"/>
        <v>40.651046147341475</v>
      </c>
      <c r="BA73" s="1">
        <f t="shared" ca="1" si="21"/>
        <v>61.795009262896059</v>
      </c>
      <c r="BB73" s="1">
        <f t="shared" ca="1" si="21"/>
        <v>106.21707848277175</v>
      </c>
      <c r="BC73" s="1">
        <f t="shared" ca="1" si="21"/>
        <v>155.07701463424195</v>
      </c>
      <c r="BD73" s="1">
        <f t="shared" ca="1" si="21"/>
        <v>88.218448891000605</v>
      </c>
      <c r="BE73" s="1">
        <f t="shared" ca="1" si="21"/>
        <v>84.637352964852113</v>
      </c>
      <c r="BF73" s="1">
        <f t="shared" ca="1" si="21"/>
        <v>84.434880688039698</v>
      </c>
      <c r="BG73" s="1">
        <f t="shared" ca="1" si="21"/>
        <v>93.870092031753472</v>
      </c>
      <c r="BH73" s="1">
        <f t="shared" ca="1" si="21"/>
        <v>117.64498365161856</v>
      </c>
      <c r="BI73" s="1">
        <f t="shared" ca="1" si="21"/>
        <v>71.965420429927704</v>
      </c>
      <c r="BJ73" s="1">
        <f t="shared" ca="1" si="21"/>
        <v>53.905699013951207</v>
      </c>
      <c r="BK73" s="1">
        <f t="shared" ca="1" si="21"/>
        <v>91.594534263626116</v>
      </c>
      <c r="BL73" s="1">
        <f t="shared" ca="1" si="21"/>
        <v>105.83357615081049</v>
      </c>
      <c r="BM73" s="1">
        <f t="shared" ca="1" si="21"/>
        <v>72.011907023014118</v>
      </c>
      <c r="BN73" s="1">
        <f t="shared" ca="1" si="18"/>
        <v>28.413270564822703</v>
      </c>
      <c r="BO73" s="1">
        <f t="shared" ca="1" si="15"/>
        <v>91.873873452552317</v>
      </c>
      <c r="BP73" s="1">
        <f t="shared" ca="1" si="24"/>
        <v>52.02956790298159</v>
      </c>
      <c r="BQ73" s="1">
        <f t="shared" ca="1" si="24"/>
        <v>72.498537671167867</v>
      </c>
      <c r="BR73" s="1">
        <f t="shared" ca="1" si="24"/>
        <v>134.42229081868135</v>
      </c>
      <c r="BS73" s="1">
        <f t="shared" ca="1" si="24"/>
        <v>69.673470679060912</v>
      </c>
      <c r="BT73" s="1">
        <f t="shared" ca="1" si="24"/>
        <v>65.772836201104255</v>
      </c>
      <c r="BU73" s="1">
        <f t="shared" ca="1" si="24"/>
        <v>86.884029743094331</v>
      </c>
      <c r="BV73" s="1">
        <f t="shared" ca="1" si="24"/>
        <v>42.532485190229949</v>
      </c>
      <c r="BW73" s="1">
        <f t="shared" ca="1" si="24"/>
        <v>98.828528221474016</v>
      </c>
      <c r="BX73" s="1">
        <f t="shared" ca="1" si="24"/>
        <v>112.66351470560396</v>
      </c>
      <c r="BY73" s="1">
        <f t="shared" ca="1" si="24"/>
        <v>152.14726630385516</v>
      </c>
      <c r="BZ73" s="1">
        <f t="shared" ca="1" si="24"/>
        <v>85.06548583525614</v>
      </c>
      <c r="CC73" s="60">
        <f t="shared" si="26"/>
        <v>72</v>
      </c>
      <c r="CD73">
        <v>0</v>
      </c>
      <c r="CE73">
        <v>0</v>
      </c>
      <c r="CF73">
        <v>0</v>
      </c>
      <c r="CG73">
        <v>0</v>
      </c>
      <c r="CH73">
        <v>0</v>
      </c>
      <c r="CI73">
        <v>0</v>
      </c>
      <c r="CJ73">
        <v>0</v>
      </c>
      <c r="CK73">
        <v>0</v>
      </c>
      <c r="CL73">
        <v>0</v>
      </c>
      <c r="CM73">
        <v>0</v>
      </c>
      <c r="CN73">
        <v>0</v>
      </c>
      <c r="CO73">
        <v>1</v>
      </c>
    </row>
    <row r="74" spans="1:93" x14ac:dyDescent="0.25">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row>
    <row r="75" spans="1:93" ht="55.5" hidden="1" customHeight="1" outlineLevel="1" x14ac:dyDescent="0.25">
      <c r="A75" s="138" t="s">
        <v>15</v>
      </c>
      <c r="B75" s="138"/>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row>
    <row r="76" spans="1:93" hidden="1" outlineLevel="1" x14ac:dyDescent="0.25"/>
    <row r="77" spans="1:93" hidden="1" outlineLevel="1" x14ac:dyDescent="0.25"/>
    <row r="78" spans="1:93" hidden="1" outlineLevel="1" x14ac:dyDescent="0.25"/>
    <row r="79" spans="1:93" hidden="1" outlineLevel="1" x14ac:dyDescent="0.25">
      <c r="A79" s="139" t="s">
        <v>16</v>
      </c>
      <c r="B79">
        <v>2016</v>
      </c>
      <c r="C79">
        <f ca="1">SUMIF($A$38:$A$73,$B79,C38:C73)</f>
        <v>1365.7913050555219</v>
      </c>
      <c r="D79">
        <f t="shared" ref="D79:BO79" ca="1" si="27">SUMIF($A$38:$A$73,$B79,D38:D73)</f>
        <v>1028.891139642747</v>
      </c>
      <c r="E79">
        <f t="shared" ca="1" si="27"/>
        <v>1236.2043907677546</v>
      </c>
      <c r="F79">
        <f t="shared" ca="1" si="27"/>
        <v>1309.9372237451792</v>
      </c>
      <c r="G79">
        <f t="shared" ca="1" si="27"/>
        <v>1303.3141027603206</v>
      </c>
      <c r="H79">
        <f t="shared" ca="1" si="27"/>
        <v>1250.9918874942769</v>
      </c>
      <c r="I79">
        <f t="shared" ca="1" si="27"/>
        <v>1324.927041492542</v>
      </c>
      <c r="J79">
        <f t="shared" ca="1" si="27"/>
        <v>1192.6531427624311</v>
      </c>
      <c r="K79">
        <f t="shared" ca="1" si="27"/>
        <v>1094.5031206215795</v>
      </c>
      <c r="L79">
        <f t="shared" ca="1" si="27"/>
        <v>1195.650940173716</v>
      </c>
      <c r="M79">
        <f t="shared" ca="1" si="27"/>
        <v>1244.4867395202036</v>
      </c>
      <c r="N79">
        <f t="shared" ca="1" si="27"/>
        <v>1383.2831964175098</v>
      </c>
      <c r="O79">
        <f t="shared" ca="1" si="27"/>
        <v>1213.797523364201</v>
      </c>
      <c r="P79">
        <f t="shared" ca="1" si="27"/>
        <v>1276.8648285131185</v>
      </c>
      <c r="Q79">
        <f t="shared" ca="1" si="27"/>
        <v>1148.3046448408661</v>
      </c>
      <c r="R79">
        <f t="shared" ca="1" si="27"/>
        <v>1372.0294463833761</v>
      </c>
      <c r="S79">
        <f t="shared" ca="1" si="27"/>
        <v>1387.5776931334815</v>
      </c>
      <c r="T79">
        <f t="shared" ca="1" si="27"/>
        <v>1217.9825940114765</v>
      </c>
      <c r="U79">
        <f t="shared" ca="1" si="27"/>
        <v>1092.3302379487977</v>
      </c>
      <c r="V79">
        <f t="shared" ca="1" si="27"/>
        <v>1100.1370589655953</v>
      </c>
      <c r="W79">
        <f t="shared" ca="1" si="27"/>
        <v>1063.1048571102451</v>
      </c>
      <c r="X79">
        <f t="shared" ca="1" si="27"/>
        <v>1093.060394903858</v>
      </c>
      <c r="Y79">
        <f t="shared" ca="1" si="27"/>
        <v>1427.2660645013921</v>
      </c>
      <c r="Z79">
        <f t="shared" ca="1" si="27"/>
        <v>1235.5473964930063</v>
      </c>
      <c r="AA79">
        <f t="shared" ca="1" si="27"/>
        <v>1384.2047380221748</v>
      </c>
      <c r="AB79">
        <f t="shared" ca="1" si="27"/>
        <v>1046.4246347362262</v>
      </c>
      <c r="AC79">
        <f t="shared" ca="1" si="27"/>
        <v>1399.8194481797668</v>
      </c>
      <c r="AD79">
        <f t="shared" ca="1" si="27"/>
        <v>1306.4507241494719</v>
      </c>
      <c r="AE79">
        <f t="shared" ca="1" si="27"/>
        <v>1376.0671183943653</v>
      </c>
      <c r="AF79">
        <f t="shared" ca="1" si="27"/>
        <v>1168.8128571265413</v>
      </c>
      <c r="AG79">
        <f t="shared" ca="1" si="27"/>
        <v>1126.5342735009947</v>
      </c>
      <c r="AH79">
        <f t="shared" ca="1" si="27"/>
        <v>1059.8595850372633</v>
      </c>
      <c r="AI79">
        <f t="shared" ca="1" si="27"/>
        <v>1192.9059970539299</v>
      </c>
      <c r="AJ79">
        <f t="shared" ca="1" si="27"/>
        <v>1378.1245365488105</v>
      </c>
      <c r="AK79">
        <f t="shared" ca="1" si="27"/>
        <v>1137.5406167430942</v>
      </c>
      <c r="AL79">
        <f t="shared" ca="1" si="27"/>
        <v>1025.6135600496923</v>
      </c>
      <c r="AM79">
        <f t="shared" ca="1" si="27"/>
        <v>1308.1224614826242</v>
      </c>
      <c r="AN79">
        <f t="shared" ca="1" si="27"/>
        <v>1208.5816350399366</v>
      </c>
      <c r="AO79">
        <f t="shared" ca="1" si="27"/>
        <v>1256.9243695623345</v>
      </c>
      <c r="AP79">
        <f t="shared" ca="1" si="27"/>
        <v>1077.4347114346958</v>
      </c>
      <c r="AQ79">
        <f t="shared" ca="1" si="27"/>
        <v>1191.2011114048848</v>
      </c>
      <c r="AR79">
        <f t="shared" ca="1" si="27"/>
        <v>1348.1339123869679</v>
      </c>
      <c r="AS79">
        <f t="shared" ca="1" si="27"/>
        <v>1292.9435758847442</v>
      </c>
      <c r="AT79">
        <f t="shared" ca="1" si="27"/>
        <v>1103.5252870154939</v>
      </c>
      <c r="AU79">
        <f t="shared" ca="1" si="27"/>
        <v>1358.0740876922059</v>
      </c>
      <c r="AV79">
        <f t="shared" ca="1" si="27"/>
        <v>1475.406118103559</v>
      </c>
      <c r="AW79">
        <f t="shared" ca="1" si="27"/>
        <v>1294.2303146354502</v>
      </c>
      <c r="AX79">
        <f t="shared" ca="1" si="27"/>
        <v>1050.0437614618943</v>
      </c>
      <c r="AY79">
        <f t="shared" ca="1" si="27"/>
        <v>1229.3627938734735</v>
      </c>
      <c r="AZ79">
        <f t="shared" ca="1" si="27"/>
        <v>1105.2943221641981</v>
      </c>
      <c r="BA79">
        <f t="shared" ca="1" si="27"/>
        <v>1059.3006415982616</v>
      </c>
      <c r="BB79">
        <f t="shared" ca="1" si="27"/>
        <v>1411.1011583365937</v>
      </c>
      <c r="BC79">
        <f t="shared" ca="1" si="27"/>
        <v>1355.9570880802478</v>
      </c>
      <c r="BD79">
        <f t="shared" ca="1" si="27"/>
        <v>1172.0721258647018</v>
      </c>
      <c r="BE79">
        <f t="shared" ca="1" si="27"/>
        <v>1210.9013195376237</v>
      </c>
      <c r="BF79">
        <f t="shared" ca="1" si="27"/>
        <v>1244.9651991199082</v>
      </c>
      <c r="BG79">
        <f t="shared" ca="1" si="27"/>
        <v>1246.5479837479272</v>
      </c>
      <c r="BH79">
        <f t="shared" ca="1" si="27"/>
        <v>1434.2395543176237</v>
      </c>
      <c r="BI79">
        <f t="shared" ca="1" si="27"/>
        <v>1097.3354228292792</v>
      </c>
      <c r="BJ79">
        <f t="shared" ca="1" si="27"/>
        <v>1045.2081322840515</v>
      </c>
      <c r="BK79">
        <f t="shared" ca="1" si="27"/>
        <v>1048.3202115382639</v>
      </c>
      <c r="BL79">
        <f t="shared" ca="1" si="27"/>
        <v>1421.7328102843571</v>
      </c>
      <c r="BM79">
        <f t="shared" ca="1" si="27"/>
        <v>882.67444096222266</v>
      </c>
      <c r="BN79">
        <f t="shared" ca="1" si="27"/>
        <v>931.47131715995613</v>
      </c>
      <c r="BO79">
        <f t="shared" ca="1" si="27"/>
        <v>1304.6732691528941</v>
      </c>
      <c r="BP79">
        <f t="shared" ref="BP79:BZ79" ca="1" si="28">SUMIF($A$38:$A$73,$B79,BP38:BP73)</f>
        <v>1100.8399975014795</v>
      </c>
      <c r="BQ79">
        <f t="shared" ca="1" si="28"/>
        <v>1134.886201906814</v>
      </c>
      <c r="BR79">
        <f t="shared" ca="1" si="28"/>
        <v>1296.4727955765472</v>
      </c>
      <c r="BS79">
        <f t="shared" ca="1" si="28"/>
        <v>1325.1181685612037</v>
      </c>
      <c r="BT79">
        <f t="shared" ca="1" si="28"/>
        <v>1234.4332530015422</v>
      </c>
      <c r="BU79">
        <f t="shared" ca="1" si="28"/>
        <v>1285.707993116609</v>
      </c>
      <c r="BV79">
        <f t="shared" ca="1" si="28"/>
        <v>1306.2321735801472</v>
      </c>
      <c r="BW79">
        <f t="shared" ca="1" si="28"/>
        <v>1194.0260807869101</v>
      </c>
      <c r="BX79">
        <f t="shared" ca="1" si="28"/>
        <v>1267.4976024088007</v>
      </c>
      <c r="BY79">
        <f t="shared" ca="1" si="28"/>
        <v>1229.9298570248102</v>
      </c>
      <c r="BZ79">
        <f t="shared" ca="1" si="28"/>
        <v>1281.4227523097184</v>
      </c>
    </row>
    <row r="80" spans="1:93" hidden="1" outlineLevel="1" x14ac:dyDescent="0.25">
      <c r="A80" s="139"/>
      <c r="B80">
        <f>B79+1</f>
        <v>2017</v>
      </c>
      <c r="C80">
        <f ca="1">SUMIF($A$38:$A$73,$B80,C38:C73)</f>
        <v>1240.7113406221169</v>
      </c>
      <c r="D80">
        <f t="shared" ref="D80:BO80" ca="1" si="29">SUMIF($A$38:$A$73,$B80,D38:D73)</f>
        <v>1243.7402922087585</v>
      </c>
      <c r="E80">
        <f t="shared" ca="1" si="29"/>
        <v>1299.4571420905615</v>
      </c>
      <c r="F80">
        <f t="shared" ca="1" si="29"/>
        <v>1210.1666994894945</v>
      </c>
      <c r="G80">
        <f t="shared" ca="1" si="29"/>
        <v>1153.4778913704865</v>
      </c>
      <c r="H80">
        <f t="shared" ca="1" si="29"/>
        <v>1272.3811087523534</v>
      </c>
      <c r="I80">
        <f t="shared" ca="1" si="29"/>
        <v>1252.7607787964851</v>
      </c>
      <c r="J80">
        <f t="shared" ca="1" si="29"/>
        <v>1384.4808673127586</v>
      </c>
      <c r="K80">
        <f t="shared" ca="1" si="29"/>
        <v>1028.2671237118234</v>
      </c>
      <c r="L80">
        <f t="shared" ca="1" si="29"/>
        <v>1176.168363241474</v>
      </c>
      <c r="M80">
        <f t="shared" ca="1" si="29"/>
        <v>1266.4129933305339</v>
      </c>
      <c r="N80">
        <f t="shared" ca="1" si="29"/>
        <v>1115.4317655420991</v>
      </c>
      <c r="O80">
        <f t="shared" ca="1" si="29"/>
        <v>1245.2594801541886</v>
      </c>
      <c r="P80">
        <f t="shared" ca="1" si="29"/>
        <v>1194.8135809166297</v>
      </c>
      <c r="Q80">
        <f t="shared" ca="1" si="29"/>
        <v>1211.6495414392029</v>
      </c>
      <c r="R80">
        <f t="shared" ca="1" si="29"/>
        <v>1298.5068416452209</v>
      </c>
      <c r="S80">
        <f t="shared" ca="1" si="29"/>
        <v>983.39429798786148</v>
      </c>
      <c r="T80">
        <f t="shared" ca="1" si="29"/>
        <v>1043.4282292551206</v>
      </c>
      <c r="U80">
        <f t="shared" ca="1" si="29"/>
        <v>1294.4799557358217</v>
      </c>
      <c r="V80">
        <f t="shared" ca="1" si="29"/>
        <v>1273.1661101835375</v>
      </c>
      <c r="W80">
        <f t="shared" ca="1" si="29"/>
        <v>955.44176833465008</v>
      </c>
      <c r="X80">
        <f t="shared" ca="1" si="29"/>
        <v>1256.9715839728563</v>
      </c>
      <c r="Y80">
        <f t="shared" ca="1" si="29"/>
        <v>1239.9758555427411</v>
      </c>
      <c r="Z80">
        <f t="shared" ca="1" si="29"/>
        <v>1169.5019921829146</v>
      </c>
      <c r="AA80">
        <f t="shared" ca="1" si="29"/>
        <v>1054.7789983448072</v>
      </c>
      <c r="AB80">
        <f t="shared" ca="1" si="29"/>
        <v>1153.8502719381131</v>
      </c>
      <c r="AC80">
        <f t="shared" ca="1" si="29"/>
        <v>1239.3621799286916</v>
      </c>
      <c r="AD80">
        <f t="shared" ca="1" si="29"/>
        <v>1338.5352711796274</v>
      </c>
      <c r="AE80">
        <f t="shared" ca="1" si="29"/>
        <v>1016.4595640153641</v>
      </c>
      <c r="AF80">
        <f t="shared" ca="1" si="29"/>
        <v>1244.6864409678763</v>
      </c>
      <c r="AG80">
        <f t="shared" ca="1" si="29"/>
        <v>1166.0549372361461</v>
      </c>
      <c r="AH80">
        <f t="shared" ca="1" si="29"/>
        <v>1058.2094003442055</v>
      </c>
      <c r="AI80">
        <f t="shared" ca="1" si="29"/>
        <v>1169.3939897100665</v>
      </c>
      <c r="AJ80">
        <f t="shared" ca="1" si="29"/>
        <v>1250.127210585297</v>
      </c>
      <c r="AK80">
        <f t="shared" ca="1" si="29"/>
        <v>976.72743078141946</v>
      </c>
      <c r="AL80">
        <f t="shared" ca="1" si="29"/>
        <v>1014.1199208461869</v>
      </c>
      <c r="AM80">
        <f t="shared" ca="1" si="29"/>
        <v>1297.132376584879</v>
      </c>
      <c r="AN80">
        <f t="shared" ca="1" si="29"/>
        <v>1331.5271756499205</v>
      </c>
      <c r="AO80">
        <f t="shared" ca="1" si="29"/>
        <v>1154.1333285351493</v>
      </c>
      <c r="AP80">
        <f t="shared" ca="1" si="29"/>
        <v>1185.6744600922955</v>
      </c>
      <c r="AQ80">
        <f t="shared" ca="1" si="29"/>
        <v>1300.7543240085895</v>
      </c>
      <c r="AR80">
        <f t="shared" ca="1" si="29"/>
        <v>1358.0200769442497</v>
      </c>
      <c r="AS80">
        <f t="shared" ca="1" si="29"/>
        <v>1360.737497153983</v>
      </c>
      <c r="AT80">
        <f t="shared" ca="1" si="29"/>
        <v>1100.3389943167808</v>
      </c>
      <c r="AU80">
        <f t="shared" ca="1" si="29"/>
        <v>1143.0402620699815</v>
      </c>
      <c r="AV80">
        <f t="shared" ca="1" si="29"/>
        <v>1275.5694710222324</v>
      </c>
      <c r="AW80">
        <f t="shared" ca="1" si="29"/>
        <v>1134.1991966641774</v>
      </c>
      <c r="AX80">
        <f t="shared" ca="1" si="29"/>
        <v>1305.7825256149654</v>
      </c>
      <c r="AY80">
        <f t="shared" ca="1" si="29"/>
        <v>1200.7382561918955</v>
      </c>
      <c r="AZ80">
        <f t="shared" ca="1" si="29"/>
        <v>1293.513688450932</v>
      </c>
      <c r="BA80">
        <f t="shared" ca="1" si="29"/>
        <v>1274.9198513404292</v>
      </c>
      <c r="BB80">
        <f t="shared" ca="1" si="29"/>
        <v>959.82400467258162</v>
      </c>
      <c r="BC80">
        <f t="shared" ca="1" si="29"/>
        <v>1015.8438905136051</v>
      </c>
      <c r="BD80">
        <f t="shared" ca="1" si="29"/>
        <v>969.27322198523291</v>
      </c>
      <c r="BE80">
        <f t="shared" ca="1" si="29"/>
        <v>1070.7791584681977</v>
      </c>
      <c r="BF80">
        <f t="shared" ca="1" si="29"/>
        <v>1301.7364888549412</v>
      </c>
      <c r="BG80">
        <f t="shared" ca="1" si="29"/>
        <v>1307.9129106769124</v>
      </c>
      <c r="BH80">
        <f t="shared" ca="1" si="29"/>
        <v>1232.9824046024864</v>
      </c>
      <c r="BI80">
        <f t="shared" ca="1" si="29"/>
        <v>1050.7519358703535</v>
      </c>
      <c r="BJ80">
        <f t="shared" ca="1" si="29"/>
        <v>1112.451433060548</v>
      </c>
      <c r="BK80">
        <f t="shared" ca="1" si="29"/>
        <v>1236.881067334024</v>
      </c>
      <c r="BL80">
        <f t="shared" ca="1" si="29"/>
        <v>1332.86981620546</v>
      </c>
      <c r="BM80">
        <f t="shared" ca="1" si="29"/>
        <v>1399.952211394829</v>
      </c>
      <c r="BN80">
        <f t="shared" ca="1" si="29"/>
        <v>1045.6116931871684</v>
      </c>
      <c r="BO80">
        <f t="shared" ca="1" si="29"/>
        <v>983.39003995147732</v>
      </c>
      <c r="BP80">
        <f t="shared" ref="BP80:BZ80" ca="1" si="30">SUMIF($A$38:$A$73,$B80,BP38:BP73)</f>
        <v>1353.9576423106057</v>
      </c>
      <c r="BQ80">
        <f t="shared" ca="1" si="30"/>
        <v>1257.1070791499444</v>
      </c>
      <c r="BR80">
        <f t="shared" ca="1" si="30"/>
        <v>1194.4104358423278</v>
      </c>
      <c r="BS80">
        <f t="shared" ca="1" si="30"/>
        <v>1107.4941747696773</v>
      </c>
      <c r="BT80">
        <f t="shared" ca="1" si="30"/>
        <v>1207.4245981147985</v>
      </c>
      <c r="BU80">
        <f t="shared" ca="1" si="30"/>
        <v>1219.2343305390241</v>
      </c>
      <c r="BV80">
        <f t="shared" ca="1" si="30"/>
        <v>1091.3877596252037</v>
      </c>
      <c r="BW80">
        <f t="shared" ca="1" si="30"/>
        <v>924.0179880382392</v>
      </c>
      <c r="BX80">
        <f t="shared" ca="1" si="30"/>
        <v>1386.7951057630396</v>
      </c>
      <c r="BY80">
        <f t="shared" ca="1" si="30"/>
        <v>1150.4023412300162</v>
      </c>
      <c r="BZ80">
        <f t="shared" ca="1" si="30"/>
        <v>1180.0968357378531</v>
      </c>
    </row>
    <row r="81" spans="1:78" hidden="1" outlineLevel="1" x14ac:dyDescent="0.25">
      <c r="A81" s="139"/>
      <c r="B81">
        <f>B80+1</f>
        <v>2018</v>
      </c>
      <c r="C81">
        <f ca="1">SUMIF($A$38:$A$73,$B81,C38:C73)</f>
        <v>1057.1342151803503</v>
      </c>
      <c r="D81">
        <f t="shared" ref="D81:BO81" ca="1" si="31">SUMIF($A$38:$A$73,$B81,D38:D73)</f>
        <v>1318.121193735459</v>
      </c>
      <c r="E81">
        <f t="shared" ca="1" si="31"/>
        <v>1206.9649147847483</v>
      </c>
      <c r="F81">
        <f t="shared" ca="1" si="31"/>
        <v>1248.5732319067208</v>
      </c>
      <c r="G81">
        <f t="shared" ca="1" si="31"/>
        <v>1109.3454757864376</v>
      </c>
      <c r="H81">
        <f t="shared" ca="1" si="31"/>
        <v>1165.3404198407309</v>
      </c>
      <c r="I81">
        <f t="shared" ca="1" si="31"/>
        <v>1183.7246517710939</v>
      </c>
      <c r="J81">
        <f t="shared" ca="1" si="31"/>
        <v>1249.7499567666641</v>
      </c>
      <c r="K81">
        <f t="shared" ca="1" si="31"/>
        <v>1300.2889471673939</v>
      </c>
      <c r="L81">
        <f t="shared" ca="1" si="31"/>
        <v>1405.0739948213165</v>
      </c>
      <c r="M81">
        <f t="shared" ca="1" si="31"/>
        <v>1210.8186951298389</v>
      </c>
      <c r="N81">
        <f t="shared" ca="1" si="31"/>
        <v>1112.2458311590331</v>
      </c>
      <c r="O81">
        <f t="shared" ca="1" si="31"/>
        <v>1064.049121155065</v>
      </c>
      <c r="P81">
        <f t="shared" ca="1" si="31"/>
        <v>1163.9186221020211</v>
      </c>
      <c r="Q81">
        <f t="shared" ca="1" si="31"/>
        <v>1063.5105996931825</v>
      </c>
      <c r="R81">
        <f t="shared" ca="1" si="31"/>
        <v>1236.5584808407266</v>
      </c>
      <c r="S81">
        <f t="shared" ca="1" si="31"/>
        <v>1062.4490825555456</v>
      </c>
      <c r="T81">
        <f t="shared" ca="1" si="31"/>
        <v>933.67161306092692</v>
      </c>
      <c r="U81">
        <f t="shared" ca="1" si="31"/>
        <v>1146.7283791914692</v>
      </c>
      <c r="V81">
        <f t="shared" ca="1" si="31"/>
        <v>1236.3940782224292</v>
      </c>
      <c r="W81">
        <f t="shared" ca="1" si="31"/>
        <v>1282.6877610104534</v>
      </c>
      <c r="X81">
        <f t="shared" ca="1" si="31"/>
        <v>1178.8845473714564</v>
      </c>
      <c r="Y81">
        <f t="shared" ca="1" si="31"/>
        <v>1159.2326891175112</v>
      </c>
      <c r="Z81">
        <f t="shared" ca="1" si="31"/>
        <v>1195.9583458692891</v>
      </c>
      <c r="AA81">
        <f t="shared" ca="1" si="31"/>
        <v>1379.3283406827688</v>
      </c>
      <c r="AB81">
        <f t="shared" ca="1" si="31"/>
        <v>1235.9290251505317</v>
      </c>
      <c r="AC81">
        <f t="shared" ca="1" si="31"/>
        <v>1077.5618323542419</v>
      </c>
      <c r="AD81">
        <f t="shared" ca="1" si="31"/>
        <v>863.26316755393918</v>
      </c>
      <c r="AE81">
        <f t="shared" ca="1" si="31"/>
        <v>1195.5184151315514</v>
      </c>
      <c r="AF81">
        <f t="shared" ca="1" si="31"/>
        <v>1349.1754094604948</v>
      </c>
      <c r="AG81">
        <f t="shared" ca="1" si="31"/>
        <v>1081.9669649455</v>
      </c>
      <c r="AH81">
        <f t="shared" ca="1" si="31"/>
        <v>1226.2147174686208</v>
      </c>
      <c r="AI81">
        <f t="shared" ca="1" si="31"/>
        <v>1134.8710775563873</v>
      </c>
      <c r="AJ81">
        <f t="shared" ca="1" si="31"/>
        <v>1199.4282807055301</v>
      </c>
      <c r="AK81">
        <f t="shared" ca="1" si="31"/>
        <v>1084.1449782620325</v>
      </c>
      <c r="AL81">
        <f t="shared" ca="1" si="31"/>
        <v>1368.4981251676732</v>
      </c>
      <c r="AM81">
        <f t="shared" ca="1" si="31"/>
        <v>1094.9735200531945</v>
      </c>
      <c r="AN81">
        <f t="shared" ca="1" si="31"/>
        <v>1072.5260890817544</v>
      </c>
      <c r="AO81">
        <f t="shared" ca="1" si="31"/>
        <v>1332.0566416215586</v>
      </c>
      <c r="AP81">
        <f t="shared" ca="1" si="31"/>
        <v>1012.137214164612</v>
      </c>
      <c r="AQ81">
        <f t="shared" ca="1" si="31"/>
        <v>1191.2770816899754</v>
      </c>
      <c r="AR81">
        <f t="shared" ca="1" si="31"/>
        <v>1295.6577808411087</v>
      </c>
      <c r="AS81">
        <f t="shared" ca="1" si="31"/>
        <v>1106.0024644415134</v>
      </c>
      <c r="AT81">
        <f t="shared" ca="1" si="31"/>
        <v>1123.7315977158116</v>
      </c>
      <c r="AU81">
        <f t="shared" ca="1" si="31"/>
        <v>1070.9274304292715</v>
      </c>
      <c r="AV81">
        <f t="shared" ca="1" si="31"/>
        <v>1105.0819302819823</v>
      </c>
      <c r="AW81">
        <f t="shared" ca="1" si="31"/>
        <v>1070.9391544508678</v>
      </c>
      <c r="AX81">
        <f t="shared" ca="1" si="31"/>
        <v>968.58407849687512</v>
      </c>
      <c r="AY81">
        <f t="shared" ca="1" si="31"/>
        <v>1190.3281240669226</v>
      </c>
      <c r="AZ81">
        <f t="shared" ca="1" si="31"/>
        <v>1136.336130638864</v>
      </c>
      <c r="BA81">
        <f t="shared" ca="1" si="31"/>
        <v>1228.9360086841582</v>
      </c>
      <c r="BB81">
        <f t="shared" ca="1" si="31"/>
        <v>1323.9503328327417</v>
      </c>
      <c r="BC81">
        <f t="shared" ca="1" si="31"/>
        <v>1388.1231689128711</v>
      </c>
      <c r="BD81">
        <f t="shared" ca="1" si="31"/>
        <v>1099.6184257043067</v>
      </c>
      <c r="BE81">
        <f t="shared" ca="1" si="31"/>
        <v>1048.8673518369385</v>
      </c>
      <c r="BF81">
        <f t="shared" ca="1" si="31"/>
        <v>1258.829652017856</v>
      </c>
      <c r="BG81">
        <f t="shared" ca="1" si="31"/>
        <v>1275.332405317389</v>
      </c>
      <c r="BH81">
        <f t="shared" ca="1" si="31"/>
        <v>1304.4419966850419</v>
      </c>
      <c r="BI81">
        <f t="shared" ca="1" si="31"/>
        <v>1210.0185783640479</v>
      </c>
      <c r="BJ81">
        <f t="shared" ca="1" si="31"/>
        <v>1162.3613643455569</v>
      </c>
      <c r="BK81">
        <f t="shared" ca="1" si="31"/>
        <v>1001.1972077763801</v>
      </c>
      <c r="BL81">
        <f t="shared" ca="1" si="31"/>
        <v>1147.4829971959148</v>
      </c>
      <c r="BM81">
        <f t="shared" ca="1" si="31"/>
        <v>1225.5937658049031</v>
      </c>
      <c r="BN81">
        <f t="shared" ca="1" si="31"/>
        <v>931.69171371020582</v>
      </c>
      <c r="BO81">
        <f t="shared" ca="1" si="31"/>
        <v>1352.0640446427144</v>
      </c>
      <c r="BP81">
        <f t="shared" ref="BP81:BZ81" ca="1" si="32">SUMIF($A$38:$A$73,$B81,BP38:BP73)</f>
        <v>1149.6625023112424</v>
      </c>
      <c r="BQ81">
        <f t="shared" ca="1" si="32"/>
        <v>1167.6466843751537</v>
      </c>
      <c r="BR81">
        <f t="shared" ca="1" si="32"/>
        <v>1169.014559492698</v>
      </c>
      <c r="BS81">
        <f t="shared" ca="1" si="32"/>
        <v>1095.7531737045838</v>
      </c>
      <c r="BT81">
        <f t="shared" ca="1" si="32"/>
        <v>1048.1967846804353</v>
      </c>
      <c r="BU81">
        <f t="shared" ca="1" si="32"/>
        <v>1094.1297195679429</v>
      </c>
      <c r="BV81">
        <f t="shared" ca="1" si="32"/>
        <v>1031.521866938943</v>
      </c>
      <c r="BW81">
        <f t="shared" ca="1" si="32"/>
        <v>1093.6626867325449</v>
      </c>
      <c r="BX81">
        <f t="shared" ca="1" si="32"/>
        <v>1041.2215738983141</v>
      </c>
      <c r="BY81">
        <f t="shared" ca="1" si="32"/>
        <v>1309.9946352377183</v>
      </c>
      <c r="BZ81">
        <f t="shared" ca="1" si="32"/>
        <v>1115.8761013990643</v>
      </c>
    </row>
    <row r="82" spans="1:78" hidden="1" outlineLevel="1" x14ac:dyDescent="0.25"/>
    <row r="83" spans="1:78" hidden="1" outlineLevel="1" x14ac:dyDescent="0.25"/>
    <row r="84" spans="1:78" hidden="1" outlineLevel="1" x14ac:dyDescent="0.25">
      <c r="B84" t="s">
        <v>17</v>
      </c>
      <c r="C84" s="10">
        <f ca="1">SUM(C38:C40)</f>
        <v>289.09933257395198</v>
      </c>
      <c r="D84" s="10">
        <f t="shared" ref="D84:BO84" ca="1" si="33">SUM(D38:D40)</f>
        <v>270.25472473598256</v>
      </c>
      <c r="E84" s="10">
        <f t="shared" ca="1" si="33"/>
        <v>318.29723077259939</v>
      </c>
      <c r="F84" s="10">
        <f t="shared" ca="1" si="33"/>
        <v>358.34290283625353</v>
      </c>
      <c r="G84" s="10">
        <f t="shared" ca="1" si="33"/>
        <v>287.74261911834577</v>
      </c>
      <c r="H84" s="10">
        <f t="shared" ca="1" si="33"/>
        <v>477.36544881896509</v>
      </c>
      <c r="I84" s="10">
        <f t="shared" ca="1" si="33"/>
        <v>401.24463794334019</v>
      </c>
      <c r="J84" s="10">
        <f t="shared" ca="1" si="33"/>
        <v>323.87582951013218</v>
      </c>
      <c r="K84" s="10">
        <f t="shared" ca="1" si="33"/>
        <v>199.39778047642494</v>
      </c>
      <c r="L84" s="10">
        <f t="shared" ca="1" si="33"/>
        <v>237.72961110571887</v>
      </c>
      <c r="M84" s="10">
        <f t="shared" ca="1" si="33"/>
        <v>129.67576769976995</v>
      </c>
      <c r="N84" s="10">
        <f t="shared" ca="1" si="33"/>
        <v>289.92605719943271</v>
      </c>
      <c r="O84" s="10">
        <f t="shared" ca="1" si="33"/>
        <v>340.26271485176176</v>
      </c>
      <c r="P84" s="10">
        <f t="shared" ca="1" si="33"/>
        <v>276.75421725816886</v>
      </c>
      <c r="Q84" s="10">
        <f t="shared" ca="1" si="33"/>
        <v>324.77258310340119</v>
      </c>
      <c r="R84" s="10">
        <f t="shared" ca="1" si="33"/>
        <v>255.48756680127141</v>
      </c>
      <c r="S84" s="10">
        <f t="shared" ca="1" si="33"/>
        <v>304.94815666642319</v>
      </c>
      <c r="T84" s="10">
        <f t="shared" ca="1" si="33"/>
        <v>346.64213466935064</v>
      </c>
      <c r="U84" s="10">
        <f t="shared" ca="1" si="33"/>
        <v>276.28867026692353</v>
      </c>
      <c r="V84" s="10">
        <f t="shared" ca="1" si="33"/>
        <v>309.72374925099621</v>
      </c>
      <c r="W84" s="10">
        <f t="shared" ca="1" si="33"/>
        <v>266.92933149895077</v>
      </c>
      <c r="X84" s="10">
        <f t="shared" ca="1" si="33"/>
        <v>260.68953934272292</v>
      </c>
      <c r="Y84" s="10">
        <f t="shared" ca="1" si="33"/>
        <v>340.55018765075209</v>
      </c>
      <c r="Z84" s="10">
        <f t="shared" ca="1" si="33"/>
        <v>423.21427034839144</v>
      </c>
      <c r="AA84" s="10">
        <f t="shared" ca="1" si="33"/>
        <v>331.18031565088785</v>
      </c>
      <c r="AB84" s="10">
        <f t="shared" ca="1" si="33"/>
        <v>305.82420751856006</v>
      </c>
      <c r="AC84" s="10">
        <f t="shared" ca="1" si="33"/>
        <v>334.27078029599011</v>
      </c>
      <c r="AD84" s="10">
        <f t="shared" ca="1" si="33"/>
        <v>309.69457996141995</v>
      </c>
      <c r="AE84" s="10">
        <f t="shared" ca="1" si="33"/>
        <v>283.92861183154412</v>
      </c>
      <c r="AF84" s="10">
        <f t="shared" ca="1" si="33"/>
        <v>373.62570565691465</v>
      </c>
      <c r="AG84" s="10">
        <f t="shared" ca="1" si="33"/>
        <v>283.77758207580337</v>
      </c>
      <c r="AH84" s="10">
        <f t="shared" ca="1" si="33"/>
        <v>342.12174184400772</v>
      </c>
      <c r="AI84" s="10">
        <f t="shared" ca="1" si="33"/>
        <v>308.1053357920527</v>
      </c>
      <c r="AJ84" s="10">
        <f t="shared" ca="1" si="33"/>
        <v>339.91760426956614</v>
      </c>
      <c r="AK84" s="10">
        <f t="shared" ca="1" si="33"/>
        <v>271.09105626577434</v>
      </c>
      <c r="AL84" s="10">
        <f t="shared" ca="1" si="33"/>
        <v>328.18657921972653</v>
      </c>
      <c r="AM84" s="10">
        <f t="shared" ca="1" si="33"/>
        <v>336.2061113686226</v>
      </c>
      <c r="AN84" s="10">
        <f t="shared" ca="1" si="33"/>
        <v>305.11496273818858</v>
      </c>
      <c r="AO84" s="10">
        <f t="shared" ca="1" si="33"/>
        <v>239.84949601354441</v>
      </c>
      <c r="AP84" s="10">
        <f t="shared" ca="1" si="33"/>
        <v>239.37924134311936</v>
      </c>
      <c r="AQ84" s="10">
        <f t="shared" ca="1" si="33"/>
        <v>286.04271040204992</v>
      </c>
      <c r="AR84" s="10">
        <f t="shared" ca="1" si="33"/>
        <v>284.23229729125535</v>
      </c>
      <c r="AS84" s="10">
        <f t="shared" ca="1" si="33"/>
        <v>385.86791000870744</v>
      </c>
      <c r="AT84" s="10">
        <f t="shared" ca="1" si="33"/>
        <v>310.37645938222943</v>
      </c>
      <c r="AU84" s="10">
        <f t="shared" ca="1" si="33"/>
        <v>321.27533352038574</v>
      </c>
      <c r="AV84" s="10">
        <f t="shared" ca="1" si="33"/>
        <v>378.9413613924516</v>
      </c>
      <c r="AW84" s="10">
        <f t="shared" ca="1" si="33"/>
        <v>333.54059667733736</v>
      </c>
      <c r="AX84" s="10">
        <f t="shared" ca="1" si="33"/>
        <v>215.94541366610821</v>
      </c>
      <c r="AY84" s="10">
        <f t="shared" ca="1" si="33"/>
        <v>297.11267205754331</v>
      </c>
      <c r="AZ84" s="10">
        <f t="shared" ca="1" si="33"/>
        <v>328.3208640493076</v>
      </c>
      <c r="BA84" s="10">
        <f t="shared" ca="1" si="33"/>
        <v>316.10092198468129</v>
      </c>
      <c r="BB84" s="10">
        <f t="shared" ca="1" si="33"/>
        <v>363.35544652944077</v>
      </c>
      <c r="BC84" s="10">
        <f t="shared" ca="1" si="33"/>
        <v>362.08068612636634</v>
      </c>
      <c r="BD84" s="10">
        <f t="shared" ca="1" si="33"/>
        <v>277.00984358287269</v>
      </c>
      <c r="BE84" s="10">
        <f t="shared" ca="1" si="33"/>
        <v>310.76539160741987</v>
      </c>
      <c r="BF84" s="10">
        <f t="shared" ca="1" si="33"/>
        <v>327.29670527454323</v>
      </c>
      <c r="BG84" s="10">
        <f t="shared" ca="1" si="33"/>
        <v>314.15924351304312</v>
      </c>
      <c r="BH84" s="10">
        <f t="shared" ca="1" si="33"/>
        <v>348.36293202250704</v>
      </c>
      <c r="BI84" s="10">
        <f t="shared" ca="1" si="33"/>
        <v>258.44452258091428</v>
      </c>
      <c r="BJ84" s="10">
        <f t="shared" ca="1" si="33"/>
        <v>220.18283415230741</v>
      </c>
      <c r="BK84" s="10">
        <f t="shared" ca="1" si="33"/>
        <v>350.75931414801073</v>
      </c>
      <c r="BL84" s="10">
        <f t="shared" ca="1" si="33"/>
        <v>385.74091120873265</v>
      </c>
      <c r="BM84" s="10">
        <f t="shared" ca="1" si="33"/>
        <v>263.19877666852744</v>
      </c>
      <c r="BN84" s="10">
        <f t="shared" ca="1" si="33"/>
        <v>207.71575442627073</v>
      </c>
      <c r="BO84" s="10">
        <f t="shared" ca="1" si="33"/>
        <v>243.89293550717645</v>
      </c>
      <c r="BP84" s="10">
        <f t="shared" ref="BP84:BZ84" ca="1" si="34">SUM(BP38:BP40)</f>
        <v>261.1676680897661</v>
      </c>
      <c r="BQ84" s="10">
        <f t="shared" ca="1" si="34"/>
        <v>205.49221583964697</v>
      </c>
      <c r="BR84" s="10">
        <f t="shared" ca="1" si="34"/>
        <v>361.06978659511276</v>
      </c>
      <c r="BS84" s="10">
        <f t="shared" ca="1" si="34"/>
        <v>352.03906256488472</v>
      </c>
      <c r="BT84" s="10">
        <f t="shared" ca="1" si="34"/>
        <v>326.49398075811104</v>
      </c>
      <c r="BU84" s="10">
        <f t="shared" ca="1" si="34"/>
        <v>287.86790847853933</v>
      </c>
      <c r="BV84" s="10">
        <f t="shared" ca="1" si="34"/>
        <v>320.63005235600338</v>
      </c>
      <c r="BW84" s="10">
        <f t="shared" ca="1" si="34"/>
        <v>345.5442549858596</v>
      </c>
      <c r="BX84" s="10">
        <f t="shared" ca="1" si="34"/>
        <v>341.22605048437583</v>
      </c>
      <c r="BY84" s="10">
        <f t="shared" ca="1" si="34"/>
        <v>284.23457357938156</v>
      </c>
      <c r="BZ84" s="10">
        <f t="shared" ca="1" si="34"/>
        <v>329.85010910401456</v>
      </c>
    </row>
    <row r="85" spans="1:78" hidden="1" outlineLevel="1" x14ac:dyDescent="0.25">
      <c r="B85" t="s">
        <v>18</v>
      </c>
      <c r="C85" s="10">
        <f ca="1">SUM(C41:C43)</f>
        <v>359.65414504364128</v>
      </c>
      <c r="D85" s="10">
        <f t="shared" ref="D85:BO85" ca="1" si="35">SUM(D41:D43)</f>
        <v>300.76452732051024</v>
      </c>
      <c r="E85" s="10">
        <f t="shared" ca="1" si="35"/>
        <v>285.97175302505053</v>
      </c>
      <c r="F85" s="10">
        <f t="shared" ca="1" si="35"/>
        <v>369.74077658462181</v>
      </c>
      <c r="G85" s="10">
        <f t="shared" ca="1" si="35"/>
        <v>311.437201757254</v>
      </c>
      <c r="H85" s="10">
        <f t="shared" ca="1" si="35"/>
        <v>197.08032648779002</v>
      </c>
      <c r="I85" s="10">
        <f t="shared" ca="1" si="35"/>
        <v>353.18900122352881</v>
      </c>
      <c r="J85" s="10">
        <f t="shared" ca="1" si="35"/>
        <v>291.36241654858662</v>
      </c>
      <c r="K85" s="10">
        <f t="shared" ca="1" si="35"/>
        <v>317.22074069577343</v>
      </c>
      <c r="L85" s="10">
        <f t="shared" ca="1" si="35"/>
        <v>322.46813529255905</v>
      </c>
      <c r="M85" s="10">
        <f t="shared" ca="1" si="35"/>
        <v>402.78859666323245</v>
      </c>
      <c r="N85" s="10">
        <f t="shared" ca="1" si="35"/>
        <v>457.49493201699789</v>
      </c>
      <c r="O85" s="10">
        <f t="shared" ca="1" si="35"/>
        <v>335.13561235136575</v>
      </c>
      <c r="P85" s="10">
        <f t="shared" ca="1" si="35"/>
        <v>302.49257950362232</v>
      </c>
      <c r="Q85" s="10">
        <f t="shared" ca="1" si="35"/>
        <v>172.54220747692634</v>
      </c>
      <c r="R85" s="10">
        <f t="shared" ca="1" si="35"/>
        <v>372.18925545841466</v>
      </c>
      <c r="S85" s="10">
        <f t="shared" ca="1" si="35"/>
        <v>410.00855640338159</v>
      </c>
      <c r="T85" s="10">
        <f t="shared" ca="1" si="35"/>
        <v>283.0786463378152</v>
      </c>
      <c r="U85" s="10">
        <f t="shared" ca="1" si="35"/>
        <v>272.58920769739535</v>
      </c>
      <c r="V85" s="10">
        <f t="shared" ca="1" si="35"/>
        <v>224.03198841955253</v>
      </c>
      <c r="W85" s="10">
        <f t="shared" ca="1" si="35"/>
        <v>184.26954220727896</v>
      </c>
      <c r="X85" s="10">
        <f t="shared" ca="1" si="35"/>
        <v>201.39281852845733</v>
      </c>
      <c r="Y85" s="10">
        <f t="shared" ca="1" si="35"/>
        <v>381.99949227982074</v>
      </c>
      <c r="Z85" s="10">
        <f t="shared" ca="1" si="35"/>
        <v>239.01290546142909</v>
      </c>
      <c r="AA85" s="10">
        <f t="shared" ca="1" si="35"/>
        <v>381.96135961732</v>
      </c>
      <c r="AB85" s="10">
        <f t="shared" ca="1" si="35"/>
        <v>213.25260563470232</v>
      </c>
      <c r="AC85" s="10">
        <f t="shared" ca="1" si="35"/>
        <v>337.24236034004184</v>
      </c>
      <c r="AD85" s="10">
        <f t="shared" ca="1" si="35"/>
        <v>294.61946585454365</v>
      </c>
      <c r="AE85" s="10">
        <f t="shared" ca="1" si="35"/>
        <v>378.03682065181931</v>
      </c>
      <c r="AF85" s="10">
        <f t="shared" ca="1" si="35"/>
        <v>245.99336645844016</v>
      </c>
      <c r="AG85" s="10">
        <f t="shared" ca="1" si="35"/>
        <v>271.79807070927177</v>
      </c>
      <c r="AH85" s="10">
        <f t="shared" ca="1" si="35"/>
        <v>238.91677224636084</v>
      </c>
      <c r="AI85" s="10">
        <f t="shared" ca="1" si="35"/>
        <v>286.14624464330564</v>
      </c>
      <c r="AJ85" s="10">
        <f t="shared" ca="1" si="35"/>
        <v>361.92989888793318</v>
      </c>
      <c r="AK85" s="10">
        <f t="shared" ca="1" si="35"/>
        <v>333.86792105185486</v>
      </c>
      <c r="AL85" s="10">
        <f t="shared" ca="1" si="35"/>
        <v>206.59992833826277</v>
      </c>
      <c r="AM85" s="10">
        <f t="shared" ca="1" si="35"/>
        <v>343.25460550942012</v>
      </c>
      <c r="AN85" s="10">
        <f t="shared" ca="1" si="35"/>
        <v>292.75832388635365</v>
      </c>
      <c r="AO85" s="10">
        <f t="shared" ca="1" si="35"/>
        <v>318.60162054648526</v>
      </c>
      <c r="AP85" s="10">
        <f t="shared" ca="1" si="35"/>
        <v>233.27092916483844</v>
      </c>
      <c r="AQ85" s="10">
        <f t="shared" ca="1" si="35"/>
        <v>348.40166735756492</v>
      </c>
      <c r="AR85" s="10">
        <f t="shared" ca="1" si="35"/>
        <v>294.56882032256806</v>
      </c>
      <c r="AS85" s="10">
        <f t="shared" ca="1" si="35"/>
        <v>314.17704066715845</v>
      </c>
      <c r="AT85" s="10">
        <f t="shared" ca="1" si="35"/>
        <v>309.31511687197144</v>
      </c>
      <c r="AU85" s="10">
        <f t="shared" ca="1" si="35"/>
        <v>372.23213742295104</v>
      </c>
      <c r="AV85" s="10">
        <f t="shared" ca="1" si="35"/>
        <v>385.07816685734736</v>
      </c>
      <c r="AW85" s="10">
        <f t="shared" ca="1" si="35"/>
        <v>295.64435970379918</v>
      </c>
      <c r="AX85" s="10">
        <f t="shared" ca="1" si="35"/>
        <v>385.3028608515441</v>
      </c>
      <c r="AY85" s="10">
        <f t="shared" ca="1" si="35"/>
        <v>259.36957578683649</v>
      </c>
      <c r="AZ85" s="10">
        <f t="shared" ca="1" si="35"/>
        <v>289.50804573037652</v>
      </c>
      <c r="BA85" s="10">
        <f t="shared" ca="1" si="35"/>
        <v>222.95637855690541</v>
      </c>
      <c r="BB85" s="10">
        <f t="shared" ca="1" si="35"/>
        <v>350.96138747899715</v>
      </c>
      <c r="BC85" s="10">
        <f t="shared" ca="1" si="35"/>
        <v>393.27958758232944</v>
      </c>
      <c r="BD85" s="10">
        <f t="shared" ca="1" si="35"/>
        <v>297.62323793933422</v>
      </c>
      <c r="BE85" s="10">
        <f t="shared" ca="1" si="35"/>
        <v>281.93290738747783</v>
      </c>
      <c r="BF85" s="10">
        <f t="shared" ca="1" si="35"/>
        <v>337.0414989289909</v>
      </c>
      <c r="BG85" s="10">
        <f t="shared" ca="1" si="35"/>
        <v>154.97877167257411</v>
      </c>
      <c r="BH85" s="10">
        <f t="shared" ca="1" si="35"/>
        <v>393.02253134393305</v>
      </c>
      <c r="BI85" s="10">
        <f t="shared" ca="1" si="35"/>
        <v>173.13576988888798</v>
      </c>
      <c r="BJ85" s="10">
        <f t="shared" ca="1" si="35"/>
        <v>348.43338634066083</v>
      </c>
      <c r="BK85" s="10">
        <f t="shared" ca="1" si="35"/>
        <v>160.17315014071792</v>
      </c>
      <c r="BL85" s="10">
        <f t="shared" ca="1" si="35"/>
        <v>313.59552307817347</v>
      </c>
      <c r="BM85" s="10">
        <f t="shared" ca="1" si="35"/>
        <v>220.65957332641693</v>
      </c>
      <c r="BN85" s="10">
        <f t="shared" ca="1" si="35"/>
        <v>268.17486180546388</v>
      </c>
      <c r="BO85" s="10">
        <f t="shared" ca="1" si="35"/>
        <v>237.47741966994363</v>
      </c>
      <c r="BP85" s="10">
        <f t="shared" ref="BP85:BZ85" ca="1" si="36">SUM(BP41:BP43)</f>
        <v>335.94665244446276</v>
      </c>
      <c r="BQ85" s="10">
        <f t="shared" ca="1" si="36"/>
        <v>257.09977786094299</v>
      </c>
      <c r="BR85" s="10">
        <f t="shared" ca="1" si="36"/>
        <v>312.50223314243641</v>
      </c>
      <c r="BS85" s="10">
        <f t="shared" ca="1" si="36"/>
        <v>325.64853540666013</v>
      </c>
      <c r="BT85" s="10">
        <f t="shared" ca="1" si="36"/>
        <v>283.58257111230068</v>
      </c>
      <c r="BU85" s="10">
        <f t="shared" ca="1" si="36"/>
        <v>286.81443861043726</v>
      </c>
      <c r="BV85" s="10">
        <f t="shared" ca="1" si="36"/>
        <v>355.64524465776299</v>
      </c>
      <c r="BW85" s="10">
        <f t="shared" ca="1" si="36"/>
        <v>273.60433812240279</v>
      </c>
      <c r="BX85" s="10">
        <f t="shared" ca="1" si="36"/>
        <v>320.35779913800855</v>
      </c>
      <c r="BY85" s="10">
        <f t="shared" ca="1" si="36"/>
        <v>293.00652565737755</v>
      </c>
      <c r="BZ85" s="10">
        <f t="shared" ca="1" si="36"/>
        <v>366.03519907605744</v>
      </c>
    </row>
    <row r="86" spans="1:78" hidden="1" outlineLevel="1" x14ac:dyDescent="0.25">
      <c r="B86" t="s">
        <v>19</v>
      </c>
      <c r="C86" s="10">
        <f ca="1">SUM(C44:C46)</f>
        <v>316.57664063475937</v>
      </c>
      <c r="D86" s="10">
        <f t="shared" ref="D86:BO86" ca="1" si="37">SUM(D44:D46)</f>
        <v>208.05934857873996</v>
      </c>
      <c r="E86" s="10">
        <f t="shared" ca="1" si="37"/>
        <v>345.37088770544784</v>
      </c>
      <c r="F86" s="10">
        <f t="shared" ca="1" si="37"/>
        <v>288.20663040268931</v>
      </c>
      <c r="G86" s="10">
        <f t="shared" ca="1" si="37"/>
        <v>414.89439408099298</v>
      </c>
      <c r="H86" s="10">
        <f t="shared" ca="1" si="37"/>
        <v>238.20052423762473</v>
      </c>
      <c r="I86" s="10">
        <f t="shared" ca="1" si="37"/>
        <v>252.44458349357927</v>
      </c>
      <c r="J86" s="10">
        <f t="shared" ca="1" si="37"/>
        <v>336.34872724621965</v>
      </c>
      <c r="K86" s="10">
        <f t="shared" ca="1" si="37"/>
        <v>278.70996132485004</v>
      </c>
      <c r="L86" s="10">
        <f t="shared" ca="1" si="37"/>
        <v>363.23216278771844</v>
      </c>
      <c r="M86" s="10">
        <f t="shared" ca="1" si="37"/>
        <v>363.64585511454743</v>
      </c>
      <c r="N86" s="10">
        <f t="shared" ca="1" si="37"/>
        <v>245.59436885095073</v>
      </c>
      <c r="O86" s="10">
        <f t="shared" ca="1" si="37"/>
        <v>261.20846103266541</v>
      </c>
      <c r="P86" s="10">
        <f t="shared" ca="1" si="37"/>
        <v>370.13107487850124</v>
      </c>
      <c r="Q86" s="10">
        <f t="shared" ca="1" si="37"/>
        <v>348.63316685567344</v>
      </c>
      <c r="R86" s="10">
        <f t="shared" ca="1" si="37"/>
        <v>413.47538388807016</v>
      </c>
      <c r="S86" s="10">
        <f t="shared" ca="1" si="37"/>
        <v>276.17379252857478</v>
      </c>
      <c r="T86" s="10">
        <f t="shared" ca="1" si="37"/>
        <v>253.41877977174917</v>
      </c>
      <c r="U86" s="10">
        <f t="shared" ca="1" si="37"/>
        <v>262.05007586234393</v>
      </c>
      <c r="V86" s="10">
        <f t="shared" ca="1" si="37"/>
        <v>325.25042666501884</v>
      </c>
      <c r="W86" s="10">
        <f t="shared" ca="1" si="37"/>
        <v>286.53510795140301</v>
      </c>
      <c r="X86" s="10">
        <f t="shared" ca="1" si="37"/>
        <v>340.97177126468029</v>
      </c>
      <c r="Y86" s="10">
        <f t="shared" ca="1" si="37"/>
        <v>357.45126987626674</v>
      </c>
      <c r="Z86" s="10">
        <f t="shared" ca="1" si="37"/>
        <v>319.14634040846704</v>
      </c>
      <c r="AA86" s="10">
        <f t="shared" ca="1" si="37"/>
        <v>263.26747594243614</v>
      </c>
      <c r="AB86" s="10">
        <f t="shared" ca="1" si="37"/>
        <v>319.47803469450491</v>
      </c>
      <c r="AC86" s="10">
        <f t="shared" ca="1" si="37"/>
        <v>349.13692436286561</v>
      </c>
      <c r="AD86" s="10">
        <f t="shared" ca="1" si="37"/>
        <v>352.58852920485333</v>
      </c>
      <c r="AE86" s="10">
        <f t="shared" ca="1" si="37"/>
        <v>412.69222572850742</v>
      </c>
      <c r="AF86" s="10">
        <f t="shared" ca="1" si="37"/>
        <v>190.22057629314855</v>
      </c>
      <c r="AG86" s="10">
        <f t="shared" ca="1" si="37"/>
        <v>189.24449964694821</v>
      </c>
      <c r="AH86" s="10">
        <f t="shared" ca="1" si="37"/>
        <v>299.57097736739524</v>
      </c>
      <c r="AI86" s="10">
        <f t="shared" ca="1" si="37"/>
        <v>306.89618344764341</v>
      </c>
      <c r="AJ86" s="10">
        <f t="shared" ca="1" si="37"/>
        <v>337.65490077209137</v>
      </c>
      <c r="AK86" s="10">
        <f t="shared" ca="1" si="37"/>
        <v>230.91860495854127</v>
      </c>
      <c r="AL86" s="10">
        <f t="shared" ca="1" si="37"/>
        <v>288.93479864773809</v>
      </c>
      <c r="AM86" s="10">
        <f t="shared" ca="1" si="37"/>
        <v>369.72466275243903</v>
      </c>
      <c r="AN86" s="10">
        <f t="shared" ca="1" si="37"/>
        <v>262.4748929962953</v>
      </c>
      <c r="AO86" s="10">
        <f t="shared" ca="1" si="37"/>
        <v>361.09737433449118</v>
      </c>
      <c r="AP86" s="10">
        <f t="shared" ca="1" si="37"/>
        <v>284.68573117819921</v>
      </c>
      <c r="AQ86" s="10">
        <f t="shared" ca="1" si="37"/>
        <v>249.53149591115445</v>
      </c>
      <c r="AR86" s="10">
        <f t="shared" ca="1" si="37"/>
        <v>383.95246421141292</v>
      </c>
      <c r="AS86" s="10">
        <f t="shared" ca="1" si="37"/>
        <v>332.93371999186024</v>
      </c>
      <c r="AT86" s="10">
        <f t="shared" ca="1" si="37"/>
        <v>264.53686490905636</v>
      </c>
      <c r="AU86" s="10">
        <f t="shared" ca="1" si="37"/>
        <v>297.48376758645088</v>
      </c>
      <c r="AV86" s="10">
        <f t="shared" ca="1" si="37"/>
        <v>296.16709430026231</v>
      </c>
      <c r="AW86" s="10">
        <f t="shared" ca="1" si="37"/>
        <v>313.71011370931853</v>
      </c>
      <c r="AX86" s="10">
        <f t="shared" ca="1" si="37"/>
        <v>153.36594534706543</v>
      </c>
      <c r="AY86" s="10">
        <f t="shared" ca="1" si="37"/>
        <v>287.62223821585894</v>
      </c>
      <c r="AZ86" s="10">
        <f t="shared" ca="1" si="37"/>
        <v>251.21175470968132</v>
      </c>
      <c r="BA86" s="10">
        <f t="shared" ca="1" si="37"/>
        <v>221.2969489130665</v>
      </c>
      <c r="BB86" s="10">
        <f t="shared" ca="1" si="37"/>
        <v>399.91742506039162</v>
      </c>
      <c r="BC86" s="10">
        <f t="shared" ca="1" si="37"/>
        <v>265.72595539059284</v>
      </c>
      <c r="BD86" s="10">
        <f t="shared" ca="1" si="37"/>
        <v>310.65327460913954</v>
      </c>
      <c r="BE86" s="10">
        <f t="shared" ca="1" si="37"/>
        <v>395.11584857072859</v>
      </c>
      <c r="BF86" s="10">
        <f t="shared" ca="1" si="37"/>
        <v>356.27894728593537</v>
      </c>
      <c r="BG86" s="10">
        <f t="shared" ca="1" si="37"/>
        <v>421.85385172249812</v>
      </c>
      <c r="BH86" s="10">
        <f t="shared" ca="1" si="37"/>
        <v>312.6034618795685</v>
      </c>
      <c r="BI86" s="10">
        <f t="shared" ca="1" si="37"/>
        <v>305.22399796347429</v>
      </c>
      <c r="BJ86" s="10">
        <f t="shared" ca="1" si="37"/>
        <v>228.44744313079741</v>
      </c>
      <c r="BK86" s="10">
        <f t="shared" ca="1" si="37"/>
        <v>284.241578451772</v>
      </c>
      <c r="BL86" s="10">
        <f t="shared" ca="1" si="37"/>
        <v>428.18677938621016</v>
      </c>
      <c r="BM86" s="10">
        <f t="shared" ca="1" si="37"/>
        <v>140.83508483248636</v>
      </c>
      <c r="BN86" s="10">
        <f t="shared" ca="1" si="37"/>
        <v>169.52297168220076</v>
      </c>
      <c r="BO86" s="10">
        <f t="shared" ca="1" si="37"/>
        <v>371.02485817902436</v>
      </c>
      <c r="BP86" s="10">
        <f t="shared" ref="BP86:BZ86" ca="1" si="38">SUM(BP44:BP46)</f>
        <v>217.90380786703793</v>
      </c>
      <c r="BQ86" s="10">
        <f t="shared" ca="1" si="38"/>
        <v>320.68329299354377</v>
      </c>
      <c r="BR86" s="10">
        <f t="shared" ca="1" si="38"/>
        <v>302.91815682482292</v>
      </c>
      <c r="BS86" s="10">
        <f t="shared" ca="1" si="38"/>
        <v>350.25671302422631</v>
      </c>
      <c r="BT86" s="10">
        <f t="shared" ca="1" si="38"/>
        <v>336.1841564630073</v>
      </c>
      <c r="BU86" s="10">
        <f t="shared" ca="1" si="38"/>
        <v>397.74921389155725</v>
      </c>
      <c r="BV86" s="10">
        <f t="shared" ca="1" si="38"/>
        <v>302.53040015994276</v>
      </c>
      <c r="BW86" s="10">
        <f t="shared" ca="1" si="38"/>
        <v>240.81498301332002</v>
      </c>
      <c r="BX86" s="10">
        <f t="shared" ca="1" si="38"/>
        <v>282.47239032346965</v>
      </c>
      <c r="BY86" s="10">
        <f t="shared" ca="1" si="38"/>
        <v>360.55728057287041</v>
      </c>
      <c r="BZ86" s="10">
        <f t="shared" ca="1" si="38"/>
        <v>322.04669962147386</v>
      </c>
    </row>
    <row r="87" spans="1:78" hidden="1" outlineLevel="1" x14ac:dyDescent="0.25">
      <c r="B87" t="s">
        <v>20</v>
      </c>
      <c r="C87" s="10">
        <f ca="1">SUM(C47:C49)</f>
        <v>400.46118680316914</v>
      </c>
      <c r="D87" s="10">
        <f t="shared" ref="D87:BO87" ca="1" si="39">SUM(D47:D49)</f>
        <v>249.8125390075142</v>
      </c>
      <c r="E87" s="10">
        <f t="shared" ca="1" si="39"/>
        <v>286.56451926465678</v>
      </c>
      <c r="F87" s="10">
        <f t="shared" ca="1" si="39"/>
        <v>293.6469139216145</v>
      </c>
      <c r="G87" s="10">
        <f t="shared" ca="1" si="39"/>
        <v>289.23988780372781</v>
      </c>
      <c r="H87" s="10">
        <f t="shared" ca="1" si="39"/>
        <v>338.34558794989692</v>
      </c>
      <c r="I87" s="10">
        <f t="shared" ca="1" si="39"/>
        <v>318.04881883209396</v>
      </c>
      <c r="J87" s="10">
        <f t="shared" ca="1" si="39"/>
        <v>241.06616945749269</v>
      </c>
      <c r="K87" s="10">
        <f t="shared" ca="1" si="39"/>
        <v>299.17463812453104</v>
      </c>
      <c r="L87" s="10">
        <f t="shared" ca="1" si="39"/>
        <v>272.22103098771959</v>
      </c>
      <c r="M87" s="10">
        <f t="shared" ca="1" si="39"/>
        <v>348.37652004265368</v>
      </c>
      <c r="N87" s="10">
        <f t="shared" ca="1" si="39"/>
        <v>390.2678383501285</v>
      </c>
      <c r="O87" s="10">
        <f t="shared" ca="1" si="39"/>
        <v>277.19073512840799</v>
      </c>
      <c r="P87" s="10">
        <f t="shared" ca="1" si="39"/>
        <v>327.486956872826</v>
      </c>
      <c r="Q87" s="10">
        <f t="shared" ca="1" si="39"/>
        <v>302.35668740486534</v>
      </c>
      <c r="R87" s="10">
        <f t="shared" ca="1" si="39"/>
        <v>330.87724023561981</v>
      </c>
      <c r="S87" s="10">
        <f t="shared" ca="1" si="39"/>
        <v>396.44718753510176</v>
      </c>
      <c r="T87" s="10">
        <f t="shared" ca="1" si="39"/>
        <v>334.84303323256148</v>
      </c>
      <c r="U87" s="10">
        <f t="shared" ca="1" si="39"/>
        <v>281.4022841221348</v>
      </c>
      <c r="V87" s="10">
        <f t="shared" ca="1" si="39"/>
        <v>241.13089463002791</v>
      </c>
      <c r="W87" s="10">
        <f t="shared" ca="1" si="39"/>
        <v>325.37087545261215</v>
      </c>
      <c r="X87" s="10">
        <f t="shared" ca="1" si="39"/>
        <v>290.00626576799732</v>
      </c>
      <c r="Y87" s="10">
        <f t="shared" ca="1" si="39"/>
        <v>347.26511469455261</v>
      </c>
      <c r="Z87" s="10">
        <f t="shared" ca="1" si="39"/>
        <v>254.1738802747187</v>
      </c>
      <c r="AA87" s="10">
        <f t="shared" ca="1" si="39"/>
        <v>407.79558681153088</v>
      </c>
      <c r="AB87" s="10">
        <f t="shared" ca="1" si="39"/>
        <v>207.86978688845866</v>
      </c>
      <c r="AC87" s="10">
        <f t="shared" ca="1" si="39"/>
        <v>379.16938318086937</v>
      </c>
      <c r="AD87" s="10">
        <f t="shared" ca="1" si="39"/>
        <v>349.54814912865493</v>
      </c>
      <c r="AE87" s="10">
        <f t="shared" ca="1" si="39"/>
        <v>301.40946018249446</v>
      </c>
      <c r="AF87" s="10">
        <f t="shared" ca="1" si="39"/>
        <v>358.97320871803811</v>
      </c>
      <c r="AG87" s="10">
        <f t="shared" ca="1" si="39"/>
        <v>381.71412106897134</v>
      </c>
      <c r="AH87" s="10">
        <f t="shared" ca="1" si="39"/>
        <v>179.25009357949946</v>
      </c>
      <c r="AI87" s="10">
        <f t="shared" ca="1" si="39"/>
        <v>291.75823317092841</v>
      </c>
      <c r="AJ87" s="10">
        <f t="shared" ca="1" si="39"/>
        <v>338.62213261921983</v>
      </c>
      <c r="AK87" s="10">
        <f t="shared" ca="1" si="39"/>
        <v>301.66303446692382</v>
      </c>
      <c r="AL87" s="10">
        <f t="shared" ca="1" si="39"/>
        <v>201.89225384396497</v>
      </c>
      <c r="AM87" s="10">
        <f t="shared" ca="1" si="39"/>
        <v>258.93708185214246</v>
      </c>
      <c r="AN87" s="10">
        <f t="shared" ca="1" si="39"/>
        <v>348.23345541909907</v>
      </c>
      <c r="AO87" s="10">
        <f t="shared" ca="1" si="39"/>
        <v>337.37587866781371</v>
      </c>
      <c r="AP87" s="10">
        <f t="shared" ca="1" si="39"/>
        <v>320.09880974853883</v>
      </c>
      <c r="AQ87" s="10">
        <f t="shared" ca="1" si="39"/>
        <v>307.22523773411552</v>
      </c>
      <c r="AR87" s="10">
        <f t="shared" ca="1" si="39"/>
        <v>385.38033056173163</v>
      </c>
      <c r="AS87" s="10">
        <f t="shared" ca="1" si="39"/>
        <v>259.96490521701827</v>
      </c>
      <c r="AT87" s="10">
        <f t="shared" ca="1" si="39"/>
        <v>219.29684585223694</v>
      </c>
      <c r="AU87" s="10">
        <f t="shared" ca="1" si="39"/>
        <v>367.08284916241814</v>
      </c>
      <c r="AV87" s="10">
        <f t="shared" ca="1" si="39"/>
        <v>415.21949555349806</v>
      </c>
      <c r="AW87" s="10">
        <f t="shared" ca="1" si="39"/>
        <v>351.33524454499519</v>
      </c>
      <c r="AX87" s="10">
        <f t="shared" ca="1" si="39"/>
        <v>295.42954159717658</v>
      </c>
      <c r="AY87" s="10">
        <f t="shared" ca="1" si="39"/>
        <v>385.25830781323486</v>
      </c>
      <c r="AZ87" s="10">
        <f t="shared" ca="1" si="39"/>
        <v>236.25365767483271</v>
      </c>
      <c r="BA87" s="10">
        <f t="shared" ca="1" si="39"/>
        <v>298.94639214360836</v>
      </c>
      <c r="BB87" s="10">
        <f t="shared" ca="1" si="39"/>
        <v>296.86689926776404</v>
      </c>
      <c r="BC87" s="10">
        <f t="shared" ca="1" si="39"/>
        <v>334.87085898095927</v>
      </c>
      <c r="BD87" s="10">
        <f t="shared" ca="1" si="39"/>
        <v>286.78576973335538</v>
      </c>
      <c r="BE87" s="10">
        <f t="shared" ca="1" si="39"/>
        <v>223.08717197199758</v>
      </c>
      <c r="BF87" s="10">
        <f t="shared" ca="1" si="39"/>
        <v>224.3480476304386</v>
      </c>
      <c r="BG87" s="10">
        <f t="shared" ca="1" si="39"/>
        <v>355.55611683981192</v>
      </c>
      <c r="BH87" s="10">
        <f t="shared" ca="1" si="39"/>
        <v>380.25062907161544</v>
      </c>
      <c r="BI87" s="10">
        <f t="shared" ca="1" si="39"/>
        <v>360.53113239600259</v>
      </c>
      <c r="BJ87" s="10">
        <f t="shared" ca="1" si="39"/>
        <v>248.14446866028595</v>
      </c>
      <c r="BK87" s="10">
        <f t="shared" ca="1" si="39"/>
        <v>253.14616879776338</v>
      </c>
      <c r="BL87" s="10">
        <f t="shared" ca="1" si="39"/>
        <v>294.20959661124073</v>
      </c>
      <c r="BM87" s="10">
        <f t="shared" ca="1" si="39"/>
        <v>257.98100613479198</v>
      </c>
      <c r="BN87" s="10">
        <f t="shared" ca="1" si="39"/>
        <v>286.0577292460207</v>
      </c>
      <c r="BO87" s="10">
        <f t="shared" ca="1" si="39"/>
        <v>452.27805579674947</v>
      </c>
      <c r="BP87" s="10">
        <f t="shared" ref="BP87:BZ87" ca="1" si="40">SUM(BP47:BP49)</f>
        <v>285.82186910021278</v>
      </c>
      <c r="BQ87" s="10">
        <f t="shared" ca="1" si="40"/>
        <v>351.61091521268031</v>
      </c>
      <c r="BR87" s="10">
        <f t="shared" ca="1" si="40"/>
        <v>319.9826190141751</v>
      </c>
      <c r="BS87" s="10">
        <f t="shared" ca="1" si="40"/>
        <v>297.17385756543251</v>
      </c>
      <c r="BT87" s="10">
        <f t="shared" ca="1" si="40"/>
        <v>288.17254466812324</v>
      </c>
      <c r="BU87" s="10">
        <f t="shared" ca="1" si="40"/>
        <v>313.27643213607513</v>
      </c>
      <c r="BV87" s="10">
        <f t="shared" ca="1" si="40"/>
        <v>327.42647640643798</v>
      </c>
      <c r="BW87" s="10">
        <f t="shared" ca="1" si="40"/>
        <v>334.06250466532759</v>
      </c>
      <c r="BX87" s="10">
        <f t="shared" ca="1" si="40"/>
        <v>323.44136246294676</v>
      </c>
      <c r="BY87" s="10">
        <f t="shared" ca="1" si="40"/>
        <v>292.13147721518067</v>
      </c>
      <c r="BZ87" s="10">
        <f t="shared" ca="1" si="40"/>
        <v>263.49074450817261</v>
      </c>
    </row>
    <row r="88" spans="1:78" hidden="1" outlineLevel="1" x14ac:dyDescent="0.25"/>
    <row r="89" spans="1:78" hidden="1" outlineLevel="1" x14ac:dyDescent="0.25">
      <c r="B89" t="s">
        <v>21</v>
      </c>
      <c r="C89" s="10">
        <f ca="1">SUM(C50:C52)</f>
        <v>394.61252043230149</v>
      </c>
      <c r="D89" s="10">
        <f t="shared" ref="D89:BO89" ca="1" si="41">SUM(D50:D52)</f>
        <v>332.95915594333144</v>
      </c>
      <c r="E89" s="10">
        <f t="shared" ca="1" si="41"/>
        <v>373.46246631404409</v>
      </c>
      <c r="F89" s="10">
        <f t="shared" ca="1" si="41"/>
        <v>293.50091667113372</v>
      </c>
      <c r="G89" s="10">
        <f t="shared" ca="1" si="41"/>
        <v>297.27735450549864</v>
      </c>
      <c r="H89" s="10">
        <f t="shared" ca="1" si="41"/>
        <v>337.19855087358246</v>
      </c>
      <c r="I89" s="10">
        <f t="shared" ca="1" si="41"/>
        <v>326.4105371211333</v>
      </c>
      <c r="J89" s="10">
        <f t="shared" ca="1" si="41"/>
        <v>435.36815955012287</v>
      </c>
      <c r="K89" s="10">
        <f t="shared" ca="1" si="41"/>
        <v>305.22423479487418</v>
      </c>
      <c r="L89" s="10">
        <f t="shared" ca="1" si="41"/>
        <v>350.65329342249731</v>
      </c>
      <c r="M89" s="10">
        <f t="shared" ca="1" si="41"/>
        <v>246.5898329582763</v>
      </c>
      <c r="N89" s="10">
        <f t="shared" ca="1" si="41"/>
        <v>342.02519671187463</v>
      </c>
      <c r="O89" s="10">
        <f t="shared" ca="1" si="41"/>
        <v>283.02409206020479</v>
      </c>
      <c r="P89" s="10">
        <f t="shared" ca="1" si="41"/>
        <v>321.57479008861719</v>
      </c>
      <c r="Q89" s="10">
        <f t="shared" ca="1" si="41"/>
        <v>356.45040731713743</v>
      </c>
      <c r="R89" s="10">
        <f t="shared" ca="1" si="41"/>
        <v>299.05186968962124</v>
      </c>
      <c r="S89" s="10">
        <f t="shared" ca="1" si="41"/>
        <v>248.42242011459047</v>
      </c>
      <c r="T89" s="10">
        <f t="shared" ca="1" si="41"/>
        <v>348.71868567124795</v>
      </c>
      <c r="U89" s="10">
        <f t="shared" ca="1" si="41"/>
        <v>288.72522622094544</v>
      </c>
      <c r="V89" s="10">
        <f t="shared" ca="1" si="41"/>
        <v>284.87650569725588</v>
      </c>
      <c r="W89" s="10">
        <f t="shared" ca="1" si="41"/>
        <v>214.52828203877289</v>
      </c>
      <c r="X89" s="10">
        <f t="shared" ca="1" si="41"/>
        <v>336.28727356662341</v>
      </c>
      <c r="Y89" s="10">
        <f t="shared" ca="1" si="41"/>
        <v>321.35333078180844</v>
      </c>
      <c r="Z89" s="10">
        <f t="shared" ca="1" si="41"/>
        <v>288.97233508496902</v>
      </c>
      <c r="AA89" s="10">
        <f t="shared" ca="1" si="41"/>
        <v>281.02350837162629</v>
      </c>
      <c r="AB89" s="10">
        <f t="shared" ca="1" si="41"/>
        <v>328.12827932536754</v>
      </c>
      <c r="AC89" s="10">
        <f t="shared" ca="1" si="41"/>
        <v>298.77610990975961</v>
      </c>
      <c r="AD89" s="10">
        <f t="shared" ca="1" si="41"/>
        <v>288.26749428225565</v>
      </c>
      <c r="AE89" s="10">
        <f t="shared" ca="1" si="41"/>
        <v>252.08980217581046</v>
      </c>
      <c r="AF89" s="10">
        <f t="shared" ca="1" si="41"/>
        <v>300.11619223961605</v>
      </c>
      <c r="AG89" s="10">
        <f t="shared" ca="1" si="41"/>
        <v>338.64540847331443</v>
      </c>
      <c r="AH89" s="10">
        <f t="shared" ca="1" si="41"/>
        <v>294.35748579285718</v>
      </c>
      <c r="AI89" s="10">
        <f t="shared" ca="1" si="41"/>
        <v>283.26592083907099</v>
      </c>
      <c r="AJ89" s="10">
        <f t="shared" ca="1" si="41"/>
        <v>350.18683804944334</v>
      </c>
      <c r="AK89" s="10">
        <f t="shared" ca="1" si="41"/>
        <v>144.24735880226848</v>
      </c>
      <c r="AL89" s="10">
        <f t="shared" ca="1" si="41"/>
        <v>201.04625655781939</v>
      </c>
      <c r="AM89" s="10">
        <f t="shared" ca="1" si="41"/>
        <v>287.72107933729427</v>
      </c>
      <c r="AN89" s="10">
        <f t="shared" ca="1" si="41"/>
        <v>297.34005216593175</v>
      </c>
      <c r="AO89" s="10">
        <f t="shared" ca="1" si="41"/>
        <v>388.97808335582334</v>
      </c>
      <c r="AP89" s="10">
        <f t="shared" ca="1" si="41"/>
        <v>314.39343876899824</v>
      </c>
      <c r="AQ89" s="10">
        <f t="shared" ca="1" si="41"/>
        <v>328.19200223860599</v>
      </c>
      <c r="AR89" s="10">
        <f t="shared" ca="1" si="41"/>
        <v>325.73840875969722</v>
      </c>
      <c r="AS89" s="10">
        <f t="shared" ca="1" si="41"/>
        <v>328.76269302578874</v>
      </c>
      <c r="AT89" s="10">
        <f t="shared" ca="1" si="41"/>
        <v>265.74660190191878</v>
      </c>
      <c r="AU89" s="10">
        <f t="shared" ca="1" si="41"/>
        <v>339.62899699195083</v>
      </c>
      <c r="AV89" s="10">
        <f t="shared" ca="1" si="41"/>
        <v>378.85499171287739</v>
      </c>
      <c r="AW89" s="10">
        <f t="shared" ca="1" si="41"/>
        <v>347.17845394883636</v>
      </c>
      <c r="AX89" s="10">
        <f t="shared" ca="1" si="41"/>
        <v>340.20763633973661</v>
      </c>
      <c r="AY89" s="10">
        <f t="shared" ca="1" si="41"/>
        <v>350.55385764525283</v>
      </c>
      <c r="AZ89" s="10">
        <f t="shared" ca="1" si="41"/>
        <v>409.10109604858133</v>
      </c>
      <c r="BA89" s="10">
        <f t="shared" ca="1" si="41"/>
        <v>271.71210751384183</v>
      </c>
      <c r="BB89" s="10">
        <f t="shared" ca="1" si="41"/>
        <v>291.03382025432217</v>
      </c>
      <c r="BC89" s="10">
        <f t="shared" ca="1" si="41"/>
        <v>145.10034851905692</v>
      </c>
      <c r="BD89" s="10">
        <f t="shared" ca="1" si="41"/>
        <v>227.00456181458131</v>
      </c>
      <c r="BE89" s="10">
        <f t="shared" ca="1" si="41"/>
        <v>260.61154358364365</v>
      </c>
      <c r="BF89" s="10">
        <f t="shared" ca="1" si="41"/>
        <v>177.54374276304696</v>
      </c>
      <c r="BG89" s="10">
        <f t="shared" ca="1" si="41"/>
        <v>355.53679058002837</v>
      </c>
      <c r="BH89" s="10">
        <f t="shared" ca="1" si="41"/>
        <v>330.73024755246843</v>
      </c>
      <c r="BI89" s="10">
        <f t="shared" ca="1" si="41"/>
        <v>296.64407675049824</v>
      </c>
      <c r="BJ89" s="10">
        <f t="shared" ca="1" si="41"/>
        <v>276.73663787773455</v>
      </c>
      <c r="BK89" s="10">
        <f t="shared" ca="1" si="41"/>
        <v>335.68951999410876</v>
      </c>
      <c r="BL89" s="10">
        <f t="shared" ca="1" si="41"/>
        <v>331.97891852326103</v>
      </c>
      <c r="BM89" s="10">
        <f t="shared" ca="1" si="41"/>
        <v>416.87728048598262</v>
      </c>
      <c r="BN89" s="10">
        <f t="shared" ca="1" si="41"/>
        <v>230.60633833835271</v>
      </c>
      <c r="BO89" s="10">
        <f t="shared" ca="1" si="41"/>
        <v>307.22546409500552</v>
      </c>
      <c r="BP89" s="10">
        <f t="shared" ref="BP89:BZ89" ca="1" si="42">SUM(BP50:BP52)</f>
        <v>340.51854874014828</v>
      </c>
      <c r="BQ89" s="10">
        <f t="shared" ca="1" si="42"/>
        <v>302.87288975855586</v>
      </c>
      <c r="BR89" s="10">
        <f t="shared" ca="1" si="42"/>
        <v>176.35723992930539</v>
      </c>
      <c r="BS89" s="10">
        <f t="shared" ca="1" si="42"/>
        <v>272.66619081491882</v>
      </c>
      <c r="BT89" s="10">
        <f t="shared" ca="1" si="42"/>
        <v>325.58633670411518</v>
      </c>
      <c r="BU89" s="10">
        <f t="shared" ca="1" si="42"/>
        <v>396.57003411014182</v>
      </c>
      <c r="BV89" s="10">
        <f t="shared" ca="1" si="42"/>
        <v>246.28991880217404</v>
      </c>
      <c r="BW89" s="10">
        <f t="shared" ca="1" si="42"/>
        <v>174.1244718707828</v>
      </c>
      <c r="BX89" s="10">
        <f t="shared" ca="1" si="42"/>
        <v>408.83797694219538</v>
      </c>
      <c r="BY89" s="10">
        <f t="shared" ca="1" si="42"/>
        <v>379.15239166755043</v>
      </c>
      <c r="BZ89" s="10">
        <f t="shared" ca="1" si="42"/>
        <v>353.42287801176508</v>
      </c>
    </row>
    <row r="90" spans="1:78" hidden="1" outlineLevel="1" x14ac:dyDescent="0.25">
      <c r="B90" t="s">
        <v>22</v>
      </c>
      <c r="C90" s="10">
        <f ca="1">SUM(C53:C55)</f>
        <v>295.81994181692744</v>
      </c>
      <c r="D90" s="10">
        <f t="shared" ref="D90:BO90" ca="1" si="43">SUM(D53:D55)</f>
        <v>337.66315509979631</v>
      </c>
      <c r="E90" s="10">
        <f t="shared" ca="1" si="43"/>
        <v>245.66954503745308</v>
      </c>
      <c r="F90" s="10">
        <f t="shared" ca="1" si="43"/>
        <v>291.28050381915017</v>
      </c>
      <c r="G90" s="10">
        <f t="shared" ca="1" si="43"/>
        <v>269.67746688677641</v>
      </c>
      <c r="H90" s="10">
        <f t="shared" ca="1" si="43"/>
        <v>195.62681172341399</v>
      </c>
      <c r="I90" s="10">
        <f t="shared" ca="1" si="43"/>
        <v>327.71873753269995</v>
      </c>
      <c r="J90" s="10">
        <f t="shared" ca="1" si="43"/>
        <v>371.64761363854888</v>
      </c>
      <c r="K90" s="10">
        <f t="shared" ca="1" si="43"/>
        <v>234.0910199281613</v>
      </c>
      <c r="L90" s="10">
        <f t="shared" ca="1" si="43"/>
        <v>254.2435390269757</v>
      </c>
      <c r="M90" s="10">
        <f t="shared" ca="1" si="43"/>
        <v>404.20187722150069</v>
      </c>
      <c r="N90" s="10">
        <f t="shared" ca="1" si="43"/>
        <v>239.29906479341855</v>
      </c>
      <c r="O90" s="10">
        <f t="shared" ca="1" si="43"/>
        <v>342.73899916264156</v>
      </c>
      <c r="P90" s="10">
        <f t="shared" ca="1" si="43"/>
        <v>225.92374004619373</v>
      </c>
      <c r="Q90" s="10">
        <f t="shared" ca="1" si="43"/>
        <v>332.57010659204525</v>
      </c>
      <c r="R90" s="10">
        <f t="shared" ca="1" si="43"/>
        <v>368.69161427238544</v>
      </c>
      <c r="S90" s="10">
        <f t="shared" ca="1" si="43"/>
        <v>278.60088803066373</v>
      </c>
      <c r="T90" s="10">
        <f t="shared" ca="1" si="43"/>
        <v>147.45784846924599</v>
      </c>
      <c r="U90" s="10">
        <f t="shared" ca="1" si="43"/>
        <v>273.75683023101237</v>
      </c>
      <c r="V90" s="10">
        <f t="shared" ca="1" si="43"/>
        <v>334.37887808801906</v>
      </c>
      <c r="W90" s="10">
        <f t="shared" ca="1" si="43"/>
        <v>161.61669068845833</v>
      </c>
      <c r="X90" s="10">
        <f t="shared" ca="1" si="43"/>
        <v>320.90870496233447</v>
      </c>
      <c r="Y90" s="10">
        <f t="shared" ca="1" si="43"/>
        <v>354.53229452986665</v>
      </c>
      <c r="Z90" s="10">
        <f t="shared" ca="1" si="43"/>
        <v>299.59097211867083</v>
      </c>
      <c r="AA90" s="10">
        <f t="shared" ca="1" si="43"/>
        <v>282.78905936374792</v>
      </c>
      <c r="AB90" s="10">
        <f t="shared" ca="1" si="43"/>
        <v>182.92104695608145</v>
      </c>
      <c r="AC90" s="10">
        <f t="shared" ca="1" si="43"/>
        <v>260.31670517121916</v>
      </c>
      <c r="AD90" s="10">
        <f t="shared" ca="1" si="43"/>
        <v>314.68915573488312</v>
      </c>
      <c r="AE90" s="10">
        <f t="shared" ca="1" si="43"/>
        <v>247.35492518596828</v>
      </c>
      <c r="AF90" s="10">
        <f t="shared" ca="1" si="43"/>
        <v>306.53006234467819</v>
      </c>
      <c r="AG90" s="10">
        <f t="shared" ca="1" si="43"/>
        <v>380.33530132335022</v>
      </c>
      <c r="AH90" s="10">
        <f t="shared" ca="1" si="43"/>
        <v>211.99972194397051</v>
      </c>
      <c r="AI90" s="10">
        <f t="shared" ca="1" si="43"/>
        <v>362.68930653735515</v>
      </c>
      <c r="AJ90" s="10">
        <f t="shared" ca="1" si="43"/>
        <v>245.38219921971094</v>
      </c>
      <c r="AK90" s="10">
        <f t="shared" ca="1" si="43"/>
        <v>196.39739456989497</v>
      </c>
      <c r="AL90" s="10">
        <f t="shared" ca="1" si="43"/>
        <v>285.20094355571064</v>
      </c>
      <c r="AM90" s="10">
        <f t="shared" ca="1" si="43"/>
        <v>367.8138165089739</v>
      </c>
      <c r="AN90" s="10">
        <f t="shared" ca="1" si="43"/>
        <v>279.65122790518967</v>
      </c>
      <c r="AO90" s="10">
        <f t="shared" ca="1" si="43"/>
        <v>288.49622273286184</v>
      </c>
      <c r="AP90" s="10">
        <f t="shared" ca="1" si="43"/>
        <v>277.86229476302077</v>
      </c>
      <c r="AQ90" s="10">
        <f t="shared" ca="1" si="43"/>
        <v>311.45446544571462</v>
      </c>
      <c r="AR90" s="10">
        <f t="shared" ca="1" si="43"/>
        <v>261.35297344603941</v>
      </c>
      <c r="AS90" s="10">
        <f t="shared" ca="1" si="43"/>
        <v>319.95988429561328</v>
      </c>
      <c r="AT90" s="10">
        <f t="shared" ca="1" si="43"/>
        <v>337.38524416149284</v>
      </c>
      <c r="AU90" s="10">
        <f t="shared" ca="1" si="43"/>
        <v>291.38452169684018</v>
      </c>
      <c r="AV90" s="10">
        <f t="shared" ca="1" si="43"/>
        <v>249.03490932766718</v>
      </c>
      <c r="AW90" s="10">
        <f t="shared" ca="1" si="43"/>
        <v>234.09686697068997</v>
      </c>
      <c r="AX90" s="10">
        <f t="shared" ca="1" si="43"/>
        <v>331.79184248551348</v>
      </c>
      <c r="AY90" s="10">
        <f t="shared" ca="1" si="43"/>
        <v>249.13296796678873</v>
      </c>
      <c r="AZ90" s="10">
        <f t="shared" ca="1" si="43"/>
        <v>298.650462270292</v>
      </c>
      <c r="BA90" s="10">
        <f t="shared" ca="1" si="43"/>
        <v>338.24898596749688</v>
      </c>
      <c r="BB90" s="10">
        <f t="shared" ca="1" si="43"/>
        <v>196.83672005021319</v>
      </c>
      <c r="BC90" s="10">
        <f t="shared" ca="1" si="43"/>
        <v>309.72169951404135</v>
      </c>
      <c r="BD90" s="10">
        <f t="shared" ca="1" si="43"/>
        <v>292.44850484827145</v>
      </c>
      <c r="BE90" s="10">
        <f t="shared" ca="1" si="43"/>
        <v>256.16742020073821</v>
      </c>
      <c r="BF90" s="10">
        <f t="shared" ca="1" si="43"/>
        <v>331.42519220304763</v>
      </c>
      <c r="BG90" s="10">
        <f t="shared" ca="1" si="43"/>
        <v>274.14184660408256</v>
      </c>
      <c r="BH90" s="10">
        <f t="shared" ca="1" si="43"/>
        <v>327.2663778337901</v>
      </c>
      <c r="BI90" s="10">
        <f t="shared" ca="1" si="43"/>
        <v>329.49922902363687</v>
      </c>
      <c r="BJ90" s="10">
        <f t="shared" ca="1" si="43"/>
        <v>277.19070776861611</v>
      </c>
      <c r="BK90" s="10">
        <f t="shared" ca="1" si="43"/>
        <v>223.90277004464033</v>
      </c>
      <c r="BL90" s="10">
        <f t="shared" ca="1" si="43"/>
        <v>375.96875683231332</v>
      </c>
      <c r="BM90" s="10">
        <f t="shared" ca="1" si="43"/>
        <v>455.01485769065374</v>
      </c>
      <c r="BN90" s="10">
        <f t="shared" ca="1" si="43"/>
        <v>295.66150700963397</v>
      </c>
      <c r="BO90" s="10">
        <f t="shared" ca="1" si="43"/>
        <v>247.53124099480453</v>
      </c>
      <c r="BP90" s="10">
        <f t="shared" ref="BP90:BZ90" ca="1" si="44">SUM(BP53:BP55)</f>
        <v>388.15982234978634</v>
      </c>
      <c r="BQ90" s="10">
        <f t="shared" ca="1" si="44"/>
        <v>321.35721111265673</v>
      </c>
      <c r="BR90" s="10">
        <f t="shared" ca="1" si="44"/>
        <v>426.5619632814537</v>
      </c>
      <c r="BS90" s="10">
        <f t="shared" ca="1" si="44"/>
        <v>213.4757794560029</v>
      </c>
      <c r="BT90" s="10">
        <f t="shared" ca="1" si="44"/>
        <v>320.25519353189247</v>
      </c>
      <c r="BU90" s="10">
        <f t="shared" ca="1" si="44"/>
        <v>192.98198970503284</v>
      </c>
      <c r="BV90" s="10">
        <f t="shared" ca="1" si="44"/>
        <v>296.78208927158613</v>
      </c>
      <c r="BW90" s="10">
        <f t="shared" ca="1" si="44"/>
        <v>294.06817908937802</v>
      </c>
      <c r="BX90" s="10">
        <f t="shared" ca="1" si="44"/>
        <v>312.72773201319814</v>
      </c>
      <c r="BY90" s="10">
        <f t="shared" ca="1" si="44"/>
        <v>297.44051383584207</v>
      </c>
      <c r="BZ90" s="10">
        <f t="shared" ca="1" si="44"/>
        <v>347.03449878031591</v>
      </c>
    </row>
    <row r="91" spans="1:78" hidden="1" outlineLevel="1" x14ac:dyDescent="0.25">
      <c r="B91" t="s">
        <v>23</v>
      </c>
      <c r="C91" s="10">
        <f ca="1">SUM(C56:C58)</f>
        <v>298.70126839924228</v>
      </c>
      <c r="D91" s="10">
        <f t="shared" ref="D91:BO91" ca="1" si="45">SUM(D56:D58)</f>
        <v>299.88697858382113</v>
      </c>
      <c r="E91" s="10">
        <f t="shared" ca="1" si="45"/>
        <v>356.55730012032905</v>
      </c>
      <c r="F91" s="10">
        <f t="shared" ca="1" si="45"/>
        <v>320.31701061962502</v>
      </c>
      <c r="G91" s="10">
        <f t="shared" ca="1" si="45"/>
        <v>320.00905987201736</v>
      </c>
      <c r="H91" s="10">
        <f t="shared" ca="1" si="45"/>
        <v>391.9914771554744</v>
      </c>
      <c r="I91" s="10">
        <f t="shared" ca="1" si="45"/>
        <v>277.00889779053887</v>
      </c>
      <c r="J91" s="10">
        <f t="shared" ca="1" si="45"/>
        <v>267.78665069131677</v>
      </c>
      <c r="K91" s="10">
        <f t="shared" ca="1" si="45"/>
        <v>204.70753344399412</v>
      </c>
      <c r="L91" s="10">
        <f t="shared" ca="1" si="45"/>
        <v>370.97066916901372</v>
      </c>
      <c r="M91" s="10">
        <f t="shared" ca="1" si="45"/>
        <v>255.73837164610319</v>
      </c>
      <c r="N91" s="10">
        <f t="shared" ca="1" si="45"/>
        <v>292.31723742860538</v>
      </c>
      <c r="O91" s="10">
        <f t="shared" ca="1" si="45"/>
        <v>286.835565610625</v>
      </c>
      <c r="P91" s="10">
        <f t="shared" ca="1" si="45"/>
        <v>365.5890888757387</v>
      </c>
      <c r="Q91" s="10">
        <f t="shared" ca="1" si="45"/>
        <v>213.23741627262925</v>
      </c>
      <c r="R91" s="10">
        <f t="shared" ca="1" si="45"/>
        <v>317.98724560774332</v>
      </c>
      <c r="S91" s="10">
        <f t="shared" ca="1" si="45"/>
        <v>152.4864103749909</v>
      </c>
      <c r="T91" s="10">
        <f t="shared" ca="1" si="45"/>
        <v>259.95980512598601</v>
      </c>
      <c r="U91" s="10">
        <f t="shared" ca="1" si="45"/>
        <v>448.16184488744142</v>
      </c>
      <c r="V91" s="10">
        <f t="shared" ca="1" si="45"/>
        <v>312.45497194079894</v>
      </c>
      <c r="W91" s="10">
        <f t="shared" ca="1" si="45"/>
        <v>241.92818609011346</v>
      </c>
      <c r="X91" s="10">
        <f t="shared" ca="1" si="45"/>
        <v>315.8761057288109</v>
      </c>
      <c r="Y91" s="10">
        <f t="shared" ca="1" si="45"/>
        <v>233.90091417569261</v>
      </c>
      <c r="Z91" s="10">
        <f t="shared" ca="1" si="45"/>
        <v>288.371434568876</v>
      </c>
      <c r="AA91" s="10">
        <f t="shared" ca="1" si="45"/>
        <v>299.15150926955994</v>
      </c>
      <c r="AB91" s="10">
        <f t="shared" ca="1" si="45"/>
        <v>233.13217275378162</v>
      </c>
      <c r="AC91" s="10">
        <f t="shared" ca="1" si="45"/>
        <v>335.7671932095144</v>
      </c>
      <c r="AD91" s="10">
        <f t="shared" ca="1" si="45"/>
        <v>364.8425486264548</v>
      </c>
      <c r="AE91" s="10">
        <f t="shared" ca="1" si="45"/>
        <v>169.83679130302528</v>
      </c>
      <c r="AF91" s="10">
        <f t="shared" ca="1" si="45"/>
        <v>324.5847152244371</v>
      </c>
      <c r="AG91" s="10">
        <f t="shared" ca="1" si="45"/>
        <v>283.28492182079628</v>
      </c>
      <c r="AH91" s="10">
        <f t="shared" ca="1" si="45"/>
        <v>257.4167540864479</v>
      </c>
      <c r="AI91" s="10">
        <f t="shared" ca="1" si="45"/>
        <v>324.1109421193899</v>
      </c>
      <c r="AJ91" s="10">
        <f t="shared" ca="1" si="45"/>
        <v>383.74367077386864</v>
      </c>
      <c r="AK91" s="10">
        <f t="shared" ca="1" si="45"/>
        <v>341.25641622839186</v>
      </c>
      <c r="AL91" s="10">
        <f t="shared" ca="1" si="45"/>
        <v>212.11675967101758</v>
      </c>
      <c r="AM91" s="10">
        <f t="shared" ca="1" si="45"/>
        <v>305.07302959902358</v>
      </c>
      <c r="AN91" s="10">
        <f t="shared" ca="1" si="45"/>
        <v>383.81126837936608</v>
      </c>
      <c r="AO91" s="10">
        <f t="shared" ca="1" si="45"/>
        <v>260.24337986465514</v>
      </c>
      <c r="AP91" s="10">
        <f t="shared" ca="1" si="45"/>
        <v>376.85575898697772</v>
      </c>
      <c r="AQ91" s="10">
        <f t="shared" ca="1" si="45"/>
        <v>342.23422184154367</v>
      </c>
      <c r="AR91" s="10">
        <f t="shared" ca="1" si="45"/>
        <v>361.23538141849338</v>
      </c>
      <c r="AS91" s="10">
        <f t="shared" ca="1" si="45"/>
        <v>283.33167800095663</v>
      </c>
      <c r="AT91" s="10">
        <f t="shared" ca="1" si="45"/>
        <v>204.5264144282728</v>
      </c>
      <c r="AU91" s="10">
        <f t="shared" ca="1" si="45"/>
        <v>223.41826536896579</v>
      </c>
      <c r="AV91" s="10">
        <f t="shared" ca="1" si="45"/>
        <v>320.75477952288247</v>
      </c>
      <c r="AW91" s="10">
        <f t="shared" ca="1" si="45"/>
        <v>157.52281012149896</v>
      </c>
      <c r="AX91" s="10">
        <f t="shared" ca="1" si="45"/>
        <v>303.75897968627987</v>
      </c>
      <c r="AY91" s="10">
        <f t="shared" ca="1" si="45"/>
        <v>311.37757171455496</v>
      </c>
      <c r="AZ91" s="10">
        <f t="shared" ca="1" si="45"/>
        <v>301.69996139764623</v>
      </c>
      <c r="BA91" s="10">
        <f t="shared" ca="1" si="45"/>
        <v>377.8161437832897</v>
      </c>
      <c r="BB91" s="10">
        <f t="shared" ca="1" si="45"/>
        <v>294.52024220506223</v>
      </c>
      <c r="BC91" s="10">
        <f t="shared" ca="1" si="45"/>
        <v>276.0089250974479</v>
      </c>
      <c r="BD91" s="10">
        <f t="shared" ca="1" si="45"/>
        <v>171.99838301958732</v>
      </c>
      <c r="BE91" s="10">
        <f t="shared" ca="1" si="45"/>
        <v>307.57189885960656</v>
      </c>
      <c r="BF91" s="10">
        <f t="shared" ca="1" si="45"/>
        <v>424.69220484132109</v>
      </c>
      <c r="BG91" s="10">
        <f t="shared" ca="1" si="45"/>
        <v>360.60494810637175</v>
      </c>
      <c r="BH91" s="10">
        <f t="shared" ca="1" si="45"/>
        <v>177.17702027933669</v>
      </c>
      <c r="BI91" s="10">
        <f t="shared" ca="1" si="45"/>
        <v>191.27135296870179</v>
      </c>
      <c r="BJ91" s="10">
        <f t="shared" ca="1" si="45"/>
        <v>279.88269329307764</v>
      </c>
      <c r="BK91" s="10">
        <f t="shared" ca="1" si="45"/>
        <v>285.02939318715249</v>
      </c>
      <c r="BL91" s="10">
        <f t="shared" ca="1" si="45"/>
        <v>436.50470311514306</v>
      </c>
      <c r="BM91" s="10">
        <f t="shared" ca="1" si="45"/>
        <v>267.08526700726662</v>
      </c>
      <c r="BN91" s="10">
        <f t="shared" ca="1" si="45"/>
        <v>314.3877862834409</v>
      </c>
      <c r="BO91" s="10">
        <f t="shared" ca="1" si="45"/>
        <v>245.19364205984533</v>
      </c>
      <c r="BP91" s="10">
        <f t="shared" ref="BP91:BZ91" ca="1" si="46">SUM(BP56:BP58)</f>
        <v>363.77768239284705</v>
      </c>
      <c r="BQ91" s="10">
        <f t="shared" ca="1" si="46"/>
        <v>288.31459270409823</v>
      </c>
      <c r="BR91" s="10">
        <f t="shared" ca="1" si="46"/>
        <v>351.89243045064478</v>
      </c>
      <c r="BS91" s="10">
        <f t="shared" ca="1" si="46"/>
        <v>310.62303256189455</v>
      </c>
      <c r="BT91" s="10">
        <f t="shared" ca="1" si="46"/>
        <v>248.95332230379569</v>
      </c>
      <c r="BU91" s="10">
        <f t="shared" ca="1" si="46"/>
        <v>276.51650201678427</v>
      </c>
      <c r="BV91" s="10">
        <f t="shared" ca="1" si="46"/>
        <v>278.85931931425716</v>
      </c>
      <c r="BW91" s="10">
        <f t="shared" ca="1" si="46"/>
        <v>125.38234134294657</v>
      </c>
      <c r="BX91" s="10">
        <f t="shared" ca="1" si="46"/>
        <v>328.68407928815679</v>
      </c>
      <c r="BY91" s="10">
        <f t="shared" ca="1" si="46"/>
        <v>215.39842046690387</v>
      </c>
      <c r="BZ91" s="10">
        <f t="shared" ca="1" si="46"/>
        <v>276.22103209059776</v>
      </c>
    </row>
    <row r="92" spans="1:78" hidden="1" outlineLevel="1" x14ac:dyDescent="0.25">
      <c r="B92" t="s">
        <v>24</v>
      </c>
      <c r="C92" s="10">
        <f ca="1">SUM(C59:C61)</f>
        <v>251.57760997364565</v>
      </c>
      <c r="D92" s="10">
        <f t="shared" ref="D92:BO92" ca="1" si="47">SUM(D59:D61)</f>
        <v>273.23100258180978</v>
      </c>
      <c r="E92" s="10">
        <f t="shared" ca="1" si="47"/>
        <v>323.76783061873527</v>
      </c>
      <c r="F92" s="10">
        <f t="shared" ca="1" si="47"/>
        <v>305.06826837958556</v>
      </c>
      <c r="G92" s="10">
        <f t="shared" ca="1" si="47"/>
        <v>266.51401010619418</v>
      </c>
      <c r="H92" s="10">
        <f t="shared" ca="1" si="47"/>
        <v>347.56426899988242</v>
      </c>
      <c r="I92" s="10">
        <f t="shared" ca="1" si="47"/>
        <v>321.622606352113</v>
      </c>
      <c r="J92" s="10">
        <f t="shared" ca="1" si="47"/>
        <v>309.67844343277034</v>
      </c>
      <c r="K92" s="10">
        <f t="shared" ca="1" si="47"/>
        <v>284.24433554479367</v>
      </c>
      <c r="L92" s="10">
        <f t="shared" ca="1" si="47"/>
        <v>200.30086162298716</v>
      </c>
      <c r="M92" s="10">
        <f t="shared" ca="1" si="47"/>
        <v>359.88291150465375</v>
      </c>
      <c r="N92" s="10">
        <f t="shared" ca="1" si="47"/>
        <v>241.79026660820057</v>
      </c>
      <c r="O92" s="10">
        <f t="shared" ca="1" si="47"/>
        <v>332.6608233207171</v>
      </c>
      <c r="P92" s="10">
        <f t="shared" ca="1" si="47"/>
        <v>281.72596190608033</v>
      </c>
      <c r="Q92" s="10">
        <f t="shared" ca="1" si="47"/>
        <v>309.39161125739088</v>
      </c>
      <c r="R92" s="10">
        <f t="shared" ca="1" si="47"/>
        <v>312.77611207547085</v>
      </c>
      <c r="S92" s="10">
        <f t="shared" ca="1" si="47"/>
        <v>303.88457946761639</v>
      </c>
      <c r="T92" s="10">
        <f t="shared" ca="1" si="47"/>
        <v>287.29188998864078</v>
      </c>
      <c r="U92" s="10">
        <f t="shared" ca="1" si="47"/>
        <v>283.83605439642213</v>
      </c>
      <c r="V92" s="10">
        <f t="shared" ca="1" si="47"/>
        <v>341.45575445746329</v>
      </c>
      <c r="W92" s="10">
        <f t="shared" ca="1" si="47"/>
        <v>337.36860951730552</v>
      </c>
      <c r="X92" s="10">
        <f t="shared" ca="1" si="47"/>
        <v>283.89949971508764</v>
      </c>
      <c r="Y92" s="10">
        <f t="shared" ca="1" si="47"/>
        <v>330.18931605537358</v>
      </c>
      <c r="Z92" s="10">
        <f t="shared" ca="1" si="47"/>
        <v>292.56725041039891</v>
      </c>
      <c r="AA92" s="10">
        <f t="shared" ca="1" si="47"/>
        <v>191.81492133987297</v>
      </c>
      <c r="AB92" s="10">
        <f t="shared" ca="1" si="47"/>
        <v>409.66877290288261</v>
      </c>
      <c r="AC92" s="10">
        <f t="shared" ca="1" si="47"/>
        <v>344.50217163819855</v>
      </c>
      <c r="AD92" s="10">
        <f t="shared" ca="1" si="47"/>
        <v>370.73607253603382</v>
      </c>
      <c r="AE92" s="10">
        <f t="shared" ca="1" si="47"/>
        <v>347.17804535056001</v>
      </c>
      <c r="AF92" s="10">
        <f t="shared" ca="1" si="47"/>
        <v>313.45547115914502</v>
      </c>
      <c r="AG92" s="10">
        <f t="shared" ca="1" si="47"/>
        <v>163.78930561868538</v>
      </c>
      <c r="AH92" s="10">
        <f t="shared" ca="1" si="47"/>
        <v>294.43543852092989</v>
      </c>
      <c r="AI92" s="10">
        <f t="shared" ca="1" si="47"/>
        <v>199.32782021425044</v>
      </c>
      <c r="AJ92" s="10">
        <f t="shared" ca="1" si="47"/>
        <v>270.81450254227417</v>
      </c>
      <c r="AK92" s="10">
        <f t="shared" ca="1" si="47"/>
        <v>294.82626118086421</v>
      </c>
      <c r="AL92" s="10">
        <f t="shared" ca="1" si="47"/>
        <v>315.75596106163931</v>
      </c>
      <c r="AM92" s="10">
        <f t="shared" ca="1" si="47"/>
        <v>336.5244511395872</v>
      </c>
      <c r="AN92" s="10">
        <f t="shared" ca="1" si="47"/>
        <v>370.72462719943303</v>
      </c>
      <c r="AO92" s="10">
        <f t="shared" ca="1" si="47"/>
        <v>216.41564258180921</v>
      </c>
      <c r="AP92" s="10">
        <f t="shared" ca="1" si="47"/>
        <v>216.56296757329892</v>
      </c>
      <c r="AQ92" s="10">
        <f t="shared" ca="1" si="47"/>
        <v>318.87363448272498</v>
      </c>
      <c r="AR92" s="10">
        <f t="shared" ca="1" si="47"/>
        <v>409.69331332001957</v>
      </c>
      <c r="AS92" s="10">
        <f t="shared" ca="1" si="47"/>
        <v>428.68324183162423</v>
      </c>
      <c r="AT92" s="10">
        <f t="shared" ca="1" si="47"/>
        <v>292.6807338250963</v>
      </c>
      <c r="AU92" s="10">
        <f t="shared" ca="1" si="47"/>
        <v>288.60847801222462</v>
      </c>
      <c r="AV92" s="10">
        <f t="shared" ca="1" si="47"/>
        <v>326.92479045880521</v>
      </c>
      <c r="AW92" s="10">
        <f t="shared" ca="1" si="47"/>
        <v>395.40106562315214</v>
      </c>
      <c r="AX92" s="10">
        <f t="shared" ca="1" si="47"/>
        <v>330.02406710343541</v>
      </c>
      <c r="AY92" s="10">
        <f t="shared" ca="1" si="47"/>
        <v>289.673858865299</v>
      </c>
      <c r="AZ92" s="10">
        <f t="shared" ca="1" si="47"/>
        <v>284.06216873441241</v>
      </c>
      <c r="BA92" s="10">
        <f t="shared" ca="1" si="47"/>
        <v>287.14261407580091</v>
      </c>
      <c r="BB92" s="10">
        <f t="shared" ca="1" si="47"/>
        <v>177.43322216298401</v>
      </c>
      <c r="BC92" s="10">
        <f t="shared" ca="1" si="47"/>
        <v>285.01291738305889</v>
      </c>
      <c r="BD92" s="10">
        <f t="shared" ca="1" si="47"/>
        <v>277.82177230279285</v>
      </c>
      <c r="BE92" s="10">
        <f t="shared" ca="1" si="47"/>
        <v>246.42829582420956</v>
      </c>
      <c r="BF92" s="10">
        <f t="shared" ca="1" si="47"/>
        <v>368.07534904752538</v>
      </c>
      <c r="BG92" s="10">
        <f t="shared" ca="1" si="47"/>
        <v>317.62932538642997</v>
      </c>
      <c r="BH92" s="10">
        <f t="shared" ca="1" si="47"/>
        <v>397.80875893689125</v>
      </c>
      <c r="BI92" s="10">
        <f t="shared" ca="1" si="47"/>
        <v>233.33727712751664</v>
      </c>
      <c r="BJ92" s="10">
        <f t="shared" ca="1" si="47"/>
        <v>278.64139412111979</v>
      </c>
      <c r="BK92" s="10">
        <f t="shared" ca="1" si="47"/>
        <v>392.25938410812256</v>
      </c>
      <c r="BL92" s="10">
        <f t="shared" ca="1" si="47"/>
        <v>188.41743773474266</v>
      </c>
      <c r="BM92" s="10">
        <f t="shared" ca="1" si="47"/>
        <v>260.97480621092615</v>
      </c>
      <c r="BN92" s="10">
        <f t="shared" ca="1" si="47"/>
        <v>204.95606155574092</v>
      </c>
      <c r="BO92" s="10">
        <f t="shared" ca="1" si="47"/>
        <v>183.43969280182188</v>
      </c>
      <c r="BP92" s="10">
        <f t="shared" ref="BP92:BZ92" ca="1" si="48">SUM(BP59:BP61)</f>
        <v>261.50158882782404</v>
      </c>
      <c r="BQ92" s="10">
        <f t="shared" ca="1" si="48"/>
        <v>344.56238557463331</v>
      </c>
      <c r="BR92" s="10">
        <f t="shared" ca="1" si="48"/>
        <v>239.59880218092385</v>
      </c>
      <c r="BS92" s="10">
        <f t="shared" ca="1" si="48"/>
        <v>310.72917193686123</v>
      </c>
      <c r="BT92" s="10">
        <f t="shared" ca="1" si="48"/>
        <v>312.6297455749953</v>
      </c>
      <c r="BU92" s="10">
        <f t="shared" ca="1" si="48"/>
        <v>353.16580470706504</v>
      </c>
      <c r="BV92" s="10">
        <f t="shared" ca="1" si="48"/>
        <v>269.45643223718622</v>
      </c>
      <c r="BW92" s="10">
        <f t="shared" ca="1" si="48"/>
        <v>330.44299573513155</v>
      </c>
      <c r="BX92" s="10">
        <f t="shared" ca="1" si="48"/>
        <v>336.545317519489</v>
      </c>
      <c r="BY92" s="10">
        <f t="shared" ca="1" si="48"/>
        <v>258.41101525971987</v>
      </c>
      <c r="BZ92" s="10">
        <f t="shared" ca="1" si="48"/>
        <v>203.41842685517435</v>
      </c>
    </row>
    <row r="93" spans="1:78" hidden="1" outlineLevel="1" x14ac:dyDescent="0.25"/>
    <row r="94" spans="1:78" hidden="1" outlineLevel="1" x14ac:dyDescent="0.25">
      <c r="B94" t="s">
        <v>25</v>
      </c>
      <c r="C94" s="10">
        <f ca="1">SUM(C62:C64)</f>
        <v>238.32060738160504</v>
      </c>
      <c r="D94" s="10">
        <f t="shared" ref="D94:BO94" ca="1" si="49">SUM(D62:D64)</f>
        <v>364.68780262339942</v>
      </c>
      <c r="E94" s="10">
        <f t="shared" ca="1" si="49"/>
        <v>354.30954919366502</v>
      </c>
      <c r="F94" s="10">
        <f t="shared" ca="1" si="49"/>
        <v>211.86959627656375</v>
      </c>
      <c r="G94" s="10">
        <f t="shared" ca="1" si="49"/>
        <v>192.33364255994252</v>
      </c>
      <c r="H94" s="10">
        <f t="shared" ca="1" si="49"/>
        <v>242.61367307018452</v>
      </c>
      <c r="I94" s="10">
        <f t="shared" ca="1" si="49"/>
        <v>374.84894680202092</v>
      </c>
      <c r="J94" s="10">
        <f t="shared" ca="1" si="49"/>
        <v>341.27158078934497</v>
      </c>
      <c r="K94" s="10">
        <f t="shared" ca="1" si="49"/>
        <v>270.82939183925197</v>
      </c>
      <c r="L94" s="10">
        <f t="shared" ca="1" si="49"/>
        <v>250.01562075538004</v>
      </c>
      <c r="M94" s="10">
        <f t="shared" ca="1" si="49"/>
        <v>360.03993212295302</v>
      </c>
      <c r="N94" s="10">
        <f t="shared" ca="1" si="49"/>
        <v>289.39358994043596</v>
      </c>
      <c r="O94" s="10">
        <f t="shared" ca="1" si="49"/>
        <v>278.95709363003471</v>
      </c>
      <c r="P94" s="10">
        <f t="shared" ca="1" si="49"/>
        <v>252.15998488819744</v>
      </c>
      <c r="Q94" s="10">
        <f t="shared" ca="1" si="49"/>
        <v>239.5072564009028</v>
      </c>
      <c r="R94" s="10">
        <f t="shared" ca="1" si="49"/>
        <v>348.0783238326996</v>
      </c>
      <c r="S94" s="10">
        <f t="shared" ca="1" si="49"/>
        <v>200.06746768003211</v>
      </c>
      <c r="T94" s="10">
        <f t="shared" ca="1" si="49"/>
        <v>336.63338468887184</v>
      </c>
      <c r="U94" s="10">
        <f t="shared" ca="1" si="49"/>
        <v>267.89135754932443</v>
      </c>
      <c r="V94" s="10">
        <f t="shared" ca="1" si="49"/>
        <v>320.33869787233948</v>
      </c>
      <c r="W94" s="10">
        <f t="shared" ca="1" si="49"/>
        <v>323.92284647844497</v>
      </c>
      <c r="X94" s="10">
        <f t="shared" ca="1" si="49"/>
        <v>189.08388069801219</v>
      </c>
      <c r="Y94" s="10">
        <f t="shared" ca="1" si="49"/>
        <v>342.96726866329578</v>
      </c>
      <c r="Z94" s="10">
        <f t="shared" ca="1" si="49"/>
        <v>346.29047427944079</v>
      </c>
      <c r="AA94" s="10">
        <f t="shared" ca="1" si="49"/>
        <v>319.26188339950511</v>
      </c>
      <c r="AB94" s="10">
        <f t="shared" ca="1" si="49"/>
        <v>355.41294688757927</v>
      </c>
      <c r="AC94" s="10">
        <f t="shared" ca="1" si="49"/>
        <v>394.06532848492793</v>
      </c>
      <c r="AD94" s="10">
        <f t="shared" ca="1" si="49"/>
        <v>205.56718678154658</v>
      </c>
      <c r="AE94" s="10">
        <f t="shared" ca="1" si="49"/>
        <v>371.65850209016639</v>
      </c>
      <c r="AF94" s="10">
        <f t="shared" ca="1" si="49"/>
        <v>337.38194988549276</v>
      </c>
      <c r="AG94" s="10">
        <f t="shared" ca="1" si="49"/>
        <v>312.48162487765387</v>
      </c>
      <c r="AH94" s="10">
        <f t="shared" ca="1" si="49"/>
        <v>325.90692414451729</v>
      </c>
      <c r="AI94" s="10">
        <f t="shared" ca="1" si="49"/>
        <v>239.37298889955133</v>
      </c>
      <c r="AJ94" s="10">
        <f t="shared" ca="1" si="49"/>
        <v>386.49973067476276</v>
      </c>
      <c r="AK94" s="10">
        <f t="shared" ca="1" si="49"/>
        <v>246.79283268576688</v>
      </c>
      <c r="AL94" s="10">
        <f t="shared" ca="1" si="49"/>
        <v>341.33007727290556</v>
      </c>
      <c r="AM94" s="10">
        <f t="shared" ca="1" si="49"/>
        <v>325.79040412000063</v>
      </c>
      <c r="AN94" s="10">
        <f t="shared" ca="1" si="49"/>
        <v>271.4645835165486</v>
      </c>
      <c r="AO94" s="10">
        <f t="shared" ca="1" si="49"/>
        <v>384.97685314496943</v>
      </c>
      <c r="AP94" s="10">
        <f t="shared" ca="1" si="49"/>
        <v>252.79357749569533</v>
      </c>
      <c r="AQ94" s="10">
        <f t="shared" ca="1" si="49"/>
        <v>251.19948817174509</v>
      </c>
      <c r="AR94" s="10">
        <f t="shared" ca="1" si="49"/>
        <v>389.14451134941862</v>
      </c>
      <c r="AS94" s="10">
        <f t="shared" ca="1" si="49"/>
        <v>266.8636691463106</v>
      </c>
      <c r="AT94" s="10">
        <f t="shared" ca="1" si="49"/>
        <v>263.72655337626702</v>
      </c>
      <c r="AU94" s="10">
        <f t="shared" ca="1" si="49"/>
        <v>317.75802577285543</v>
      </c>
      <c r="AV94" s="10">
        <f t="shared" ca="1" si="49"/>
        <v>203.58238365550193</v>
      </c>
      <c r="AW94" s="10">
        <f t="shared" ca="1" si="49"/>
        <v>315.57897126239334</v>
      </c>
      <c r="AX94" s="10">
        <f t="shared" ca="1" si="49"/>
        <v>381.91130519067303</v>
      </c>
      <c r="AY94" s="10">
        <f t="shared" ca="1" si="49"/>
        <v>362.34041929514541</v>
      </c>
      <c r="AZ94" s="10">
        <f t="shared" ca="1" si="49"/>
        <v>208.98990330691083</v>
      </c>
      <c r="BA94" s="10">
        <f t="shared" ca="1" si="49"/>
        <v>332.20431832876619</v>
      </c>
      <c r="BB94" s="10">
        <f t="shared" ca="1" si="49"/>
        <v>441.45584129433519</v>
      </c>
      <c r="BC94" s="10">
        <f t="shared" ca="1" si="49"/>
        <v>406.41300306069428</v>
      </c>
      <c r="BD94" s="10">
        <f t="shared" ca="1" si="49"/>
        <v>268.86243258040128</v>
      </c>
      <c r="BE94" s="10">
        <f t="shared" ca="1" si="49"/>
        <v>218.84277565918728</v>
      </c>
      <c r="BF94" s="10">
        <f t="shared" ca="1" si="49"/>
        <v>313.17960253316835</v>
      </c>
      <c r="BG94" s="10">
        <f t="shared" ca="1" si="49"/>
        <v>323.15370398640476</v>
      </c>
      <c r="BH94" s="10">
        <f t="shared" ca="1" si="49"/>
        <v>261.56358137854357</v>
      </c>
      <c r="BI94" s="10">
        <f t="shared" ca="1" si="49"/>
        <v>389.04563344440345</v>
      </c>
      <c r="BJ94" s="10">
        <f t="shared" ca="1" si="49"/>
        <v>326.95499600587317</v>
      </c>
      <c r="BK94" s="10">
        <f t="shared" ca="1" si="49"/>
        <v>212.32863098532351</v>
      </c>
      <c r="BL94" s="10">
        <f t="shared" ca="1" si="49"/>
        <v>276.36665009252329</v>
      </c>
      <c r="BM94" s="10">
        <f t="shared" ca="1" si="49"/>
        <v>310.06694121177117</v>
      </c>
      <c r="BN94" s="10">
        <f t="shared" ca="1" si="49"/>
        <v>217.21560097580834</v>
      </c>
      <c r="BO94" s="10">
        <f t="shared" ca="1" si="49"/>
        <v>282.77173189954954</v>
      </c>
      <c r="BP94" s="10">
        <f t="shared" ref="BP94:BZ94" ca="1" si="50">SUM(BP62:BP64)</f>
        <v>252.67901076511677</v>
      </c>
      <c r="BQ94" s="10">
        <f t="shared" ca="1" si="50"/>
        <v>304.9302791747001</v>
      </c>
      <c r="BR94" s="10">
        <f t="shared" ca="1" si="50"/>
        <v>292.77478674955694</v>
      </c>
      <c r="BS94" s="10">
        <f t="shared" ca="1" si="50"/>
        <v>276.77695970080777</v>
      </c>
      <c r="BT94" s="10">
        <f t="shared" ca="1" si="50"/>
        <v>215.93943875625317</v>
      </c>
      <c r="BU94" s="10">
        <f t="shared" ca="1" si="50"/>
        <v>225.74856392727202</v>
      </c>
      <c r="BV94" s="10">
        <f t="shared" ca="1" si="50"/>
        <v>279.69923600540346</v>
      </c>
      <c r="BW94" s="10">
        <f t="shared" ca="1" si="50"/>
        <v>259.35490455630423</v>
      </c>
      <c r="BX94" s="10">
        <f t="shared" ca="1" si="50"/>
        <v>232.71098468166826</v>
      </c>
      <c r="BY94" s="10">
        <f t="shared" ca="1" si="50"/>
        <v>348.4020287354931</v>
      </c>
      <c r="BZ94" s="10">
        <f t="shared" ca="1" si="50"/>
        <v>257.47364297861452</v>
      </c>
    </row>
    <row r="95" spans="1:78" hidden="1" outlineLevel="1" x14ac:dyDescent="0.25">
      <c r="B95" t="s">
        <v>26</v>
      </c>
      <c r="C95" s="10">
        <f ca="1">SUM(C65:C67)</f>
        <v>356.59199535505365</v>
      </c>
      <c r="D95" s="10">
        <f t="shared" ref="D95:BO95" ca="1" si="51">SUM(D65:D67)</f>
        <v>334.79813710969324</v>
      </c>
      <c r="E95" s="10">
        <f t="shared" ca="1" si="51"/>
        <v>208.79207599731794</v>
      </c>
      <c r="F95" s="10">
        <f t="shared" ca="1" si="51"/>
        <v>342.94711628289906</v>
      </c>
      <c r="G95" s="10">
        <f t="shared" ca="1" si="51"/>
        <v>306.98673651469943</v>
      </c>
      <c r="H95" s="10">
        <f t="shared" ca="1" si="51"/>
        <v>286.1124317338024</v>
      </c>
      <c r="I95" s="10">
        <f t="shared" ca="1" si="51"/>
        <v>277.65490268193719</v>
      </c>
      <c r="J95" s="10">
        <f t="shared" ca="1" si="51"/>
        <v>262.07172640489273</v>
      </c>
      <c r="K95" s="10">
        <f t="shared" ca="1" si="51"/>
        <v>319.95281403895092</v>
      </c>
      <c r="L95" s="10">
        <f t="shared" ca="1" si="51"/>
        <v>453.33211403076041</v>
      </c>
      <c r="M95" s="10">
        <f t="shared" ca="1" si="51"/>
        <v>228.48182608878921</v>
      </c>
      <c r="N95" s="10">
        <f t="shared" ca="1" si="51"/>
        <v>321.57600760272419</v>
      </c>
      <c r="O95" s="10">
        <f t="shared" ca="1" si="51"/>
        <v>326.87773265806248</v>
      </c>
      <c r="P95" s="10">
        <f t="shared" ca="1" si="51"/>
        <v>279.3430161716808</v>
      </c>
      <c r="Q95" s="10">
        <f t="shared" ca="1" si="51"/>
        <v>359.30656441337237</v>
      </c>
      <c r="R95" s="10">
        <f t="shared" ca="1" si="51"/>
        <v>345.65942421152147</v>
      </c>
      <c r="S95" s="10">
        <f t="shared" ca="1" si="51"/>
        <v>294.41884032295911</v>
      </c>
      <c r="T95" s="10">
        <f t="shared" ca="1" si="51"/>
        <v>237.15050597300024</v>
      </c>
      <c r="U95" s="10">
        <f t="shared" ca="1" si="51"/>
        <v>284.67376627828537</v>
      </c>
      <c r="V95" s="10">
        <f t="shared" ca="1" si="51"/>
        <v>428.36018391618308</v>
      </c>
      <c r="W95" s="10">
        <f t="shared" ca="1" si="51"/>
        <v>312.88784429560633</v>
      </c>
      <c r="X95" s="10">
        <f t="shared" ca="1" si="51"/>
        <v>317.09393761894637</v>
      </c>
      <c r="Y95" s="10">
        <f t="shared" ca="1" si="51"/>
        <v>271.30075657781964</v>
      </c>
      <c r="Z95" s="10">
        <f t="shared" ca="1" si="51"/>
        <v>174.52163328118334</v>
      </c>
      <c r="AA95" s="10">
        <f t="shared" ca="1" si="51"/>
        <v>364.91762922134876</v>
      </c>
      <c r="AB95" s="10">
        <f t="shared" ca="1" si="51"/>
        <v>272.63283371311712</v>
      </c>
      <c r="AC95" s="10">
        <f t="shared" ca="1" si="51"/>
        <v>233.03006054814438</v>
      </c>
      <c r="AD95" s="10">
        <f t="shared" ca="1" si="51"/>
        <v>305.8523126653605</v>
      </c>
      <c r="AE95" s="10">
        <f t="shared" ca="1" si="51"/>
        <v>300.50993196731338</v>
      </c>
      <c r="AF95" s="10">
        <f t="shared" ca="1" si="51"/>
        <v>338.43909616197664</v>
      </c>
      <c r="AG95" s="10">
        <f t="shared" ca="1" si="51"/>
        <v>146.6959484969741</v>
      </c>
      <c r="AH95" s="10">
        <f t="shared" ca="1" si="51"/>
        <v>249.61960278768657</v>
      </c>
      <c r="AI95" s="10">
        <f t="shared" ca="1" si="51"/>
        <v>261.84289424866444</v>
      </c>
      <c r="AJ95" s="10">
        <f t="shared" ca="1" si="51"/>
        <v>294.54736504546702</v>
      </c>
      <c r="AK95" s="10">
        <f t="shared" ca="1" si="51"/>
        <v>271.48900838062116</v>
      </c>
      <c r="AL95" s="10">
        <f t="shared" ca="1" si="51"/>
        <v>422.45647148952213</v>
      </c>
      <c r="AM95" s="10">
        <f t="shared" ca="1" si="51"/>
        <v>260.37518415432618</v>
      </c>
      <c r="AN95" s="10">
        <f t="shared" ca="1" si="51"/>
        <v>244.31349089594994</v>
      </c>
      <c r="AO95" s="10">
        <f t="shared" ca="1" si="51"/>
        <v>298.31534368329409</v>
      </c>
      <c r="AP95" s="10">
        <f t="shared" ca="1" si="51"/>
        <v>240.7092855200076</v>
      </c>
      <c r="AQ95" s="10">
        <f t="shared" ca="1" si="51"/>
        <v>298.27729502213049</v>
      </c>
      <c r="AR95" s="10">
        <f t="shared" ca="1" si="51"/>
        <v>318.27599792384194</v>
      </c>
      <c r="AS95" s="10">
        <f t="shared" ca="1" si="51"/>
        <v>171.28329247720984</v>
      </c>
      <c r="AT95" s="10">
        <f t="shared" ca="1" si="51"/>
        <v>254.26513022625383</v>
      </c>
      <c r="AU95" s="10">
        <f t="shared" ca="1" si="51"/>
        <v>249.77010682475915</v>
      </c>
      <c r="AV95" s="10">
        <f t="shared" ca="1" si="51"/>
        <v>327.28320880413622</v>
      </c>
      <c r="AW95" s="10">
        <f t="shared" ca="1" si="51"/>
        <v>271.4571604273923</v>
      </c>
      <c r="AX95" s="10">
        <f t="shared" ca="1" si="51"/>
        <v>200.16775642519326</v>
      </c>
      <c r="AY95" s="10">
        <f t="shared" ca="1" si="51"/>
        <v>354.75375142397047</v>
      </c>
      <c r="AZ95" s="10">
        <f t="shared" ca="1" si="51"/>
        <v>332.67781213552195</v>
      </c>
      <c r="BA95" s="10">
        <f t="shared" ca="1" si="51"/>
        <v>349.67907964426763</v>
      </c>
      <c r="BB95" s="10">
        <f t="shared" ca="1" si="51"/>
        <v>272.46732043230992</v>
      </c>
      <c r="BC95" s="10">
        <f t="shared" ca="1" si="51"/>
        <v>337.60552337564087</v>
      </c>
      <c r="BD95" s="10">
        <f t="shared" ca="1" si="51"/>
        <v>302.73942153420353</v>
      </c>
      <c r="BE95" s="10">
        <f t="shared" ca="1" si="51"/>
        <v>345.04604408168723</v>
      </c>
      <c r="BF95" s="10">
        <f t="shared" ca="1" si="51"/>
        <v>327.10600658929661</v>
      </c>
      <c r="BG95" s="10">
        <f t="shared" ca="1" si="51"/>
        <v>318.96928416726962</v>
      </c>
      <c r="BH95" s="10">
        <f t="shared" ca="1" si="51"/>
        <v>416.40621809604863</v>
      </c>
      <c r="BI95" s="10">
        <f t="shared" ca="1" si="51"/>
        <v>266.63276238249398</v>
      </c>
      <c r="BJ95" s="10">
        <f t="shared" ca="1" si="51"/>
        <v>239.0273650849754</v>
      </c>
      <c r="BK95" s="10">
        <f t="shared" ca="1" si="51"/>
        <v>245.43477709897303</v>
      </c>
      <c r="BL95" s="10">
        <f t="shared" ca="1" si="51"/>
        <v>248.30600180568661</v>
      </c>
      <c r="BM95" s="10">
        <f t="shared" ca="1" si="51"/>
        <v>308.75760838278495</v>
      </c>
      <c r="BN95" s="10">
        <f t="shared" ca="1" si="51"/>
        <v>253.39769591101424</v>
      </c>
      <c r="BO95" s="10">
        <f t="shared" ca="1" si="51"/>
        <v>369.52878951993654</v>
      </c>
      <c r="BP95" s="10">
        <f t="shared" ref="BP95:BZ95" ca="1" si="52">SUM(BP65:BP67)</f>
        <v>339.07946605413764</v>
      </c>
      <c r="BQ95" s="10">
        <f t="shared" ca="1" si="52"/>
        <v>291.30713273824034</v>
      </c>
      <c r="BR95" s="10">
        <f t="shared" ca="1" si="52"/>
        <v>296.37086985240188</v>
      </c>
      <c r="BS95" s="10">
        <f t="shared" ca="1" si="52"/>
        <v>336.89926871363144</v>
      </c>
      <c r="BT95" s="10">
        <f t="shared" ca="1" si="52"/>
        <v>212.42039740220287</v>
      </c>
      <c r="BU95" s="10">
        <f t="shared" ca="1" si="52"/>
        <v>371.18724090775379</v>
      </c>
      <c r="BV95" s="10">
        <f t="shared" ca="1" si="52"/>
        <v>169.23452949774165</v>
      </c>
      <c r="BW95" s="10">
        <f t="shared" ca="1" si="52"/>
        <v>241.50725252670443</v>
      </c>
      <c r="BX95" s="10">
        <f t="shared" ca="1" si="52"/>
        <v>313.88486205117317</v>
      </c>
      <c r="BY95" s="10">
        <f t="shared" ca="1" si="52"/>
        <v>313.35226214824809</v>
      </c>
      <c r="BZ95" s="10">
        <f t="shared" ca="1" si="52"/>
        <v>289.03258102572204</v>
      </c>
    </row>
    <row r="96" spans="1:78" hidden="1" outlineLevel="1" x14ac:dyDescent="0.25">
      <c r="B96" t="s">
        <v>27</v>
      </c>
      <c r="C96" s="10">
        <f ca="1">SUM(C68:C70)</f>
        <v>233.63181904224527</v>
      </c>
      <c r="D96" s="10">
        <f t="shared" ref="D96:BO96" ca="1" si="53">SUM(D68:D70)</f>
        <v>325.56668761743333</v>
      </c>
      <c r="E96" s="10">
        <f t="shared" ca="1" si="53"/>
        <v>323.04586283461117</v>
      </c>
      <c r="F96" s="10">
        <f t="shared" ca="1" si="53"/>
        <v>388.49152461785411</v>
      </c>
      <c r="G96" s="10">
        <f t="shared" ca="1" si="53"/>
        <v>316.81154318576768</v>
      </c>
      <c r="H96" s="10">
        <f t="shared" ca="1" si="53"/>
        <v>302.16524597093144</v>
      </c>
      <c r="I96" s="10">
        <f t="shared" ca="1" si="53"/>
        <v>279.41495994501014</v>
      </c>
      <c r="J96" s="10">
        <f t="shared" ca="1" si="53"/>
        <v>372.81975999458143</v>
      </c>
      <c r="K96" s="10">
        <f t="shared" ca="1" si="53"/>
        <v>407.45915284294119</v>
      </c>
      <c r="L96" s="10">
        <f t="shared" ca="1" si="53"/>
        <v>306.79169365422348</v>
      </c>
      <c r="M96" s="10">
        <f t="shared" ca="1" si="53"/>
        <v>340.19050919079035</v>
      </c>
      <c r="N96" s="10">
        <f t="shared" ca="1" si="53"/>
        <v>230.93645003629763</v>
      </c>
      <c r="O96" s="10">
        <f t="shared" ca="1" si="53"/>
        <v>218.26467802189984</v>
      </c>
      <c r="P96" s="10">
        <f t="shared" ca="1" si="53"/>
        <v>358.29202592711056</v>
      </c>
      <c r="Q96" s="10">
        <f t="shared" ca="1" si="53"/>
        <v>170.55323813671367</v>
      </c>
      <c r="R96" s="10">
        <f t="shared" ca="1" si="53"/>
        <v>292.68994050819884</v>
      </c>
      <c r="S96" s="10">
        <f t="shared" ca="1" si="53"/>
        <v>310.5650355131325</v>
      </c>
      <c r="T96" s="10">
        <f t="shared" ca="1" si="53"/>
        <v>217.26601459276057</v>
      </c>
      <c r="U96" s="10">
        <f t="shared" ca="1" si="53"/>
        <v>339.78335112528111</v>
      </c>
      <c r="V96" s="10">
        <f t="shared" ca="1" si="53"/>
        <v>283.11248167008802</v>
      </c>
      <c r="W96" s="10">
        <f t="shared" ca="1" si="53"/>
        <v>254.49699465723262</v>
      </c>
      <c r="X96" s="10">
        <f t="shared" ca="1" si="53"/>
        <v>308.16525120412899</v>
      </c>
      <c r="Y96" s="10">
        <f t="shared" ca="1" si="53"/>
        <v>304.90864789870051</v>
      </c>
      <c r="Z96" s="10">
        <f t="shared" ca="1" si="53"/>
        <v>318.21400862554492</v>
      </c>
      <c r="AA96" s="10">
        <f t="shared" ca="1" si="53"/>
        <v>423.29011122301017</v>
      </c>
      <c r="AB96" s="10">
        <f t="shared" ca="1" si="53"/>
        <v>272.63830793442963</v>
      </c>
      <c r="AC96" s="10">
        <f t="shared" ca="1" si="53"/>
        <v>210.00419842019218</v>
      </c>
      <c r="AD96" s="10">
        <f t="shared" ca="1" si="53"/>
        <v>167.0884299213908</v>
      </c>
      <c r="AE96" s="10">
        <f t="shared" ca="1" si="53"/>
        <v>223.62074034948697</v>
      </c>
      <c r="AF96" s="10">
        <f t="shared" ca="1" si="53"/>
        <v>282.33012082969486</v>
      </c>
      <c r="AG96" s="10">
        <f t="shared" ca="1" si="53"/>
        <v>269.10407716822931</v>
      </c>
      <c r="AH96" s="10">
        <f t="shared" ca="1" si="53"/>
        <v>335.92189657317351</v>
      </c>
      <c r="AI96" s="10">
        <f t="shared" ca="1" si="53"/>
        <v>376.48484132318072</v>
      </c>
      <c r="AJ96" s="10">
        <f t="shared" ca="1" si="53"/>
        <v>217.41071695203982</v>
      </c>
      <c r="AK96" s="10">
        <f t="shared" ca="1" si="53"/>
        <v>314.25161135021693</v>
      </c>
      <c r="AL96" s="10">
        <f t="shared" ca="1" si="53"/>
        <v>339.08297727530754</v>
      </c>
      <c r="AM96" s="10">
        <f t="shared" ca="1" si="53"/>
        <v>265.11519412498922</v>
      </c>
      <c r="AN96" s="10">
        <f t="shared" ca="1" si="53"/>
        <v>183.46915857071974</v>
      </c>
      <c r="AO96" s="10">
        <f t="shared" ca="1" si="53"/>
        <v>325.3351128264361</v>
      </c>
      <c r="AP96" s="10">
        <f t="shared" ca="1" si="53"/>
        <v>246.6563360571013</v>
      </c>
      <c r="AQ96" s="10">
        <f t="shared" ca="1" si="53"/>
        <v>277.73112536826466</v>
      </c>
      <c r="AR96" s="10">
        <f t="shared" ca="1" si="53"/>
        <v>372.66795100355159</v>
      </c>
      <c r="AS96" s="10">
        <f t="shared" ca="1" si="53"/>
        <v>306.23720679217354</v>
      </c>
      <c r="AT96" s="10">
        <f t="shared" ca="1" si="53"/>
        <v>346.95415377347717</v>
      </c>
      <c r="AU96" s="10">
        <f t="shared" ca="1" si="53"/>
        <v>288.81847921145084</v>
      </c>
      <c r="AV96" s="10">
        <f t="shared" ca="1" si="53"/>
        <v>312.42063868952209</v>
      </c>
      <c r="AW96" s="10">
        <f t="shared" ca="1" si="53"/>
        <v>245.74619081358071</v>
      </c>
      <c r="AX96" s="10">
        <f t="shared" ca="1" si="53"/>
        <v>159.56827617568905</v>
      </c>
      <c r="AY96" s="10">
        <f t="shared" ca="1" si="53"/>
        <v>271.94166966424439</v>
      </c>
      <c r="AZ96" s="10">
        <f t="shared" ca="1" si="53"/>
        <v>338.68724407031294</v>
      </c>
      <c r="BA96" s="10">
        <f t="shared" ca="1" si="53"/>
        <v>235.39383583090051</v>
      </c>
      <c r="BB96" s="10">
        <f t="shared" ca="1" si="53"/>
        <v>371.34351370105531</v>
      </c>
      <c r="BC96" s="10">
        <f t="shared" ca="1" si="53"/>
        <v>352.70167374522447</v>
      </c>
      <c r="BD96" s="10">
        <f t="shared" ca="1" si="53"/>
        <v>301.86090288113735</v>
      </c>
      <c r="BE96" s="10">
        <f t="shared" ca="1" si="53"/>
        <v>189.73379770001296</v>
      </c>
      <c r="BF96" s="10">
        <f t="shared" ca="1" si="53"/>
        <v>326.51438309792019</v>
      </c>
      <c r="BG96" s="10">
        <f t="shared" ca="1" si="53"/>
        <v>312.36107685150802</v>
      </c>
      <c r="BH96" s="10">
        <f t="shared" ca="1" si="53"/>
        <v>372.83051343644945</v>
      </c>
      <c r="BI96" s="10">
        <f t="shared" ca="1" si="53"/>
        <v>305.17114827762572</v>
      </c>
      <c r="BJ96" s="10">
        <f t="shared" ca="1" si="53"/>
        <v>329.95225294034748</v>
      </c>
      <c r="BK96" s="10">
        <f t="shared" ca="1" si="53"/>
        <v>313.75676237681381</v>
      </c>
      <c r="BL96" s="10">
        <f t="shared" ca="1" si="53"/>
        <v>304.51335278386523</v>
      </c>
      <c r="BM96" s="10">
        <f t="shared" ca="1" si="53"/>
        <v>369.76368046821</v>
      </c>
      <c r="BN96" s="10">
        <f t="shared" ca="1" si="53"/>
        <v>286.31184927469633</v>
      </c>
      <c r="BO96" s="10">
        <f t="shared" ca="1" si="53"/>
        <v>313.67736427382312</v>
      </c>
      <c r="BP96" s="10">
        <f t="shared" ref="BP96:BZ96" ca="1" si="54">SUM(BP68:BP70)</f>
        <v>312.62801962570268</v>
      </c>
      <c r="BQ96" s="10">
        <f t="shared" ca="1" si="54"/>
        <v>333.09201095163758</v>
      </c>
      <c r="BR96" s="10">
        <f t="shared" ca="1" si="54"/>
        <v>266.01753000568618</v>
      </c>
      <c r="BS96" s="10">
        <f t="shared" ca="1" si="54"/>
        <v>289.72395663457519</v>
      </c>
      <c r="BT96" s="10">
        <f t="shared" ca="1" si="54"/>
        <v>330.17906141661501</v>
      </c>
      <c r="BU96" s="10">
        <f t="shared" ca="1" si="54"/>
        <v>250.58269849980314</v>
      </c>
      <c r="BV96" s="10">
        <f t="shared" ca="1" si="54"/>
        <v>315.153072232277</v>
      </c>
      <c r="BW96" s="10">
        <f t="shared" ca="1" si="54"/>
        <v>307.96381342465338</v>
      </c>
      <c r="BX96" s="10">
        <f t="shared" ca="1" si="54"/>
        <v>180.95467339021968</v>
      </c>
      <c r="BY96" s="10">
        <f t="shared" ca="1" si="54"/>
        <v>268.22648442054367</v>
      </c>
      <c r="BZ96" s="10">
        <f t="shared" ca="1" si="54"/>
        <v>347.82848691179584</v>
      </c>
    </row>
    <row r="97" spans="1:78" hidden="1" outlineLevel="1" x14ac:dyDescent="0.25">
      <c r="B97" t="s">
        <v>28</v>
      </c>
      <c r="C97" s="10">
        <f ca="1">SUM(C71:C73)</f>
        <v>228.58979340144614</v>
      </c>
      <c r="D97" s="10">
        <f t="shared" ref="D97:BO97" ca="1" si="55">SUM(D71:D73)</f>
        <v>293.06856638493298</v>
      </c>
      <c r="E97" s="10">
        <f t="shared" ca="1" si="55"/>
        <v>320.81742675915416</v>
      </c>
      <c r="F97" s="10">
        <f t="shared" ca="1" si="55"/>
        <v>305.2649947294039</v>
      </c>
      <c r="G97" s="10">
        <f t="shared" ca="1" si="55"/>
        <v>293.21355352602808</v>
      </c>
      <c r="H97" s="10">
        <f t="shared" ca="1" si="55"/>
        <v>334.4490690658123</v>
      </c>
      <c r="I97" s="10">
        <f t="shared" ca="1" si="55"/>
        <v>251.80584234212566</v>
      </c>
      <c r="J97" s="10">
        <f t="shared" ca="1" si="55"/>
        <v>273.58688957784477</v>
      </c>
      <c r="K97" s="10">
        <f t="shared" ca="1" si="55"/>
        <v>302.04758844624996</v>
      </c>
      <c r="L97" s="10">
        <f t="shared" ca="1" si="55"/>
        <v>394.93456638095233</v>
      </c>
      <c r="M97" s="10">
        <f t="shared" ca="1" si="55"/>
        <v>282.10642772730654</v>
      </c>
      <c r="N97" s="10">
        <f t="shared" ca="1" si="55"/>
        <v>270.33978357957517</v>
      </c>
      <c r="O97" s="10">
        <f t="shared" ca="1" si="55"/>
        <v>239.94961684506785</v>
      </c>
      <c r="P97" s="10">
        <f t="shared" ca="1" si="55"/>
        <v>274.12359511503234</v>
      </c>
      <c r="Q97" s="10">
        <f t="shared" ca="1" si="55"/>
        <v>294.14354074219364</v>
      </c>
      <c r="R97" s="10">
        <f t="shared" ca="1" si="55"/>
        <v>250.13079228830682</v>
      </c>
      <c r="S97" s="10">
        <f t="shared" ca="1" si="55"/>
        <v>257.39773903942199</v>
      </c>
      <c r="T97" s="10">
        <f t="shared" ca="1" si="55"/>
        <v>142.62170780629427</v>
      </c>
      <c r="U97" s="10">
        <f t="shared" ca="1" si="55"/>
        <v>254.37990423857821</v>
      </c>
      <c r="V97" s="10">
        <f t="shared" ca="1" si="55"/>
        <v>204.58271476381881</v>
      </c>
      <c r="W97" s="10">
        <f t="shared" ca="1" si="55"/>
        <v>391.38007557916944</v>
      </c>
      <c r="X97" s="10">
        <f t="shared" ca="1" si="55"/>
        <v>364.54147785036866</v>
      </c>
      <c r="Y97" s="10">
        <f t="shared" ca="1" si="55"/>
        <v>240.0560159776953</v>
      </c>
      <c r="Z97" s="10">
        <f t="shared" ca="1" si="55"/>
        <v>356.93222968312011</v>
      </c>
      <c r="AA97" s="10">
        <f t="shared" ca="1" si="55"/>
        <v>271.85871683890514</v>
      </c>
      <c r="AB97" s="10">
        <f t="shared" ca="1" si="55"/>
        <v>335.24493661540566</v>
      </c>
      <c r="AC97" s="10">
        <f t="shared" ca="1" si="55"/>
        <v>240.46224490097754</v>
      </c>
      <c r="AD97" s="10">
        <f t="shared" ca="1" si="55"/>
        <v>184.75523818564145</v>
      </c>
      <c r="AE97" s="10">
        <f t="shared" ca="1" si="55"/>
        <v>299.72924072458471</v>
      </c>
      <c r="AF97" s="10">
        <f t="shared" ca="1" si="55"/>
        <v>391.02424258333065</v>
      </c>
      <c r="AG97" s="10">
        <f t="shared" ca="1" si="55"/>
        <v>353.68531440264258</v>
      </c>
      <c r="AH97" s="10">
        <f t="shared" ca="1" si="55"/>
        <v>314.76629396324336</v>
      </c>
      <c r="AI97" s="10">
        <f t="shared" ca="1" si="55"/>
        <v>257.17035308499061</v>
      </c>
      <c r="AJ97" s="10">
        <f t="shared" ca="1" si="55"/>
        <v>300.97046803326066</v>
      </c>
      <c r="AK97" s="10">
        <f t="shared" ca="1" si="55"/>
        <v>251.61152584542768</v>
      </c>
      <c r="AL97" s="10">
        <f t="shared" ca="1" si="55"/>
        <v>265.62859912993798</v>
      </c>
      <c r="AM97" s="10">
        <f t="shared" ca="1" si="55"/>
        <v>243.69273765387823</v>
      </c>
      <c r="AN97" s="10">
        <f t="shared" ca="1" si="55"/>
        <v>373.27885609853615</v>
      </c>
      <c r="AO97" s="10">
        <f t="shared" ca="1" si="55"/>
        <v>323.42933196685885</v>
      </c>
      <c r="AP97" s="10">
        <f t="shared" ca="1" si="55"/>
        <v>271.97801509180789</v>
      </c>
      <c r="AQ97" s="10">
        <f t="shared" ca="1" si="55"/>
        <v>364.06917312783514</v>
      </c>
      <c r="AR97" s="10">
        <f t="shared" ca="1" si="55"/>
        <v>215.5693205642965</v>
      </c>
      <c r="AS97" s="10">
        <f t="shared" ca="1" si="55"/>
        <v>361.61829602581963</v>
      </c>
      <c r="AT97" s="10">
        <f t="shared" ca="1" si="55"/>
        <v>258.78576033981369</v>
      </c>
      <c r="AU97" s="10">
        <f t="shared" ca="1" si="55"/>
        <v>214.58081862020606</v>
      </c>
      <c r="AV97" s="10">
        <f t="shared" ca="1" si="55"/>
        <v>261.79569913282199</v>
      </c>
      <c r="AW97" s="10">
        <f t="shared" ca="1" si="55"/>
        <v>238.15683194750147</v>
      </c>
      <c r="AX97" s="10">
        <f t="shared" ca="1" si="55"/>
        <v>226.93674070531972</v>
      </c>
      <c r="AY97" s="10">
        <f t="shared" ca="1" si="55"/>
        <v>201.29228368356237</v>
      </c>
      <c r="AZ97" s="10">
        <f t="shared" ca="1" si="55"/>
        <v>255.98117112611826</v>
      </c>
      <c r="BA97" s="10">
        <f t="shared" ca="1" si="55"/>
        <v>311.65877488022409</v>
      </c>
      <c r="BB97" s="10">
        <f t="shared" ca="1" si="55"/>
        <v>238.68365740504134</v>
      </c>
      <c r="BC97" s="10">
        <f t="shared" ca="1" si="55"/>
        <v>291.40296873131172</v>
      </c>
      <c r="BD97" s="10">
        <f t="shared" ca="1" si="55"/>
        <v>226.15566870856458</v>
      </c>
      <c r="BE97" s="10">
        <f t="shared" ca="1" si="55"/>
        <v>295.24473439605106</v>
      </c>
      <c r="BF97" s="10">
        <f t="shared" ca="1" si="55"/>
        <v>292.02965979747086</v>
      </c>
      <c r="BG97" s="10">
        <f t="shared" ca="1" si="55"/>
        <v>320.8483403122064</v>
      </c>
      <c r="BH97" s="10">
        <f t="shared" ca="1" si="55"/>
        <v>253.64168377400003</v>
      </c>
      <c r="BI97" s="10">
        <f t="shared" ca="1" si="55"/>
        <v>249.16903425952489</v>
      </c>
      <c r="BJ97" s="10">
        <f t="shared" ca="1" si="55"/>
        <v>266.4267503143609</v>
      </c>
      <c r="BK97" s="10">
        <f t="shared" ca="1" si="55"/>
        <v>229.67703731526964</v>
      </c>
      <c r="BL97" s="10">
        <f t="shared" ca="1" si="55"/>
        <v>318.29699251383943</v>
      </c>
      <c r="BM97" s="10">
        <f t="shared" ca="1" si="55"/>
        <v>237.00553574213691</v>
      </c>
      <c r="BN97" s="10">
        <f t="shared" ca="1" si="55"/>
        <v>174.76656754868691</v>
      </c>
      <c r="BO97" s="10">
        <f t="shared" ca="1" si="55"/>
        <v>386.0861589494051</v>
      </c>
      <c r="BP97" s="10">
        <f t="shared" ref="BP97:BZ97" ca="1" si="56">SUM(BP71:BP73)</f>
        <v>245.27600586628526</v>
      </c>
      <c r="BQ97" s="10">
        <f t="shared" ca="1" si="56"/>
        <v>238.31726151057552</v>
      </c>
      <c r="BR97" s="10">
        <f t="shared" ca="1" si="56"/>
        <v>313.85137288505297</v>
      </c>
      <c r="BS97" s="10">
        <f t="shared" ca="1" si="56"/>
        <v>192.35298865556922</v>
      </c>
      <c r="BT97" s="10">
        <f t="shared" ca="1" si="56"/>
        <v>289.65788710536447</v>
      </c>
      <c r="BU97" s="10">
        <f t="shared" ca="1" si="56"/>
        <v>246.61121623311402</v>
      </c>
      <c r="BV97" s="10">
        <f t="shared" ca="1" si="56"/>
        <v>267.43502920352103</v>
      </c>
      <c r="BW97" s="10">
        <f t="shared" ca="1" si="56"/>
        <v>284.83671622488282</v>
      </c>
      <c r="BX97" s="10">
        <f t="shared" ca="1" si="56"/>
        <v>313.67105377525297</v>
      </c>
      <c r="BY97" s="10">
        <f t="shared" ca="1" si="56"/>
        <v>380.01385993343354</v>
      </c>
      <c r="BZ97" s="10">
        <f t="shared" ca="1" si="56"/>
        <v>221.54139048293183</v>
      </c>
    </row>
    <row r="98" spans="1:78" hidden="1" outlineLevel="1" x14ac:dyDescent="0.25"/>
    <row r="99" spans="1:78" ht="43.5" hidden="1" customHeight="1" outlineLevel="1" x14ac:dyDescent="0.25">
      <c r="A99" s="8"/>
      <c r="B99" s="11">
        <v>2016</v>
      </c>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row>
    <row r="100" spans="1:78" hidden="1" outlineLevel="1" x14ac:dyDescent="0.25">
      <c r="B100" s="12"/>
    </row>
    <row r="101" spans="1:78" ht="39.75" hidden="1" customHeight="1" outlineLevel="1" x14ac:dyDescent="0.25">
      <c r="A101" s="8"/>
      <c r="B101" s="11">
        <v>2017</v>
      </c>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row>
    <row r="102" spans="1:78" hidden="1" outlineLevel="1" x14ac:dyDescent="0.25">
      <c r="B102" s="12"/>
    </row>
    <row r="103" spans="1:78" ht="50.25" hidden="1" customHeight="1" outlineLevel="1" x14ac:dyDescent="0.25">
      <c r="A103" s="8"/>
      <c r="B103" s="11">
        <v>2018</v>
      </c>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row>
    <row r="104" spans="1:78" collapsed="1" x14ac:dyDescent="0.25"/>
    <row r="105" spans="1:78" hidden="1" outlineLevel="1" x14ac:dyDescent="0.25">
      <c r="A105" s="140" t="s">
        <v>55</v>
      </c>
      <c r="B105" s="140"/>
      <c r="C105" s="10">
        <f ca="1">AVERAGE(C2:C61)</f>
        <v>107.39067173885603</v>
      </c>
      <c r="D105" s="10">
        <f t="shared" ref="D105:BO105" ca="1" si="57">AVERAGE(D2:D61)</f>
        <v>93.860393744019589</v>
      </c>
      <c r="E105" s="10">
        <f t="shared" ca="1" si="57"/>
        <v>101.8488428292064</v>
      </c>
      <c r="F105" s="10">
        <f t="shared" ca="1" si="57"/>
        <v>102.9633001316643</v>
      </c>
      <c r="G105" s="10">
        <f t="shared" ca="1" si="57"/>
        <v>104.38406424373242</v>
      </c>
      <c r="H105" s="10">
        <f t="shared" ca="1" si="57"/>
        <v>105.08967699758277</v>
      </c>
      <c r="I105" s="10">
        <f t="shared" ca="1" si="57"/>
        <v>101.87135826505154</v>
      </c>
      <c r="J105" s="10">
        <f t="shared" ca="1" si="57"/>
        <v>107.33886114818445</v>
      </c>
      <c r="K105" s="10">
        <f t="shared" ca="1" si="57"/>
        <v>93.863549887858369</v>
      </c>
      <c r="L105" s="10">
        <f t="shared" ca="1" si="57"/>
        <v>98.828799663202162</v>
      </c>
      <c r="M105" s="10">
        <f t="shared" ca="1" si="57"/>
        <v>100.86410522433896</v>
      </c>
      <c r="N105" s="10">
        <f t="shared" ca="1" si="57"/>
        <v>106.14457275742946</v>
      </c>
      <c r="O105" s="10">
        <f t="shared" ca="1" si="57"/>
        <v>103.16699260470406</v>
      </c>
      <c r="P105" s="10">
        <f t="shared" ca="1" si="57"/>
        <v>100.4130756165825</v>
      </c>
      <c r="Q105" s="10">
        <f t="shared" ca="1" si="57"/>
        <v>103.84384634308451</v>
      </c>
      <c r="R105" s="10">
        <f t="shared" ca="1" si="57"/>
        <v>101.8974572412704</v>
      </c>
      <c r="S105" s="10">
        <f t="shared" ca="1" si="57"/>
        <v>99.367626511246996</v>
      </c>
      <c r="T105" s="10">
        <f t="shared" ca="1" si="57"/>
        <v>96.696594559132478</v>
      </c>
      <c r="U105" s="10">
        <f t="shared" ca="1" si="57"/>
        <v>104.93823408273622</v>
      </c>
      <c r="V105" s="10">
        <f t="shared" ca="1" si="57"/>
        <v>101.24198403788839</v>
      </c>
      <c r="W105" s="10">
        <f t="shared" ca="1" si="57"/>
        <v>93.922888294564331</v>
      </c>
      <c r="X105" s="10">
        <f t="shared" ca="1" si="57"/>
        <v>99.493813376375542</v>
      </c>
      <c r="Y105" s="10">
        <f t="shared" ca="1" si="57"/>
        <v>103.82263067598947</v>
      </c>
      <c r="Z105" s="10">
        <f t="shared" ca="1" si="57"/>
        <v>101.12816243644161</v>
      </c>
      <c r="AA105" s="10">
        <f t="shared" ca="1" si="57"/>
        <v>103.62891855143536</v>
      </c>
      <c r="AB105" s="10">
        <f t="shared" ca="1" si="57"/>
        <v>94.308554820303414</v>
      </c>
      <c r="AC105" s="10">
        <f t="shared" ca="1" si="57"/>
        <v>103.47257356518581</v>
      </c>
      <c r="AD105" s="10">
        <f t="shared" ca="1" si="57"/>
        <v>106.27016177873672</v>
      </c>
      <c r="AE105" s="10">
        <f t="shared" ca="1" si="57"/>
        <v>102.21781078668216</v>
      </c>
      <c r="AF105" s="10">
        <f t="shared" ca="1" si="57"/>
        <v>100.43757837271104</v>
      </c>
      <c r="AG105" s="10">
        <f t="shared" ca="1" si="57"/>
        <v>92.143107759585291</v>
      </c>
      <c r="AH105" s="10">
        <f t="shared" ca="1" si="57"/>
        <v>99.456889773376432</v>
      </c>
      <c r="AI105" s="10">
        <f t="shared" ca="1" si="57"/>
        <v>101.40554064960604</v>
      </c>
      <c r="AJ105" s="10">
        <f t="shared" ca="1" si="57"/>
        <v>104.04873412322267</v>
      </c>
      <c r="AK105" s="10">
        <f t="shared" ca="1" si="57"/>
        <v>97.474838347136711</v>
      </c>
      <c r="AL105" s="10">
        <f t="shared" ca="1" si="57"/>
        <v>88.287658203270709</v>
      </c>
      <c r="AM105" s="10">
        <f t="shared" ca="1" si="57"/>
        <v>100.0145359605141</v>
      </c>
      <c r="AN105" s="10">
        <f t="shared" ca="1" si="57"/>
        <v>106.08168318956797</v>
      </c>
      <c r="AO105" s="10">
        <f t="shared" ca="1" si="57"/>
        <v>102.09265447710986</v>
      </c>
      <c r="AP105" s="10">
        <f t="shared" ca="1" si="57"/>
        <v>98.050941117605689</v>
      </c>
      <c r="AQ105" s="10">
        <f t="shared" ca="1" si="57"/>
        <v>99.892787004030211</v>
      </c>
      <c r="AR105" s="10">
        <f t="shared" ca="1" si="57"/>
        <v>107.51425526679166</v>
      </c>
      <c r="AS105" s="10">
        <f t="shared" ca="1" si="57"/>
        <v>106.63591678755306</v>
      </c>
      <c r="AT105" s="10">
        <f t="shared" ca="1" si="57"/>
        <v>97.331255923115279</v>
      </c>
      <c r="AU105" s="10">
        <f t="shared" ca="1" si="57"/>
        <v>104.69394493183816</v>
      </c>
      <c r="AV105" s="10">
        <f t="shared" ca="1" si="57"/>
        <v>103.48029231272274</v>
      </c>
      <c r="AW105" s="10">
        <f t="shared" ca="1" si="57"/>
        <v>95.263373249532791</v>
      </c>
      <c r="AX105" s="10">
        <f t="shared" ca="1" si="57"/>
        <v>104.64761075722625</v>
      </c>
      <c r="AY105" s="10">
        <f t="shared" ca="1" si="57"/>
        <v>101.99327096385468</v>
      </c>
      <c r="AZ105" s="10">
        <f t="shared" ca="1" si="57"/>
        <v>103.16240558176193</v>
      </c>
      <c r="BA105" s="10">
        <f t="shared" ca="1" si="57"/>
        <v>97.876089399789493</v>
      </c>
      <c r="BB105" s="10">
        <f t="shared" ca="1" si="57"/>
        <v>99.426956603496535</v>
      </c>
      <c r="BC105" s="10">
        <f t="shared" ca="1" si="57"/>
        <v>97.953623228136564</v>
      </c>
      <c r="BD105" s="10">
        <f t="shared" ca="1" si="57"/>
        <v>93.901918381035188</v>
      </c>
      <c r="BE105" s="10">
        <f t="shared" ca="1" si="57"/>
        <v>99.5458620038617</v>
      </c>
      <c r="BF105" s="10">
        <f t="shared" ca="1" si="57"/>
        <v>105.22383928604114</v>
      </c>
      <c r="BG105" s="10">
        <f t="shared" ca="1" si="57"/>
        <v>105.54672519393658</v>
      </c>
      <c r="BH105" s="10">
        <f t="shared" ca="1" si="57"/>
        <v>107.86402326637631</v>
      </c>
      <c r="BI105" s="10">
        <f t="shared" ca="1" si="57"/>
        <v>94.97330669344224</v>
      </c>
      <c r="BJ105" s="10">
        <f t="shared" ca="1" si="57"/>
        <v>98.237186473765902</v>
      </c>
      <c r="BK105" s="10">
        <f t="shared" ca="1" si="57"/>
        <v>100.3461393541579</v>
      </c>
      <c r="BL105" s="10">
        <f t="shared" ca="1" si="57"/>
        <v>108.47037203427993</v>
      </c>
      <c r="BM105" s="10">
        <f t="shared" ca="1" si="57"/>
        <v>96.256909295728292</v>
      </c>
      <c r="BN105" s="10">
        <f t="shared" ca="1" si="57"/>
        <v>92.467787460989939</v>
      </c>
      <c r="BO105" s="10">
        <f t="shared" ca="1" si="57"/>
        <v>98.169880035794463</v>
      </c>
      <c r="BP105" s="10">
        <f t="shared" ref="BP105:BZ105" ca="1" si="58">AVERAGE(BP2:BP61)</f>
        <v>102.21064270897804</v>
      </c>
      <c r="BQ105" s="10">
        <f t="shared" ca="1" si="58"/>
        <v>105.11931652953476</v>
      </c>
      <c r="BR105" s="10">
        <f t="shared" ca="1" si="58"/>
        <v>101.73645724342023</v>
      </c>
      <c r="BS105" s="10">
        <f t="shared" ca="1" si="58"/>
        <v>96.023885944753587</v>
      </c>
      <c r="BT105" s="10">
        <f t="shared" ca="1" si="58"/>
        <v>96.048238185509803</v>
      </c>
      <c r="BU105" s="10">
        <f t="shared" ca="1" si="58"/>
        <v>102.68957062281535</v>
      </c>
      <c r="BV105" s="10">
        <f t="shared" ca="1" si="58"/>
        <v>97.273784909742162</v>
      </c>
      <c r="BW105" s="10">
        <f t="shared" ca="1" si="58"/>
        <v>98.313760380837778</v>
      </c>
      <c r="BX105" s="10">
        <f t="shared" ca="1" si="58"/>
        <v>96.115417876999643</v>
      </c>
      <c r="BY105" s="10">
        <f t="shared" ca="1" si="58"/>
        <v>99.331500796483922</v>
      </c>
      <c r="BZ105" s="10">
        <f t="shared" ca="1" si="58"/>
        <v>109.86314679364237</v>
      </c>
    </row>
    <row r="106" spans="1:78" hidden="1" outlineLevel="1" x14ac:dyDescent="0.25"/>
    <row r="107" spans="1:78" hidden="1" outlineLevel="1" x14ac:dyDescent="0.25">
      <c r="A107" s="140" t="s">
        <v>53</v>
      </c>
      <c r="B107" s="140"/>
    </row>
    <row r="108" spans="1:78" hidden="1" outlineLevel="1" x14ac:dyDescent="0.25">
      <c r="B108" t="s">
        <v>1</v>
      </c>
      <c r="C108" s="10">
        <f ca="1">AVERAGE(C2,C14,C26,C38,C50)</f>
        <v>100.06940636920095</v>
      </c>
      <c r="D108" s="10">
        <f t="shared" ref="D108:BO109" ca="1" si="59">AVERAGE(D2,D14,D26,D38,D50)</f>
        <v>112.11272838747477</v>
      </c>
      <c r="E108" s="10">
        <f t="shared" ca="1" si="59"/>
        <v>90.129256578091457</v>
      </c>
      <c r="F108" s="10">
        <f t="shared" ca="1" si="59"/>
        <v>106.6787790729708</v>
      </c>
      <c r="G108" s="10">
        <f t="shared" ca="1" si="59"/>
        <v>131.16876293258105</v>
      </c>
      <c r="H108" s="10">
        <f t="shared" ca="1" si="59"/>
        <v>88.510619878284501</v>
      </c>
      <c r="I108" s="10">
        <f t="shared" ca="1" si="59"/>
        <v>106.7593510724723</v>
      </c>
      <c r="J108" s="10">
        <f t="shared" ca="1" si="59"/>
        <v>131.97637036171326</v>
      </c>
      <c r="K108" s="10">
        <f t="shared" ca="1" si="59"/>
        <v>82.346154380629599</v>
      </c>
      <c r="L108" s="10">
        <f t="shared" ca="1" si="59"/>
        <v>87.728176780576476</v>
      </c>
      <c r="M108" s="10">
        <f t="shared" ca="1" si="59"/>
        <v>102.6489910574202</v>
      </c>
      <c r="N108" s="10">
        <f t="shared" ca="1" si="59"/>
        <v>106.60355221025642</v>
      </c>
      <c r="O108" s="10">
        <f t="shared" ca="1" si="59"/>
        <v>98.041558592967718</v>
      </c>
      <c r="P108" s="10">
        <f t="shared" ca="1" si="59"/>
        <v>118.17922157243279</v>
      </c>
      <c r="Q108" s="10">
        <f t="shared" ca="1" si="59"/>
        <v>112.79967896057489</v>
      </c>
      <c r="R108" s="10">
        <f t="shared" ca="1" si="59"/>
        <v>94.37681420887796</v>
      </c>
      <c r="S108" s="10">
        <f t="shared" ca="1" si="59"/>
        <v>108.05130345948578</v>
      </c>
      <c r="T108" s="10">
        <f t="shared" ca="1" si="59"/>
        <v>118.19394060866213</v>
      </c>
      <c r="U108" s="10">
        <f t="shared" ca="1" si="59"/>
        <v>102.07232751168098</v>
      </c>
      <c r="V108" s="10">
        <f t="shared" ca="1" si="59"/>
        <v>101.67974043355568</v>
      </c>
      <c r="W108" s="10">
        <f t="shared" ca="1" si="59"/>
        <v>104.82727851134419</v>
      </c>
      <c r="X108" s="10">
        <f t="shared" ca="1" si="59"/>
        <v>102.14504231921583</v>
      </c>
      <c r="Y108" s="10">
        <f t="shared" ca="1" si="59"/>
        <v>88.765700343780736</v>
      </c>
      <c r="Z108" s="10">
        <f t="shared" ca="1" si="59"/>
        <v>116.85877146205743</v>
      </c>
      <c r="AA108" s="10">
        <f t="shared" ca="1" si="59"/>
        <v>85.434347684721686</v>
      </c>
      <c r="AB108" s="10">
        <f t="shared" ca="1" si="59"/>
        <v>109.65557537658977</v>
      </c>
      <c r="AC108" s="10">
        <f t="shared" ca="1" si="59"/>
        <v>108.05646878748811</v>
      </c>
      <c r="AD108" s="10">
        <f t="shared" ca="1" si="59"/>
        <v>79.709909206266659</v>
      </c>
      <c r="AE108" s="10">
        <f t="shared" ca="1" si="59"/>
        <v>76.07089782968572</v>
      </c>
      <c r="AF108" s="10">
        <f t="shared" ca="1" si="59"/>
        <v>104.58279408935064</v>
      </c>
      <c r="AG108" s="10">
        <f t="shared" ca="1" si="59"/>
        <v>97.594117282361296</v>
      </c>
      <c r="AH108" s="10">
        <f t="shared" ca="1" si="59"/>
        <v>100.97314532366534</v>
      </c>
      <c r="AI108" s="10">
        <f t="shared" ca="1" si="59"/>
        <v>112.42108753850691</v>
      </c>
      <c r="AJ108" s="10">
        <f t="shared" ca="1" si="59"/>
        <v>98.420031560972092</v>
      </c>
      <c r="AK108" s="10">
        <f t="shared" ca="1" si="59"/>
        <v>99.76463886051809</v>
      </c>
      <c r="AL108" s="10">
        <f t="shared" ca="1" si="59"/>
        <v>70.832118456079485</v>
      </c>
      <c r="AM108" s="10">
        <f t="shared" ca="1" si="59"/>
        <v>82.46850092368318</v>
      </c>
      <c r="AN108" s="10">
        <f t="shared" ca="1" si="59"/>
        <v>118.91163786166835</v>
      </c>
      <c r="AO108" s="10">
        <f t="shared" ca="1" si="59"/>
        <v>107.85170708721566</v>
      </c>
      <c r="AP108" s="10">
        <f t="shared" ca="1" si="59"/>
        <v>98.672643471255128</v>
      </c>
      <c r="AQ108" s="10">
        <f t="shared" ca="1" si="59"/>
        <v>92.525424611338593</v>
      </c>
      <c r="AR108" s="10">
        <f t="shared" ca="1" si="59"/>
        <v>81.447511336741641</v>
      </c>
      <c r="AS108" s="10">
        <f t="shared" ca="1" si="59"/>
        <v>87.763207082881237</v>
      </c>
      <c r="AT108" s="10">
        <f t="shared" ca="1" si="59"/>
        <v>79.014799668448688</v>
      </c>
      <c r="AU108" s="10">
        <f t="shared" ca="1" si="59"/>
        <v>118.07087075458575</v>
      </c>
      <c r="AV108" s="10">
        <f t="shared" ca="1" si="59"/>
        <v>111.04345574125946</v>
      </c>
      <c r="AW108" s="10">
        <f t="shared" ca="1" si="59"/>
        <v>99.155449476121106</v>
      </c>
      <c r="AX108" s="10">
        <f t="shared" ca="1" si="59"/>
        <v>108.19416408291102</v>
      </c>
      <c r="AY108" s="10">
        <f t="shared" ca="1" si="59"/>
        <v>122.54245625300173</v>
      </c>
      <c r="AZ108" s="10">
        <f t="shared" ca="1" si="59"/>
        <v>117.54215763458669</v>
      </c>
      <c r="BA108" s="10">
        <f t="shared" ca="1" si="59"/>
        <v>115.59779575287648</v>
      </c>
      <c r="BB108" s="10">
        <f t="shared" ca="1" si="59"/>
        <v>84.844430184943775</v>
      </c>
      <c r="BC108" s="10">
        <f t="shared" ca="1" si="59"/>
        <v>78.422151299116607</v>
      </c>
      <c r="BD108" s="10">
        <f t="shared" ca="1" si="59"/>
        <v>78.842271346760725</v>
      </c>
      <c r="BE108" s="10">
        <f t="shared" ca="1" si="59"/>
        <v>92.648431619273879</v>
      </c>
      <c r="BF108" s="10">
        <f t="shared" ca="1" si="59"/>
        <v>78.61977889009043</v>
      </c>
      <c r="BG108" s="10">
        <f t="shared" ca="1" si="59"/>
        <v>112.28842463282899</v>
      </c>
      <c r="BH108" s="10">
        <f t="shared" ca="1" si="59"/>
        <v>122.6364071269289</v>
      </c>
      <c r="BI108" s="10">
        <f t="shared" ca="1" si="59"/>
        <v>94.422997005015944</v>
      </c>
      <c r="BJ108" s="10">
        <f t="shared" ca="1" si="59"/>
        <v>72.191173147778272</v>
      </c>
      <c r="BK108" s="10">
        <f t="shared" ca="1" si="59"/>
        <v>111.17596014697351</v>
      </c>
      <c r="BL108" s="10">
        <f t="shared" ca="1" si="59"/>
        <v>93.915729793202246</v>
      </c>
      <c r="BM108" s="10">
        <f t="shared" ca="1" si="59"/>
        <v>102.87398274390679</v>
      </c>
      <c r="BN108" s="10">
        <f t="shared" ca="1" si="59"/>
        <v>90.425011854572944</v>
      </c>
      <c r="BO108" s="10">
        <f t="shared" ca="1" si="59"/>
        <v>104.78631469213443</v>
      </c>
      <c r="BP108" s="10">
        <f t="shared" ref="BP108:BZ112" ca="1" si="60">AVERAGE(BP2,BP14,BP26,BP38,BP50)</f>
        <v>78.694440537442958</v>
      </c>
      <c r="BQ108" s="10">
        <f t="shared" ca="1" si="60"/>
        <v>87.735291316992502</v>
      </c>
      <c r="BR108" s="10">
        <f t="shared" ca="1" si="60"/>
        <v>100.23285314616683</v>
      </c>
      <c r="BS108" s="10">
        <f t="shared" ca="1" si="60"/>
        <v>102.29886626652666</v>
      </c>
      <c r="BT108" s="10">
        <f t="shared" ca="1" si="60"/>
        <v>90.353786554342278</v>
      </c>
      <c r="BU108" s="10">
        <f t="shared" ca="1" si="60"/>
        <v>95.706609008844396</v>
      </c>
      <c r="BV108" s="10">
        <f t="shared" ca="1" si="60"/>
        <v>93.375872761003279</v>
      </c>
      <c r="BW108" s="10">
        <f t="shared" ca="1" si="60"/>
        <v>101.03657328950017</v>
      </c>
      <c r="BX108" s="10">
        <f t="shared" ca="1" si="60"/>
        <v>104.43135637019017</v>
      </c>
      <c r="BY108" s="10">
        <f t="shared" ca="1" si="60"/>
        <v>102.63252551069499</v>
      </c>
      <c r="BZ108" s="10">
        <f t="shared" ca="1" si="60"/>
        <v>114.33988872174328</v>
      </c>
    </row>
    <row r="109" spans="1:78" hidden="1" outlineLevel="1" x14ac:dyDescent="0.25">
      <c r="B109" t="s">
        <v>13</v>
      </c>
      <c r="C109" s="10">
        <f t="shared" ref="C109:R119" ca="1" si="61">AVERAGE(C3,C15,C27,C39,C51)</f>
        <v>97.511349857252824</v>
      </c>
      <c r="D109" s="10">
        <f t="shared" ca="1" si="61"/>
        <v>68.647455434542238</v>
      </c>
      <c r="E109" s="10">
        <f t="shared" ca="1" si="61"/>
        <v>102.84129449117331</v>
      </c>
      <c r="F109" s="10">
        <f t="shared" ca="1" si="61"/>
        <v>108.8866700642911</v>
      </c>
      <c r="G109" s="10">
        <f t="shared" ca="1" si="61"/>
        <v>85.31040722514453</v>
      </c>
      <c r="H109" s="10">
        <f t="shared" ca="1" si="61"/>
        <v>121.96279414219009</v>
      </c>
      <c r="I109" s="10">
        <f t="shared" ca="1" si="61"/>
        <v>120.32565896591584</v>
      </c>
      <c r="J109" s="10">
        <f t="shared" ca="1" si="61"/>
        <v>110.63504103592254</v>
      </c>
      <c r="K109" s="10">
        <f t="shared" ca="1" si="61"/>
        <v>113.55176393996901</v>
      </c>
      <c r="L109" s="10">
        <f t="shared" ca="1" si="61"/>
        <v>112.26712276941593</v>
      </c>
      <c r="M109" s="10">
        <f t="shared" ca="1" si="61"/>
        <v>80.419937827338444</v>
      </c>
      <c r="N109" s="10">
        <f t="shared" ca="1" si="61"/>
        <v>102.85694119904072</v>
      </c>
      <c r="O109" s="10">
        <f t="shared" ca="1" si="61"/>
        <v>119.16390943434367</v>
      </c>
      <c r="P109" s="10">
        <f t="shared" ca="1" si="61"/>
        <v>72.344120433097629</v>
      </c>
      <c r="Q109" s="10">
        <f t="shared" ca="1" si="61"/>
        <v>120.556276751708</v>
      </c>
      <c r="R109" s="10">
        <f t="shared" ca="1" si="61"/>
        <v>67.245266760409976</v>
      </c>
      <c r="S109" s="10">
        <f t="shared" ca="1" si="59"/>
        <v>87.535432564392721</v>
      </c>
      <c r="T109" s="10">
        <f t="shared" ca="1" si="59"/>
        <v>99.044075713654436</v>
      </c>
      <c r="U109" s="10">
        <f t="shared" ca="1" si="59"/>
        <v>78.301702103595005</v>
      </c>
      <c r="V109" s="10">
        <f t="shared" ca="1" si="59"/>
        <v>112.56880566709985</v>
      </c>
      <c r="W109" s="10">
        <f t="shared" ca="1" si="59"/>
        <v>95.062869812256409</v>
      </c>
      <c r="X109" s="10">
        <f t="shared" ca="1" si="59"/>
        <v>85.884472310125858</v>
      </c>
      <c r="Y109" s="10">
        <f t="shared" ca="1" si="59"/>
        <v>123.67144853426268</v>
      </c>
      <c r="Z109" s="10">
        <f t="shared" ca="1" si="59"/>
        <v>116.6891565415693</v>
      </c>
      <c r="AA109" s="10">
        <f t="shared" ca="1" si="59"/>
        <v>119.31961650887315</v>
      </c>
      <c r="AB109" s="10">
        <f t="shared" ca="1" si="59"/>
        <v>78.870795275478031</v>
      </c>
      <c r="AC109" s="10">
        <f t="shared" ca="1" si="59"/>
        <v>114.59201268640177</v>
      </c>
      <c r="AD109" s="10">
        <f t="shared" ca="1" si="59"/>
        <v>100.65941348326064</v>
      </c>
      <c r="AE109" s="10">
        <f t="shared" ca="1" si="59"/>
        <v>109.14649218187961</v>
      </c>
      <c r="AF109" s="10">
        <f t="shared" ca="1" si="59"/>
        <v>94.725393758662065</v>
      </c>
      <c r="AG109" s="10">
        <f t="shared" ca="1" si="59"/>
        <v>96.185085418800597</v>
      </c>
      <c r="AH109" s="10">
        <f t="shared" ca="1" si="59"/>
        <v>95.130089472417097</v>
      </c>
      <c r="AI109" s="10">
        <f t="shared" ca="1" si="59"/>
        <v>87.952531985084605</v>
      </c>
      <c r="AJ109" s="10">
        <f t="shared" ca="1" si="59"/>
        <v>123.71063717228085</v>
      </c>
      <c r="AK109" s="10">
        <f t="shared" ca="1" si="59"/>
        <v>82.094046970785655</v>
      </c>
      <c r="AL109" s="10">
        <f t="shared" ca="1" si="59"/>
        <v>89.38167941059848</v>
      </c>
      <c r="AM109" s="10">
        <f t="shared" ca="1" si="59"/>
        <v>86.039119031333286</v>
      </c>
      <c r="AN109" s="10">
        <f t="shared" ca="1" si="59"/>
        <v>90.887612145469504</v>
      </c>
      <c r="AO109" s="10">
        <f t="shared" ca="1" si="59"/>
        <v>133.38838876897134</v>
      </c>
      <c r="AP109" s="10">
        <f t="shared" ca="1" si="59"/>
        <v>86.158644886685806</v>
      </c>
      <c r="AQ109" s="10">
        <f t="shared" ca="1" si="59"/>
        <v>129.23074918846288</v>
      </c>
      <c r="AR109" s="10">
        <f t="shared" ca="1" si="59"/>
        <v>122.59397382799553</v>
      </c>
      <c r="AS109" s="10">
        <f t="shared" ca="1" si="59"/>
        <v>121.54925086890307</v>
      </c>
      <c r="AT109" s="10">
        <f t="shared" ca="1" si="59"/>
        <v>91.044399070389574</v>
      </c>
      <c r="AU109" s="10">
        <f t="shared" ca="1" si="59"/>
        <v>91.261690632210929</v>
      </c>
      <c r="AV109" s="10">
        <f t="shared" ca="1" si="59"/>
        <v>113.5646731050811</v>
      </c>
      <c r="AW109" s="10">
        <f t="shared" ca="1" si="59"/>
        <v>124.10219546679555</v>
      </c>
      <c r="AX109" s="10">
        <f t="shared" ca="1" si="59"/>
        <v>101.85078629446662</v>
      </c>
      <c r="AY109" s="10">
        <f t="shared" ca="1" si="59"/>
        <v>96.451351078752253</v>
      </c>
      <c r="AZ109" s="10">
        <f t="shared" ca="1" si="59"/>
        <v>103.94710985169756</v>
      </c>
      <c r="BA109" s="10">
        <f t="shared" ca="1" si="59"/>
        <v>104.72855466908553</v>
      </c>
      <c r="BB109" s="10">
        <f t="shared" ca="1" si="59"/>
        <v>102.60596002783441</v>
      </c>
      <c r="BC109" s="10">
        <f t="shared" ca="1" si="59"/>
        <v>101.11286481866931</v>
      </c>
      <c r="BD109" s="10">
        <f t="shared" ca="1" si="59"/>
        <v>102.08829425700354</v>
      </c>
      <c r="BE109" s="10">
        <f t="shared" ca="1" si="59"/>
        <v>125.35133277824389</v>
      </c>
      <c r="BF109" s="10">
        <f t="shared" ca="1" si="59"/>
        <v>92.965332000034408</v>
      </c>
      <c r="BG109" s="10">
        <f t="shared" ca="1" si="59"/>
        <v>102.67491074888392</v>
      </c>
      <c r="BH109" s="10">
        <f t="shared" ca="1" si="59"/>
        <v>93.088356202966452</v>
      </c>
      <c r="BI109" s="10">
        <f t="shared" ca="1" si="59"/>
        <v>98.89492276169193</v>
      </c>
      <c r="BJ109" s="10">
        <f t="shared" ca="1" si="59"/>
        <v>116.76708357290195</v>
      </c>
      <c r="BK109" s="10">
        <f t="shared" ca="1" si="59"/>
        <v>115.06066783175615</v>
      </c>
      <c r="BL109" s="10">
        <f t="shared" ca="1" si="59"/>
        <v>122.71988212803667</v>
      </c>
      <c r="BM109" s="10">
        <f t="shared" ca="1" si="59"/>
        <v>80.738025226159053</v>
      </c>
      <c r="BN109" s="10">
        <f t="shared" ca="1" si="59"/>
        <v>89.803479158258099</v>
      </c>
      <c r="BO109" s="10">
        <f t="shared" ca="1" si="59"/>
        <v>87.579825984297599</v>
      </c>
      <c r="BP109" s="10">
        <f t="shared" ca="1" si="60"/>
        <v>103.64813930145412</v>
      </c>
      <c r="BQ109" s="10">
        <f t="shared" ca="1" si="60"/>
        <v>108.20647532793865</v>
      </c>
      <c r="BR109" s="10">
        <f t="shared" ca="1" si="60"/>
        <v>93.637255213693464</v>
      </c>
      <c r="BS109" s="10">
        <f t="shared" ca="1" si="60"/>
        <v>82.77155452242468</v>
      </c>
      <c r="BT109" s="10">
        <f t="shared" ca="1" si="60"/>
        <v>107.37209761141428</v>
      </c>
      <c r="BU109" s="10">
        <f t="shared" ca="1" si="60"/>
        <v>109.82260464552903</v>
      </c>
      <c r="BV109" s="10">
        <f t="shared" ca="1" si="60"/>
        <v>93.178957541085495</v>
      </c>
      <c r="BW109" s="10">
        <f t="shared" ca="1" si="60"/>
        <v>99.347527857797303</v>
      </c>
      <c r="BX109" s="10">
        <f t="shared" ca="1" si="60"/>
        <v>99.378767261949832</v>
      </c>
      <c r="BY109" s="10">
        <f t="shared" ca="1" si="60"/>
        <v>106.03916041561979</v>
      </c>
      <c r="BZ109" s="10">
        <f t="shared" ca="1" si="60"/>
        <v>114.35898643169537</v>
      </c>
    </row>
    <row r="110" spans="1:78" hidden="1" outlineLevel="1" x14ac:dyDescent="0.25">
      <c r="B110" t="s">
        <v>3</v>
      </c>
      <c r="C110" s="10">
        <f t="shared" ca="1" si="61"/>
        <v>131.78382454915652</v>
      </c>
      <c r="D110" s="10">
        <f t="shared" ref="D110:BO113" ca="1" si="62">AVERAGE(D4,D16,D28,D40,D52)</f>
        <v>91.956585442344704</v>
      </c>
      <c r="E110" s="10">
        <f t="shared" ca="1" si="62"/>
        <v>121.02065025968859</v>
      </c>
      <c r="F110" s="10">
        <f t="shared" ca="1" si="62"/>
        <v>62.830583500316905</v>
      </c>
      <c r="G110" s="10">
        <f t="shared" ca="1" si="62"/>
        <v>104.35987792976914</v>
      </c>
      <c r="H110" s="10">
        <f t="shared" ca="1" si="62"/>
        <v>148.01894059672105</v>
      </c>
      <c r="I110" s="10">
        <f t="shared" ca="1" si="62"/>
        <v>85.236109140844974</v>
      </c>
      <c r="J110" s="10">
        <f t="shared" ca="1" si="62"/>
        <v>133.01982607771896</v>
      </c>
      <c r="K110" s="10">
        <f t="shared" ca="1" si="62"/>
        <v>85.724524086883363</v>
      </c>
      <c r="L110" s="10">
        <f t="shared" ca="1" si="62"/>
        <v>105.13135353963806</v>
      </c>
      <c r="M110" s="10">
        <f t="shared" ca="1" si="62"/>
        <v>72.873325848418418</v>
      </c>
      <c r="N110" s="10">
        <f t="shared" ca="1" si="62"/>
        <v>121.79896394062716</v>
      </c>
      <c r="O110" s="10">
        <f t="shared" ca="1" si="62"/>
        <v>97.323939921753919</v>
      </c>
      <c r="P110" s="10">
        <f t="shared" ca="1" si="62"/>
        <v>80.321004028596406</v>
      </c>
      <c r="Q110" s="10">
        <f t="shared" ca="1" si="62"/>
        <v>93.350952075324642</v>
      </c>
      <c r="R110" s="10">
        <f t="shared" ca="1" si="62"/>
        <v>100.25327304891249</v>
      </c>
      <c r="S110" s="10">
        <f t="shared" ca="1" si="62"/>
        <v>101.23840093121359</v>
      </c>
      <c r="T110" s="10">
        <f t="shared" ca="1" si="62"/>
        <v>91.068550125876769</v>
      </c>
      <c r="U110" s="10">
        <f t="shared" ca="1" si="62"/>
        <v>106.19323644880944</v>
      </c>
      <c r="V110" s="10">
        <f t="shared" ca="1" si="62"/>
        <v>82.033940156227203</v>
      </c>
      <c r="W110" s="10">
        <f t="shared" ca="1" si="62"/>
        <v>100.55969640769877</v>
      </c>
      <c r="X110" s="10">
        <f t="shared" ca="1" si="62"/>
        <v>114.41439448490928</v>
      </c>
      <c r="Y110" s="10">
        <f t="shared" ca="1" si="62"/>
        <v>91.602481236130913</v>
      </c>
      <c r="Z110" s="10">
        <f t="shared" ca="1" si="62"/>
        <v>114.42952420069992</v>
      </c>
      <c r="AA110" s="10">
        <f t="shared" ca="1" si="62"/>
        <v>106.30703173036143</v>
      </c>
      <c r="AB110" s="10">
        <f t="shared" ca="1" si="62"/>
        <v>97.037783321915512</v>
      </c>
      <c r="AC110" s="10">
        <f t="shared" ca="1" si="62"/>
        <v>94.081885539187752</v>
      </c>
      <c r="AD110" s="10">
        <f t="shared" ca="1" si="62"/>
        <v>90.610988772793391</v>
      </c>
      <c r="AE110" s="10">
        <f t="shared" ca="1" si="62"/>
        <v>105.03593580732681</v>
      </c>
      <c r="AF110" s="10">
        <f t="shared" ca="1" si="62"/>
        <v>122.25828986831542</v>
      </c>
      <c r="AG110" s="10">
        <f t="shared" ca="1" si="62"/>
        <v>101.56665762499647</v>
      </c>
      <c r="AH110" s="10">
        <f t="shared" ca="1" si="62"/>
        <v>110.54871008263926</v>
      </c>
      <c r="AI110" s="10">
        <f t="shared" ca="1" si="62"/>
        <v>101.29877649874388</v>
      </c>
      <c r="AJ110" s="10">
        <f t="shared" ca="1" si="62"/>
        <v>116.82572812525628</v>
      </c>
      <c r="AK110" s="10">
        <f t="shared" ca="1" si="62"/>
        <v>94.420572259511971</v>
      </c>
      <c r="AL110" s="10">
        <f t="shared" ca="1" si="62"/>
        <v>89.708287852398399</v>
      </c>
      <c r="AM110" s="10">
        <f t="shared" ca="1" si="62"/>
        <v>106.28755713286473</v>
      </c>
      <c r="AN110" s="10">
        <f t="shared" ca="1" si="62"/>
        <v>116.76861104496922</v>
      </c>
      <c r="AO110" s="10">
        <f t="shared" ca="1" si="62"/>
        <v>78.934432097139705</v>
      </c>
      <c r="AP110" s="10">
        <f t="shared" ca="1" si="62"/>
        <v>102.757781094328</v>
      </c>
      <c r="AQ110" s="10">
        <f t="shared" ca="1" si="62"/>
        <v>89.921417738002646</v>
      </c>
      <c r="AR110" s="10">
        <f t="shared" ca="1" si="62"/>
        <v>107.80237123372046</v>
      </c>
      <c r="AS110" s="10">
        <f t="shared" ca="1" si="62"/>
        <v>115.38099672207616</v>
      </c>
      <c r="AT110" s="10">
        <f t="shared" ca="1" si="62"/>
        <v>124.80349874239361</v>
      </c>
      <c r="AU110" s="10">
        <f t="shared" ca="1" si="62"/>
        <v>108.99782869811695</v>
      </c>
      <c r="AV110" s="10">
        <f t="shared" ca="1" si="62"/>
        <v>91.911054237875788</v>
      </c>
      <c r="AW110" s="10">
        <f t="shared" ca="1" si="62"/>
        <v>78.46479419796583</v>
      </c>
      <c r="AX110" s="10">
        <f t="shared" ca="1" si="62"/>
        <v>92.582635073954251</v>
      </c>
      <c r="AY110" s="10">
        <f t="shared" ca="1" si="62"/>
        <v>136.31088057316074</v>
      </c>
      <c r="AZ110" s="10">
        <f t="shared" ca="1" si="62"/>
        <v>99.607336617544817</v>
      </c>
      <c r="BA110" s="10">
        <f t="shared" ca="1" si="62"/>
        <v>91.278636245764957</v>
      </c>
      <c r="BB110" s="10">
        <f t="shared" ca="1" si="62"/>
        <v>97.271774358600368</v>
      </c>
      <c r="BC110" s="10">
        <f t="shared" ca="1" si="62"/>
        <v>112.04744377574941</v>
      </c>
      <c r="BD110" s="10">
        <f t="shared" ca="1" si="62"/>
        <v>89.652143048188123</v>
      </c>
      <c r="BE110" s="10">
        <f t="shared" ca="1" si="62"/>
        <v>91.201570417190027</v>
      </c>
      <c r="BF110" s="10">
        <f t="shared" ca="1" si="62"/>
        <v>86.977491541386186</v>
      </c>
      <c r="BG110" s="10">
        <f t="shared" ca="1" si="62"/>
        <v>98.431785263307461</v>
      </c>
      <c r="BH110" s="10">
        <f t="shared" ca="1" si="62"/>
        <v>84.92635435804452</v>
      </c>
      <c r="BI110" s="10">
        <f t="shared" ca="1" si="62"/>
        <v>111.88219940788956</v>
      </c>
      <c r="BJ110" s="10">
        <f t="shared" ca="1" si="62"/>
        <v>75.248101250080694</v>
      </c>
      <c r="BK110" s="10">
        <f t="shared" ca="1" si="62"/>
        <v>107.80897754837629</v>
      </c>
      <c r="BL110" s="10">
        <f t="shared" ca="1" si="62"/>
        <v>122.53329067621939</v>
      </c>
      <c r="BM110" s="10">
        <f t="shared" ca="1" si="62"/>
        <v>104.97118827111497</v>
      </c>
      <c r="BN110" s="10">
        <f t="shared" ca="1" si="62"/>
        <v>95.468145296028851</v>
      </c>
      <c r="BO110" s="10">
        <f t="shared" ca="1" si="62"/>
        <v>97.13937695730931</v>
      </c>
      <c r="BP110" s="10">
        <f t="shared" ca="1" si="60"/>
        <v>97.402080628662262</v>
      </c>
      <c r="BQ110" s="10">
        <f t="shared" ca="1" si="60"/>
        <v>89.15355503689554</v>
      </c>
      <c r="BR110" s="10">
        <f t="shared" ca="1" si="60"/>
        <v>113.33201081943905</v>
      </c>
      <c r="BS110" s="10">
        <f t="shared" ca="1" si="60"/>
        <v>111.82775394095813</v>
      </c>
      <c r="BT110" s="10">
        <f t="shared" ca="1" si="60"/>
        <v>100.3166044169682</v>
      </c>
      <c r="BU110" s="10">
        <f t="shared" ca="1" si="60"/>
        <v>112.562220097444</v>
      </c>
      <c r="BV110" s="10">
        <f t="shared" ca="1" si="60"/>
        <v>93.270182913010473</v>
      </c>
      <c r="BW110" s="10">
        <f t="shared" ca="1" si="60"/>
        <v>105.35861651792933</v>
      </c>
      <c r="BX110" s="10">
        <f t="shared" ca="1" si="60"/>
        <v>103.17398685024379</v>
      </c>
      <c r="BY110" s="10">
        <f t="shared" ca="1" si="60"/>
        <v>115.76258352708939</v>
      </c>
      <c r="BZ110" s="10">
        <f t="shared" ca="1" si="60"/>
        <v>120.61705106819254</v>
      </c>
    </row>
    <row r="111" spans="1:78" hidden="1" outlineLevel="1" x14ac:dyDescent="0.25">
      <c r="B111" t="s">
        <v>4</v>
      </c>
      <c r="C111" s="10">
        <f t="shared" ca="1" si="61"/>
        <v>130.03349337380783</v>
      </c>
      <c r="D111" s="10">
        <f t="shared" ca="1" si="62"/>
        <v>86.424034003733098</v>
      </c>
      <c r="E111" s="10">
        <f t="shared" ca="1" si="62"/>
        <v>113.24905834033521</v>
      </c>
      <c r="F111" s="10">
        <f t="shared" ca="1" si="62"/>
        <v>116.97910223211943</v>
      </c>
      <c r="G111" s="10">
        <f t="shared" ca="1" si="62"/>
        <v>120.80941769910127</v>
      </c>
      <c r="H111" s="10">
        <f t="shared" ca="1" si="62"/>
        <v>81.920391449296176</v>
      </c>
      <c r="I111" s="10">
        <f t="shared" ca="1" si="62"/>
        <v>81.697176031143229</v>
      </c>
      <c r="J111" s="10">
        <f t="shared" ca="1" si="62"/>
        <v>91.433145905214317</v>
      </c>
      <c r="K111" s="10">
        <f t="shared" ca="1" si="62"/>
        <v>93.006942266991047</v>
      </c>
      <c r="L111" s="10">
        <f t="shared" ca="1" si="62"/>
        <v>86.276863377731758</v>
      </c>
      <c r="M111" s="10">
        <f t="shared" ca="1" si="62"/>
        <v>108.94050965880447</v>
      </c>
      <c r="N111" s="10">
        <f t="shared" ca="1" si="62"/>
        <v>99.770577455784164</v>
      </c>
      <c r="O111" s="10">
        <f t="shared" ca="1" si="62"/>
        <v>106.63379014197287</v>
      </c>
      <c r="P111" s="10">
        <f t="shared" ca="1" si="62"/>
        <v>92.73963206953438</v>
      </c>
      <c r="Q111" s="10">
        <f t="shared" ca="1" si="62"/>
        <v>95.045140877697079</v>
      </c>
      <c r="R111" s="10">
        <f t="shared" ca="1" si="62"/>
        <v>131.88282143973152</v>
      </c>
      <c r="S111" s="10">
        <f t="shared" ca="1" si="62"/>
        <v>108.78472347578236</v>
      </c>
      <c r="T111" s="10">
        <f t="shared" ca="1" si="62"/>
        <v>99.662629666584991</v>
      </c>
      <c r="U111" s="10">
        <f t="shared" ca="1" si="62"/>
        <v>82.265512825318723</v>
      </c>
      <c r="V111" s="10">
        <f t="shared" ca="1" si="62"/>
        <v>104.50141504697997</v>
      </c>
      <c r="W111" s="10">
        <f t="shared" ca="1" si="62"/>
        <v>87.876614885136505</v>
      </c>
      <c r="X111" s="10">
        <f t="shared" ca="1" si="62"/>
        <v>115.06500974451748</v>
      </c>
      <c r="Y111" s="10">
        <f t="shared" ca="1" si="62"/>
        <v>110.96911506114695</v>
      </c>
      <c r="Z111" s="10">
        <f t="shared" ca="1" si="62"/>
        <v>103.66328150929544</v>
      </c>
      <c r="AA111" s="10">
        <f t="shared" ca="1" si="62"/>
        <v>77.912655509613998</v>
      </c>
      <c r="AB111" s="10">
        <f t="shared" ca="1" si="62"/>
        <v>77.814424103505459</v>
      </c>
      <c r="AC111" s="10">
        <f t="shared" ca="1" si="62"/>
        <v>100.31416240025325</v>
      </c>
      <c r="AD111" s="10">
        <f t="shared" ca="1" si="62"/>
        <v>113.18036175940918</v>
      </c>
      <c r="AE111" s="10">
        <f t="shared" ca="1" si="62"/>
        <v>103.29781287669218</v>
      </c>
      <c r="AF111" s="10">
        <f t="shared" ca="1" si="62"/>
        <v>74.282025589062158</v>
      </c>
      <c r="AG111" s="10">
        <f t="shared" ca="1" si="62"/>
        <v>108.54552458752138</v>
      </c>
      <c r="AH111" s="10">
        <f t="shared" ca="1" si="62"/>
        <v>82.785141439500293</v>
      </c>
      <c r="AI111" s="10">
        <f t="shared" ca="1" si="62"/>
        <v>87.253797406722313</v>
      </c>
      <c r="AJ111" s="10">
        <f t="shared" ca="1" si="62"/>
        <v>99.565116606378268</v>
      </c>
      <c r="AK111" s="10">
        <f t="shared" ca="1" si="62"/>
        <v>104.40928882051358</v>
      </c>
      <c r="AL111" s="10">
        <f t="shared" ca="1" si="62"/>
        <v>73.536693067768212</v>
      </c>
      <c r="AM111" s="10">
        <f t="shared" ca="1" si="62"/>
        <v>93.500263066060285</v>
      </c>
      <c r="AN111" s="10">
        <f t="shared" ca="1" si="62"/>
        <v>108.34256703590684</v>
      </c>
      <c r="AO111" s="10">
        <f t="shared" ca="1" si="62"/>
        <v>87.056236680833237</v>
      </c>
      <c r="AP111" s="10">
        <f t="shared" ca="1" si="62"/>
        <v>77.706920044640867</v>
      </c>
      <c r="AQ111" s="10">
        <f t="shared" ca="1" si="62"/>
        <v>108.37089786405679</v>
      </c>
      <c r="AR111" s="10">
        <f t="shared" ca="1" si="62"/>
        <v>129.44908622169106</v>
      </c>
      <c r="AS111" s="10">
        <f t="shared" ca="1" si="62"/>
        <v>112.18106184656781</v>
      </c>
      <c r="AT111" s="10">
        <f t="shared" ca="1" si="62"/>
        <v>103.55609849675189</v>
      </c>
      <c r="AU111" s="10">
        <f t="shared" ca="1" si="62"/>
        <v>82.692269969494916</v>
      </c>
      <c r="AV111" s="10">
        <f t="shared" ca="1" si="62"/>
        <v>103.14971861204813</v>
      </c>
      <c r="AW111" s="10">
        <f t="shared" ca="1" si="62"/>
        <v>106.76533234547125</v>
      </c>
      <c r="AX111" s="10">
        <f t="shared" ca="1" si="62"/>
        <v>113.60369783337788</v>
      </c>
      <c r="AY111" s="10">
        <f t="shared" ca="1" si="62"/>
        <v>104.48592197511816</v>
      </c>
      <c r="AZ111" s="10">
        <f t="shared" ca="1" si="62"/>
        <v>98.050471302504192</v>
      </c>
      <c r="BA111" s="10">
        <f t="shared" ca="1" si="62"/>
        <v>77.490955131007496</v>
      </c>
      <c r="BB111" s="10">
        <f t="shared" ca="1" si="62"/>
        <v>106.55310687261394</v>
      </c>
      <c r="BC111" s="10">
        <f t="shared" ca="1" si="62"/>
        <v>77.332335673149572</v>
      </c>
      <c r="BD111" s="10">
        <f t="shared" ca="1" si="62"/>
        <v>107.12095031200306</v>
      </c>
      <c r="BE111" s="10">
        <f t="shared" ca="1" si="62"/>
        <v>78.865684855746736</v>
      </c>
      <c r="BF111" s="10">
        <f t="shared" ca="1" si="62"/>
        <v>102.20853665315127</v>
      </c>
      <c r="BG111" s="10">
        <f t="shared" ca="1" si="62"/>
        <v>85.493057454371382</v>
      </c>
      <c r="BH111" s="10">
        <f t="shared" ca="1" si="62"/>
        <v>107.33250088049799</v>
      </c>
      <c r="BI111" s="10">
        <f t="shared" ca="1" si="62"/>
        <v>91.388024575548528</v>
      </c>
      <c r="BJ111" s="10">
        <f t="shared" ca="1" si="62"/>
        <v>105.8996233025085</v>
      </c>
      <c r="BK111" s="10">
        <f t="shared" ca="1" si="62"/>
        <v>93.280980841503606</v>
      </c>
      <c r="BL111" s="10">
        <f t="shared" ca="1" si="62"/>
        <v>118.72511310928152</v>
      </c>
      <c r="BM111" s="10">
        <f t="shared" ca="1" si="62"/>
        <v>100.56036046065906</v>
      </c>
      <c r="BN111" s="10">
        <f t="shared" ca="1" si="62"/>
        <v>89.418882801662591</v>
      </c>
      <c r="BO111" s="10">
        <f t="shared" ca="1" si="62"/>
        <v>109.4433699354272</v>
      </c>
      <c r="BP111" s="10">
        <f t="shared" ca="1" si="60"/>
        <v>103.08308705886967</v>
      </c>
      <c r="BQ111" s="10">
        <f t="shared" ca="1" si="60"/>
        <v>113.31326539386971</v>
      </c>
      <c r="BR111" s="10">
        <f t="shared" ca="1" si="60"/>
        <v>116.25607374135697</v>
      </c>
      <c r="BS111" s="10">
        <f t="shared" ca="1" si="60"/>
        <v>93.969834847833255</v>
      </c>
      <c r="BT111" s="10">
        <f t="shared" ca="1" si="60"/>
        <v>113.30679267039243</v>
      </c>
      <c r="BU111" s="10">
        <f t="shared" ca="1" si="60"/>
        <v>84.730669716100778</v>
      </c>
      <c r="BV111" s="10">
        <f t="shared" ca="1" si="60"/>
        <v>98.665614363326455</v>
      </c>
      <c r="BW111" s="10">
        <f t="shared" ca="1" si="60"/>
        <v>94.114957390670398</v>
      </c>
      <c r="BX111" s="10">
        <f t="shared" ca="1" si="60"/>
        <v>76.763158379687226</v>
      </c>
      <c r="BY111" s="10">
        <f t="shared" ca="1" si="60"/>
        <v>92.427904536974665</v>
      </c>
      <c r="BZ111" s="10">
        <f t="shared" ca="1" si="60"/>
        <v>86.947787621647265</v>
      </c>
    </row>
    <row r="112" spans="1:78" hidden="1" outlineLevel="1" x14ac:dyDescent="0.25">
      <c r="B112" t="s">
        <v>5</v>
      </c>
      <c r="C112" s="10">
        <f t="shared" ca="1" si="61"/>
        <v>98.088407746015008</v>
      </c>
      <c r="D112" s="10">
        <f t="shared" ca="1" si="62"/>
        <v>89.859532348015961</v>
      </c>
      <c r="E112" s="10">
        <f t="shared" ca="1" si="62"/>
        <v>68.610006578178428</v>
      </c>
      <c r="F112" s="10">
        <f t="shared" ca="1" si="62"/>
        <v>113.15996881122328</v>
      </c>
      <c r="G112" s="10">
        <f t="shared" ca="1" si="62"/>
        <v>71.687388782242238</v>
      </c>
      <c r="H112" s="10">
        <f t="shared" ca="1" si="62"/>
        <v>97.114136344665013</v>
      </c>
      <c r="I112" s="10">
        <f t="shared" ca="1" si="62"/>
        <v>108.03746799016486</v>
      </c>
      <c r="J112" s="10">
        <f t="shared" ca="1" si="62"/>
        <v>106.70325035390631</v>
      </c>
      <c r="K112" s="10">
        <f t="shared" ca="1" si="62"/>
        <v>107.69740064125214</v>
      </c>
      <c r="L112" s="10">
        <f t="shared" ca="1" si="62"/>
        <v>117.67814714873241</v>
      </c>
      <c r="M112" s="10">
        <f t="shared" ca="1" si="62"/>
        <v>88.247948456399925</v>
      </c>
      <c r="N112" s="10">
        <f t="shared" ca="1" si="62"/>
        <v>106.21071222036714</v>
      </c>
      <c r="O112" s="10">
        <f t="shared" ca="1" si="62"/>
        <v>127.84278575854096</v>
      </c>
      <c r="P112" s="10">
        <f t="shared" ca="1" si="62"/>
        <v>109.13024788117293</v>
      </c>
      <c r="Q112" s="10">
        <f t="shared" ca="1" si="62"/>
        <v>79.910861365067319</v>
      </c>
      <c r="R112" s="10">
        <f t="shared" ca="1" si="62"/>
        <v>106.78823693368363</v>
      </c>
      <c r="S112" s="10">
        <f t="shared" ca="1" si="62"/>
        <v>94.028526088983526</v>
      </c>
      <c r="T112" s="10">
        <f t="shared" ca="1" si="62"/>
        <v>67.237659787763874</v>
      </c>
      <c r="U112" s="10">
        <f t="shared" ca="1" si="62"/>
        <v>106.72381984784506</v>
      </c>
      <c r="V112" s="10">
        <f t="shared" ca="1" si="62"/>
        <v>83.620805929400291</v>
      </c>
      <c r="W112" s="10">
        <f t="shared" ca="1" si="62"/>
        <v>86.51793017597808</v>
      </c>
      <c r="X112" s="10">
        <f t="shared" ca="1" si="62"/>
        <v>65.041085118321234</v>
      </c>
      <c r="Y112" s="10">
        <f t="shared" ca="1" si="62"/>
        <v>128.50783498426537</v>
      </c>
      <c r="Z112" s="10">
        <f t="shared" ca="1" si="62"/>
        <v>86.994671392624468</v>
      </c>
      <c r="AA112" s="10">
        <f t="shared" ca="1" si="62"/>
        <v>92.863121538916758</v>
      </c>
      <c r="AB112" s="10">
        <f t="shared" ca="1" si="62"/>
        <v>83.809743022676813</v>
      </c>
      <c r="AC112" s="10">
        <f t="shared" ca="1" si="62"/>
        <v>95.671291022277941</v>
      </c>
      <c r="AD112" s="10">
        <f t="shared" ca="1" si="62"/>
        <v>106.77420531403405</v>
      </c>
      <c r="AE112" s="10">
        <f t="shared" ca="1" si="62"/>
        <v>94.334547743124688</v>
      </c>
      <c r="AF112" s="10">
        <f t="shared" ca="1" si="62"/>
        <v>112.62139176101437</v>
      </c>
      <c r="AG112" s="10">
        <f t="shared" ca="1" si="62"/>
        <v>73.372294963392548</v>
      </c>
      <c r="AH112" s="10">
        <f t="shared" ca="1" si="62"/>
        <v>105.29637621614802</v>
      </c>
      <c r="AI112" s="10">
        <f t="shared" ca="1" si="62"/>
        <v>100.63379238046534</v>
      </c>
      <c r="AJ112" s="10">
        <f t="shared" ca="1" si="62"/>
        <v>105.36041212984529</v>
      </c>
      <c r="AK112" s="10">
        <f t="shared" ca="1" si="62"/>
        <v>87.416348328591567</v>
      </c>
      <c r="AL112" s="10">
        <f t="shared" ca="1" si="62"/>
        <v>107.9898581405987</v>
      </c>
      <c r="AM112" s="10">
        <f t="shared" ca="1" si="62"/>
        <v>107.56325425158454</v>
      </c>
      <c r="AN112" s="10">
        <f t="shared" ca="1" si="62"/>
        <v>109.78903726205542</v>
      </c>
      <c r="AO112" s="10">
        <f t="shared" ca="1" si="62"/>
        <v>108.46239300292639</v>
      </c>
      <c r="AP112" s="10">
        <f t="shared" ca="1" si="62"/>
        <v>104.05578705205274</v>
      </c>
      <c r="AQ112" s="10">
        <f t="shared" ca="1" si="62"/>
        <v>110.46116542330438</v>
      </c>
      <c r="AR112" s="10">
        <f t="shared" ca="1" si="62"/>
        <v>95.850598468998243</v>
      </c>
      <c r="AS112" s="10">
        <f t="shared" ca="1" si="62"/>
        <v>90.761802370588924</v>
      </c>
      <c r="AT112" s="10">
        <f t="shared" ca="1" si="62"/>
        <v>132.76212950103377</v>
      </c>
      <c r="AU112" s="10">
        <f t="shared" ca="1" si="62"/>
        <v>104.51369034976122</v>
      </c>
      <c r="AV112" s="10">
        <f t="shared" ca="1" si="62"/>
        <v>107.3343599945421</v>
      </c>
      <c r="AW112" s="10">
        <f t="shared" ca="1" si="62"/>
        <v>101.09256704667371</v>
      </c>
      <c r="AX112" s="10">
        <f t="shared" ca="1" si="62"/>
        <v>79.652397353596001</v>
      </c>
      <c r="AY112" s="10">
        <f t="shared" ca="1" si="62"/>
        <v>57.260554537587701</v>
      </c>
      <c r="AZ112" s="10">
        <f t="shared" ca="1" si="62"/>
        <v>101.35814559238823</v>
      </c>
      <c r="BA112" s="10">
        <f t="shared" ca="1" si="62"/>
        <v>114.44156793870597</v>
      </c>
      <c r="BB112" s="10">
        <f t="shared" ca="1" si="62"/>
        <v>78.690416284127963</v>
      </c>
      <c r="BC112" s="10">
        <f t="shared" ca="1" si="62"/>
        <v>106.16374292370188</v>
      </c>
      <c r="BD112" s="10">
        <f t="shared" ca="1" si="62"/>
        <v>64.994826112570465</v>
      </c>
      <c r="BE112" s="10">
        <f t="shared" ca="1" si="62"/>
        <v>85.693612983989823</v>
      </c>
      <c r="BF112" s="10">
        <f t="shared" ca="1" si="62"/>
        <v>133.8062681385812</v>
      </c>
      <c r="BG112" s="10">
        <f t="shared" ca="1" si="62"/>
        <v>107.87869515590293</v>
      </c>
      <c r="BH112" s="10">
        <f t="shared" ca="1" si="62"/>
        <v>132.51863512348331</v>
      </c>
      <c r="BI112" s="10">
        <f t="shared" ca="1" si="62"/>
        <v>91.260104325798991</v>
      </c>
      <c r="BJ112" s="10">
        <f t="shared" ca="1" si="62"/>
        <v>121.67963223597523</v>
      </c>
      <c r="BK112" s="10">
        <f t="shared" ca="1" si="62"/>
        <v>80.615472074173042</v>
      </c>
      <c r="BL112" s="10">
        <f t="shared" ca="1" si="62"/>
        <v>121.72719757776603</v>
      </c>
      <c r="BM112" s="10">
        <f t="shared" ca="1" si="62"/>
        <v>107.67235435593037</v>
      </c>
      <c r="BN112" s="10">
        <f t="shared" ca="1" si="62"/>
        <v>104.61190748402571</v>
      </c>
      <c r="BO112" s="10">
        <f t="shared" ca="1" si="62"/>
        <v>96.067401422649823</v>
      </c>
      <c r="BP112" s="10">
        <f t="shared" ca="1" si="60"/>
        <v>117.39608790689246</v>
      </c>
      <c r="BQ112" s="10">
        <f t="shared" ca="1" si="60"/>
        <v>105.61872912179385</v>
      </c>
      <c r="BR112" s="10">
        <f t="shared" ca="1" si="60"/>
        <v>103.93421003108708</v>
      </c>
      <c r="BS112" s="10">
        <f t="shared" ca="1" si="60"/>
        <v>100.35795567391028</v>
      </c>
      <c r="BT112" s="10">
        <f t="shared" ca="1" si="60"/>
        <v>88.710738562520277</v>
      </c>
      <c r="BU112" s="10">
        <f t="shared" ca="1" si="60"/>
        <v>108.15437742657814</v>
      </c>
      <c r="BV112" s="10">
        <f t="shared" ca="1" si="60"/>
        <v>106.45585184871172</v>
      </c>
      <c r="BW112" s="10">
        <f t="shared" ca="1" si="60"/>
        <v>88.986571702440273</v>
      </c>
      <c r="BX112" s="10">
        <f t="shared" ca="1" si="60"/>
        <v>88.164510668925288</v>
      </c>
      <c r="BY112" s="10">
        <f t="shared" ca="1" si="60"/>
        <v>81.10734855982983</v>
      </c>
      <c r="BZ112" s="10">
        <f t="shared" ca="1" si="60"/>
        <v>122.33182046687156</v>
      </c>
    </row>
    <row r="113" spans="1:78" hidden="1" outlineLevel="1" x14ac:dyDescent="0.25">
      <c r="B113" t="s">
        <v>6</v>
      </c>
      <c r="C113" s="10">
        <f t="shared" ca="1" si="61"/>
        <v>104.63449247171175</v>
      </c>
      <c r="D113" s="10">
        <f t="shared" ca="1" si="62"/>
        <v>113.61247272902135</v>
      </c>
      <c r="E113" s="10">
        <f t="shared" ca="1" si="62"/>
        <v>94.863250501667906</v>
      </c>
      <c r="F113" s="10">
        <f t="shared" ca="1" si="62"/>
        <v>99.961686831855602</v>
      </c>
      <c r="G113" s="10">
        <f t="shared" ca="1" si="62"/>
        <v>89.976673622205951</v>
      </c>
      <c r="H113" s="10">
        <f t="shared" ca="1" si="62"/>
        <v>102.00697983712368</v>
      </c>
      <c r="I113" s="10">
        <f t="shared" ca="1" si="62"/>
        <v>121.22033860670649</v>
      </c>
      <c r="J113" s="10">
        <f t="shared" ca="1" si="62"/>
        <v>105.95774951638926</v>
      </c>
      <c r="K113" s="10">
        <f t="shared" ca="1" si="62"/>
        <v>103.52995662636847</v>
      </c>
      <c r="L113" s="10">
        <f t="shared" ca="1" si="62"/>
        <v>81.953676377843095</v>
      </c>
      <c r="M113" s="10">
        <f t="shared" ca="1" si="62"/>
        <v>120.29748961335542</v>
      </c>
      <c r="N113" s="10">
        <f t="shared" ca="1" si="62"/>
        <v>120.70674802195018</v>
      </c>
      <c r="O113" s="10">
        <f t="shared" ca="1" si="62"/>
        <v>101.58134491819514</v>
      </c>
      <c r="P113" s="10">
        <f t="shared" ca="1" si="62"/>
        <v>79.720514762974346</v>
      </c>
      <c r="Q113" s="10">
        <f t="shared" ca="1" si="62"/>
        <v>86.726387088958717</v>
      </c>
      <c r="R113" s="10">
        <f t="shared" ca="1" si="62"/>
        <v>99.47412441325352</v>
      </c>
      <c r="S113" s="10">
        <f t="shared" ca="1" si="62"/>
        <v>114.54045147251028</v>
      </c>
      <c r="T113" s="10">
        <f t="shared" ca="1" si="62"/>
        <v>88.833484363654875</v>
      </c>
      <c r="U113" s="10">
        <f t="shared" ca="1" si="62"/>
        <v>110.91395239207411</v>
      </c>
      <c r="V113" s="10">
        <f t="shared" ca="1" si="62"/>
        <v>85.377009639230408</v>
      </c>
      <c r="W113" s="10">
        <f t="shared" ca="1" si="62"/>
        <v>67.671748297620098</v>
      </c>
      <c r="X113" s="10">
        <f t="shared" ca="1" si="62"/>
        <v>102.46547791865885</v>
      </c>
      <c r="Y113" s="10">
        <f t="shared" ca="1" si="62"/>
        <v>103.92067128938962</v>
      </c>
      <c r="Z113" s="10">
        <f t="shared" ca="1" si="62"/>
        <v>83.189199871172534</v>
      </c>
      <c r="AA113" s="10">
        <f t="shared" ca="1" si="62"/>
        <v>121.3330143029614</v>
      </c>
      <c r="AB113" s="10">
        <f t="shared" ca="1" si="62"/>
        <v>95.548275724673388</v>
      </c>
      <c r="AC113" s="10">
        <f t="shared" ca="1" si="62"/>
        <v>111.28906494132028</v>
      </c>
      <c r="AD113" s="10">
        <f t="shared" ca="1" si="62"/>
        <v>101.9478595468731</v>
      </c>
      <c r="AE113" s="10">
        <f t="shared" ca="1" si="62"/>
        <v>108.68754920233762</v>
      </c>
      <c r="AF113" s="10">
        <f t="shared" ca="1" si="62"/>
        <v>108.21769579732972</v>
      </c>
      <c r="AG113" s="10">
        <f t="shared" ca="1" si="62"/>
        <v>111.83143494496292</v>
      </c>
      <c r="AH113" s="10">
        <f t="shared" ca="1" si="62"/>
        <v>85.022062806119422</v>
      </c>
      <c r="AI113" s="10">
        <f t="shared" ca="1" si="62"/>
        <v>93.760403527201873</v>
      </c>
      <c r="AJ113" s="10">
        <f t="shared" ca="1" si="62"/>
        <v>113.42822527937463</v>
      </c>
      <c r="AK113" s="10">
        <f t="shared" ca="1" si="62"/>
        <v>101.2042328201055</v>
      </c>
      <c r="AL113" s="10">
        <f t="shared" ca="1" si="62"/>
        <v>98.073327224549274</v>
      </c>
      <c r="AM113" s="10">
        <f t="shared" ca="1" si="62"/>
        <v>118.70711469182848</v>
      </c>
      <c r="AN113" s="10">
        <f t="shared" ca="1" si="62"/>
        <v>89.164135898856216</v>
      </c>
      <c r="AO113" s="10">
        <f t="shared" ca="1" si="62"/>
        <v>109.06638873127767</v>
      </c>
      <c r="AP113" s="10">
        <f t="shared" ca="1" si="62"/>
        <v>106.6229623155144</v>
      </c>
      <c r="AQ113" s="10">
        <f t="shared" ca="1" si="62"/>
        <v>90.204138826172652</v>
      </c>
      <c r="AR113" s="10">
        <f t="shared" ca="1" si="62"/>
        <v>86.957987389159285</v>
      </c>
      <c r="AS113" s="10">
        <f t="shared" ca="1" si="62"/>
        <v>111.08340120840315</v>
      </c>
      <c r="AT113" s="10">
        <f t="shared" ca="1" si="62"/>
        <v>90.896938658136165</v>
      </c>
      <c r="AU113" s="10">
        <f t="shared" ca="1" si="62"/>
        <v>118.61140378067137</v>
      </c>
      <c r="AV113" s="10">
        <f t="shared" ca="1" si="62"/>
        <v>90.892758214852847</v>
      </c>
      <c r="AW113" s="10">
        <f t="shared" ca="1" si="62"/>
        <v>84.374990038706457</v>
      </c>
      <c r="AX113" s="10">
        <f t="shared" ca="1" si="62"/>
        <v>128.20471120763372</v>
      </c>
      <c r="AY113" s="10">
        <f t="shared" ca="1" si="62"/>
        <v>102.97092235826889</v>
      </c>
      <c r="AZ113" s="10">
        <f t="shared" ca="1" si="62"/>
        <v>104.28954815553656</v>
      </c>
      <c r="BA113" s="10">
        <f t="shared" ca="1" si="62"/>
        <v>103.2515759441349</v>
      </c>
      <c r="BB113" s="10">
        <f t="shared" ca="1" si="62"/>
        <v>96.217460767524514</v>
      </c>
      <c r="BC113" s="10">
        <f t="shared" ca="1" si="62"/>
        <v>102.04894038604525</v>
      </c>
      <c r="BD113" s="10">
        <f t="shared" ca="1" si="62"/>
        <v>122.6314674441001</v>
      </c>
      <c r="BE113" s="10">
        <f t="shared" ca="1" si="62"/>
        <v>112.96907857511137</v>
      </c>
      <c r="BF113" s="10">
        <f t="shared" ca="1" si="62"/>
        <v>109.31576585802466</v>
      </c>
      <c r="BG113" s="10">
        <f t="shared" ca="1" si="62"/>
        <v>109.19955239902038</v>
      </c>
      <c r="BH113" s="10">
        <f t="shared" ca="1" si="62"/>
        <v>104.24315966921981</v>
      </c>
      <c r="BI113" s="10">
        <f t="shared" ca="1" si="62"/>
        <v>97.672344953798387</v>
      </c>
      <c r="BJ113" s="10">
        <f t="shared" ca="1" si="62"/>
        <v>105.79450703719181</v>
      </c>
      <c r="BK113" s="10">
        <f t="shared" ca="1" si="62"/>
        <v>105.62585183078106</v>
      </c>
      <c r="BL113" s="10">
        <f t="shared" ca="1" si="62"/>
        <v>108.57810949287591</v>
      </c>
      <c r="BM113" s="10">
        <f t="shared" ca="1" si="62"/>
        <v>106.98861523771211</v>
      </c>
      <c r="BN113" s="10">
        <f t="shared" ca="1" si="62"/>
        <v>94.395314429675949</v>
      </c>
      <c r="BO113" s="10">
        <f t="shared" ref="BO113:BZ116" ca="1" si="63">AVERAGE(BO7,BO19,BO31,BO43,BO55)</f>
        <v>69.345888061931674</v>
      </c>
      <c r="BP113" s="10">
        <f t="shared" ca="1" si="63"/>
        <v>125.11049261983135</v>
      </c>
      <c r="BQ113" s="10">
        <f t="shared" ca="1" si="63"/>
        <v>92.093909599487844</v>
      </c>
      <c r="BR113" s="10">
        <f t="shared" ca="1" si="63"/>
        <v>86.043649906641946</v>
      </c>
      <c r="BS113" s="10">
        <f t="shared" ca="1" si="63"/>
        <v>100.49167412679991</v>
      </c>
      <c r="BT113" s="10">
        <f t="shared" ca="1" si="63"/>
        <v>101.70126544205166</v>
      </c>
      <c r="BU113" s="10">
        <f t="shared" ca="1" si="63"/>
        <v>93.004374474345198</v>
      </c>
      <c r="BV113" s="10">
        <f t="shared" ca="1" si="63"/>
        <v>87.667034862449512</v>
      </c>
      <c r="BW113" s="10">
        <f t="shared" ca="1" si="63"/>
        <v>128.91944922758216</v>
      </c>
      <c r="BX113" s="10">
        <f t="shared" ca="1" si="63"/>
        <v>83.963859316442594</v>
      </c>
      <c r="BY113" s="10">
        <f t="shared" ca="1" si="63"/>
        <v>108.97803328919028</v>
      </c>
      <c r="BZ113" s="10">
        <f t="shared" ca="1" si="63"/>
        <v>128.4148406641213</v>
      </c>
    </row>
    <row r="114" spans="1:78" hidden="1" outlineLevel="1" x14ac:dyDescent="0.25">
      <c r="B114" t="s">
        <v>7</v>
      </c>
      <c r="C114" s="10">
        <f t="shared" ca="1" si="61"/>
        <v>114.99856296802724</v>
      </c>
      <c r="D114" s="10">
        <f t="shared" ref="D114:BO117" ca="1" si="64">AVERAGE(D8,D20,D32,D44,D56)</f>
        <v>92.82760099988289</v>
      </c>
      <c r="E114" s="10">
        <f t="shared" ca="1" si="64"/>
        <v>102.27491836076712</v>
      </c>
      <c r="F114" s="10">
        <f t="shared" ca="1" si="64"/>
        <v>123.08608001693878</v>
      </c>
      <c r="G114" s="10">
        <f t="shared" ca="1" si="64"/>
        <v>102.096877370778</v>
      </c>
      <c r="H114" s="10">
        <f t="shared" ca="1" si="64"/>
        <v>104.4420174163557</v>
      </c>
      <c r="I114" s="10">
        <f t="shared" ca="1" si="64"/>
        <v>85.835077531805695</v>
      </c>
      <c r="J114" s="10">
        <f t="shared" ca="1" si="64"/>
        <v>103.33838833144316</v>
      </c>
      <c r="K114" s="10">
        <f t="shared" ca="1" si="64"/>
        <v>70.869421773503433</v>
      </c>
      <c r="L114" s="10">
        <f t="shared" ca="1" si="64"/>
        <v>109.62944034022068</v>
      </c>
      <c r="M114" s="10">
        <f t="shared" ca="1" si="64"/>
        <v>103.93901605377084</v>
      </c>
      <c r="N114" s="10">
        <f t="shared" ca="1" si="64"/>
        <v>87.428545787439845</v>
      </c>
      <c r="O114" s="10">
        <f t="shared" ca="1" si="64"/>
        <v>110.28163626530586</v>
      </c>
      <c r="P114" s="10">
        <f t="shared" ca="1" si="64"/>
        <v>121.18740884017511</v>
      </c>
      <c r="Q114" s="10">
        <f t="shared" ca="1" si="64"/>
        <v>95.129322113050307</v>
      </c>
      <c r="R114" s="10">
        <f t="shared" ca="1" si="64"/>
        <v>118.48574407679462</v>
      </c>
      <c r="S114" s="10">
        <f t="shared" ca="1" si="64"/>
        <v>89.033847268232165</v>
      </c>
      <c r="T114" s="10">
        <f t="shared" ca="1" si="64"/>
        <v>95.926668177622744</v>
      </c>
      <c r="U114" s="10">
        <f t="shared" ca="1" si="64"/>
        <v>116.15577056902869</v>
      </c>
      <c r="V114" s="10">
        <f t="shared" ca="1" si="64"/>
        <v>119.13154206851706</v>
      </c>
      <c r="W114" s="10">
        <f t="shared" ca="1" si="64"/>
        <v>86.468187619662757</v>
      </c>
      <c r="X114" s="10">
        <f t="shared" ca="1" si="64"/>
        <v>98.825258554188991</v>
      </c>
      <c r="Y114" s="10">
        <f t="shared" ca="1" si="64"/>
        <v>110.77395994060385</v>
      </c>
      <c r="Z114" s="10">
        <f t="shared" ca="1" si="64"/>
        <v>90.965556122423635</v>
      </c>
      <c r="AA114" s="10">
        <f t="shared" ca="1" si="64"/>
        <v>102.06526388749697</v>
      </c>
      <c r="AB114" s="10">
        <f t="shared" ca="1" si="64"/>
        <v>95.590495077585416</v>
      </c>
      <c r="AC114" s="10">
        <f t="shared" ca="1" si="64"/>
        <v>87.242718016486194</v>
      </c>
      <c r="AD114" s="10">
        <f t="shared" ca="1" si="64"/>
        <v>104.64112750711976</v>
      </c>
      <c r="AE114" s="10">
        <f t="shared" ca="1" si="64"/>
        <v>92.672121258370808</v>
      </c>
      <c r="AF114" s="10">
        <f t="shared" ca="1" si="64"/>
        <v>75.651001015939457</v>
      </c>
      <c r="AG114" s="10">
        <f t="shared" ca="1" si="64"/>
        <v>87.491941844758841</v>
      </c>
      <c r="AH114" s="10">
        <f t="shared" ca="1" si="64"/>
        <v>127.59225578386634</v>
      </c>
      <c r="AI114" s="10">
        <f t="shared" ca="1" si="64"/>
        <v>114.53041299616976</v>
      </c>
      <c r="AJ114" s="10">
        <f t="shared" ca="1" si="64"/>
        <v>107.65020102891292</v>
      </c>
      <c r="AK114" s="10">
        <f t="shared" ca="1" si="64"/>
        <v>94.452746091910996</v>
      </c>
      <c r="AL114" s="10">
        <f t="shared" ca="1" si="64"/>
        <v>90.012146098430634</v>
      </c>
      <c r="AM114" s="10">
        <f t="shared" ca="1" si="64"/>
        <v>109.5379613808315</v>
      </c>
      <c r="AN114" s="10">
        <f t="shared" ca="1" si="64"/>
        <v>109.48808053440584</v>
      </c>
      <c r="AO114" s="10">
        <f t="shared" ca="1" si="64"/>
        <v>98.432135501051988</v>
      </c>
      <c r="AP114" s="10">
        <f t="shared" ca="1" si="64"/>
        <v>112.09390244786225</v>
      </c>
      <c r="AQ114" s="10">
        <f t="shared" ca="1" si="64"/>
        <v>90.055520500762327</v>
      </c>
      <c r="AR114" s="10">
        <f t="shared" ca="1" si="64"/>
        <v>111.34986446186781</v>
      </c>
      <c r="AS114" s="10">
        <f t="shared" ca="1" si="64"/>
        <v>89.972723235503523</v>
      </c>
      <c r="AT114" s="10">
        <f t="shared" ca="1" si="64"/>
        <v>92.228420599846714</v>
      </c>
      <c r="AU114" s="10">
        <f t="shared" ca="1" si="64"/>
        <v>115.32295183215135</v>
      </c>
      <c r="AV114" s="10">
        <f t="shared" ca="1" si="64"/>
        <v>110.24075780477861</v>
      </c>
      <c r="AW114" s="10">
        <f t="shared" ca="1" si="64"/>
        <v>84.519766152004564</v>
      </c>
      <c r="AX114" s="10">
        <f t="shared" ca="1" si="64"/>
        <v>93.461592925747297</v>
      </c>
      <c r="AY114" s="10">
        <f t="shared" ca="1" si="64"/>
        <v>92.914203907234835</v>
      </c>
      <c r="AZ114" s="10">
        <f t="shared" ca="1" si="64"/>
        <v>84.507878704386172</v>
      </c>
      <c r="BA114" s="10">
        <f t="shared" ca="1" si="64"/>
        <v>135.61913417056994</v>
      </c>
      <c r="BB114" s="10">
        <f t="shared" ca="1" si="64"/>
        <v>128.27010073350124</v>
      </c>
      <c r="BC114" s="10">
        <f t="shared" ca="1" si="64"/>
        <v>93.808065511659066</v>
      </c>
      <c r="BD114" s="10">
        <f t="shared" ca="1" si="64"/>
        <v>79.79137826295603</v>
      </c>
      <c r="BE114" s="10">
        <f t="shared" ca="1" si="64"/>
        <v>97.30036268095499</v>
      </c>
      <c r="BF114" s="10">
        <f t="shared" ca="1" si="64"/>
        <v>128.04945715364715</v>
      </c>
      <c r="BG114" s="10">
        <f t="shared" ca="1" si="64"/>
        <v>118.25675290534249</v>
      </c>
      <c r="BH114" s="10">
        <f t="shared" ca="1" si="64"/>
        <v>104.0375068050575</v>
      </c>
      <c r="BI114" s="10">
        <f t="shared" ca="1" si="64"/>
        <v>76.66718859692358</v>
      </c>
      <c r="BJ114" s="10">
        <f t="shared" ca="1" si="64"/>
        <v>82.428278388402362</v>
      </c>
      <c r="BK114" s="10">
        <f t="shared" ca="1" si="64"/>
        <v>89.205470262145653</v>
      </c>
      <c r="BL114" s="10">
        <f t="shared" ca="1" si="64"/>
        <v>124.20949725962934</v>
      </c>
      <c r="BM114" s="10">
        <f t="shared" ca="1" si="64"/>
        <v>88.803039108110994</v>
      </c>
      <c r="BN114" s="10">
        <f t="shared" ca="1" si="64"/>
        <v>112.99793730593282</v>
      </c>
      <c r="BO114" s="10">
        <f t="shared" ca="1" si="64"/>
        <v>111.18877746646324</v>
      </c>
      <c r="BP114" s="10">
        <f t="shared" ca="1" si="63"/>
        <v>110.92824620327806</v>
      </c>
      <c r="BQ114" s="10">
        <f t="shared" ca="1" si="63"/>
        <v>96.884544329252364</v>
      </c>
      <c r="BR114" s="10">
        <f t="shared" ca="1" si="63"/>
        <v>107.44480368292713</v>
      </c>
      <c r="BS114" s="10">
        <f t="shared" ca="1" si="63"/>
        <v>111.19989984846113</v>
      </c>
      <c r="BT114" s="10">
        <f t="shared" ca="1" si="63"/>
        <v>91.862800908614275</v>
      </c>
      <c r="BU114" s="10">
        <f t="shared" ca="1" si="63"/>
        <v>137.34481892975344</v>
      </c>
      <c r="BV114" s="10">
        <f t="shared" ca="1" si="63"/>
        <v>66.101904538667867</v>
      </c>
      <c r="BW114" s="10">
        <f t="shared" ca="1" si="63"/>
        <v>87.689936613409756</v>
      </c>
      <c r="BX114" s="10">
        <f t="shared" ca="1" si="63"/>
        <v>89.877141140791394</v>
      </c>
      <c r="BY114" s="10">
        <f t="shared" ca="1" si="63"/>
        <v>114.2429593277504</v>
      </c>
      <c r="BZ114" s="10">
        <f t="shared" ca="1" si="63"/>
        <v>98.846130041430186</v>
      </c>
    </row>
    <row r="115" spans="1:78" hidden="1" outlineLevel="1" x14ac:dyDescent="0.25">
      <c r="B115" t="s">
        <v>8</v>
      </c>
      <c r="C115" s="10">
        <f t="shared" ca="1" si="61"/>
        <v>94.171108385634213</v>
      </c>
      <c r="D115" s="10">
        <f t="shared" ca="1" si="64"/>
        <v>93.720583180356016</v>
      </c>
      <c r="E115" s="10">
        <f t="shared" ca="1" si="64"/>
        <v>120.05223107270292</v>
      </c>
      <c r="F115" s="10">
        <f t="shared" ca="1" si="64"/>
        <v>96.631653554988787</v>
      </c>
      <c r="G115" s="10">
        <f t="shared" ca="1" si="64"/>
        <v>110.53352302076624</v>
      </c>
      <c r="H115" s="10">
        <f t="shared" ca="1" si="64"/>
        <v>90.435430269976038</v>
      </c>
      <c r="I115" s="10">
        <f t="shared" ca="1" si="64"/>
        <v>96.031285986456098</v>
      </c>
      <c r="J115" s="10">
        <f t="shared" ca="1" si="64"/>
        <v>116.51432564963802</v>
      </c>
      <c r="K115" s="10">
        <f t="shared" ca="1" si="64"/>
        <v>103.6752431750552</v>
      </c>
      <c r="L115" s="10">
        <f t="shared" ca="1" si="64"/>
        <v>126.56630074036062</v>
      </c>
      <c r="M115" s="10">
        <f t="shared" ca="1" si="64"/>
        <v>106.10269074552598</v>
      </c>
      <c r="N115" s="10">
        <f t="shared" ca="1" si="64"/>
        <v>86.662971169143617</v>
      </c>
      <c r="O115" s="10">
        <f t="shared" ca="1" si="64"/>
        <v>85.893009233259747</v>
      </c>
      <c r="P115" s="10">
        <f t="shared" ca="1" si="64"/>
        <v>126.83455186005492</v>
      </c>
      <c r="Q115" s="10">
        <f t="shared" ca="1" si="64"/>
        <v>106.62322267877047</v>
      </c>
      <c r="R115" s="10">
        <f t="shared" ca="1" si="64"/>
        <v>102.9305285756694</v>
      </c>
      <c r="S115" s="10">
        <f t="shared" ca="1" si="64"/>
        <v>64.603834606144702</v>
      </c>
      <c r="T115" s="10">
        <f t="shared" ca="1" si="64"/>
        <v>86.126093443974256</v>
      </c>
      <c r="U115" s="10">
        <f t="shared" ca="1" si="64"/>
        <v>109.65823101018267</v>
      </c>
      <c r="V115" s="10">
        <f t="shared" ca="1" si="64"/>
        <v>90.465944181495644</v>
      </c>
      <c r="W115" s="10">
        <f t="shared" ca="1" si="64"/>
        <v>92.409609429171226</v>
      </c>
      <c r="X115" s="10">
        <f t="shared" ca="1" si="64"/>
        <v>90.902981888988847</v>
      </c>
      <c r="Y115" s="10">
        <f t="shared" ca="1" si="64"/>
        <v>87.223191303874756</v>
      </c>
      <c r="Z115" s="10">
        <f t="shared" ca="1" si="64"/>
        <v>133.8108554129814</v>
      </c>
      <c r="AA115" s="10">
        <f t="shared" ca="1" si="64"/>
        <v>95.559352168263146</v>
      </c>
      <c r="AB115" s="10">
        <f t="shared" ca="1" si="64"/>
        <v>116.42653243520451</v>
      </c>
      <c r="AC115" s="10">
        <f t="shared" ca="1" si="64"/>
        <v>114.36950804307375</v>
      </c>
      <c r="AD115" s="10">
        <f t="shared" ca="1" si="64"/>
        <v>130.56500727897338</v>
      </c>
      <c r="AE115" s="10">
        <f t="shared" ca="1" si="64"/>
        <v>119.89616470267904</v>
      </c>
      <c r="AF115" s="10">
        <f t="shared" ca="1" si="64"/>
        <v>93.093344321158312</v>
      </c>
      <c r="AG115" s="10">
        <f t="shared" ca="1" si="64"/>
        <v>85.663360821671901</v>
      </c>
      <c r="AH115" s="10">
        <f t="shared" ca="1" si="64"/>
        <v>100.77379546782451</v>
      </c>
      <c r="AI115" s="10">
        <f t="shared" ca="1" si="64"/>
        <v>129.06062515947139</v>
      </c>
      <c r="AJ115" s="10">
        <f t="shared" ca="1" si="64"/>
        <v>84.846174380329558</v>
      </c>
      <c r="AK115" s="10">
        <f t="shared" ca="1" si="64"/>
        <v>110.37041720826123</v>
      </c>
      <c r="AL115" s="10">
        <f t="shared" ca="1" si="64"/>
        <v>72.624581974081309</v>
      </c>
      <c r="AM115" s="10">
        <f t="shared" ca="1" si="64"/>
        <v>122.45625200000825</v>
      </c>
      <c r="AN115" s="10">
        <f t="shared" ca="1" si="64"/>
        <v>85.137074368185225</v>
      </c>
      <c r="AO115" s="10">
        <f t="shared" ca="1" si="64"/>
        <v>74.807650920501857</v>
      </c>
      <c r="AP115" s="10">
        <f t="shared" ca="1" si="64"/>
        <v>92.839982363916107</v>
      </c>
      <c r="AQ115" s="10">
        <f t="shared" ca="1" si="64"/>
        <v>101.72858128824014</v>
      </c>
      <c r="AR115" s="10">
        <f t="shared" ca="1" si="64"/>
        <v>82.275487113306141</v>
      </c>
      <c r="AS115" s="10">
        <f t="shared" ca="1" si="64"/>
        <v>104.86950057254353</v>
      </c>
      <c r="AT115" s="10">
        <f t="shared" ca="1" si="64"/>
        <v>66.212175234577984</v>
      </c>
      <c r="AU115" s="10">
        <f t="shared" ca="1" si="64"/>
        <v>119.79941547614814</v>
      </c>
      <c r="AV115" s="10">
        <f t="shared" ca="1" si="64"/>
        <v>92.917705731397788</v>
      </c>
      <c r="AW115" s="10">
        <f t="shared" ca="1" si="64"/>
        <v>100.16705439712152</v>
      </c>
      <c r="AX115" s="10">
        <f t="shared" ca="1" si="64"/>
        <v>93.548340416560336</v>
      </c>
      <c r="AY115" s="10">
        <f t="shared" ca="1" si="64"/>
        <v>116.82848456075646</v>
      </c>
      <c r="AZ115" s="10">
        <f t="shared" ca="1" si="64"/>
        <v>106.05213745394636</v>
      </c>
      <c r="BA115" s="10">
        <f t="shared" ca="1" si="64"/>
        <v>69.015292419193344</v>
      </c>
      <c r="BB115" s="10">
        <f t="shared" ca="1" si="64"/>
        <v>130.15559203277263</v>
      </c>
      <c r="BC115" s="10">
        <f t="shared" ca="1" si="64"/>
        <v>104.89348322106551</v>
      </c>
      <c r="BD115" s="10">
        <f t="shared" ca="1" si="64"/>
        <v>97.276875870834729</v>
      </c>
      <c r="BE115" s="10">
        <f t="shared" ca="1" si="64"/>
        <v>124.79383240723921</v>
      </c>
      <c r="BF115" s="10">
        <f t="shared" ca="1" si="64"/>
        <v>114.62123770841542</v>
      </c>
      <c r="BG115" s="10">
        <f t="shared" ca="1" si="64"/>
        <v>108.44016565004088</v>
      </c>
      <c r="BH115" s="10">
        <f t="shared" ca="1" si="64"/>
        <v>102.41474752786444</v>
      </c>
      <c r="BI115" s="10">
        <f t="shared" ca="1" si="64"/>
        <v>87.17359831431871</v>
      </c>
      <c r="BJ115" s="10">
        <f t="shared" ca="1" si="64"/>
        <v>100.64363477469708</v>
      </c>
      <c r="BK115" s="10">
        <f t="shared" ca="1" si="64"/>
        <v>105.77355786438818</v>
      </c>
      <c r="BL115" s="10">
        <f t="shared" ca="1" si="64"/>
        <v>133.1491562449275</v>
      </c>
      <c r="BM115" s="10">
        <f t="shared" ca="1" si="64"/>
        <v>90.853504462894335</v>
      </c>
      <c r="BN115" s="10">
        <f t="shared" ca="1" si="64"/>
        <v>80.30942612567992</v>
      </c>
      <c r="BO115" s="10">
        <f t="shared" ca="1" si="64"/>
        <v>79.620639673885236</v>
      </c>
      <c r="BP115" s="10">
        <f t="shared" ca="1" si="63"/>
        <v>90.518552260409294</v>
      </c>
      <c r="BQ115" s="10">
        <f t="shared" ca="1" si="63"/>
        <v>118.61443180354759</v>
      </c>
      <c r="BR115" s="10">
        <f t="shared" ca="1" si="63"/>
        <v>93.424662381384039</v>
      </c>
      <c r="BS115" s="10">
        <f t="shared" ca="1" si="63"/>
        <v>95.979820859201595</v>
      </c>
      <c r="BT115" s="10">
        <f t="shared" ca="1" si="63"/>
        <v>95.415849711817188</v>
      </c>
      <c r="BU115" s="10">
        <f t="shared" ca="1" si="63"/>
        <v>93.710928839830871</v>
      </c>
      <c r="BV115" s="10">
        <f t="shared" ca="1" si="63"/>
        <v>105.63404637572845</v>
      </c>
      <c r="BW115" s="10">
        <f t="shared" ca="1" si="63"/>
        <v>93.672092606990191</v>
      </c>
      <c r="BX115" s="10">
        <f t="shared" ca="1" si="63"/>
        <v>104.66755297565791</v>
      </c>
      <c r="BY115" s="10">
        <f t="shared" ca="1" si="63"/>
        <v>114.22206363719658</v>
      </c>
      <c r="BZ115" s="10">
        <f t="shared" ca="1" si="63"/>
        <v>111.71058828305641</v>
      </c>
    </row>
    <row r="116" spans="1:78" hidden="1" outlineLevel="1" x14ac:dyDescent="0.25">
      <c r="B116" t="s">
        <v>9</v>
      </c>
      <c r="C116" s="10">
        <f t="shared" ca="1" si="61"/>
        <v>85.118368011935743</v>
      </c>
      <c r="D116" s="10">
        <f t="shared" ca="1" si="64"/>
        <v>99.602110350972154</v>
      </c>
      <c r="E116" s="10">
        <f t="shared" ca="1" si="64"/>
        <v>108.33150241082053</v>
      </c>
      <c r="F116" s="10">
        <f t="shared" ca="1" si="64"/>
        <v>101.102809143489</v>
      </c>
      <c r="G116" s="10">
        <f t="shared" ca="1" si="64"/>
        <v>117.36382781876871</v>
      </c>
      <c r="H116" s="10">
        <f t="shared" ca="1" si="64"/>
        <v>97.410262688837378</v>
      </c>
      <c r="I116" s="10">
        <f t="shared" ca="1" si="64"/>
        <v>99.203042558744642</v>
      </c>
      <c r="J116" s="10">
        <f t="shared" ca="1" si="64"/>
        <v>102.72384974792908</v>
      </c>
      <c r="K116" s="10">
        <f t="shared" ca="1" si="64"/>
        <v>87.083669855322796</v>
      </c>
      <c r="L116" s="10">
        <f t="shared" ca="1" si="64"/>
        <v>105.27025022113723</v>
      </c>
      <c r="M116" s="10">
        <f t="shared" ca="1" si="64"/>
        <v>100.66890598445269</v>
      </c>
      <c r="N116" s="10">
        <f t="shared" ca="1" si="64"/>
        <v>104.71125995397988</v>
      </c>
      <c r="O116" s="10">
        <f t="shared" ca="1" si="64"/>
        <v>100.33101322991726</v>
      </c>
      <c r="P116" s="10">
        <f t="shared" ca="1" si="64"/>
        <v>107.87316893027369</v>
      </c>
      <c r="Q116" s="10">
        <f t="shared" ca="1" si="64"/>
        <v>92.191213176217119</v>
      </c>
      <c r="R116" s="10">
        <f t="shared" ca="1" si="64"/>
        <v>104.32683207707801</v>
      </c>
      <c r="S116" s="10">
        <f t="shared" ca="1" si="64"/>
        <v>103.26937246521865</v>
      </c>
      <c r="T116" s="10">
        <f t="shared" ca="1" si="64"/>
        <v>98.631784297811834</v>
      </c>
      <c r="U116" s="10">
        <f t="shared" ca="1" si="64"/>
        <v>116.63246895131397</v>
      </c>
      <c r="V116" s="10">
        <f t="shared" ca="1" si="64"/>
        <v>90.118084463151106</v>
      </c>
      <c r="W116" s="10">
        <f t="shared" ca="1" si="64"/>
        <v>85.989059455308706</v>
      </c>
      <c r="X116" s="10">
        <f t="shared" ca="1" si="64"/>
        <v>127.09964652732086</v>
      </c>
      <c r="Y116" s="10">
        <f t="shared" ca="1" si="64"/>
        <v>90.054798076182777</v>
      </c>
      <c r="Z116" s="10">
        <f t="shared" ca="1" si="64"/>
        <v>84.512716846349207</v>
      </c>
      <c r="AA116" s="10">
        <f t="shared" ca="1" si="64"/>
        <v>115.53448971604458</v>
      </c>
      <c r="AB116" s="10">
        <f t="shared" ca="1" si="64"/>
        <v>90.924889019516471</v>
      </c>
      <c r="AC116" s="10">
        <f t="shared" ca="1" si="64"/>
        <v>102.94565526327513</v>
      </c>
      <c r="AD116" s="10">
        <f t="shared" ca="1" si="64"/>
        <v>130.02387310950422</v>
      </c>
      <c r="AE116" s="10">
        <f t="shared" ca="1" si="64"/>
        <v>83.191070677355654</v>
      </c>
      <c r="AF116" s="10">
        <f t="shared" ca="1" si="64"/>
        <v>93.870571127441593</v>
      </c>
      <c r="AG116" s="10">
        <f t="shared" ca="1" si="64"/>
        <v>86.620740543146553</v>
      </c>
      <c r="AH116" s="10">
        <f t="shared" ca="1" si="64"/>
        <v>91.083642819068757</v>
      </c>
      <c r="AI116" s="10">
        <f t="shared" ca="1" si="64"/>
        <v>89.160444929499974</v>
      </c>
      <c r="AJ116" s="10">
        <f t="shared" ca="1" si="64"/>
        <v>120.85504526222321</v>
      </c>
      <c r="AK116" s="10">
        <f t="shared" ca="1" si="64"/>
        <v>76.170313489399831</v>
      </c>
      <c r="AL116" s="10">
        <f t="shared" ca="1" si="64"/>
        <v>74.013016332369702</v>
      </c>
      <c r="AM116" s="10">
        <f t="shared" ca="1" si="64"/>
        <v>83.710434347077239</v>
      </c>
      <c r="AN116" s="10">
        <f t="shared" ca="1" si="64"/>
        <v>105.1366391147249</v>
      </c>
      <c r="AO116" s="10">
        <f t="shared" ca="1" si="64"/>
        <v>108.84136490193418</v>
      </c>
      <c r="AP116" s="10">
        <f t="shared" ca="1" si="64"/>
        <v>99.691609036603609</v>
      </c>
      <c r="AQ116" s="10">
        <f t="shared" ca="1" si="64"/>
        <v>84.84751629577606</v>
      </c>
      <c r="AR116" s="10">
        <f t="shared" ca="1" si="64"/>
        <v>112.31098165112103</v>
      </c>
      <c r="AS116" s="10">
        <f t="shared" ca="1" si="64"/>
        <v>97.17496933498434</v>
      </c>
      <c r="AT116" s="10">
        <f t="shared" ca="1" si="64"/>
        <v>107.03932604012554</v>
      </c>
      <c r="AU116" s="10">
        <f t="shared" ca="1" si="64"/>
        <v>82.748291108921961</v>
      </c>
      <c r="AV116" s="10">
        <f t="shared" ca="1" si="64"/>
        <v>91.723612194485256</v>
      </c>
      <c r="AW116" s="10">
        <f t="shared" ca="1" si="64"/>
        <v>45.275137442290152</v>
      </c>
      <c r="AX116" s="10">
        <f t="shared" ca="1" si="64"/>
        <v>96.794404229142316</v>
      </c>
      <c r="AY116" s="10">
        <f t="shared" ca="1" si="64"/>
        <v>111.26609266809093</v>
      </c>
      <c r="AZ116" s="10">
        <f t="shared" ca="1" si="64"/>
        <v>109.87302423807083</v>
      </c>
      <c r="BA116" s="10">
        <f t="shared" ca="1" si="64"/>
        <v>99.907413900947759</v>
      </c>
      <c r="BB116" s="10">
        <f t="shared" ca="1" si="64"/>
        <v>99.391780743519774</v>
      </c>
      <c r="BC116" s="10">
        <f t="shared" ca="1" si="64"/>
        <v>91.467155837208452</v>
      </c>
      <c r="BD116" s="10">
        <f t="shared" ca="1" si="64"/>
        <v>109.54088776642075</v>
      </c>
      <c r="BE116" s="10">
        <f t="shared" ca="1" si="64"/>
        <v>104.40805101402202</v>
      </c>
      <c r="BF116" s="10">
        <f t="shared" ca="1" si="64"/>
        <v>107.73790424391674</v>
      </c>
      <c r="BG116" s="10">
        <f t="shared" ca="1" si="64"/>
        <v>122.48384965777389</v>
      </c>
      <c r="BH116" s="10">
        <f t="shared" ca="1" si="64"/>
        <v>119.48085142810264</v>
      </c>
      <c r="BI116" s="10">
        <f t="shared" ca="1" si="64"/>
        <v>89.01695692929276</v>
      </c>
      <c r="BJ116" s="10">
        <f t="shared" ca="1" si="64"/>
        <v>103.48716594096288</v>
      </c>
      <c r="BK116" s="10">
        <f t="shared" ca="1" si="64"/>
        <v>76.811392062983714</v>
      </c>
      <c r="BL116" s="10">
        <f t="shared" ca="1" si="64"/>
        <v>100.94797443923227</v>
      </c>
      <c r="BM116" s="10">
        <f t="shared" ca="1" si="64"/>
        <v>106.77687202000372</v>
      </c>
      <c r="BN116" s="10">
        <f t="shared" ca="1" si="64"/>
        <v>94.533541503586406</v>
      </c>
      <c r="BO116" s="10">
        <f t="shared" ca="1" si="64"/>
        <v>95.365516374523366</v>
      </c>
      <c r="BP116" s="10">
        <f t="shared" ca="1" si="63"/>
        <v>96.108324663850013</v>
      </c>
      <c r="BQ116" s="10">
        <f t="shared" ca="1" si="63"/>
        <v>122.84314996125272</v>
      </c>
      <c r="BR116" s="10">
        <f t="shared" ca="1" si="63"/>
        <v>117.94353472667237</v>
      </c>
      <c r="BS116" s="10">
        <f t="shared" ca="1" si="63"/>
        <v>90.558049187507862</v>
      </c>
      <c r="BT116" s="10">
        <f t="shared" ca="1" si="63"/>
        <v>97.058376542915667</v>
      </c>
      <c r="BU116" s="10">
        <f t="shared" ca="1" si="63"/>
        <v>89.480379136613934</v>
      </c>
      <c r="BV116" s="10">
        <f t="shared" ca="1" si="63"/>
        <v>113.59668355168901</v>
      </c>
      <c r="BW116" s="10">
        <f t="shared" ca="1" si="63"/>
        <v>74.859223057447082</v>
      </c>
      <c r="BX116" s="10">
        <f t="shared" ca="1" si="63"/>
        <v>108.44484636334593</v>
      </c>
      <c r="BY116" s="10">
        <f t="shared" ca="1" si="63"/>
        <v>78.852201443630634</v>
      </c>
      <c r="BZ116" s="10">
        <f t="shared" ca="1" si="63"/>
        <v>93.175489270052083</v>
      </c>
    </row>
    <row r="117" spans="1:78" hidden="1" outlineLevel="1" x14ac:dyDescent="0.25">
      <c r="B117" t="s">
        <v>10</v>
      </c>
      <c r="C117" s="10">
        <f t="shared" ca="1" si="61"/>
        <v>108.2612252953729</v>
      </c>
      <c r="D117" s="10">
        <f t="shared" ca="1" si="64"/>
        <v>120.13587218722384</v>
      </c>
      <c r="E117" s="10">
        <f t="shared" ca="1" si="64"/>
        <v>93.397687166861857</v>
      </c>
      <c r="F117" s="10">
        <f t="shared" ca="1" si="64"/>
        <v>95.510221282202224</v>
      </c>
      <c r="G117" s="10">
        <f t="shared" ca="1" si="64"/>
        <v>108.48822656212012</v>
      </c>
      <c r="H117" s="10">
        <f t="shared" ca="1" si="64"/>
        <v>113.22284223180763</v>
      </c>
      <c r="I117" s="10">
        <f t="shared" ca="1" si="64"/>
        <v>111.54928612133044</v>
      </c>
      <c r="J117" s="10">
        <f t="shared" ca="1" si="64"/>
        <v>85.818194275558739</v>
      </c>
      <c r="K117" s="10">
        <f t="shared" ca="1" si="64"/>
        <v>80.33601408459262</v>
      </c>
      <c r="L117" s="10">
        <f t="shared" ca="1" si="64"/>
        <v>97.799413921770253</v>
      </c>
      <c r="M117" s="10">
        <f t="shared" ca="1" si="64"/>
        <v>105.14845304062612</v>
      </c>
      <c r="N117" s="10">
        <f t="shared" ca="1" si="64"/>
        <v>102.81421920489588</v>
      </c>
      <c r="O117" s="10">
        <f t="shared" ca="1" si="64"/>
        <v>98.216259337334947</v>
      </c>
      <c r="P117" s="10">
        <f t="shared" ca="1" si="64"/>
        <v>90.519963372669281</v>
      </c>
      <c r="Q117" s="10">
        <f t="shared" ca="1" si="64"/>
        <v>120.84153480601317</v>
      </c>
      <c r="R117" s="10">
        <f t="shared" ca="1" si="64"/>
        <v>108.67564261149377</v>
      </c>
      <c r="S117" s="10">
        <f t="shared" ca="1" si="64"/>
        <v>124.38839054651744</v>
      </c>
      <c r="T117" s="10">
        <f t="shared" ca="1" si="64"/>
        <v>81.227197854061771</v>
      </c>
      <c r="U117" s="10">
        <f t="shared" ca="1" si="64"/>
        <v>99.488470487036437</v>
      </c>
      <c r="V117" s="10">
        <f t="shared" ca="1" si="64"/>
        <v>126.39525359165741</v>
      </c>
      <c r="W117" s="10">
        <f t="shared" ca="1" si="64"/>
        <v>99.206144094721623</v>
      </c>
      <c r="X117" s="10">
        <f t="shared" ca="1" si="64"/>
        <v>109.65678382193391</v>
      </c>
      <c r="Y117" s="10">
        <f t="shared" ca="1" si="64"/>
        <v>92.633720768868528</v>
      </c>
      <c r="Z117" s="10">
        <f t="shared" ca="1" si="64"/>
        <v>96.907294433059533</v>
      </c>
      <c r="AA117" s="10">
        <f t="shared" ca="1" si="64"/>
        <v>109.82750540130891</v>
      </c>
      <c r="AB117" s="10">
        <f t="shared" ca="1" si="64"/>
        <v>72.691877317867693</v>
      </c>
      <c r="AC117" s="10">
        <f t="shared" ca="1" si="64"/>
        <v>124.96010898073465</v>
      </c>
      <c r="AD117" s="10">
        <f t="shared" ca="1" si="64"/>
        <v>116.91506486265629</v>
      </c>
      <c r="AE117" s="10">
        <f t="shared" ca="1" si="64"/>
        <v>102.58020444333822</v>
      </c>
      <c r="AF117" s="10">
        <f t="shared" ca="1" si="64"/>
        <v>119.49275691707956</v>
      </c>
      <c r="AG117" s="10">
        <f t="shared" ca="1" si="64"/>
        <v>79.47262654404237</v>
      </c>
      <c r="AH117" s="10">
        <f t="shared" ca="1" si="64"/>
        <v>91.850126560653095</v>
      </c>
      <c r="AI117" s="10">
        <f t="shared" ca="1" si="64"/>
        <v>86.758098506502009</v>
      </c>
      <c r="AJ117" s="10">
        <f t="shared" ca="1" si="64"/>
        <v>95.021952299727118</v>
      </c>
      <c r="AK117" s="10">
        <f t="shared" ca="1" si="64"/>
        <v>116.55535321667188</v>
      </c>
      <c r="AL117" s="10">
        <f t="shared" ca="1" si="64"/>
        <v>113.2563603107225</v>
      </c>
      <c r="AM117" s="10">
        <f t="shared" ca="1" si="64"/>
        <v>71.800987016990504</v>
      </c>
      <c r="AN117" s="10">
        <f t="shared" ca="1" si="64"/>
        <v>100.98557939196468</v>
      </c>
      <c r="AO117" s="10">
        <f t="shared" ca="1" si="64"/>
        <v>129.50816139068019</v>
      </c>
      <c r="AP117" s="10">
        <f t="shared" ca="1" si="64"/>
        <v>92.620093775493871</v>
      </c>
      <c r="AQ117" s="10">
        <f t="shared" ca="1" si="64"/>
        <v>81.664001600642393</v>
      </c>
      <c r="AR117" s="10">
        <f t="shared" ca="1" si="64"/>
        <v>113.39708092552014</v>
      </c>
      <c r="AS117" s="10">
        <f t="shared" ca="1" si="64"/>
        <v>111.5128438474444</v>
      </c>
      <c r="AT117" s="10">
        <f t="shared" ca="1" si="64"/>
        <v>99.2816219996039</v>
      </c>
      <c r="AU117" s="10">
        <f t="shared" ca="1" si="64"/>
        <v>93.493156522887816</v>
      </c>
      <c r="AV117" s="10">
        <f t="shared" ca="1" si="64"/>
        <v>116.90266368129831</v>
      </c>
      <c r="AW117" s="10">
        <f t="shared" ca="1" si="64"/>
        <v>116.60537745024048</v>
      </c>
      <c r="AX117" s="10">
        <f t="shared" ca="1" si="64"/>
        <v>114.32075999623471</v>
      </c>
      <c r="AY117" s="10">
        <f t="shared" ca="1" si="64"/>
        <v>82.209430353870431</v>
      </c>
      <c r="AZ117" s="10">
        <f t="shared" ca="1" si="64"/>
        <v>80.613681417130792</v>
      </c>
      <c r="BA117" s="10">
        <f t="shared" ca="1" si="64"/>
        <v>84.978891308885181</v>
      </c>
      <c r="BB117" s="10">
        <f t="shared" ca="1" si="64"/>
        <v>85.775208870856133</v>
      </c>
      <c r="BC117" s="10">
        <f t="shared" ca="1" si="64"/>
        <v>105.8771987820603</v>
      </c>
      <c r="BD117" s="10">
        <f t="shared" ca="1" si="64"/>
        <v>99.089574196305009</v>
      </c>
      <c r="BE117" s="10">
        <f t="shared" ca="1" si="64"/>
        <v>100.8784403072121</v>
      </c>
      <c r="BF117" s="10">
        <f t="shared" ca="1" si="64"/>
        <v>120.70907138390666</v>
      </c>
      <c r="BG117" s="10">
        <f t="shared" ca="1" si="64"/>
        <v>81.027380786604425</v>
      </c>
      <c r="BH117" s="10">
        <f t="shared" ca="1" si="64"/>
        <v>123.0839616907314</v>
      </c>
      <c r="BI117" s="10">
        <f t="shared" ca="1" si="64"/>
        <v>78.775828560078452</v>
      </c>
      <c r="BJ117" s="10">
        <f t="shared" ca="1" si="64"/>
        <v>99.198386490496674</v>
      </c>
      <c r="BK117" s="10">
        <f t="shared" ca="1" si="64"/>
        <v>83.295824777074202</v>
      </c>
      <c r="BL117" s="10">
        <f t="shared" ca="1" si="64"/>
        <v>108.64586433317484</v>
      </c>
      <c r="BM117" s="10">
        <f t="shared" ca="1" si="64"/>
        <v>98.15832220462292</v>
      </c>
      <c r="BN117" s="10">
        <f t="shared" ca="1" si="64"/>
        <v>91.378821194640253</v>
      </c>
      <c r="BO117" s="10">
        <f t="shared" ref="BO117:BZ119" ca="1" si="65">AVERAGE(BO11,BO23,BO35,BO47,BO59)</f>
        <v>110.45730793890371</v>
      </c>
      <c r="BP117" s="10">
        <f t="shared" ca="1" si="65"/>
        <v>94.341870243558034</v>
      </c>
      <c r="BQ117" s="10">
        <f t="shared" ca="1" si="65"/>
        <v>111.0741860597406</v>
      </c>
      <c r="BR117" s="10">
        <f t="shared" ca="1" si="65"/>
        <v>116.74465674777214</v>
      </c>
      <c r="BS117" s="10">
        <f t="shared" ca="1" si="65"/>
        <v>76.862045287164591</v>
      </c>
      <c r="BT117" s="10">
        <f t="shared" ca="1" si="65"/>
        <v>92.965006252021624</v>
      </c>
      <c r="BU117" s="10">
        <f t="shared" ca="1" si="65"/>
        <v>119.69489983206275</v>
      </c>
      <c r="BV117" s="10">
        <f t="shared" ca="1" si="65"/>
        <v>98.141025299925033</v>
      </c>
      <c r="BW117" s="10">
        <f t="shared" ca="1" si="65"/>
        <v>88.170613618759702</v>
      </c>
      <c r="BX117" s="10">
        <f t="shared" ca="1" si="65"/>
        <v>95.757813065070394</v>
      </c>
      <c r="BY117" s="10">
        <f t="shared" ca="1" si="65"/>
        <v>95.422925630487953</v>
      </c>
      <c r="BZ117" s="10">
        <f t="shared" ca="1" si="65"/>
        <v>83.701436524576494</v>
      </c>
    </row>
    <row r="118" spans="1:78" hidden="1" outlineLevel="1" x14ac:dyDescent="0.25">
      <c r="B118" t="s">
        <v>11</v>
      </c>
      <c r="C118" s="10">
        <f t="shared" ca="1" si="61"/>
        <v>121.76970998608067</v>
      </c>
      <c r="D118" s="10">
        <f t="shared" ref="D118:BO119" ca="1" si="66">AVERAGE(D12,D24,D36,D48,D60)</f>
        <v>72.26189616742549</v>
      </c>
      <c r="E118" s="10">
        <f t="shared" ca="1" si="66"/>
        <v>95.016000023761791</v>
      </c>
      <c r="F118" s="10">
        <f t="shared" ca="1" si="66"/>
        <v>119.76416637006737</v>
      </c>
      <c r="G118" s="10">
        <f t="shared" ca="1" si="66"/>
        <v>100.32772252112255</v>
      </c>
      <c r="H118" s="10">
        <f t="shared" ca="1" si="66"/>
        <v>112.07798604016409</v>
      </c>
      <c r="I118" s="10">
        <f t="shared" ca="1" si="66"/>
        <v>120.56090558261005</v>
      </c>
      <c r="J118" s="10">
        <f t="shared" ca="1" si="66"/>
        <v>116.31910795851441</v>
      </c>
      <c r="K118" s="10">
        <f t="shared" ca="1" si="66"/>
        <v>104.02670720773031</v>
      </c>
      <c r="L118" s="10">
        <f t="shared" ca="1" si="66"/>
        <v>79.319138640401292</v>
      </c>
      <c r="M118" s="10">
        <f t="shared" ca="1" si="66"/>
        <v>126.29446682451666</v>
      </c>
      <c r="N118" s="10">
        <f t="shared" ca="1" si="66"/>
        <v>127.54675579322206</v>
      </c>
      <c r="O118" s="10">
        <f t="shared" ca="1" si="66"/>
        <v>107.71454093660982</v>
      </c>
      <c r="P118" s="10">
        <f t="shared" ca="1" si="66"/>
        <v>95.432697708824008</v>
      </c>
      <c r="Q118" s="10">
        <f t="shared" ca="1" si="66"/>
        <v>116.37159361487515</v>
      </c>
      <c r="R118" s="10">
        <f t="shared" ca="1" si="66"/>
        <v>99.427367235767036</v>
      </c>
      <c r="S118" s="10">
        <f t="shared" ca="1" si="66"/>
        <v>107.12459751054931</v>
      </c>
      <c r="T118" s="10">
        <f t="shared" ca="1" si="66"/>
        <v>124.79947227073271</v>
      </c>
      <c r="U118" s="10">
        <f t="shared" ca="1" si="66"/>
        <v>125.48050450275272</v>
      </c>
      <c r="V118" s="10">
        <f t="shared" ca="1" si="66"/>
        <v>98.691359446743917</v>
      </c>
      <c r="W118" s="10">
        <f t="shared" ca="1" si="66"/>
        <v>109.40506245492843</v>
      </c>
      <c r="X118" s="10">
        <f t="shared" ca="1" si="66"/>
        <v>85.172735449906313</v>
      </c>
      <c r="Y118" s="10">
        <f t="shared" ca="1" si="66"/>
        <v>125.1328566604639</v>
      </c>
      <c r="Z118" s="10">
        <f t="shared" ca="1" si="66"/>
        <v>103.04537273461979</v>
      </c>
      <c r="AA118" s="10">
        <f t="shared" ca="1" si="66"/>
        <v>96.019216213946763</v>
      </c>
      <c r="AB118" s="10">
        <f t="shared" ca="1" si="66"/>
        <v>110.92518811560981</v>
      </c>
      <c r="AC118" s="10">
        <f t="shared" ca="1" si="66"/>
        <v>104.6188588287783</v>
      </c>
      <c r="AD118" s="10">
        <f t="shared" ca="1" si="66"/>
        <v>103.12763991410718</v>
      </c>
      <c r="AE118" s="10">
        <f t="shared" ca="1" si="66"/>
        <v>124.15315530247476</v>
      </c>
      <c r="AF118" s="10">
        <f t="shared" ca="1" si="66"/>
        <v>115.66531743527162</v>
      </c>
      <c r="AG118" s="10">
        <f t="shared" ca="1" si="66"/>
        <v>106.0250585073713</v>
      </c>
      <c r="AH118" s="10">
        <f t="shared" ca="1" si="66"/>
        <v>103.01719369269226</v>
      </c>
      <c r="AI118" s="10">
        <f t="shared" ca="1" si="66"/>
        <v>106.83298851446918</v>
      </c>
      <c r="AJ118" s="10">
        <f t="shared" ca="1" si="66"/>
        <v>103.63463515192313</v>
      </c>
      <c r="AK118" s="10">
        <f t="shared" ca="1" si="66"/>
        <v>99.878728000529094</v>
      </c>
      <c r="AL118" s="10">
        <f t="shared" ca="1" si="66"/>
        <v>79.719715184950502</v>
      </c>
      <c r="AM118" s="10">
        <f t="shared" ca="1" si="66"/>
        <v>87.317608210863284</v>
      </c>
      <c r="AN118" s="10">
        <f t="shared" ca="1" si="66"/>
        <v>118.27201668785065</v>
      </c>
      <c r="AO118" s="10">
        <f t="shared" ca="1" si="66"/>
        <v>78.658070375112175</v>
      </c>
      <c r="AP118" s="10">
        <f t="shared" ca="1" si="66"/>
        <v>101.93211021138131</v>
      </c>
      <c r="AQ118" s="10">
        <f t="shared" ca="1" si="66"/>
        <v>128.11700826099047</v>
      </c>
      <c r="AR118" s="10">
        <f t="shared" ca="1" si="66"/>
        <v>117.94600699140931</v>
      </c>
      <c r="AS118" s="10">
        <f t="shared" ca="1" si="66"/>
        <v>111.0505658080513</v>
      </c>
      <c r="AT118" s="10">
        <f t="shared" ca="1" si="66"/>
        <v>93.805575374920252</v>
      </c>
      <c r="AU118" s="10">
        <f t="shared" ca="1" si="66"/>
        <v>106.68373981561112</v>
      </c>
      <c r="AV118" s="10">
        <f t="shared" ca="1" si="66"/>
        <v>114.82153010461312</v>
      </c>
      <c r="AW118" s="10">
        <f t="shared" ca="1" si="66"/>
        <v>95.031586517001841</v>
      </c>
      <c r="AX118" s="10">
        <f t="shared" ca="1" si="66"/>
        <v>116.48942763815801</v>
      </c>
      <c r="AY118" s="10">
        <f t="shared" ca="1" si="66"/>
        <v>93.707107213767216</v>
      </c>
      <c r="AZ118" s="10">
        <f t="shared" ca="1" si="66"/>
        <v>118.92771036205659</v>
      </c>
      <c r="BA118" s="10">
        <f t="shared" ca="1" si="66"/>
        <v>97.826738106672309</v>
      </c>
      <c r="BB118" s="10">
        <f t="shared" ca="1" si="66"/>
        <v>92.206078715841926</v>
      </c>
      <c r="BC118" s="10">
        <f t="shared" ca="1" si="66"/>
        <v>104.48294204879282</v>
      </c>
      <c r="BD118" s="10">
        <f t="shared" ca="1" si="66"/>
        <v>89.248113447278385</v>
      </c>
      <c r="BE118" s="10">
        <f t="shared" ca="1" si="66"/>
        <v>91.271262872770009</v>
      </c>
      <c r="BF118" s="10">
        <f t="shared" ca="1" si="66"/>
        <v>93.236461109672703</v>
      </c>
      <c r="BG118" s="10">
        <f t="shared" ca="1" si="66"/>
        <v>103.51384047003248</v>
      </c>
      <c r="BH118" s="10">
        <f t="shared" ca="1" si="66"/>
        <v>123.92514066004962</v>
      </c>
      <c r="BI118" s="10">
        <f t="shared" ca="1" si="66"/>
        <v>116.83981117410909</v>
      </c>
      <c r="BJ118" s="10">
        <f t="shared" ca="1" si="66"/>
        <v>105.02985617424652</v>
      </c>
      <c r="BK118" s="10">
        <f t="shared" ca="1" si="66"/>
        <v>103.2436576183251</v>
      </c>
      <c r="BL118" s="10">
        <f t="shared" ca="1" si="66"/>
        <v>76.825628487854118</v>
      </c>
      <c r="BM118" s="10">
        <f t="shared" ca="1" si="66"/>
        <v>85.075136451206347</v>
      </c>
      <c r="BN118" s="10">
        <f t="shared" ca="1" si="66"/>
        <v>76.507364282139591</v>
      </c>
      <c r="BO118" s="10">
        <f t="shared" ca="1" si="66"/>
        <v>91.246265017760038</v>
      </c>
      <c r="BP118" s="10">
        <f t="shared" ca="1" si="65"/>
        <v>107.97742254603395</v>
      </c>
      <c r="BQ118" s="10">
        <f t="shared" ca="1" si="65"/>
        <v>128.53183338384204</v>
      </c>
      <c r="BR118" s="10">
        <f t="shared" ca="1" si="65"/>
        <v>86.983842440698751</v>
      </c>
      <c r="BS118" s="10">
        <f t="shared" ca="1" si="65"/>
        <v>76.542957501270706</v>
      </c>
      <c r="BT118" s="10">
        <f t="shared" ca="1" si="65"/>
        <v>91.712415828877411</v>
      </c>
      <c r="BU118" s="10">
        <f t="shared" ca="1" si="65"/>
        <v>102.78590656529673</v>
      </c>
      <c r="BV118" s="10">
        <f t="shared" ca="1" si="65"/>
        <v>114.92576025431933</v>
      </c>
      <c r="BW118" s="10">
        <f t="shared" ca="1" si="65"/>
        <v>101.13273561893152</v>
      </c>
      <c r="BX118" s="10">
        <f t="shared" ca="1" si="65"/>
        <v>105.24670929749072</v>
      </c>
      <c r="BY118" s="10">
        <f t="shared" ca="1" si="65"/>
        <v>78.227575106479023</v>
      </c>
      <c r="BZ118" s="10">
        <f t="shared" ca="1" si="65"/>
        <v>120.81075274464538</v>
      </c>
    </row>
    <row r="119" spans="1:78" hidden="1" outlineLevel="1" x14ac:dyDescent="0.25">
      <c r="B119" t="s">
        <v>12</v>
      </c>
      <c r="C119" s="10">
        <f t="shared" ca="1" si="61"/>
        <v>102.24811185207687</v>
      </c>
      <c r="D119" s="10">
        <f t="shared" ca="1" si="66"/>
        <v>85.163853697242445</v>
      </c>
      <c r="E119" s="10">
        <f t="shared" ca="1" si="66"/>
        <v>112.40025816642762</v>
      </c>
      <c r="F119" s="10">
        <f t="shared" ca="1" si="66"/>
        <v>90.967880699508257</v>
      </c>
      <c r="G119" s="10">
        <f t="shared" ca="1" si="66"/>
        <v>110.48606544018962</v>
      </c>
      <c r="H119" s="10">
        <f t="shared" ca="1" si="66"/>
        <v>103.95372307557179</v>
      </c>
      <c r="I119" s="10">
        <f t="shared" ca="1" si="66"/>
        <v>86.00059959242364</v>
      </c>
      <c r="J119" s="10">
        <f t="shared" ca="1" si="66"/>
        <v>83.627084564264919</v>
      </c>
      <c r="K119" s="10">
        <f t="shared" ca="1" si="66"/>
        <v>94.514800616002617</v>
      </c>
      <c r="L119" s="10">
        <f t="shared" ca="1" si="66"/>
        <v>76.325712100597954</v>
      </c>
      <c r="M119" s="10">
        <f t="shared" ca="1" si="66"/>
        <v>94.787527581437843</v>
      </c>
      <c r="N119" s="10">
        <f t="shared" ca="1" si="66"/>
        <v>106.62362613244636</v>
      </c>
      <c r="O119" s="10">
        <f t="shared" ca="1" si="66"/>
        <v>84.98012348624691</v>
      </c>
      <c r="P119" s="10">
        <f t="shared" ca="1" si="66"/>
        <v>110.67437593918453</v>
      </c>
      <c r="Q119" s="10">
        <f t="shared" ca="1" si="66"/>
        <v>126.57997260875759</v>
      </c>
      <c r="R119" s="10">
        <f t="shared" ca="1" si="66"/>
        <v>88.902835513572583</v>
      </c>
      <c r="S119" s="10">
        <f t="shared" ca="1" si="66"/>
        <v>89.812637745933969</v>
      </c>
      <c r="T119" s="10">
        <f t="shared" ca="1" si="66"/>
        <v>109.60757839918877</v>
      </c>
      <c r="U119" s="10">
        <f t="shared" ca="1" si="66"/>
        <v>105.37281234319673</v>
      </c>
      <c r="V119" s="10">
        <f t="shared" ca="1" si="66"/>
        <v>120.31990783060201</v>
      </c>
      <c r="W119" s="10">
        <f t="shared" ca="1" si="66"/>
        <v>111.08045839094527</v>
      </c>
      <c r="X119" s="10">
        <f t="shared" ca="1" si="66"/>
        <v>97.25287237841917</v>
      </c>
      <c r="Y119" s="10">
        <f t="shared" ca="1" si="66"/>
        <v>92.615789912903281</v>
      </c>
      <c r="Z119" s="10">
        <f t="shared" ca="1" si="66"/>
        <v>82.471548710446115</v>
      </c>
      <c r="AA119" s="10">
        <f t="shared" ca="1" si="66"/>
        <v>121.37140795471521</v>
      </c>
      <c r="AB119" s="10">
        <f t="shared" ca="1" si="66"/>
        <v>102.40707905301819</v>
      </c>
      <c r="AC119" s="10">
        <f t="shared" ca="1" si="66"/>
        <v>83.529148272952483</v>
      </c>
      <c r="AD119" s="10">
        <f t="shared" ca="1" si="66"/>
        <v>97.086490589843237</v>
      </c>
      <c r="AE119" s="10">
        <f t="shared" ca="1" si="66"/>
        <v>107.54777741492099</v>
      </c>
      <c r="AF119" s="10">
        <f t="shared" ca="1" si="66"/>
        <v>90.790358791908247</v>
      </c>
      <c r="AG119" s="10">
        <f t="shared" ca="1" si="66"/>
        <v>71.34845003199716</v>
      </c>
      <c r="AH119" s="10">
        <f t="shared" ca="1" si="66"/>
        <v>99.410137615923333</v>
      </c>
      <c r="AI119" s="10">
        <f t="shared" ca="1" si="66"/>
        <v>107.20352835243543</v>
      </c>
      <c r="AJ119" s="10">
        <f t="shared" ca="1" si="66"/>
        <v>79.266650481449062</v>
      </c>
      <c r="AK119" s="10">
        <f t="shared" ca="1" si="66"/>
        <v>102.96137409884118</v>
      </c>
      <c r="AL119" s="10">
        <f t="shared" ca="1" si="66"/>
        <v>100.30411438670144</v>
      </c>
      <c r="AM119" s="10">
        <f t="shared" ca="1" si="66"/>
        <v>130.78537947304412</v>
      </c>
      <c r="AN119" s="10">
        <f t="shared" ca="1" si="66"/>
        <v>120.09720692875847</v>
      </c>
      <c r="AO119" s="10">
        <f t="shared" ca="1" si="66"/>
        <v>110.10492426767397</v>
      </c>
      <c r="AP119" s="10">
        <f t="shared" ca="1" si="66"/>
        <v>101.45885671153393</v>
      </c>
      <c r="AQ119" s="10">
        <f t="shared" ca="1" si="66"/>
        <v>91.587022450613091</v>
      </c>
      <c r="AR119" s="10">
        <f t="shared" ca="1" si="66"/>
        <v>128.79011357996879</v>
      </c>
      <c r="AS119" s="10">
        <f t="shared" ca="1" si="66"/>
        <v>126.33067855268951</v>
      </c>
      <c r="AT119" s="10">
        <f t="shared" ca="1" si="66"/>
        <v>87.3300876911551</v>
      </c>
      <c r="AU119" s="10">
        <f t="shared" ca="1" si="66"/>
        <v>114.13203024149577</v>
      </c>
      <c r="AV119" s="10">
        <f t="shared" ca="1" si="66"/>
        <v>97.261218330440215</v>
      </c>
      <c r="AW119" s="10">
        <f t="shared" ca="1" si="66"/>
        <v>107.60622846400084</v>
      </c>
      <c r="AX119" s="10">
        <f t="shared" ca="1" si="66"/>
        <v>117.06841203493295</v>
      </c>
      <c r="AY119" s="10">
        <f t="shared" ca="1" si="66"/>
        <v>106.97184608664656</v>
      </c>
      <c r="AZ119" s="10">
        <f t="shared" ca="1" si="66"/>
        <v>113.17966565129468</v>
      </c>
      <c r="BA119" s="10">
        <f t="shared" ca="1" si="66"/>
        <v>80.376517209630308</v>
      </c>
      <c r="BB119" s="10">
        <f t="shared" ca="1" si="66"/>
        <v>91.141569649821861</v>
      </c>
      <c r="BC119" s="10">
        <f t="shared" ca="1" si="66"/>
        <v>97.78715446042024</v>
      </c>
      <c r="BD119" s="10">
        <f t="shared" ca="1" si="66"/>
        <v>86.546238508000926</v>
      </c>
      <c r="BE119" s="10">
        <f t="shared" ca="1" si="66"/>
        <v>89.168683534586449</v>
      </c>
      <c r="BF119" s="10">
        <f t="shared" ca="1" si="66"/>
        <v>94.438766751666435</v>
      </c>
      <c r="BG119" s="10">
        <f t="shared" ca="1" si="66"/>
        <v>116.87228720312967</v>
      </c>
      <c r="BH119" s="10">
        <f t="shared" ca="1" si="66"/>
        <v>76.680657723569382</v>
      </c>
      <c r="BI119" s="10">
        <f t="shared" ca="1" si="66"/>
        <v>105.685703716841</v>
      </c>
      <c r="BJ119" s="10">
        <f t="shared" ca="1" si="66"/>
        <v>90.478795369949097</v>
      </c>
      <c r="BK119" s="10">
        <f t="shared" ca="1" si="66"/>
        <v>132.25585939141428</v>
      </c>
      <c r="BL119" s="10">
        <f t="shared" ca="1" si="66"/>
        <v>69.667020869159572</v>
      </c>
      <c r="BM119" s="10">
        <f t="shared" ca="1" si="66"/>
        <v>81.611511006418581</v>
      </c>
      <c r="BN119" s="10">
        <f t="shared" ca="1" si="66"/>
        <v>89.76361809567554</v>
      </c>
      <c r="BO119" s="10">
        <f t="shared" ca="1" si="66"/>
        <v>125.79787690424773</v>
      </c>
      <c r="BP119" s="10">
        <f t="shared" ca="1" si="65"/>
        <v>101.3189685374542</v>
      </c>
      <c r="BQ119" s="10">
        <f t="shared" ca="1" si="65"/>
        <v>87.362427019803619</v>
      </c>
      <c r="BR119" s="10">
        <f t="shared" ca="1" si="65"/>
        <v>84.859934083202816</v>
      </c>
      <c r="BS119" s="10">
        <f t="shared" ca="1" si="65"/>
        <v>109.42621927498394</v>
      </c>
      <c r="BT119" s="10">
        <f t="shared" ca="1" si="65"/>
        <v>81.803123724182214</v>
      </c>
      <c r="BU119" s="10">
        <f t="shared" ca="1" si="65"/>
        <v>85.277058801384925</v>
      </c>
      <c r="BV119" s="10">
        <f t="shared" ca="1" si="65"/>
        <v>96.272484606989877</v>
      </c>
      <c r="BW119" s="10">
        <f t="shared" ca="1" si="65"/>
        <v>116.47682706859534</v>
      </c>
      <c r="BX119" s="10">
        <f t="shared" ca="1" si="65"/>
        <v>93.5153128342005</v>
      </c>
      <c r="BY119" s="10">
        <f t="shared" ca="1" si="65"/>
        <v>104.06272857286396</v>
      </c>
      <c r="BZ119" s="10">
        <f t="shared" ca="1" si="65"/>
        <v>123.10298968567668</v>
      </c>
    </row>
    <row r="120" spans="1:78" hidden="1" outlineLevel="1" x14ac:dyDescent="0.25"/>
    <row r="121" spans="1:78" hidden="1" outlineLevel="1" x14ac:dyDescent="0.25">
      <c r="A121" s="141" t="s">
        <v>54</v>
      </c>
      <c r="B121" s="141"/>
    </row>
    <row r="122" spans="1:78" hidden="1" outlineLevel="1" x14ac:dyDescent="0.25">
      <c r="B122" t="str">
        <f>B108</f>
        <v>Jan</v>
      </c>
      <c r="C122">
        <f ca="1">IFERROR(C108/C$105,"")</f>
        <v>0.93182587229309499</v>
      </c>
      <c r="D122">
        <f t="shared" ref="D122:BO123" ca="1" si="67">IFERROR(D108/D$105,"")</f>
        <v>1.1944625833685909</v>
      </c>
      <c r="E122">
        <f t="shared" ca="1" si="67"/>
        <v>0.88493157187099414</v>
      </c>
      <c r="F122">
        <f t="shared" ca="1" si="67"/>
        <v>1.0360854686723846</v>
      </c>
      <c r="G122">
        <f t="shared" ca="1" si="67"/>
        <v>1.2565975839598225</v>
      </c>
      <c r="H122">
        <f t="shared" ca="1" si="67"/>
        <v>0.84223895635648771</v>
      </c>
      <c r="I122">
        <f t="shared" ca="1" si="67"/>
        <v>1.0479820127135544</v>
      </c>
      <c r="J122">
        <f t="shared" ca="1" si="67"/>
        <v>1.2295301901844851</v>
      </c>
      <c r="K122">
        <f t="shared" ca="1" si="67"/>
        <v>0.8772963997101223</v>
      </c>
      <c r="L122">
        <f t="shared" ca="1" si="67"/>
        <v>0.88767825855969706</v>
      </c>
      <c r="M122">
        <f t="shared" ca="1" si="67"/>
        <v>1.017695946730617</v>
      </c>
      <c r="N122">
        <f t="shared" ca="1" si="67"/>
        <v>1.0043240972279937</v>
      </c>
      <c r="O122">
        <f t="shared" ca="1" si="67"/>
        <v>0.95031905183690846</v>
      </c>
      <c r="P122">
        <f t="shared" ca="1" si="67"/>
        <v>1.1769306023817911</v>
      </c>
      <c r="Q122">
        <f t="shared" ca="1" si="67"/>
        <v>1.0862432674912836</v>
      </c>
      <c r="R122">
        <f t="shared" ca="1" si="67"/>
        <v>0.92619400683782283</v>
      </c>
      <c r="S122">
        <f t="shared" ca="1" si="67"/>
        <v>1.0873893968601123</v>
      </c>
      <c r="T122">
        <f t="shared" ca="1" si="67"/>
        <v>1.2223175091898761</v>
      </c>
      <c r="U122">
        <f t="shared" ca="1" si="67"/>
        <v>0.97268958644000358</v>
      </c>
      <c r="V122">
        <f t="shared" ca="1" si="67"/>
        <v>1.0043238622773678</v>
      </c>
      <c r="W122">
        <f t="shared" ca="1" si="67"/>
        <v>1.1160993919030804</v>
      </c>
      <c r="X122">
        <f t="shared" ca="1" si="67"/>
        <v>1.0266471738580463</v>
      </c>
      <c r="Y122">
        <f t="shared" ca="1" si="67"/>
        <v>0.8549744864470008</v>
      </c>
      <c r="Z122">
        <f t="shared" ca="1" si="67"/>
        <v>1.1555512198246696</v>
      </c>
      <c r="AA122">
        <f t="shared" ca="1" si="67"/>
        <v>0.82442573828768706</v>
      </c>
      <c r="AB122">
        <f t="shared" ca="1" si="67"/>
        <v>1.1627320086234885</v>
      </c>
      <c r="AC122">
        <f t="shared" ca="1" si="67"/>
        <v>1.0443005819258426</v>
      </c>
      <c r="AD122">
        <f t="shared" ca="1" si="67"/>
        <v>0.75006857872512978</v>
      </c>
      <c r="AE122">
        <f t="shared" ca="1" si="67"/>
        <v>0.74420394297465142</v>
      </c>
      <c r="AF122">
        <f t="shared" ca="1" si="67"/>
        <v>1.0412715617381498</v>
      </c>
      <c r="AG122">
        <f t="shared" ca="1" si="67"/>
        <v>1.0591580819804611</v>
      </c>
      <c r="AH122">
        <f t="shared" ca="1" si="67"/>
        <v>1.0152453545827127</v>
      </c>
      <c r="AI122">
        <f t="shared" ca="1" si="67"/>
        <v>1.108628649069223</v>
      </c>
      <c r="AJ122">
        <f t="shared" ca="1" si="67"/>
        <v>0.94590320959037688</v>
      </c>
      <c r="AK122">
        <f t="shared" ca="1" si="67"/>
        <v>1.023491195802005</v>
      </c>
      <c r="AL122">
        <f t="shared" ca="1" si="67"/>
        <v>0.8022878836926205</v>
      </c>
      <c r="AM122">
        <f t="shared" ca="1" si="67"/>
        <v>0.82456515077210257</v>
      </c>
      <c r="AN122">
        <f t="shared" ca="1" si="67"/>
        <v>1.1209441091651351</v>
      </c>
      <c r="AO122">
        <f t="shared" ca="1" si="67"/>
        <v>1.0564100584865979</v>
      </c>
      <c r="AP122">
        <f t="shared" ca="1" si="67"/>
        <v>1.0063406056745927</v>
      </c>
      <c r="AQ122">
        <f t="shared" ca="1" si="67"/>
        <v>0.92624730359766239</v>
      </c>
      <c r="AR122">
        <f t="shared" ca="1" si="67"/>
        <v>0.75755081160757143</v>
      </c>
      <c r="AS122">
        <f t="shared" ca="1" si="67"/>
        <v>0.82301732593276944</v>
      </c>
      <c r="AT122">
        <f t="shared" ca="1" si="67"/>
        <v>0.81181321374158288</v>
      </c>
      <c r="AU122">
        <f t="shared" ca="1" si="67"/>
        <v>1.1277717238705329</v>
      </c>
      <c r="AV122">
        <f t="shared" ca="1" si="67"/>
        <v>1.0730879596443395</v>
      </c>
      <c r="AW122">
        <f t="shared" ca="1" si="67"/>
        <v>1.0408559564271718</v>
      </c>
      <c r="AX122">
        <f t="shared" ca="1" si="67"/>
        <v>1.033890437631801</v>
      </c>
      <c r="AY122">
        <f t="shared" ca="1" si="67"/>
        <v>1.2014758924285256</v>
      </c>
      <c r="AZ122">
        <f t="shared" ca="1" si="67"/>
        <v>1.1393894604505708</v>
      </c>
      <c r="BA122">
        <f t="shared" ca="1" si="67"/>
        <v>1.1810626728321769</v>
      </c>
      <c r="BB122">
        <f t="shared" ca="1" si="67"/>
        <v>0.85333427757719438</v>
      </c>
      <c r="BC122">
        <f t="shared" ca="1" si="67"/>
        <v>0.80060490581822941</v>
      </c>
      <c r="BD122">
        <f t="shared" ca="1" si="67"/>
        <v>0.83962364886768948</v>
      </c>
      <c r="BE122">
        <f t="shared" ca="1" si="67"/>
        <v>0.9307110286078969</v>
      </c>
      <c r="BF122">
        <f t="shared" ca="1" si="67"/>
        <v>0.74716698633633705</v>
      </c>
      <c r="BG122">
        <f t="shared" ca="1" si="67"/>
        <v>1.0638740749796347</v>
      </c>
      <c r="BH122">
        <f t="shared" ca="1" si="67"/>
        <v>1.1369537628322222</v>
      </c>
      <c r="BI122">
        <f t="shared" ca="1" si="67"/>
        <v>0.99420563832527598</v>
      </c>
      <c r="BJ122">
        <f t="shared" ca="1" si="67"/>
        <v>0.73486604959983071</v>
      </c>
      <c r="BK122">
        <f t="shared" ca="1" si="67"/>
        <v>1.1079246382822288</v>
      </c>
      <c r="BL122">
        <f t="shared" ca="1" si="67"/>
        <v>0.86581919128591189</v>
      </c>
      <c r="BM122">
        <f t="shared" ca="1" si="67"/>
        <v>1.0687438802740798</v>
      </c>
      <c r="BN122">
        <f t="shared" ca="1" si="67"/>
        <v>0.97790824607673466</v>
      </c>
      <c r="BO122">
        <f t="shared" ca="1" si="67"/>
        <v>1.0673978072900516</v>
      </c>
      <c r="BP122">
        <f t="shared" ref="BP122:BZ126" ca="1" si="68">IFERROR(BP108/BP$105,"")</f>
        <v>0.76992413364925005</v>
      </c>
      <c r="BQ122">
        <f t="shared" ca="1" si="68"/>
        <v>0.83462577776884639</v>
      </c>
      <c r="BR122">
        <f t="shared" ca="1" si="68"/>
        <v>0.98522059704068721</v>
      </c>
      <c r="BS122">
        <f t="shared" ca="1" si="68"/>
        <v>1.0653481189605607</v>
      </c>
      <c r="BT122">
        <f t="shared" ca="1" si="68"/>
        <v>0.94071258631346133</v>
      </c>
      <c r="BU122">
        <f t="shared" ca="1" si="68"/>
        <v>0.93199931043026973</v>
      </c>
      <c r="BV122">
        <f t="shared" ca="1" si="68"/>
        <v>0.95992844164174695</v>
      </c>
      <c r="BW122">
        <f t="shared" ca="1" si="68"/>
        <v>1.0276951354328736</v>
      </c>
      <c r="BX122">
        <f t="shared" ca="1" si="68"/>
        <v>1.0865203385354112</v>
      </c>
      <c r="BY122">
        <f t="shared" ca="1" si="68"/>
        <v>1.0332324055082425</v>
      </c>
      <c r="BZ122">
        <f t="shared" ca="1" si="68"/>
        <v>1.040748349731049</v>
      </c>
    </row>
    <row r="123" spans="1:78" hidden="1" outlineLevel="1" x14ac:dyDescent="0.25">
      <c r="B123" t="str">
        <f t="shared" ref="B123:B132" si="69">B109</f>
        <v>Feb</v>
      </c>
      <c r="C123">
        <f t="shared" ref="C123:R133" ca="1" si="70">IFERROR(C109/C$105,"")</f>
        <v>0.90800577255325354</v>
      </c>
      <c r="D123">
        <f t="shared" ca="1" si="70"/>
        <v>0.73137830235147694</v>
      </c>
      <c r="E123">
        <f t="shared" ca="1" si="70"/>
        <v>1.0097443587418189</v>
      </c>
      <c r="F123">
        <f t="shared" ca="1" si="70"/>
        <v>1.0575289440514464</v>
      </c>
      <c r="G123">
        <f t="shared" ca="1" si="70"/>
        <v>0.81727424433243279</v>
      </c>
      <c r="H123">
        <f t="shared" ca="1" si="70"/>
        <v>1.1605592254793535</v>
      </c>
      <c r="I123">
        <f t="shared" ca="1" si="70"/>
        <v>1.1811529856394907</v>
      </c>
      <c r="J123">
        <f t="shared" ca="1" si="70"/>
        <v>1.0307081689937778</v>
      </c>
      <c r="K123">
        <f t="shared" ca="1" si="70"/>
        <v>1.2097535632908913</v>
      </c>
      <c r="L123">
        <f t="shared" ca="1" si="70"/>
        <v>1.1359757798537482</v>
      </c>
      <c r="M123">
        <f t="shared" ca="1" si="70"/>
        <v>0.7973097827861636</v>
      </c>
      <c r="N123">
        <f t="shared" ca="1" si="70"/>
        <v>0.96902685202848837</v>
      </c>
      <c r="O123">
        <f t="shared" ca="1" si="70"/>
        <v>1.155058477772378</v>
      </c>
      <c r="P123">
        <f t="shared" ca="1" si="70"/>
        <v>0.72046513851778193</v>
      </c>
      <c r="Q123">
        <f t="shared" ca="1" si="70"/>
        <v>1.1609380911547529</v>
      </c>
      <c r="R123">
        <f t="shared" ca="1" si="70"/>
        <v>0.6599307635438656</v>
      </c>
      <c r="S123">
        <f t="shared" ca="1" si="67"/>
        <v>0.88092506219301681</v>
      </c>
      <c r="T123">
        <f t="shared" ca="1" si="67"/>
        <v>1.0242767717438737</v>
      </c>
      <c r="U123">
        <f t="shared" ca="1" si="67"/>
        <v>0.74616942802620223</v>
      </c>
      <c r="V123">
        <f t="shared" ca="1" si="67"/>
        <v>1.1118787006877755</v>
      </c>
      <c r="W123">
        <f t="shared" ca="1" si="67"/>
        <v>1.0121374197322044</v>
      </c>
      <c r="X123">
        <f t="shared" ca="1" si="67"/>
        <v>0.86321419790427723</v>
      </c>
      <c r="Y123">
        <f t="shared" ca="1" si="67"/>
        <v>1.1911800705591593</v>
      </c>
      <c r="Z123">
        <f t="shared" ca="1" si="67"/>
        <v>1.1538739924687911</v>
      </c>
      <c r="AA123">
        <f t="shared" ca="1" si="67"/>
        <v>1.1514123487610251</v>
      </c>
      <c r="AB123">
        <f t="shared" ca="1" si="67"/>
        <v>0.83630584124376983</v>
      </c>
      <c r="AC123">
        <f t="shared" ca="1" si="67"/>
        <v>1.1074626709097066</v>
      </c>
      <c r="AD123">
        <f t="shared" ca="1" si="67"/>
        <v>0.94720297587239843</v>
      </c>
      <c r="AE123">
        <f t="shared" ca="1" si="67"/>
        <v>1.0677835040867474</v>
      </c>
      <c r="AF123">
        <f t="shared" ca="1" si="67"/>
        <v>0.9431270177298402</v>
      </c>
      <c r="AG123">
        <f t="shared" ca="1" si="67"/>
        <v>1.0438663048978272</v>
      </c>
      <c r="AH123">
        <f t="shared" ca="1" si="67"/>
        <v>0.95649572080105838</v>
      </c>
      <c r="AI123">
        <f t="shared" ca="1" si="67"/>
        <v>0.86733457976417094</v>
      </c>
      <c r="AJ123">
        <f t="shared" ca="1" si="67"/>
        <v>1.1889682100867562</v>
      </c>
      <c r="AK123">
        <f t="shared" ca="1" si="67"/>
        <v>0.84220757236266952</v>
      </c>
      <c r="AL123">
        <f t="shared" ca="1" si="67"/>
        <v>1.0123915531297583</v>
      </c>
      <c r="AM123">
        <f t="shared" ca="1" si="67"/>
        <v>0.86026614236656229</v>
      </c>
      <c r="AN123">
        <f t="shared" ca="1" si="67"/>
        <v>0.85677007955325657</v>
      </c>
      <c r="AO123">
        <f t="shared" ca="1" si="67"/>
        <v>1.3065424682328961</v>
      </c>
      <c r="AP123">
        <f t="shared" ca="1" si="67"/>
        <v>0.87871308428691319</v>
      </c>
      <c r="AQ123">
        <f t="shared" ca="1" si="67"/>
        <v>1.2936945005173299</v>
      </c>
      <c r="AR123">
        <f t="shared" ca="1" si="67"/>
        <v>1.1402578525404303</v>
      </c>
      <c r="AS123">
        <f t="shared" ca="1" si="67"/>
        <v>1.1398528238010213</v>
      </c>
      <c r="AT123">
        <f t="shared" ca="1" si="67"/>
        <v>0.93540762632620422</v>
      </c>
      <c r="AU123">
        <f t="shared" ca="1" si="67"/>
        <v>0.8716997978405302</v>
      </c>
      <c r="AV123">
        <f t="shared" ca="1" si="67"/>
        <v>1.0974521869524958</v>
      </c>
      <c r="AW123">
        <f t="shared" ca="1" si="67"/>
        <v>1.3027272836719983</v>
      </c>
      <c r="AX123">
        <f t="shared" ca="1" si="67"/>
        <v>0.97327388133831327</v>
      </c>
      <c r="AY123">
        <f t="shared" ca="1" si="67"/>
        <v>0.94566386750096065</v>
      </c>
      <c r="AZ123">
        <f t="shared" ca="1" si="67"/>
        <v>1.0076064944929353</v>
      </c>
      <c r="BA123">
        <f t="shared" ca="1" si="67"/>
        <v>1.0700116372784994</v>
      </c>
      <c r="BB123">
        <f t="shared" ca="1" si="67"/>
        <v>1.0319732548690532</v>
      </c>
      <c r="BC123">
        <f t="shared" ca="1" si="67"/>
        <v>1.0322524219770288</v>
      </c>
      <c r="BD123">
        <f t="shared" ca="1" si="67"/>
        <v>1.0871800706216637</v>
      </c>
      <c r="BE123">
        <f t="shared" ca="1" si="67"/>
        <v>1.2592319786570447</v>
      </c>
      <c r="BF123">
        <f t="shared" ca="1" si="67"/>
        <v>0.88350066516121761</v>
      </c>
      <c r="BG123">
        <f t="shared" ca="1" si="67"/>
        <v>0.97279106064374943</v>
      </c>
      <c r="BH123">
        <f t="shared" ca="1" si="67"/>
        <v>0.86301579881810542</v>
      </c>
      <c r="BI123">
        <f t="shared" ca="1" si="67"/>
        <v>1.0412917713911762</v>
      </c>
      <c r="BJ123">
        <f t="shared" ca="1" si="67"/>
        <v>1.1886240614605186</v>
      </c>
      <c r="BK123">
        <f t="shared" ca="1" si="67"/>
        <v>1.1466377139399986</v>
      </c>
      <c r="BL123">
        <f t="shared" ca="1" si="67"/>
        <v>1.1313677627034733</v>
      </c>
      <c r="BM123">
        <f t="shared" ca="1" si="67"/>
        <v>0.83877641425312277</v>
      </c>
      <c r="BN123">
        <f t="shared" ca="1" si="67"/>
        <v>0.97118663292494323</v>
      </c>
      <c r="BO123">
        <f t="shared" ca="1" si="67"/>
        <v>0.89212522162973462</v>
      </c>
      <c r="BP123">
        <f t="shared" ca="1" si="68"/>
        <v>1.0140640598119417</v>
      </c>
      <c r="BQ123">
        <f t="shared" ca="1" si="68"/>
        <v>1.0293681399415922</v>
      </c>
      <c r="BR123">
        <f t="shared" ca="1" si="68"/>
        <v>0.92039036694242093</v>
      </c>
      <c r="BS123">
        <f t="shared" ca="1" si="68"/>
        <v>0.86198921974524645</v>
      </c>
      <c r="BT123">
        <f t="shared" ca="1" si="68"/>
        <v>1.1178976276902999</v>
      </c>
      <c r="BU123">
        <f t="shared" ca="1" si="68"/>
        <v>1.0694621077822373</v>
      </c>
      <c r="BV123">
        <f t="shared" ca="1" si="68"/>
        <v>0.95790410157828076</v>
      </c>
      <c r="BW123">
        <f t="shared" ca="1" si="68"/>
        <v>1.0105149825716666</v>
      </c>
      <c r="BX123">
        <f t="shared" ca="1" si="68"/>
        <v>1.0339524028197677</v>
      </c>
      <c r="BY123">
        <f t="shared" ca="1" si="68"/>
        <v>1.0675280204703532</v>
      </c>
      <c r="BZ123">
        <f t="shared" ca="1" si="68"/>
        <v>1.0409221815437129</v>
      </c>
    </row>
    <row r="124" spans="1:78" hidden="1" outlineLevel="1" x14ac:dyDescent="0.25">
      <c r="B124" t="str">
        <f t="shared" si="69"/>
        <v>Mar</v>
      </c>
      <c r="C124">
        <f t="shared" ca="1" si="70"/>
        <v>1.2271440565118896</v>
      </c>
      <c r="D124">
        <f t="shared" ref="D124:BO127" ca="1" si="71">IFERROR(D110/D$105,"")</f>
        <v>0.97971659583202853</v>
      </c>
      <c r="E124">
        <f t="shared" ca="1" si="71"/>
        <v>1.1882378522712527</v>
      </c>
      <c r="F124">
        <f t="shared" ca="1" si="71"/>
        <v>0.61022309327665591</v>
      </c>
      <c r="G124">
        <f t="shared" ca="1" si="71"/>
        <v>0.99976829495825326</v>
      </c>
      <c r="H124">
        <f t="shared" ca="1" si="71"/>
        <v>1.4085012422307257</v>
      </c>
      <c r="I124">
        <f t="shared" ca="1" si="71"/>
        <v>0.836703373671287</v>
      </c>
      <c r="J124">
        <f t="shared" ca="1" si="71"/>
        <v>1.2392513266381799</v>
      </c>
      <c r="K124">
        <f t="shared" ca="1" si="71"/>
        <v>0.91328874935266191</v>
      </c>
      <c r="L124">
        <f t="shared" ca="1" si="71"/>
        <v>1.0637724418177121</v>
      </c>
      <c r="M124">
        <f t="shared" ca="1" si="71"/>
        <v>0.72249018306696644</v>
      </c>
      <c r="N124">
        <f t="shared" ca="1" si="71"/>
        <v>1.1474817861764108</v>
      </c>
      <c r="O124">
        <f t="shared" ca="1" si="71"/>
        <v>0.94336315777529289</v>
      </c>
      <c r="P124">
        <f t="shared" ca="1" si="71"/>
        <v>0.7999058243698689</v>
      </c>
      <c r="Q124">
        <f t="shared" ca="1" si="71"/>
        <v>0.8989550691998357</v>
      </c>
      <c r="R124">
        <f t="shared" ca="1" si="71"/>
        <v>0.98386432559877479</v>
      </c>
      <c r="S124">
        <f t="shared" ca="1" si="71"/>
        <v>1.018826799890957</v>
      </c>
      <c r="T124">
        <f t="shared" ca="1" si="71"/>
        <v>0.9417968703146623</v>
      </c>
      <c r="U124">
        <f t="shared" ca="1" si="71"/>
        <v>1.0119594385882629</v>
      </c>
      <c r="V124">
        <f t="shared" ca="1" si="71"/>
        <v>0.81027590416962947</v>
      </c>
      <c r="W124">
        <f t="shared" ca="1" si="71"/>
        <v>1.0706623085559277</v>
      </c>
      <c r="X124">
        <f t="shared" ca="1" si="71"/>
        <v>1.1499649134171852</v>
      </c>
      <c r="Y124">
        <f t="shared" ca="1" si="71"/>
        <v>0.88229782504745713</v>
      </c>
      <c r="Z124">
        <f t="shared" ca="1" si="71"/>
        <v>1.1315297484280713</v>
      </c>
      <c r="AA124">
        <f t="shared" ca="1" si="71"/>
        <v>1.0258432994994231</v>
      </c>
      <c r="AB124">
        <f t="shared" ca="1" si="71"/>
        <v>1.0289393523929233</v>
      </c>
      <c r="AC124">
        <f t="shared" ca="1" si="71"/>
        <v>0.9092446654950348</v>
      </c>
      <c r="AD124">
        <f t="shared" ca="1" si="71"/>
        <v>0.85264750948109946</v>
      </c>
      <c r="AE124">
        <f t="shared" ca="1" si="71"/>
        <v>1.0275698041168753</v>
      </c>
      <c r="AF124">
        <f t="shared" ca="1" si="71"/>
        <v>1.2172564477274681</v>
      </c>
      <c r="AG124">
        <f t="shared" ca="1" si="71"/>
        <v>1.1022708056472177</v>
      </c>
      <c r="AH124">
        <f t="shared" ca="1" si="71"/>
        <v>1.1115239008030191</v>
      </c>
      <c r="AI124">
        <f t="shared" ca="1" si="71"/>
        <v>0.99894715663287992</v>
      </c>
      <c r="AJ124">
        <f t="shared" ca="1" si="71"/>
        <v>1.1227981686629853</v>
      </c>
      <c r="AK124">
        <f t="shared" ca="1" si="71"/>
        <v>0.96866610769081152</v>
      </c>
      <c r="AL124">
        <f t="shared" ca="1" si="71"/>
        <v>1.0160909200452104</v>
      </c>
      <c r="AM124">
        <f t="shared" ca="1" si="71"/>
        <v>1.0627210946099599</v>
      </c>
      <c r="AN124">
        <f t="shared" ca="1" si="71"/>
        <v>1.1007424423715422</v>
      </c>
      <c r="AO124">
        <f t="shared" ca="1" si="71"/>
        <v>0.77316465617844776</v>
      </c>
      <c r="AP124">
        <f t="shared" ca="1" si="71"/>
        <v>1.0480040265098196</v>
      </c>
      <c r="AQ124">
        <f t="shared" ca="1" si="71"/>
        <v>0.90017928656224933</v>
      </c>
      <c r="AR124">
        <f t="shared" ca="1" si="71"/>
        <v>1.002679793169881</v>
      </c>
      <c r="AS124">
        <f t="shared" ca="1" si="71"/>
        <v>1.0820087658827524</v>
      </c>
      <c r="AT124">
        <f t="shared" ca="1" si="71"/>
        <v>1.2822550943037192</v>
      </c>
      <c r="AU124">
        <f t="shared" ca="1" si="71"/>
        <v>1.0411091947015738</v>
      </c>
      <c r="AV124">
        <f t="shared" ca="1" si="71"/>
        <v>0.88819863361146956</v>
      </c>
      <c r="AW124">
        <f t="shared" ca="1" si="71"/>
        <v>0.82366172350873212</v>
      </c>
      <c r="AX124">
        <f t="shared" ca="1" si="71"/>
        <v>0.88470854139936617</v>
      </c>
      <c r="AY124">
        <f t="shared" ca="1" si="71"/>
        <v>1.3364693502326035</v>
      </c>
      <c r="AZ124">
        <f t="shared" ca="1" si="71"/>
        <v>0.96553910366698914</v>
      </c>
      <c r="BA124">
        <f t="shared" ca="1" si="71"/>
        <v>0.93259382148916625</v>
      </c>
      <c r="BB124">
        <f t="shared" ca="1" si="71"/>
        <v>0.97832396446075698</v>
      </c>
      <c r="BC124">
        <f t="shared" ca="1" si="71"/>
        <v>1.1438825852800563</v>
      </c>
      <c r="BD124">
        <f t="shared" ca="1" si="71"/>
        <v>0.95474240136817734</v>
      </c>
      <c r="BE124">
        <f t="shared" ca="1" si="71"/>
        <v>0.91617640935845257</v>
      </c>
      <c r="BF124">
        <f t="shared" ca="1" si="71"/>
        <v>0.82659492498601983</v>
      </c>
      <c r="BG124">
        <f t="shared" ca="1" si="71"/>
        <v>0.93258966663763565</v>
      </c>
      <c r="BH124">
        <f t="shared" ca="1" si="71"/>
        <v>0.78734643661783399</v>
      </c>
      <c r="BI124">
        <f t="shared" ca="1" si="71"/>
        <v>1.1780383699709052</v>
      </c>
      <c r="BJ124">
        <f t="shared" ca="1" si="71"/>
        <v>0.76598387994525463</v>
      </c>
      <c r="BK124">
        <f t="shared" ca="1" si="71"/>
        <v>1.0743709547995597</v>
      </c>
      <c r="BL124">
        <f t="shared" ca="1" si="71"/>
        <v>1.1296475560855932</v>
      </c>
      <c r="BM124">
        <f t="shared" ca="1" si="71"/>
        <v>1.0905314645893518</v>
      </c>
      <c r="BN124">
        <f t="shared" ca="1" si="71"/>
        <v>1.0324476005906889</v>
      </c>
      <c r="BO124">
        <f t="shared" ca="1" si="71"/>
        <v>0.98950285894095613</v>
      </c>
      <c r="BP124">
        <f t="shared" ca="1" si="68"/>
        <v>0.95295438955405953</v>
      </c>
      <c r="BQ124">
        <f t="shared" ca="1" si="68"/>
        <v>0.84811771975178885</v>
      </c>
      <c r="BR124">
        <f t="shared" ca="1" si="68"/>
        <v>1.1139763845744566</v>
      </c>
      <c r="BS124">
        <f t="shared" ca="1" si="68"/>
        <v>1.1645826748283978</v>
      </c>
      <c r="BT124">
        <f t="shared" ca="1" si="68"/>
        <v>1.0444398180757295</v>
      </c>
      <c r="BU124">
        <f t="shared" ca="1" si="68"/>
        <v>1.0961407221273858</v>
      </c>
      <c r="BV124">
        <f t="shared" ca="1" si="68"/>
        <v>0.95884192230777765</v>
      </c>
      <c r="BW124">
        <f t="shared" ca="1" si="68"/>
        <v>1.0716568678667351</v>
      </c>
      <c r="BX124">
        <f t="shared" ca="1" si="68"/>
        <v>1.0734384673047679</v>
      </c>
      <c r="BY124">
        <f t="shared" ca="1" si="68"/>
        <v>1.165416636201545</v>
      </c>
      <c r="BZ124">
        <f t="shared" ca="1" si="68"/>
        <v>1.0978845462596241</v>
      </c>
    </row>
    <row r="125" spans="1:78" hidden="1" outlineLevel="1" x14ac:dyDescent="0.25">
      <c r="B125" t="str">
        <f t="shared" si="69"/>
        <v>Apr</v>
      </c>
      <c r="C125">
        <f t="shared" ca="1" si="70"/>
        <v>1.2108453301233908</v>
      </c>
      <c r="D125">
        <f t="shared" ca="1" si="71"/>
        <v>0.92077212289810673</v>
      </c>
      <c r="E125">
        <f t="shared" ca="1" si="71"/>
        <v>1.1119326954970534</v>
      </c>
      <c r="F125">
        <f t="shared" ca="1" si="71"/>
        <v>1.1361242508984506</v>
      </c>
      <c r="G125">
        <f t="shared" ca="1" si="71"/>
        <v>1.1573549906719127</v>
      </c>
      <c r="H125">
        <f t="shared" ca="1" si="71"/>
        <v>0.77952843504486624</v>
      </c>
      <c r="I125">
        <f t="shared" ca="1" si="71"/>
        <v>0.80196413812979106</v>
      </c>
      <c r="J125">
        <f t="shared" ca="1" si="71"/>
        <v>0.85181773802302763</v>
      </c>
      <c r="K125">
        <f t="shared" ca="1" si="71"/>
        <v>0.99087390555875265</v>
      </c>
      <c r="L125">
        <f t="shared" ca="1" si="71"/>
        <v>0.87299313228283615</v>
      </c>
      <c r="M125">
        <f t="shared" ca="1" si="71"/>
        <v>1.0800721368270925</v>
      </c>
      <c r="N125">
        <f t="shared" ca="1" si="71"/>
        <v>0.93994987085951454</v>
      </c>
      <c r="O125">
        <f t="shared" ca="1" si="71"/>
        <v>1.033603747184453</v>
      </c>
      <c r="P125">
        <f t="shared" ca="1" si="71"/>
        <v>0.92358123182733276</v>
      </c>
      <c r="Q125">
        <f t="shared" ca="1" si="71"/>
        <v>0.91526984241013354</v>
      </c>
      <c r="R125">
        <f t="shared" ca="1" si="71"/>
        <v>1.2942699946620109</v>
      </c>
      <c r="S125">
        <f t="shared" ca="1" si="71"/>
        <v>1.0947702717189232</v>
      </c>
      <c r="T125">
        <f t="shared" ca="1" si="71"/>
        <v>1.0306736252809678</v>
      </c>
      <c r="U125">
        <f t="shared" ca="1" si="71"/>
        <v>0.78394222605707575</v>
      </c>
      <c r="V125">
        <f t="shared" ca="1" si="71"/>
        <v>1.0321944600361821</v>
      </c>
      <c r="W125">
        <f t="shared" ca="1" si="71"/>
        <v>0.93562513334912267</v>
      </c>
      <c r="X125">
        <f t="shared" ca="1" si="71"/>
        <v>1.1565041668393752</v>
      </c>
      <c r="Y125">
        <f t="shared" ca="1" si="71"/>
        <v>1.0688335899276169</v>
      </c>
      <c r="Z125">
        <f t="shared" ca="1" si="71"/>
        <v>1.0250683786966577</v>
      </c>
      <c r="AA125">
        <f t="shared" ca="1" si="71"/>
        <v>0.75184279252072572</v>
      </c>
      <c r="AB125">
        <f t="shared" ca="1" si="71"/>
        <v>0.82510461804630497</v>
      </c>
      <c r="AC125">
        <f t="shared" ca="1" si="71"/>
        <v>0.9694758615147151</v>
      </c>
      <c r="AD125">
        <f t="shared" ca="1" si="71"/>
        <v>1.0650248373109665</v>
      </c>
      <c r="AE125">
        <f t="shared" ca="1" si="71"/>
        <v>1.0105656938032439</v>
      </c>
      <c r="AF125">
        <f t="shared" ca="1" si="71"/>
        <v>0.73958399627489058</v>
      </c>
      <c r="AG125">
        <f t="shared" ca="1" si="71"/>
        <v>1.1780102410994469</v>
      </c>
      <c r="AH125">
        <f t="shared" ca="1" si="71"/>
        <v>0.83237211246134313</v>
      </c>
      <c r="AI125">
        <f t="shared" ca="1" si="71"/>
        <v>0.86044408271749884</v>
      </c>
      <c r="AJ125">
        <f t="shared" ca="1" si="71"/>
        <v>0.95690848567619713</v>
      </c>
      <c r="AK125">
        <f t="shared" ca="1" si="71"/>
        <v>1.071140928171445</v>
      </c>
      <c r="AL125">
        <f t="shared" ca="1" si="71"/>
        <v>0.83292154944759844</v>
      </c>
      <c r="AM125">
        <f t="shared" ca="1" si="71"/>
        <v>0.93486673880059135</v>
      </c>
      <c r="AN125">
        <f t="shared" ca="1" si="71"/>
        <v>1.0213126694294496</v>
      </c>
      <c r="AO125">
        <f t="shared" ca="1" si="71"/>
        <v>0.85271792693324544</v>
      </c>
      <c r="AP125">
        <f t="shared" ca="1" si="71"/>
        <v>0.7925158000414958</v>
      </c>
      <c r="AQ125">
        <f t="shared" ca="1" si="71"/>
        <v>1.0848721025241244</v>
      </c>
      <c r="AR125">
        <f t="shared" ca="1" si="71"/>
        <v>1.2040178848885585</v>
      </c>
      <c r="AS125">
        <f t="shared" ca="1" si="71"/>
        <v>1.0520007257035371</v>
      </c>
      <c r="AT125">
        <f t="shared" ca="1" si="71"/>
        <v>1.0639552270706729</v>
      </c>
      <c r="AU125">
        <f t="shared" ca="1" si="71"/>
        <v>0.78984768434633335</v>
      </c>
      <c r="AV125">
        <f t="shared" ca="1" si="71"/>
        <v>0.99680544291781092</v>
      </c>
      <c r="AW125">
        <f t="shared" ca="1" si="71"/>
        <v>1.1207385241945007</v>
      </c>
      <c r="AX125">
        <f t="shared" ca="1" si="71"/>
        <v>1.0855832924549897</v>
      </c>
      <c r="AY125">
        <f t="shared" ca="1" si="71"/>
        <v>1.0244393673004843</v>
      </c>
      <c r="AZ125">
        <f t="shared" ca="1" si="71"/>
        <v>0.95044770185000926</v>
      </c>
      <c r="BA125">
        <f t="shared" ca="1" si="71"/>
        <v>0.79172508430004929</v>
      </c>
      <c r="BB125">
        <f t="shared" ca="1" si="71"/>
        <v>1.0716722155897387</v>
      </c>
      <c r="BC125">
        <f t="shared" ca="1" si="71"/>
        <v>0.78947907310218157</v>
      </c>
      <c r="BD125">
        <f t="shared" ca="1" si="71"/>
        <v>1.1407748868061214</v>
      </c>
      <c r="BE125">
        <f t="shared" ca="1" si="71"/>
        <v>0.79225477853300708</v>
      </c>
      <c r="BF125">
        <f t="shared" ca="1" si="71"/>
        <v>0.97134392117462043</v>
      </c>
      <c r="BG125">
        <f t="shared" ca="1" si="71"/>
        <v>0.81000199008810903</v>
      </c>
      <c r="BH125">
        <f t="shared" ca="1" si="71"/>
        <v>0.99507229222698568</v>
      </c>
      <c r="BI125">
        <f t="shared" ca="1" si="71"/>
        <v>0.96224958103789737</v>
      </c>
      <c r="BJ125">
        <f t="shared" ca="1" si="71"/>
        <v>1.0779993514043569</v>
      </c>
      <c r="BK125">
        <f t="shared" ca="1" si="71"/>
        <v>0.92959212423988946</v>
      </c>
      <c r="BL125">
        <f t="shared" ca="1" si="71"/>
        <v>1.0945395584313178</v>
      </c>
      <c r="BM125">
        <f t="shared" ca="1" si="71"/>
        <v>1.0447079715774932</v>
      </c>
      <c r="BN125">
        <f t="shared" ca="1" si="71"/>
        <v>0.96702738604388461</v>
      </c>
      <c r="BO125">
        <f t="shared" ca="1" si="71"/>
        <v>1.1148365455425047</v>
      </c>
      <c r="BP125">
        <f t="shared" ca="1" si="68"/>
        <v>1.0085357485949453</v>
      </c>
      <c r="BQ125">
        <f t="shared" ca="1" si="68"/>
        <v>1.0779490310140358</v>
      </c>
      <c r="BR125">
        <f t="shared" ca="1" si="68"/>
        <v>1.1427179291607954</v>
      </c>
      <c r="BS125">
        <f t="shared" ca="1" si="68"/>
        <v>0.9786089567537174</v>
      </c>
      <c r="BT125">
        <f t="shared" ca="1" si="68"/>
        <v>1.179686320237848</v>
      </c>
      <c r="BU125">
        <f t="shared" ca="1" si="68"/>
        <v>0.82511465577474619</v>
      </c>
      <c r="BV125">
        <f t="shared" ca="1" si="68"/>
        <v>1.0143083715193744</v>
      </c>
      <c r="BW125">
        <f t="shared" ca="1" si="68"/>
        <v>0.95729180763809174</v>
      </c>
      <c r="BX125">
        <f t="shared" ca="1" si="68"/>
        <v>0.7986560332903323</v>
      </c>
      <c r="BY125">
        <f t="shared" ca="1" si="68"/>
        <v>0.93049942662545948</v>
      </c>
      <c r="BZ125">
        <f t="shared" ca="1" si="68"/>
        <v>0.7914190532423272</v>
      </c>
    </row>
    <row r="126" spans="1:78" hidden="1" outlineLevel="1" x14ac:dyDescent="0.25">
      <c r="B126" t="str">
        <f t="shared" si="69"/>
        <v>May</v>
      </c>
      <c r="C126">
        <f t="shared" ca="1" si="70"/>
        <v>0.9133792177456389</v>
      </c>
      <c r="D126">
        <f t="shared" ca="1" si="71"/>
        <v>0.95737433824414842</v>
      </c>
      <c r="E126">
        <f t="shared" ca="1" si="71"/>
        <v>0.67364542072640676</v>
      </c>
      <c r="F126">
        <f t="shared" ca="1" si="71"/>
        <v>1.0990320693540319</v>
      </c>
      <c r="G126">
        <f t="shared" ca="1" si="71"/>
        <v>0.68676564092058323</v>
      </c>
      <c r="H126">
        <f t="shared" ca="1" si="71"/>
        <v>0.9241072874065337</v>
      </c>
      <c r="I126">
        <f t="shared" ca="1" si="71"/>
        <v>1.0605283941446051</v>
      </c>
      <c r="J126">
        <f t="shared" ca="1" si="71"/>
        <v>0.99407846526897037</v>
      </c>
      <c r="K126">
        <f t="shared" ca="1" si="71"/>
        <v>1.1473825651162939</v>
      </c>
      <c r="L126">
        <f t="shared" ca="1" si="71"/>
        <v>1.1907272733228247</v>
      </c>
      <c r="M126">
        <f t="shared" ca="1" si="71"/>
        <v>0.87491926151648747</v>
      </c>
      <c r="N126">
        <f t="shared" ca="1" si="71"/>
        <v>1.0006231073451946</v>
      </c>
      <c r="O126">
        <f t="shared" ca="1" si="71"/>
        <v>1.2391830228916818</v>
      </c>
      <c r="P126">
        <f t="shared" ca="1" si="71"/>
        <v>1.0868131188200638</v>
      </c>
      <c r="Q126">
        <f t="shared" ca="1" si="71"/>
        <v>0.76952909757458143</v>
      </c>
      <c r="R126">
        <f t="shared" ca="1" si="71"/>
        <v>1.04799707298714</v>
      </c>
      <c r="S126">
        <f t="shared" ca="1" si="71"/>
        <v>0.9462692165475125</v>
      </c>
      <c r="T126">
        <f t="shared" ca="1" si="71"/>
        <v>0.69534671923369851</v>
      </c>
      <c r="U126">
        <f t="shared" ca="1" si="71"/>
        <v>1.01701558808109</v>
      </c>
      <c r="V126">
        <f t="shared" ca="1" si="71"/>
        <v>0.82594989345631931</v>
      </c>
      <c r="W126">
        <f t="shared" ca="1" si="71"/>
        <v>0.92115917373236489</v>
      </c>
      <c r="X126">
        <f t="shared" ca="1" si="71"/>
        <v>0.65371989384181162</v>
      </c>
      <c r="Y126">
        <f t="shared" ca="1" si="71"/>
        <v>1.2377632328091714</v>
      </c>
      <c r="Z126">
        <f t="shared" ca="1" si="71"/>
        <v>0.86024178919794025</v>
      </c>
      <c r="AA126">
        <f t="shared" ca="1" si="71"/>
        <v>0.89611203935149542</v>
      </c>
      <c r="AB126">
        <f t="shared" ca="1" si="71"/>
        <v>0.88867593382560939</v>
      </c>
      <c r="AC126">
        <f t="shared" ca="1" si="71"/>
        <v>0.92460531062375473</v>
      </c>
      <c r="AD126">
        <f t="shared" ca="1" si="71"/>
        <v>1.0047430391265122</v>
      </c>
      <c r="AE126">
        <f t="shared" ca="1" si="71"/>
        <v>0.92287779416437499</v>
      </c>
      <c r="AF126">
        <f t="shared" ca="1" si="71"/>
        <v>1.1213073192893077</v>
      </c>
      <c r="AG126">
        <f t="shared" ca="1" si="71"/>
        <v>0.79628630667452083</v>
      </c>
      <c r="AH126">
        <f t="shared" ca="1" si="71"/>
        <v>1.0587137447800501</v>
      </c>
      <c r="AI126">
        <f t="shared" ca="1" si="71"/>
        <v>0.99238948617406042</v>
      </c>
      <c r="AJ126">
        <f t="shared" ca="1" si="71"/>
        <v>1.0126063812085326</v>
      </c>
      <c r="AK126">
        <f t="shared" ca="1" si="71"/>
        <v>0.896809369585986</v>
      </c>
      <c r="AL126">
        <f t="shared" ca="1" si="71"/>
        <v>1.2231591633336367</v>
      </c>
      <c r="AM126">
        <f t="shared" ca="1" si="71"/>
        <v>1.0754762117183716</v>
      </c>
      <c r="AN126">
        <f t="shared" ca="1" si="71"/>
        <v>1.0349481075433391</v>
      </c>
      <c r="AO126">
        <f t="shared" ca="1" si="71"/>
        <v>1.0623917416824997</v>
      </c>
      <c r="AP126">
        <f t="shared" ca="1" si="71"/>
        <v>1.0612421040124911</v>
      </c>
      <c r="AQ126">
        <f t="shared" ca="1" si="71"/>
        <v>1.1057972125539732</v>
      </c>
      <c r="AR126">
        <f t="shared" ca="1" si="71"/>
        <v>0.89151525284855859</v>
      </c>
      <c r="AS126">
        <f t="shared" ca="1" si="71"/>
        <v>0.85113726317381821</v>
      </c>
      <c r="AT126">
        <f t="shared" ca="1" si="71"/>
        <v>1.3640235938793017</v>
      </c>
      <c r="AU126">
        <f t="shared" ca="1" si="71"/>
        <v>0.99827827118183099</v>
      </c>
      <c r="AV126">
        <f t="shared" ca="1" si="71"/>
        <v>1.037244460715014</v>
      </c>
      <c r="AW126">
        <f t="shared" ca="1" si="71"/>
        <v>1.061190293796042</v>
      </c>
      <c r="AX126">
        <f t="shared" ca="1" si="71"/>
        <v>0.76114874269210919</v>
      </c>
      <c r="AY126">
        <f t="shared" ca="1" si="71"/>
        <v>0.56141502274086519</v>
      </c>
      <c r="AZ126">
        <f t="shared" ca="1" si="71"/>
        <v>0.98251048936675167</v>
      </c>
      <c r="BA126">
        <f t="shared" ca="1" si="71"/>
        <v>1.1692494933185602</v>
      </c>
      <c r="BB126">
        <f t="shared" ca="1" si="71"/>
        <v>0.79143945437188079</v>
      </c>
      <c r="BC126">
        <f t="shared" ca="1" si="71"/>
        <v>1.0838163962188896</v>
      </c>
      <c r="BD126">
        <f t="shared" ca="1" si="71"/>
        <v>0.69215653133767163</v>
      </c>
      <c r="BE126">
        <f t="shared" ca="1" si="71"/>
        <v>0.86084555660048934</v>
      </c>
      <c r="BF126">
        <f t="shared" ca="1" si="71"/>
        <v>1.2716345368737345</v>
      </c>
      <c r="BG126">
        <f t="shared" ca="1" si="71"/>
        <v>1.0220941953213751</v>
      </c>
      <c r="BH126">
        <f t="shared" ca="1" si="71"/>
        <v>1.228571224311011</v>
      </c>
      <c r="BI126">
        <f t="shared" ca="1" si="71"/>
        <v>0.96090267363619508</v>
      </c>
      <c r="BJ126">
        <f t="shared" ca="1" si="71"/>
        <v>1.2386310785526171</v>
      </c>
      <c r="BK126">
        <f t="shared" ca="1" si="71"/>
        <v>0.80337392741789315</v>
      </c>
      <c r="BL126">
        <f t="shared" ca="1" si="71"/>
        <v>1.1222160973071664</v>
      </c>
      <c r="BM126">
        <f t="shared" ca="1" si="71"/>
        <v>1.1185935133771086</v>
      </c>
      <c r="BN126">
        <f t="shared" ca="1" si="71"/>
        <v>1.1313335200991923</v>
      </c>
      <c r="BO126">
        <f t="shared" ca="1" si="71"/>
        <v>0.97858326186832423</v>
      </c>
      <c r="BP126">
        <f t="shared" ca="1" si="68"/>
        <v>1.1485700979412836</v>
      </c>
      <c r="BQ126">
        <f t="shared" ca="1" si="68"/>
        <v>1.0047509117139168</v>
      </c>
      <c r="BR126">
        <f t="shared" ca="1" si="68"/>
        <v>1.0216024112419049</v>
      </c>
      <c r="BS126">
        <f t="shared" ca="1" si="68"/>
        <v>1.0451353294705263</v>
      </c>
      <c r="BT126">
        <f t="shared" ca="1" si="68"/>
        <v>0.9236060987519864</v>
      </c>
      <c r="BU126">
        <f t="shared" ca="1" si="68"/>
        <v>1.0532167655451139</v>
      </c>
      <c r="BV126">
        <f t="shared" ca="1" si="68"/>
        <v>1.0943940543435147</v>
      </c>
      <c r="BW126">
        <f t="shared" ca="1" si="68"/>
        <v>0.90512834986408008</v>
      </c>
      <c r="BX126">
        <f t="shared" ca="1" si="68"/>
        <v>0.91727750465331948</v>
      </c>
      <c r="BY126">
        <f t="shared" ca="1" si="68"/>
        <v>0.81653199548456656</v>
      </c>
      <c r="BZ126">
        <f t="shared" ca="1" si="68"/>
        <v>1.1134927774884265</v>
      </c>
    </row>
    <row r="127" spans="1:78" hidden="1" outlineLevel="1" x14ac:dyDescent="0.25">
      <c r="B127" t="str">
        <f t="shared" si="69"/>
        <v>Jun</v>
      </c>
      <c r="C127">
        <f t="shared" ca="1" si="70"/>
        <v>0.97433502163161312</v>
      </c>
      <c r="D127">
        <f t="shared" ca="1" si="71"/>
        <v>1.2104410411794195</v>
      </c>
      <c r="E127">
        <f t="shared" ca="1" si="71"/>
        <v>0.93141215812090417</v>
      </c>
      <c r="F127">
        <f t="shared" ca="1" si="71"/>
        <v>0.97084773607712282</v>
      </c>
      <c r="G127">
        <f t="shared" ca="1" si="71"/>
        <v>0.86197710612334633</v>
      </c>
      <c r="H127">
        <f t="shared" ca="1" si="71"/>
        <v>0.97066603258729212</v>
      </c>
      <c r="I127">
        <f t="shared" ca="1" si="71"/>
        <v>1.1899354310297137</v>
      </c>
      <c r="J127">
        <f t="shared" ca="1" si="71"/>
        <v>0.98713316298475973</v>
      </c>
      <c r="K127">
        <f t="shared" ca="1" si="71"/>
        <v>1.1029836049250092</v>
      </c>
      <c r="L127">
        <f t="shared" ca="1" si="71"/>
        <v>0.82924893003995137</v>
      </c>
      <c r="M127">
        <f t="shared" ca="1" si="71"/>
        <v>1.1926689811582951</v>
      </c>
      <c r="N127">
        <f t="shared" ca="1" si="71"/>
        <v>1.1371918967331418</v>
      </c>
      <c r="O127">
        <f t="shared" ca="1" si="71"/>
        <v>0.98463028099903516</v>
      </c>
      <c r="P127">
        <f t="shared" ca="1" si="71"/>
        <v>0.79392563442015585</v>
      </c>
      <c r="Q127">
        <f t="shared" ca="1" si="71"/>
        <v>0.8351615444060857</v>
      </c>
      <c r="R127">
        <f t="shared" ca="1" si="71"/>
        <v>0.97621792639752558</v>
      </c>
      <c r="S127">
        <f t="shared" ca="1" si="71"/>
        <v>1.1526938450074173</v>
      </c>
      <c r="T127">
        <f t="shared" ca="1" si="71"/>
        <v>0.91868265649552827</v>
      </c>
      <c r="U127">
        <f t="shared" ca="1" si="71"/>
        <v>1.0569451007211201</v>
      </c>
      <c r="V127">
        <f t="shared" ca="1" si="71"/>
        <v>0.84329648861167383</v>
      </c>
      <c r="W127">
        <f t="shared" ca="1" si="71"/>
        <v>0.72050327163476424</v>
      </c>
      <c r="X127">
        <f t="shared" ca="1" si="71"/>
        <v>1.029867832395184</v>
      </c>
      <c r="Y127">
        <f t="shared" ca="1" si="71"/>
        <v>1.0009443086999608</v>
      </c>
      <c r="Z127">
        <f t="shared" ca="1" si="71"/>
        <v>0.82261160360207675</v>
      </c>
      <c r="AA127">
        <f t="shared" ca="1" si="71"/>
        <v>1.1708412670806629</v>
      </c>
      <c r="AB127">
        <f t="shared" ca="1" si="71"/>
        <v>1.0131453706053726</v>
      </c>
      <c r="AC127">
        <f t="shared" ca="1" si="71"/>
        <v>1.075541673574111</v>
      </c>
      <c r="AD127">
        <f t="shared" ca="1" si="71"/>
        <v>0.95932722638681023</v>
      </c>
      <c r="AE127">
        <f t="shared" ca="1" si="71"/>
        <v>1.0632936507430895</v>
      </c>
      <c r="AF127">
        <f t="shared" ca="1" si="71"/>
        <v>1.0774622163404584</v>
      </c>
      <c r="AG127">
        <f t="shared" ca="1" si="71"/>
        <v>1.2136711867451586</v>
      </c>
      <c r="AH127">
        <f t="shared" ca="1" si="71"/>
        <v>0.85486347903952797</v>
      </c>
      <c r="AI127">
        <f t="shared" ca="1" si="71"/>
        <v>0.92460828990773825</v>
      </c>
      <c r="AJ127">
        <f t="shared" ca="1" si="71"/>
        <v>1.0901451731747551</v>
      </c>
      <c r="AK127">
        <f t="shared" ca="1" si="71"/>
        <v>1.0382600734323593</v>
      </c>
      <c r="AL127">
        <f t="shared" ca="1" si="71"/>
        <v>1.1108384707491998</v>
      </c>
      <c r="AM127">
        <f t="shared" ca="1" si="71"/>
        <v>1.1868986198035678</v>
      </c>
      <c r="AN127">
        <f t="shared" ca="1" si="71"/>
        <v>0.84052338931613579</v>
      </c>
      <c r="AO127">
        <f t="shared" ca="1" si="71"/>
        <v>1.0683078943327053</v>
      </c>
      <c r="AP127">
        <f t="shared" ca="1" si="71"/>
        <v>1.0874241603415833</v>
      </c>
      <c r="AQ127">
        <f t="shared" ca="1" si="71"/>
        <v>0.90300953183469923</v>
      </c>
      <c r="AR127">
        <f t="shared" ca="1" si="71"/>
        <v>0.80880425738314465</v>
      </c>
      <c r="AS127">
        <f t="shared" ca="1" si="71"/>
        <v>1.0417071897990116</v>
      </c>
      <c r="AT127">
        <f t="shared" ca="1" si="71"/>
        <v>0.93389258975491118</v>
      </c>
      <c r="AU127">
        <f t="shared" ca="1" si="71"/>
        <v>1.1329347065667865</v>
      </c>
      <c r="AV127">
        <f t="shared" ca="1" si="71"/>
        <v>0.87835815094308278</v>
      </c>
      <c r="AW127">
        <f t="shared" ca="1" si="71"/>
        <v>0.88570231307781522</v>
      </c>
      <c r="AX127">
        <f t="shared" ca="1" si="71"/>
        <v>1.2251088226472555</v>
      </c>
      <c r="AY127">
        <f t="shared" ca="1" si="71"/>
        <v>1.0095854499534649</v>
      </c>
      <c r="AZ127">
        <f t="shared" ca="1" si="71"/>
        <v>1.0109259043293761</v>
      </c>
      <c r="BA127">
        <f t="shared" ca="1" si="71"/>
        <v>1.0549213457271309</v>
      </c>
      <c r="BB127">
        <f t="shared" ca="1" si="71"/>
        <v>0.96772006359632301</v>
      </c>
      <c r="BC127">
        <f t="shared" ca="1" si="71"/>
        <v>1.0418087358378829</v>
      </c>
      <c r="BD127">
        <f t="shared" ca="1" si="71"/>
        <v>1.305952738329436</v>
      </c>
      <c r="BE127">
        <f t="shared" ca="1" si="71"/>
        <v>1.1348445460317471</v>
      </c>
      <c r="BF127">
        <f t="shared" ca="1" si="71"/>
        <v>1.0388878280791485</v>
      </c>
      <c r="BG127">
        <f t="shared" ca="1" si="71"/>
        <v>1.0346086266378414</v>
      </c>
      <c r="BH127">
        <f t="shared" ca="1" si="71"/>
        <v>0.96643122064699394</v>
      </c>
      <c r="BI127">
        <f t="shared" ca="1" si="71"/>
        <v>1.0284189142647016</v>
      </c>
      <c r="BJ127">
        <f t="shared" ca="1" si="71"/>
        <v>1.0769293262021919</v>
      </c>
      <c r="BK127">
        <f t="shared" ca="1" si="71"/>
        <v>1.052615003532813</v>
      </c>
      <c r="BL127">
        <f t="shared" ca="1" si="71"/>
        <v>1.0009932431923616</v>
      </c>
      <c r="BM127">
        <f t="shared" ca="1" si="71"/>
        <v>1.1114902402383708</v>
      </c>
      <c r="BN127">
        <f t="shared" ca="1" si="71"/>
        <v>1.0208453886657469</v>
      </c>
      <c r="BO127">
        <f t="shared" ref="BO127:BZ130" ca="1" si="72">IFERROR(BO113/BO$105,"")</f>
        <v>0.70638660286278177</v>
      </c>
      <c r="BP127">
        <f t="shared" ca="1" si="72"/>
        <v>1.2240456502759258</v>
      </c>
      <c r="BQ127">
        <f t="shared" ca="1" si="72"/>
        <v>0.87608931107930821</v>
      </c>
      <c r="BR127">
        <f t="shared" ca="1" si="72"/>
        <v>0.84575040489928976</v>
      </c>
      <c r="BS127">
        <f t="shared" ca="1" si="72"/>
        <v>1.0465278835374026</v>
      </c>
      <c r="BT127">
        <f t="shared" ca="1" si="72"/>
        <v>1.0588561264978487</v>
      </c>
      <c r="BU127">
        <f t="shared" ca="1" si="72"/>
        <v>0.90568471472098733</v>
      </c>
      <c r="BV127">
        <f t="shared" ca="1" si="72"/>
        <v>0.90124009201239053</v>
      </c>
      <c r="BW127">
        <f t="shared" ca="1" si="72"/>
        <v>1.3113062579255153</v>
      </c>
      <c r="BX127">
        <f t="shared" ca="1" si="72"/>
        <v>0.87357326400944768</v>
      </c>
      <c r="BY127">
        <f t="shared" ca="1" si="72"/>
        <v>1.0971145348188258</v>
      </c>
      <c r="BZ127">
        <f t="shared" ca="1" si="72"/>
        <v>1.1688618468695864</v>
      </c>
    </row>
    <row r="128" spans="1:78" hidden="1" outlineLevel="1" x14ac:dyDescent="0.25">
      <c r="B128" t="str">
        <f t="shared" si="69"/>
        <v>Jul</v>
      </c>
      <c r="C128">
        <f t="shared" ca="1" si="70"/>
        <v>1.0708431291655525</v>
      </c>
      <c r="D128">
        <f t="shared" ref="D128:BO131" ca="1" si="73">IFERROR(D114/D$105,"")</f>
        <v>0.98899650104863845</v>
      </c>
      <c r="E128">
        <f t="shared" ca="1" si="73"/>
        <v>1.0041834106281915</v>
      </c>
      <c r="F128">
        <f t="shared" ca="1" si="73"/>
        <v>1.1954364308403331</v>
      </c>
      <c r="G128">
        <f t="shared" ca="1" si="73"/>
        <v>0.9780887351960742</v>
      </c>
      <c r="H128">
        <f t="shared" ca="1" si="73"/>
        <v>0.99383707705903435</v>
      </c>
      <c r="I128">
        <f t="shared" ca="1" si="73"/>
        <v>0.84258302818028363</v>
      </c>
      <c r="J128">
        <f t="shared" ca="1" si="73"/>
        <v>0.96273043356386534</v>
      </c>
      <c r="K128">
        <f t="shared" ca="1" si="73"/>
        <v>0.75502601231439981</v>
      </c>
      <c r="L128">
        <f t="shared" ca="1" si="73"/>
        <v>1.1092863690930774</v>
      </c>
      <c r="M128">
        <f t="shared" ca="1" si="73"/>
        <v>1.0304856799412712</v>
      </c>
      <c r="N128">
        <f t="shared" ca="1" si="73"/>
        <v>0.82367419752339988</v>
      </c>
      <c r="O128">
        <f t="shared" ca="1" si="73"/>
        <v>1.0689624024213089</v>
      </c>
      <c r="P128">
        <f t="shared" ca="1" si="73"/>
        <v>1.2068887253580138</v>
      </c>
      <c r="Q128">
        <f t="shared" ca="1" si="73"/>
        <v>0.91608049454136431</v>
      </c>
      <c r="R128">
        <f t="shared" ca="1" si="73"/>
        <v>1.162793923269811</v>
      </c>
      <c r="S128">
        <f t="shared" ca="1" si="73"/>
        <v>0.89600456802855011</v>
      </c>
      <c r="T128">
        <f t="shared" ca="1" si="73"/>
        <v>0.99203770944550784</v>
      </c>
      <c r="U128">
        <f t="shared" ca="1" si="73"/>
        <v>1.1068965623859104</v>
      </c>
      <c r="V128">
        <f t="shared" ca="1" si="73"/>
        <v>1.1767009823111898</v>
      </c>
      <c r="W128">
        <f t="shared" ca="1" si="73"/>
        <v>0.92062956314203337</v>
      </c>
      <c r="X128">
        <f t="shared" ca="1" si="73"/>
        <v>0.99328043825541723</v>
      </c>
      <c r="Y128">
        <f t="shared" ca="1" si="73"/>
        <v>1.0669538926085214</v>
      </c>
      <c r="Z128">
        <f t="shared" ca="1" si="73"/>
        <v>0.89950765376158093</v>
      </c>
      <c r="AA128">
        <f t="shared" ca="1" si="73"/>
        <v>0.9849110201496285</v>
      </c>
      <c r="AB128">
        <f t="shared" ca="1" si="73"/>
        <v>1.0135930431732798</v>
      </c>
      <c r="AC128">
        <f t="shared" ca="1" si="73"/>
        <v>0.84314823735900313</v>
      </c>
      <c r="AD128">
        <f t="shared" ca="1" si="73"/>
        <v>0.98467082157069885</v>
      </c>
      <c r="AE128">
        <f t="shared" ca="1" si="73"/>
        <v>0.90661422451873663</v>
      </c>
      <c r="AF128">
        <f t="shared" ca="1" si="73"/>
        <v>0.75321410812204415</v>
      </c>
      <c r="AG128">
        <f t="shared" ca="1" si="73"/>
        <v>0.94952236767440035</v>
      </c>
      <c r="AH128">
        <f t="shared" ca="1" si="73"/>
        <v>1.282890064977896</v>
      </c>
      <c r="AI128">
        <f t="shared" ca="1" si="73"/>
        <v>1.1294295386867967</v>
      </c>
      <c r="AJ128">
        <f t="shared" ca="1" si="73"/>
        <v>1.0346132697916834</v>
      </c>
      <c r="AK128">
        <f t="shared" ca="1" si="73"/>
        <v>0.96899618089682638</v>
      </c>
      <c r="AL128">
        <f t="shared" ca="1" si="73"/>
        <v>1.0195326043328674</v>
      </c>
      <c r="AM128">
        <f t="shared" ca="1" si="73"/>
        <v>1.0952204130015388</v>
      </c>
      <c r="AN128">
        <f t="shared" ca="1" si="73"/>
        <v>1.0321110793345034</v>
      </c>
      <c r="AO128">
        <f t="shared" ca="1" si="73"/>
        <v>0.96414512880670966</v>
      </c>
      <c r="AP128">
        <f t="shared" ca="1" si="73"/>
        <v>1.1432210764138708</v>
      </c>
      <c r="AQ128">
        <f t="shared" ca="1" si="73"/>
        <v>0.9015217534888581</v>
      </c>
      <c r="AR128">
        <f t="shared" ca="1" si="73"/>
        <v>1.0356753547290847</v>
      </c>
      <c r="AS128">
        <f t="shared" ca="1" si="73"/>
        <v>0.84373751308157252</v>
      </c>
      <c r="AT128">
        <f t="shared" ca="1" si="73"/>
        <v>0.94757249071871175</v>
      </c>
      <c r="AU128">
        <f t="shared" ca="1" si="73"/>
        <v>1.1015245619718819</v>
      </c>
      <c r="AV128">
        <f t="shared" ca="1" si="73"/>
        <v>1.0653309469944809</v>
      </c>
      <c r="AW128">
        <f t="shared" ca="1" si="73"/>
        <v>0.887222058897847</v>
      </c>
      <c r="AX128">
        <f t="shared" ca="1" si="73"/>
        <v>0.89310775706643142</v>
      </c>
      <c r="AY128">
        <f t="shared" ca="1" si="73"/>
        <v>0.91098366616913995</v>
      </c>
      <c r="AZ128">
        <f t="shared" ca="1" si="73"/>
        <v>0.81917320779621594</v>
      </c>
      <c r="BA128">
        <f t="shared" ca="1" si="73"/>
        <v>1.3856206863416185</v>
      </c>
      <c r="BB128">
        <f t="shared" ca="1" si="73"/>
        <v>1.2900938046914974</v>
      </c>
      <c r="BC128">
        <f t="shared" ca="1" si="73"/>
        <v>0.95767836267962869</v>
      </c>
      <c r="BD128">
        <f t="shared" ca="1" si="73"/>
        <v>0.84973107726275188</v>
      </c>
      <c r="BE128">
        <f t="shared" ca="1" si="73"/>
        <v>0.9774425648871311</v>
      </c>
      <c r="BF128">
        <f t="shared" ca="1" si="73"/>
        <v>1.2169243968142687</v>
      </c>
      <c r="BG128">
        <f t="shared" ca="1" si="73"/>
        <v>1.1204208627795122</v>
      </c>
      <c r="BH128">
        <f t="shared" ca="1" si="73"/>
        <v>0.96452462697530761</v>
      </c>
      <c r="BI128">
        <f t="shared" ca="1" si="73"/>
        <v>0.80724986068340543</v>
      </c>
      <c r="BJ128">
        <f t="shared" ca="1" si="73"/>
        <v>0.83907409553524537</v>
      </c>
      <c r="BK128">
        <f t="shared" ca="1" si="73"/>
        <v>0.88897760129373005</v>
      </c>
      <c r="BL128">
        <f t="shared" ca="1" si="73"/>
        <v>1.1451006844558012</v>
      </c>
      <c r="BM128">
        <f t="shared" ca="1" si="73"/>
        <v>0.92256275168032964</v>
      </c>
      <c r="BN128">
        <f t="shared" ca="1" si="73"/>
        <v>1.2220248846508206</v>
      </c>
      <c r="BO128">
        <f t="shared" ca="1" si="73"/>
        <v>1.1326160063139719</v>
      </c>
      <c r="BP128">
        <f t="shared" ca="1" si="72"/>
        <v>1.0852905652801876</v>
      </c>
      <c r="BQ128">
        <f t="shared" ca="1" si="72"/>
        <v>0.9216626166136771</v>
      </c>
      <c r="BR128">
        <f t="shared" ca="1" si="72"/>
        <v>1.0561091529445417</v>
      </c>
      <c r="BS128">
        <f t="shared" ca="1" si="72"/>
        <v>1.1580441548932827</v>
      </c>
      <c r="BT128">
        <f t="shared" ca="1" si="72"/>
        <v>0.95642359135404775</v>
      </c>
      <c r="BU128">
        <f t="shared" ca="1" si="72"/>
        <v>1.3374758322267097</v>
      </c>
      <c r="BV128">
        <f t="shared" ca="1" si="72"/>
        <v>0.67954490102345788</v>
      </c>
      <c r="BW128">
        <f t="shared" ca="1" si="72"/>
        <v>0.89193960513488102</v>
      </c>
      <c r="BX128">
        <f t="shared" ca="1" si="72"/>
        <v>0.93509598278819883</v>
      </c>
      <c r="BY128">
        <f t="shared" ca="1" si="72"/>
        <v>1.15011812377443</v>
      </c>
      <c r="BZ128">
        <f t="shared" ca="1" si="72"/>
        <v>0.89972054256824063</v>
      </c>
    </row>
    <row r="129" spans="1:80" hidden="1" outlineLevel="1" x14ac:dyDescent="0.25">
      <c r="B129" t="str">
        <f t="shared" si="69"/>
        <v>Aug</v>
      </c>
      <c r="C129">
        <f t="shared" ca="1" si="70"/>
        <v>0.87690212623524622</v>
      </c>
      <c r="D129">
        <f t="shared" ca="1" si="73"/>
        <v>0.99851044132581768</v>
      </c>
      <c r="E129">
        <f t="shared" ca="1" si="73"/>
        <v>1.1787294557094024</v>
      </c>
      <c r="F129">
        <f t="shared" ca="1" si="73"/>
        <v>0.93850579217469798</v>
      </c>
      <c r="G129">
        <f t="shared" ca="1" si="73"/>
        <v>1.0589118542335647</v>
      </c>
      <c r="H129">
        <f t="shared" ca="1" si="73"/>
        <v>0.86055484091036072</v>
      </c>
      <c r="I129">
        <f t="shared" ca="1" si="73"/>
        <v>0.9426720878364987</v>
      </c>
      <c r="J129">
        <f t="shared" ca="1" si="73"/>
        <v>1.0854812917083829</v>
      </c>
      <c r="K129">
        <f t="shared" ca="1" si="73"/>
        <v>1.1045314533588295</v>
      </c>
      <c r="L129">
        <f t="shared" ca="1" si="73"/>
        <v>1.2806621265429192</v>
      </c>
      <c r="M129">
        <f t="shared" ca="1" si="73"/>
        <v>1.0519370643256638</v>
      </c>
      <c r="N129">
        <f t="shared" ca="1" si="73"/>
        <v>0.81646163263752691</v>
      </c>
      <c r="O129">
        <f t="shared" ca="1" si="73"/>
        <v>0.83256288726345329</v>
      </c>
      <c r="P129">
        <f t="shared" ca="1" si="73"/>
        <v>1.2631278454646706</v>
      </c>
      <c r="Q129">
        <f t="shared" ca="1" si="73"/>
        <v>1.0267649594421158</v>
      </c>
      <c r="R129">
        <f t="shared" ca="1" si="73"/>
        <v>1.0101383426276567</v>
      </c>
      <c r="S129">
        <f t="shared" ca="1" si="73"/>
        <v>0.65014972053128861</v>
      </c>
      <c r="T129">
        <f t="shared" ca="1" si="73"/>
        <v>0.89068383262769313</v>
      </c>
      <c r="U129">
        <f t="shared" ca="1" si="73"/>
        <v>1.0449788103326103</v>
      </c>
      <c r="V129">
        <f t="shared" ca="1" si="73"/>
        <v>0.89356154999530668</v>
      </c>
      <c r="W129">
        <f t="shared" ca="1" si="73"/>
        <v>0.98388807145019752</v>
      </c>
      <c r="X129">
        <f t="shared" ca="1" si="73"/>
        <v>0.91365461634394896</v>
      </c>
      <c r="Y129">
        <f t="shared" ca="1" si="73"/>
        <v>0.84011733025800139</v>
      </c>
      <c r="Z129">
        <f t="shared" ca="1" si="73"/>
        <v>1.3231809239793182</v>
      </c>
      <c r="AA129">
        <f t="shared" ca="1" si="73"/>
        <v>0.9221301689145105</v>
      </c>
      <c r="AB129">
        <f t="shared" ca="1" si="73"/>
        <v>1.2345277971552522</v>
      </c>
      <c r="AC129">
        <f t="shared" ca="1" si="73"/>
        <v>1.1053122977657752</v>
      </c>
      <c r="AD129">
        <f t="shared" ca="1" si="73"/>
        <v>1.2286139880996938</v>
      </c>
      <c r="AE129">
        <f t="shared" ca="1" si="73"/>
        <v>1.172947882369441</v>
      </c>
      <c r="AF129">
        <f t="shared" ca="1" si="73"/>
        <v>0.92687762717357425</v>
      </c>
      <c r="AG129">
        <f t="shared" ca="1" si="73"/>
        <v>0.92967735628344561</v>
      </c>
      <c r="AH129">
        <f t="shared" ca="1" si="73"/>
        <v>1.0132409700066913</v>
      </c>
      <c r="AI129">
        <f t="shared" ca="1" si="73"/>
        <v>1.2727176871471351</v>
      </c>
      <c r="AJ129">
        <f t="shared" ca="1" si="73"/>
        <v>0.81544648375873618</v>
      </c>
      <c r="AK129">
        <f t="shared" ca="1" si="73"/>
        <v>1.1322964888148832</v>
      </c>
      <c r="AL129">
        <f t="shared" ca="1" si="73"/>
        <v>0.82259042149325978</v>
      </c>
      <c r="AM129">
        <f t="shared" ca="1" si="73"/>
        <v>1.2243845439462337</v>
      </c>
      <c r="AN129">
        <f t="shared" ca="1" si="73"/>
        <v>0.80256149608830463</v>
      </c>
      <c r="AO129">
        <f t="shared" ca="1" si="73"/>
        <v>0.73274273554396063</v>
      </c>
      <c r="AP129">
        <f t="shared" ca="1" si="73"/>
        <v>0.94685457687306251</v>
      </c>
      <c r="AQ129">
        <f t="shared" ca="1" si="73"/>
        <v>1.0183776460670364</v>
      </c>
      <c r="AR129">
        <f t="shared" ca="1" si="73"/>
        <v>0.76525189063667243</v>
      </c>
      <c r="AS129">
        <f t="shared" ca="1" si="73"/>
        <v>0.98343507264509489</v>
      </c>
      <c r="AT129">
        <f t="shared" ca="1" si="73"/>
        <v>0.68027659364511706</v>
      </c>
      <c r="AU129">
        <f t="shared" ca="1" si="73"/>
        <v>1.1442821793958047</v>
      </c>
      <c r="AV129">
        <f t="shared" ca="1" si="73"/>
        <v>0.89792658732153297</v>
      </c>
      <c r="AW129">
        <f t="shared" ca="1" si="73"/>
        <v>1.0514749896032343</v>
      </c>
      <c r="AX129">
        <f t="shared" ca="1" si="73"/>
        <v>0.89393670567008654</v>
      </c>
      <c r="AY129">
        <f t="shared" ca="1" si="73"/>
        <v>1.1454528662205492</v>
      </c>
      <c r="AZ129">
        <f t="shared" ca="1" si="73"/>
        <v>1.028011482049962</v>
      </c>
      <c r="BA129">
        <f t="shared" ca="1" si="73"/>
        <v>0.7051292388408581</v>
      </c>
      <c r="BB129">
        <f t="shared" ca="1" si="73"/>
        <v>1.3090573872417559</v>
      </c>
      <c r="BC129">
        <f t="shared" ca="1" si="73"/>
        <v>1.0708484256551269</v>
      </c>
      <c r="BD129">
        <f t="shared" ca="1" si="73"/>
        <v>1.0359413050125839</v>
      </c>
      <c r="BE129">
        <f t="shared" ca="1" si="73"/>
        <v>1.2536315412327039</v>
      </c>
      <c r="BF129">
        <f t="shared" ca="1" si="73"/>
        <v>1.0893086441830766</v>
      </c>
      <c r="BG129">
        <f t="shared" ca="1" si="73"/>
        <v>1.0274138344964068</v>
      </c>
      <c r="BH129">
        <f t="shared" ca="1" si="73"/>
        <v>0.9494801364394263</v>
      </c>
      <c r="BI129">
        <f t="shared" ca="1" si="73"/>
        <v>0.9178747307988373</v>
      </c>
      <c r="BJ129">
        <f t="shared" ca="1" si="73"/>
        <v>1.024496307226529</v>
      </c>
      <c r="BK129">
        <f t="shared" ca="1" si="73"/>
        <v>1.0540869688177534</v>
      </c>
      <c r="BL129">
        <f t="shared" ca="1" si="73"/>
        <v>1.2275163599775274</v>
      </c>
      <c r="BM129">
        <f t="shared" ca="1" si="73"/>
        <v>0.94386475867167963</v>
      </c>
      <c r="BN129">
        <f t="shared" ca="1" si="73"/>
        <v>0.8685124661337944</v>
      </c>
      <c r="BO129">
        <f t="shared" ca="1" si="73"/>
        <v>0.81104957696652125</v>
      </c>
      <c r="BP129">
        <f t="shared" ca="1" si="72"/>
        <v>0.88560789621625446</v>
      </c>
      <c r="BQ129">
        <f t="shared" ca="1" si="72"/>
        <v>1.1283790241370262</v>
      </c>
      <c r="BR129">
        <f t="shared" ca="1" si="72"/>
        <v>0.91830072436915178</v>
      </c>
      <c r="BS129">
        <f t="shared" ca="1" si="72"/>
        <v>0.99954110287124454</v>
      </c>
      <c r="BT129">
        <f t="shared" ca="1" si="72"/>
        <v>0.99341592843721704</v>
      </c>
      <c r="BU129">
        <f t="shared" ca="1" si="72"/>
        <v>0.91256520279003261</v>
      </c>
      <c r="BV129">
        <f t="shared" ca="1" si="72"/>
        <v>1.0859456787226236</v>
      </c>
      <c r="BW129">
        <f t="shared" ca="1" si="72"/>
        <v>0.95278720134529316</v>
      </c>
      <c r="BX129">
        <f t="shared" ca="1" si="72"/>
        <v>1.0889777653529278</v>
      </c>
      <c r="BY129">
        <f t="shared" ca="1" si="72"/>
        <v>1.1499077605926975</v>
      </c>
      <c r="BZ129">
        <f t="shared" ca="1" si="72"/>
        <v>1.0168158435592975</v>
      </c>
    </row>
    <row r="130" spans="1:80" hidden="1" outlineLevel="1" x14ac:dyDescent="0.25">
      <c r="B130" t="str">
        <f t="shared" si="69"/>
        <v>Sep</v>
      </c>
      <c r="C130">
        <f t="shared" ca="1" si="70"/>
        <v>0.79260485695554384</v>
      </c>
      <c r="D130">
        <f t="shared" ca="1" si="73"/>
        <v>1.0611729439641138</v>
      </c>
      <c r="E130">
        <f t="shared" ca="1" si="73"/>
        <v>1.0636498108523933</v>
      </c>
      <c r="F130">
        <f t="shared" ca="1" si="73"/>
        <v>0.98193054237970034</v>
      </c>
      <c r="G130">
        <f t="shared" ca="1" si="73"/>
        <v>1.1243462176825103</v>
      </c>
      <c r="H130">
        <f t="shared" ca="1" si="73"/>
        <v>0.92692513167661528</v>
      </c>
      <c r="I130">
        <f t="shared" ca="1" si="73"/>
        <v>0.9738070076638774</v>
      </c>
      <c r="J130">
        <f t="shared" ca="1" si="73"/>
        <v>0.95700521366735747</v>
      </c>
      <c r="K130">
        <f t="shared" ca="1" si="73"/>
        <v>0.92776876603712832</v>
      </c>
      <c r="L130">
        <f t="shared" ca="1" si="73"/>
        <v>1.0651778690006035</v>
      </c>
      <c r="M130">
        <f t="shared" ca="1" si="73"/>
        <v>0.99806473036713994</v>
      </c>
      <c r="N130">
        <f t="shared" ca="1" si="73"/>
        <v>0.98649659830724357</v>
      </c>
      <c r="O130">
        <f t="shared" ca="1" si="73"/>
        <v>0.9725107875766702</v>
      </c>
      <c r="P130">
        <f t="shared" ca="1" si="73"/>
        <v>1.0742940425625127</v>
      </c>
      <c r="Q130">
        <f t="shared" ca="1" si="73"/>
        <v>0.88778696497461351</v>
      </c>
      <c r="R130">
        <f t="shared" ca="1" si="73"/>
        <v>1.0238413685834711</v>
      </c>
      <c r="S130">
        <f t="shared" ca="1" si="73"/>
        <v>1.0392657658330002</v>
      </c>
      <c r="T130">
        <f t="shared" ca="1" si="73"/>
        <v>1.0200130081881627</v>
      </c>
      <c r="U130">
        <f t="shared" ca="1" si="73"/>
        <v>1.1114392191825688</v>
      </c>
      <c r="V130">
        <f t="shared" ca="1" si="73"/>
        <v>0.89012562643404625</v>
      </c>
      <c r="W130">
        <f t="shared" ca="1" si="73"/>
        <v>0.91552827022979466</v>
      </c>
      <c r="X130">
        <f t="shared" ca="1" si="73"/>
        <v>1.2774628111450015</v>
      </c>
      <c r="Y130">
        <f t="shared" ca="1" si="73"/>
        <v>0.86739083270993722</v>
      </c>
      <c r="Z130">
        <f t="shared" ca="1" si="73"/>
        <v>0.83569912485520437</v>
      </c>
      <c r="AA130">
        <f t="shared" ca="1" si="73"/>
        <v>1.1148865715384262</v>
      </c>
      <c r="AB130">
        <f t="shared" ca="1" si="73"/>
        <v>0.96412132698635644</v>
      </c>
      <c r="AC130">
        <f t="shared" ca="1" si="73"/>
        <v>0.99490765249422608</v>
      </c>
      <c r="AD130">
        <f t="shared" ca="1" si="73"/>
        <v>1.2235219268812698</v>
      </c>
      <c r="AE130">
        <f t="shared" ca="1" si="73"/>
        <v>0.81386081385529452</v>
      </c>
      <c r="AF130">
        <f t="shared" ca="1" si="73"/>
        <v>0.93461603364330303</v>
      </c>
      <c r="AG130">
        <f t="shared" ca="1" si="73"/>
        <v>0.94006749554348223</v>
      </c>
      <c r="AH130">
        <f t="shared" ca="1" si="73"/>
        <v>0.91581028751867222</v>
      </c>
      <c r="AI130">
        <f t="shared" ca="1" si="73"/>
        <v>0.87924628534433402</v>
      </c>
      <c r="AJ130">
        <f t="shared" ca="1" si="73"/>
        <v>1.1615234561056476</v>
      </c>
      <c r="AK130">
        <f t="shared" ca="1" si="73"/>
        <v>0.78143564822477396</v>
      </c>
      <c r="AL130">
        <f t="shared" ca="1" si="73"/>
        <v>0.83831667798872267</v>
      </c>
      <c r="AM130">
        <f t="shared" ca="1" si="73"/>
        <v>0.83698267999889797</v>
      </c>
      <c r="AN130">
        <f t="shared" ca="1" si="73"/>
        <v>0.9910913548274467</v>
      </c>
      <c r="AO130">
        <f t="shared" ca="1" si="73"/>
        <v>1.0661037805255367</v>
      </c>
      <c r="AP130">
        <f t="shared" ca="1" si="73"/>
        <v>1.0167328115395653</v>
      </c>
      <c r="AQ130">
        <f t="shared" ca="1" si="73"/>
        <v>0.84938581493729726</v>
      </c>
      <c r="AR130">
        <f t="shared" ca="1" si="73"/>
        <v>1.0446147943119404</v>
      </c>
      <c r="AS130">
        <f t="shared" ca="1" si="73"/>
        <v>0.91127804085543307</v>
      </c>
      <c r="AT130">
        <f t="shared" ca="1" si="73"/>
        <v>1.0997425752389238</v>
      </c>
      <c r="AU130">
        <f t="shared" ca="1" si="73"/>
        <v>0.79038277870602647</v>
      </c>
      <c r="AV130">
        <f t="shared" ca="1" si="73"/>
        <v>0.88638725446669409</v>
      </c>
      <c r="AW130">
        <f t="shared" ca="1" si="73"/>
        <v>0.47526279931004017</v>
      </c>
      <c r="AX130">
        <f t="shared" ca="1" si="73"/>
        <v>0.92495570160409379</v>
      </c>
      <c r="AY130">
        <f t="shared" ca="1" si="73"/>
        <v>1.0909160145233743</v>
      </c>
      <c r="AZ130">
        <f t="shared" ca="1" si="73"/>
        <v>1.0650490711075011</v>
      </c>
      <c r="BA130">
        <f t="shared" ca="1" si="73"/>
        <v>1.0207540423163111</v>
      </c>
      <c r="BB130">
        <f t="shared" ca="1" si="73"/>
        <v>0.99964621405322662</v>
      </c>
      <c r="BC130">
        <f t="shared" ca="1" si="73"/>
        <v>0.93378021989221405</v>
      </c>
      <c r="BD130">
        <f t="shared" ca="1" si="73"/>
        <v>1.166545792194849</v>
      </c>
      <c r="BE130">
        <f t="shared" ca="1" si="73"/>
        <v>1.0488437079380728</v>
      </c>
      <c r="BF130">
        <f t="shared" ca="1" si="73"/>
        <v>1.0238925416040119</v>
      </c>
      <c r="BG130">
        <f t="shared" ca="1" si="73"/>
        <v>1.1604703929251829</v>
      </c>
      <c r="BH130">
        <f t="shared" ca="1" si="73"/>
        <v>1.1076988212560728</v>
      </c>
      <c r="BI130">
        <f t="shared" ca="1" si="73"/>
        <v>0.93728395934053799</v>
      </c>
      <c r="BJ130">
        <f t="shared" ca="1" si="73"/>
        <v>1.0534418752780443</v>
      </c>
      <c r="BK130">
        <f t="shared" ca="1" si="73"/>
        <v>0.76546434728184676</v>
      </c>
      <c r="BL130">
        <f t="shared" ca="1" si="73"/>
        <v>0.93065020932471443</v>
      </c>
      <c r="BM130">
        <f t="shared" ca="1" si="73"/>
        <v>1.1092904686141039</v>
      </c>
      <c r="BN130">
        <f t="shared" ca="1" si="73"/>
        <v>1.0223402559888</v>
      </c>
      <c r="BO130">
        <f t="shared" ca="1" si="73"/>
        <v>0.9714335633266683</v>
      </c>
      <c r="BP130">
        <f t="shared" ca="1" si="72"/>
        <v>0.9402966473608525</v>
      </c>
      <c r="BQ130">
        <f t="shared" ca="1" si="72"/>
        <v>1.1686068176322113</v>
      </c>
      <c r="BR130">
        <f t="shared" ca="1" si="72"/>
        <v>1.1593045199566385</v>
      </c>
      <c r="BS130">
        <f t="shared" ca="1" si="72"/>
        <v>0.94307836322734906</v>
      </c>
      <c r="BT130">
        <f t="shared" ca="1" si="72"/>
        <v>1.0105169899676334</v>
      </c>
      <c r="BU130">
        <f t="shared" ca="1" si="72"/>
        <v>0.87136774059831712</v>
      </c>
      <c r="BV130">
        <f t="shared" ca="1" si="72"/>
        <v>1.1678036755441608</v>
      </c>
      <c r="BW130">
        <f t="shared" ca="1" si="72"/>
        <v>0.76143179517765458</v>
      </c>
      <c r="BX130">
        <f t="shared" ca="1" si="72"/>
        <v>1.1282773228133332</v>
      </c>
      <c r="BY130">
        <f t="shared" ca="1" si="72"/>
        <v>0.79382875332959635</v>
      </c>
      <c r="BZ130">
        <f t="shared" ca="1" si="72"/>
        <v>0.84810504695505429</v>
      </c>
    </row>
    <row r="131" spans="1:80" hidden="1" outlineLevel="1" x14ac:dyDescent="0.25">
      <c r="B131" t="str">
        <f t="shared" si="69"/>
        <v>Oct</v>
      </c>
      <c r="C131">
        <f t="shared" ca="1" si="70"/>
        <v>1.0081064169021479</v>
      </c>
      <c r="D131">
        <f t="shared" ca="1" si="73"/>
        <v>1.2799421288905302</v>
      </c>
      <c r="E131">
        <f t="shared" ca="1" si="73"/>
        <v>0.91702256572009799</v>
      </c>
      <c r="F131">
        <f t="shared" ca="1" si="73"/>
        <v>0.92761421943613454</v>
      </c>
      <c r="G131">
        <f t="shared" ca="1" si="73"/>
        <v>1.0393179011386704</v>
      </c>
      <c r="H131">
        <f t="shared" ca="1" si="73"/>
        <v>1.0773926180628755</v>
      </c>
      <c r="I131">
        <f t="shared" ca="1" si="73"/>
        <v>1.0950014608728256</v>
      </c>
      <c r="J131">
        <f t="shared" ca="1" si="73"/>
        <v>0.79950721814613068</v>
      </c>
      <c r="K131">
        <f t="shared" ca="1" si="73"/>
        <v>0.85588084171728529</v>
      </c>
      <c r="L131">
        <f t="shared" ca="1" si="73"/>
        <v>0.98958415214046969</v>
      </c>
      <c r="M131">
        <f t="shared" ca="1" si="73"/>
        <v>1.0424764370511992</v>
      </c>
      <c r="N131">
        <f t="shared" ca="1" si="73"/>
        <v>0.96862436329981383</v>
      </c>
      <c r="O131">
        <f t="shared" ca="1" si="73"/>
        <v>0.95201243011572112</v>
      </c>
      <c r="P131">
        <f t="shared" ca="1" si="73"/>
        <v>0.90147585677298536</v>
      </c>
      <c r="Q131">
        <f t="shared" ca="1" si="73"/>
        <v>1.1636850816058069</v>
      </c>
      <c r="R131">
        <f t="shared" ca="1" si="73"/>
        <v>1.0665196713807503</v>
      </c>
      <c r="S131">
        <f t="shared" ca="1" si="73"/>
        <v>1.251799956522444</v>
      </c>
      <c r="T131">
        <f t="shared" ca="1" si="73"/>
        <v>0.8400212874548465</v>
      </c>
      <c r="U131">
        <f t="shared" ca="1" si="73"/>
        <v>0.94806694010685344</v>
      </c>
      <c r="V131">
        <f t="shared" ca="1" si="73"/>
        <v>1.248447023167343</v>
      </c>
      <c r="W131">
        <f t="shared" ca="1" si="73"/>
        <v>1.0562509937257014</v>
      </c>
      <c r="X131">
        <f t="shared" ca="1" si="73"/>
        <v>1.1021467576794231</v>
      </c>
      <c r="Y131">
        <f t="shared" ca="1" si="73"/>
        <v>0.89223052975762684</v>
      </c>
      <c r="Z131">
        <f t="shared" ca="1" si="73"/>
        <v>0.95826219025748771</v>
      </c>
      <c r="AA131">
        <f t="shared" ca="1" si="73"/>
        <v>1.0598152227825954</v>
      </c>
      <c r="AB131">
        <f t="shared" ca="1" si="73"/>
        <v>0.7707877345419577</v>
      </c>
      <c r="AC131">
        <f t="shared" ca="1" si="73"/>
        <v>1.2076640666718517</v>
      </c>
      <c r="AD131">
        <f t="shared" ca="1" si="73"/>
        <v>1.1001683154118382</v>
      </c>
      <c r="AE131">
        <f t="shared" ca="1" si="73"/>
        <v>1.0035453083358665</v>
      </c>
      <c r="AF131">
        <f t="shared" ca="1" si="73"/>
        <v>1.1897216047330132</v>
      </c>
      <c r="AG131">
        <f t="shared" ca="1" si="73"/>
        <v>0.86249127554279981</v>
      </c>
      <c r="AH131">
        <f t="shared" ca="1" si="73"/>
        <v>0.92351698077371824</v>
      </c>
      <c r="AI131">
        <f t="shared" ca="1" si="73"/>
        <v>0.85555580050880642</v>
      </c>
      <c r="AJ131">
        <f t="shared" ca="1" si="73"/>
        <v>0.91324467424269351</v>
      </c>
      <c r="AK131">
        <f t="shared" ca="1" si="73"/>
        <v>1.1957481047732934</v>
      </c>
      <c r="AL131">
        <f t="shared" ca="1" si="73"/>
        <v>1.2828107870973839</v>
      </c>
      <c r="AM131">
        <f t="shared" ca="1" si="73"/>
        <v>0.7179055157076133</v>
      </c>
      <c r="AN131">
        <f t="shared" ca="1" si="73"/>
        <v>0.95196056807944351</v>
      </c>
      <c r="AO131">
        <f t="shared" ca="1" si="73"/>
        <v>1.2685355479685088</v>
      </c>
      <c r="AP131">
        <f t="shared" ca="1" si="73"/>
        <v>0.94461198148421777</v>
      </c>
      <c r="AQ131">
        <f t="shared" ca="1" si="73"/>
        <v>0.81751649993855546</v>
      </c>
      <c r="AR131">
        <f t="shared" ca="1" si="73"/>
        <v>1.0547167037908649</v>
      </c>
      <c r="AS131">
        <f t="shared" ca="1" si="73"/>
        <v>1.0457343754975865</v>
      </c>
      <c r="AT131">
        <f t="shared" ca="1" si="73"/>
        <v>1.0200384353206053</v>
      </c>
      <c r="AU131">
        <f t="shared" ca="1" si="73"/>
        <v>0.89301398073935689</v>
      </c>
      <c r="AV131">
        <f t="shared" ca="1" si="73"/>
        <v>1.1297094458142085</v>
      </c>
      <c r="AW131">
        <f t="shared" ca="1" si="73"/>
        <v>1.2240315818421048</v>
      </c>
      <c r="AX131">
        <f t="shared" ca="1" si="73"/>
        <v>1.0924354523625901</v>
      </c>
      <c r="AY131">
        <f t="shared" ca="1" si="73"/>
        <v>0.80602798181660995</v>
      </c>
      <c r="AZ131">
        <f t="shared" ca="1" si="73"/>
        <v>0.78142498677233707</v>
      </c>
      <c r="BA131">
        <f t="shared" ca="1" si="73"/>
        <v>0.86822932781648254</v>
      </c>
      <c r="BB131">
        <f t="shared" ca="1" si="73"/>
        <v>0.86269570950379149</v>
      </c>
      <c r="BC131">
        <f t="shared" ca="1" si="73"/>
        <v>1.0808910920576109</v>
      </c>
      <c r="BD131">
        <f t="shared" ca="1" si="73"/>
        <v>1.0552454721342257</v>
      </c>
      <c r="BE131">
        <f t="shared" ca="1" si="73"/>
        <v>1.0133865765640635</v>
      </c>
      <c r="BF131">
        <f t="shared" ca="1" si="73"/>
        <v>1.1471646748772431</v>
      </c>
      <c r="BG131">
        <f t="shared" ca="1" si="73"/>
        <v>0.76769204006776004</v>
      </c>
      <c r="BH131">
        <f t="shared" ca="1" si="73"/>
        <v>1.1411030106560052</v>
      </c>
      <c r="BI131">
        <f t="shared" ca="1" si="73"/>
        <v>0.82945230931416858</v>
      </c>
      <c r="BJ131">
        <f t="shared" ca="1" si="73"/>
        <v>1.0097844823455673</v>
      </c>
      <c r="BK131">
        <f t="shared" ca="1" si="73"/>
        <v>0.83008499692342963</v>
      </c>
      <c r="BL131">
        <f t="shared" ca="1" si="73"/>
        <v>1.001617882336012</v>
      </c>
      <c r="BM131">
        <f t="shared" ca="1" si="73"/>
        <v>1.0197535213088231</v>
      </c>
      <c r="BN131">
        <f t="shared" ca="1" si="73"/>
        <v>0.98822329055067859</v>
      </c>
      <c r="BO131">
        <f t="shared" ref="BO131:BZ133" ca="1" si="74">IFERROR(BO117/BO$105,"")</f>
        <v>1.1251649477276435</v>
      </c>
      <c r="BP131">
        <f t="shared" ca="1" si="74"/>
        <v>0.92301415726516289</v>
      </c>
      <c r="BQ131">
        <f t="shared" ca="1" si="74"/>
        <v>1.0566486705469849</v>
      </c>
      <c r="BR131">
        <f t="shared" ca="1" si="74"/>
        <v>1.1475203669461624</v>
      </c>
      <c r="BS131">
        <f t="shared" ca="1" si="74"/>
        <v>0.80044714428018904</v>
      </c>
      <c r="BT131">
        <f t="shared" ca="1" si="74"/>
        <v>0.96789913077288148</v>
      </c>
      <c r="BU131">
        <f t="shared" ca="1" si="74"/>
        <v>1.1655993798212374</v>
      </c>
      <c r="BV131">
        <f t="shared" ca="1" si="74"/>
        <v>1.0089154584761717</v>
      </c>
      <c r="BW131">
        <f t="shared" ca="1" si="74"/>
        <v>0.89682881905049106</v>
      </c>
      <c r="BX131">
        <f t="shared" ca="1" si="74"/>
        <v>0.99627942301216565</v>
      </c>
      <c r="BY131">
        <f t="shared" ca="1" si="74"/>
        <v>0.96065120193840536</v>
      </c>
      <c r="BZ131">
        <f t="shared" ca="1" si="74"/>
        <v>0.7618700079817865</v>
      </c>
    </row>
    <row r="132" spans="1:80" hidden="1" outlineLevel="1" x14ac:dyDescent="0.25">
      <c r="B132" t="str">
        <f t="shared" si="69"/>
        <v>Nov</v>
      </c>
      <c r="C132">
        <f t="shared" ca="1" si="70"/>
        <v>1.1338946671475381</v>
      </c>
      <c r="D132">
        <f t="shared" ref="D132:BO133" ca="1" si="75">IFERROR(D118/D$105,"")</f>
        <v>0.76988699157284035</v>
      </c>
      <c r="E132">
        <f t="shared" ca="1" si="75"/>
        <v>0.93291192500927256</v>
      </c>
      <c r="F132">
        <f t="shared" ca="1" si="75"/>
        <v>1.1631733463954532</v>
      </c>
      <c r="G132">
        <f t="shared" ca="1" si="75"/>
        <v>0.96114022047332359</v>
      </c>
      <c r="H132">
        <f t="shared" ca="1" si="75"/>
        <v>1.0664985300387027</v>
      </c>
      <c r="I132">
        <f t="shared" ca="1" si="75"/>
        <v>1.18346223743215</v>
      </c>
      <c r="J132">
        <f t="shared" ca="1" si="75"/>
        <v>1.0836625870096801</v>
      </c>
      <c r="K132">
        <f t="shared" ca="1" si="75"/>
        <v>1.1082758678103926</v>
      </c>
      <c r="L132">
        <f t="shared" ca="1" si="75"/>
        <v>0.80259133886794454</v>
      </c>
      <c r="M132">
        <f t="shared" ca="1" si="75"/>
        <v>1.2521249907845438</v>
      </c>
      <c r="N132">
        <f t="shared" ca="1" si="75"/>
        <v>1.2016323819466745</v>
      </c>
      <c r="O132">
        <f t="shared" ca="1" si="75"/>
        <v>1.044079489157256</v>
      </c>
      <c r="P132">
        <f t="shared" ca="1" si="75"/>
        <v>0.95040110187665616</v>
      </c>
      <c r="Q132">
        <f t="shared" ca="1" si="75"/>
        <v>1.1206402469954824</v>
      </c>
      <c r="R132">
        <f t="shared" ca="1" si="75"/>
        <v>0.97575906138997415</v>
      </c>
      <c r="S132">
        <f t="shared" ca="1" si="75"/>
        <v>1.0780633619987323</v>
      </c>
      <c r="T132">
        <f t="shared" ca="1" si="75"/>
        <v>1.2906294460495669</v>
      </c>
      <c r="U132">
        <f t="shared" ca="1" si="75"/>
        <v>1.1957558234096108</v>
      </c>
      <c r="V132">
        <f t="shared" ca="1" si="75"/>
        <v>0.97480665145608036</v>
      </c>
      <c r="W132">
        <f t="shared" ca="1" si="75"/>
        <v>1.1648392041757527</v>
      </c>
      <c r="X132">
        <f t="shared" ca="1" si="75"/>
        <v>0.85606061884175688</v>
      </c>
      <c r="Y132">
        <f t="shared" ca="1" si="75"/>
        <v>1.2052560780412083</v>
      </c>
      <c r="Z132">
        <f t="shared" ca="1" si="75"/>
        <v>1.0189582234264676</v>
      </c>
      <c r="AA132">
        <f t="shared" ca="1" si="75"/>
        <v>0.92656777235679066</v>
      </c>
      <c r="AB132">
        <f t="shared" ca="1" si="75"/>
        <v>1.1761943370563563</v>
      </c>
      <c r="AC132">
        <f t="shared" ca="1" si="75"/>
        <v>1.0110781555352961</v>
      </c>
      <c r="AD132">
        <f t="shared" ca="1" si="75"/>
        <v>0.9704289349707349</v>
      </c>
      <c r="AE132">
        <f t="shared" ca="1" si="75"/>
        <v>1.2145941528875956</v>
      </c>
      <c r="AF132">
        <f t="shared" ca="1" si="75"/>
        <v>1.1516139607234692</v>
      </c>
      <c r="AG132">
        <f t="shared" ca="1" si="75"/>
        <v>1.150656420054835</v>
      </c>
      <c r="AH132">
        <f t="shared" ca="1" si="75"/>
        <v>1.0357974588530605</v>
      </c>
      <c r="AI132">
        <f t="shared" ca="1" si="75"/>
        <v>1.0535222023382036</v>
      </c>
      <c r="AJ132">
        <f t="shared" ca="1" si="75"/>
        <v>0.996020144072016</v>
      </c>
      <c r="AK132">
        <f t="shared" ca="1" si="75"/>
        <v>1.0246616428829707</v>
      </c>
      <c r="AL132">
        <f t="shared" ca="1" si="75"/>
        <v>0.9029542385347491</v>
      </c>
      <c r="AM132">
        <f t="shared" ca="1" si="75"/>
        <v>0.87304917602513721</v>
      </c>
      <c r="AN132">
        <f t="shared" ca="1" si="75"/>
        <v>1.1149145934694358</v>
      </c>
      <c r="AO132">
        <f t="shared" ca="1" si="75"/>
        <v>0.77045768648074542</v>
      </c>
      <c r="AP132">
        <f t="shared" ca="1" si="75"/>
        <v>1.0395831906306785</v>
      </c>
      <c r="AQ132">
        <f t="shared" ca="1" si="75"/>
        <v>1.2825451376766728</v>
      </c>
      <c r="AR132">
        <f t="shared" ca="1" si="75"/>
        <v>1.0970266844962255</v>
      </c>
      <c r="AS132">
        <f t="shared" ca="1" si="75"/>
        <v>1.0413992691533134</v>
      </c>
      <c r="AT132">
        <f t="shared" ca="1" si="75"/>
        <v>0.96377648151401574</v>
      </c>
      <c r="AU132">
        <f t="shared" ca="1" si="75"/>
        <v>1.0190058258390056</v>
      </c>
      <c r="AV132">
        <f t="shared" ca="1" si="75"/>
        <v>1.1095980455642374</v>
      </c>
      <c r="AW132">
        <f t="shared" ca="1" si="75"/>
        <v>0.99756688510363989</v>
      </c>
      <c r="AX132">
        <f t="shared" ca="1" si="75"/>
        <v>1.1131589798873076</v>
      </c>
      <c r="AY132">
        <f t="shared" ca="1" si="75"/>
        <v>0.9187577408609241</v>
      </c>
      <c r="AZ132">
        <f t="shared" ca="1" si="75"/>
        <v>1.1528202516351733</v>
      </c>
      <c r="BA132">
        <f t="shared" ca="1" si="75"/>
        <v>0.99949577784094334</v>
      </c>
      <c r="BB132">
        <f t="shared" ca="1" si="75"/>
        <v>0.92737504863544551</v>
      </c>
      <c r="BC132">
        <f t="shared" ca="1" si="75"/>
        <v>1.0666572466181194</v>
      </c>
      <c r="BD132">
        <f t="shared" ca="1" si="75"/>
        <v>0.95043972461912229</v>
      </c>
      <c r="BE132">
        <f t="shared" ca="1" si="75"/>
        <v>0.91687651335250187</v>
      </c>
      <c r="BF132">
        <f t="shared" ca="1" si="75"/>
        <v>0.88607735416513478</v>
      </c>
      <c r="BG132">
        <f t="shared" ca="1" si="75"/>
        <v>0.98073948083023155</v>
      </c>
      <c r="BH132">
        <f t="shared" ca="1" si="75"/>
        <v>1.1489015234858195</v>
      </c>
      <c r="BI132">
        <f t="shared" ca="1" si="75"/>
        <v>1.2302384242684972</v>
      </c>
      <c r="BJ132">
        <f t="shared" ca="1" si="75"/>
        <v>1.0691456050840238</v>
      </c>
      <c r="BK132">
        <f t="shared" ca="1" si="75"/>
        <v>1.0288752340928713</v>
      </c>
      <c r="BL132">
        <f t="shared" ca="1" si="75"/>
        <v>0.7082637133721168</v>
      </c>
      <c r="BM132">
        <f t="shared" ca="1" si="75"/>
        <v>0.88383407563847294</v>
      </c>
      <c r="BN132">
        <f t="shared" ca="1" si="75"/>
        <v>0.82739477587712706</v>
      </c>
      <c r="BO132">
        <f t="shared" ca="1" si="75"/>
        <v>0.9294731233703255</v>
      </c>
      <c r="BP132">
        <f t="shared" ca="1" si="74"/>
        <v>1.0564205417773913</v>
      </c>
      <c r="BQ132">
        <f t="shared" ca="1" si="74"/>
        <v>1.2227232598846778</v>
      </c>
      <c r="BR132">
        <f t="shared" ca="1" si="74"/>
        <v>0.85499185638611763</v>
      </c>
      <c r="BS132">
        <f t="shared" ca="1" si="74"/>
        <v>0.7971241399802228</v>
      </c>
      <c r="BT132">
        <f t="shared" ca="1" si="74"/>
        <v>0.95485786685375651</v>
      </c>
      <c r="BU132">
        <f t="shared" ca="1" si="74"/>
        <v>1.0009381278147049</v>
      </c>
      <c r="BV132">
        <f t="shared" ca="1" si="74"/>
        <v>1.1814669323390261</v>
      </c>
      <c r="BW132">
        <f t="shared" ca="1" si="74"/>
        <v>1.0286732521182578</v>
      </c>
      <c r="BX132">
        <f t="shared" ca="1" si="74"/>
        <v>1.0950033992691635</v>
      </c>
      <c r="BY132">
        <f t="shared" ca="1" si="74"/>
        <v>0.78754045271858086</v>
      </c>
      <c r="BZ132">
        <f t="shared" ca="1" si="74"/>
        <v>1.0996476641213095</v>
      </c>
    </row>
    <row r="133" spans="1:80" hidden="1" outlineLevel="1" x14ac:dyDescent="0.25">
      <c r="B133" t="str">
        <f>B119</f>
        <v>Dec</v>
      </c>
      <c r="C133">
        <f t="shared" ca="1" si="70"/>
        <v>0.95211353273509247</v>
      </c>
      <c r="D133">
        <f t="shared" ca="1" si="75"/>
        <v>0.907346009324287</v>
      </c>
      <c r="E133">
        <f t="shared" ca="1" si="75"/>
        <v>1.1035987748522114</v>
      </c>
      <c r="F133">
        <f t="shared" ca="1" si="75"/>
        <v>0.88349810644358817</v>
      </c>
      <c r="G133">
        <f t="shared" ca="1" si="75"/>
        <v>1.0584572103095093</v>
      </c>
      <c r="H133">
        <f t="shared" ca="1" si="75"/>
        <v>0.98919062314715167</v>
      </c>
      <c r="I133">
        <f t="shared" ca="1" si="75"/>
        <v>0.84420784268592008</v>
      </c>
      <c r="J133">
        <f t="shared" ca="1" si="75"/>
        <v>0.77909420381137895</v>
      </c>
      <c r="K133">
        <f t="shared" ca="1" si="75"/>
        <v>1.0069382708082351</v>
      </c>
      <c r="L133">
        <f t="shared" ca="1" si="75"/>
        <v>0.7723023284782139</v>
      </c>
      <c r="M133">
        <f t="shared" ca="1" si="75"/>
        <v>0.93975480544455559</v>
      </c>
      <c r="N133">
        <f t="shared" ca="1" si="75"/>
        <v>1.0045132159145969</v>
      </c>
      <c r="O133">
        <f t="shared" ca="1" si="75"/>
        <v>0.82371426500584166</v>
      </c>
      <c r="P133">
        <f t="shared" ca="1" si="75"/>
        <v>1.1021908776281666</v>
      </c>
      <c r="Q133">
        <f t="shared" ca="1" si="75"/>
        <v>1.2189453402039474</v>
      </c>
      <c r="R133">
        <f t="shared" ca="1" si="75"/>
        <v>0.87247354272119415</v>
      </c>
      <c r="S133">
        <f t="shared" ca="1" si="75"/>
        <v>0.90384203486805093</v>
      </c>
      <c r="T133">
        <f t="shared" ca="1" si="75"/>
        <v>1.1335205639756103</v>
      </c>
      <c r="U133">
        <f t="shared" ca="1" si="75"/>
        <v>1.0041412766686915</v>
      </c>
      <c r="V133">
        <f t="shared" ca="1" si="75"/>
        <v>1.1884388573970852</v>
      </c>
      <c r="W133">
        <f t="shared" ca="1" si="75"/>
        <v>1.1826771983690574</v>
      </c>
      <c r="X133">
        <f t="shared" ca="1" si="75"/>
        <v>0.97747657947857414</v>
      </c>
      <c r="Y133">
        <f t="shared" ca="1" si="75"/>
        <v>0.89205782313433579</v>
      </c>
      <c r="Z133">
        <f t="shared" ca="1" si="75"/>
        <v>0.81551515150172871</v>
      </c>
      <c r="AA133">
        <f t="shared" ca="1" si="75"/>
        <v>1.1712117587570261</v>
      </c>
      <c r="AB133">
        <f t="shared" ca="1" si="75"/>
        <v>1.0858726363493301</v>
      </c>
      <c r="AC133">
        <f t="shared" ca="1" si="75"/>
        <v>0.80725882613068145</v>
      </c>
      <c r="AD133">
        <f t="shared" ca="1" si="75"/>
        <v>0.91358184616285187</v>
      </c>
      <c r="AE133">
        <f t="shared" ca="1" si="75"/>
        <v>1.0521432281440843</v>
      </c>
      <c r="AF133">
        <f t="shared" ca="1" si="75"/>
        <v>0.90394810650448787</v>
      </c>
      <c r="AG133">
        <f t="shared" ca="1" si="75"/>
        <v>0.77432215785640301</v>
      </c>
      <c r="AH133">
        <f t="shared" ca="1" si="75"/>
        <v>0.99952992540225594</v>
      </c>
      <c r="AI133">
        <f t="shared" ca="1" si="75"/>
        <v>1.0571762417091548</v>
      </c>
      <c r="AJ133">
        <f t="shared" ca="1" si="75"/>
        <v>0.76182234362962342</v>
      </c>
      <c r="AK133">
        <f t="shared" ca="1" si="75"/>
        <v>1.0562866873619763</v>
      </c>
      <c r="AL133">
        <f t="shared" ca="1" si="75"/>
        <v>1.1361057301549944</v>
      </c>
      <c r="AM133">
        <f t="shared" ca="1" si="75"/>
        <v>1.307663713249426</v>
      </c>
      <c r="AN133">
        <f t="shared" ca="1" si="75"/>
        <v>1.1321201108220045</v>
      </c>
      <c r="AO133">
        <f t="shared" ca="1" si="75"/>
        <v>1.0784803748281473</v>
      </c>
      <c r="AP133">
        <f t="shared" ca="1" si="75"/>
        <v>1.0347565821917064</v>
      </c>
      <c r="AQ133">
        <f t="shared" ca="1" si="75"/>
        <v>0.91685321030154043</v>
      </c>
      <c r="AR133">
        <f t="shared" ca="1" si="75"/>
        <v>1.1978887195970624</v>
      </c>
      <c r="AS133">
        <f t="shared" ca="1" si="75"/>
        <v>1.1846916344740921</v>
      </c>
      <c r="AT133">
        <f t="shared" ca="1" si="75"/>
        <v>0.89724607848623272</v>
      </c>
      <c r="AU133">
        <f t="shared" ca="1" si="75"/>
        <v>1.0901492948403306</v>
      </c>
      <c r="AV133">
        <f t="shared" ca="1" si="75"/>
        <v>0.93990088505463276</v>
      </c>
      <c r="AW133">
        <f t="shared" ca="1" si="75"/>
        <v>1.1295655905668718</v>
      </c>
      <c r="AX133">
        <f t="shared" ca="1" si="75"/>
        <v>1.1186916852456568</v>
      </c>
      <c r="AY133">
        <f t="shared" ca="1" si="75"/>
        <v>1.0488127802524956</v>
      </c>
      <c r="AZ133">
        <f t="shared" ca="1" si="75"/>
        <v>1.0971018464821811</v>
      </c>
      <c r="BA133">
        <f t="shared" ca="1" si="75"/>
        <v>0.82120687189820618</v>
      </c>
      <c r="BB133">
        <f t="shared" ca="1" si="75"/>
        <v>0.91666860540933726</v>
      </c>
      <c r="BC133">
        <f t="shared" ca="1" si="75"/>
        <v>0.99830053486302783</v>
      </c>
      <c r="BD133">
        <f t="shared" ca="1" si="75"/>
        <v>0.9216663514457033</v>
      </c>
      <c r="BE133">
        <f t="shared" ca="1" si="75"/>
        <v>0.89575479823689019</v>
      </c>
      <c r="BF133">
        <f t="shared" ca="1" si="75"/>
        <v>0.89750352574518311</v>
      </c>
      <c r="BG133">
        <f t="shared" ca="1" si="75"/>
        <v>1.1073037745925605</v>
      </c>
      <c r="BH133">
        <f t="shared" ca="1" si="75"/>
        <v>0.71090114573421914</v>
      </c>
      <c r="BI133">
        <f t="shared" ca="1" si="75"/>
        <v>1.1127937669684027</v>
      </c>
      <c r="BJ133">
        <f t="shared" ca="1" si="75"/>
        <v>0.92102388736582275</v>
      </c>
      <c r="BK133">
        <f t="shared" ca="1" si="75"/>
        <v>1.3179964893779861</v>
      </c>
      <c r="BL133">
        <f t="shared" ca="1" si="75"/>
        <v>0.64226774152800614</v>
      </c>
      <c r="BM133">
        <f t="shared" ca="1" si="75"/>
        <v>0.84785093977706127</v>
      </c>
      <c r="BN133">
        <f t="shared" ca="1" si="75"/>
        <v>0.97075555239758249</v>
      </c>
      <c r="BO133">
        <f t="shared" ca="1" si="75"/>
        <v>1.2814304841605146</v>
      </c>
      <c r="BP133">
        <f t="shared" ca="1" si="74"/>
        <v>0.99127611227274359</v>
      </c>
      <c r="BQ133">
        <f t="shared" ca="1" si="74"/>
        <v>0.83107871991593396</v>
      </c>
      <c r="BR133">
        <f t="shared" ca="1" si="74"/>
        <v>0.8341152855378311</v>
      </c>
      <c r="BS133">
        <f t="shared" ca="1" si="74"/>
        <v>1.1395729114518574</v>
      </c>
      <c r="BT133">
        <f t="shared" ca="1" si="74"/>
        <v>0.85168791504728858</v>
      </c>
      <c r="BU133">
        <f t="shared" ca="1" si="74"/>
        <v>0.83043544036825734</v>
      </c>
      <c r="BV133">
        <f t="shared" ca="1" si="74"/>
        <v>0.98970637049148069</v>
      </c>
      <c r="BW133">
        <f t="shared" ca="1" si="74"/>
        <v>1.1847459258744588</v>
      </c>
      <c r="BX133">
        <f t="shared" ca="1" si="74"/>
        <v>0.97294809615116551</v>
      </c>
      <c r="BY133">
        <f t="shared" ca="1" si="74"/>
        <v>1.0476306885373015</v>
      </c>
      <c r="BZ133">
        <f t="shared" ca="1" si="74"/>
        <v>1.1205121396795861</v>
      </c>
    </row>
    <row r="134" spans="1:80" hidden="1" outlineLevel="1" x14ac:dyDescent="0.25"/>
    <row r="135" spans="1:80" hidden="1" outlineLevel="1" x14ac:dyDescent="0.25">
      <c r="A135" s="140" t="s">
        <v>51</v>
      </c>
      <c r="B135" s="140"/>
    </row>
    <row r="136" spans="1:80" hidden="1" outlineLevel="1" x14ac:dyDescent="0.25">
      <c r="A136">
        <f>A2</f>
        <v>2013</v>
      </c>
      <c r="B136" t="str">
        <f>B2</f>
        <v>Jan</v>
      </c>
      <c r="C136" s="48">
        <f ca="1">IFERROR(C2/VLOOKUP($B136,$B$122:$BZ$133,COUNTA($B$73:C$73),0),"")</f>
        <v>75.023720671135635</v>
      </c>
      <c r="D136" s="48">
        <f ca="1">IFERROR(D2/VLOOKUP($B136,$B$122:$BZ$133,COUNTA($B$73:D$73),0),"")</f>
        <v>117.41242244843249</v>
      </c>
      <c r="E136" s="48">
        <f ca="1">IFERROR(E2/VLOOKUP($B136,$B$122:$BZ$133,COUNTA($B$73:E$73),0),"")</f>
        <v>83.501592727078489</v>
      </c>
      <c r="F136" s="48">
        <f ca="1">IFERROR(F2/VLOOKUP($B136,$B$122:$BZ$133,COUNTA($B$73:F$73),0),"")</f>
        <v>108.73249801710749</v>
      </c>
      <c r="G136" s="48">
        <f ca="1">IFERROR(G2/VLOOKUP($B136,$B$122:$BZ$133,COUNTA($B$73:G$73),0),"")</f>
        <v>131.98192726392381</v>
      </c>
      <c r="H136" s="48">
        <f ca="1">IFERROR(H2/VLOOKUP($B136,$B$122:$BZ$133,COUNTA($B$73:H$73),0),"")</f>
        <v>83.32014188037671</v>
      </c>
      <c r="I136" s="48">
        <f ca="1">IFERROR(I2/VLOOKUP($B136,$B$122:$BZ$133,COUNTA($B$73:I$73),0),"")</f>
        <v>57.99985017207942</v>
      </c>
      <c r="J136" s="48">
        <f ca="1">IFERROR(J2/VLOOKUP($B136,$B$122:$BZ$133,COUNTA($B$73:J$73),0),"")</f>
        <v>64.530812641452968</v>
      </c>
      <c r="K136" s="48">
        <f ca="1">IFERROR(K2/VLOOKUP($B136,$B$122:$BZ$133,COUNTA($B$73:K$73),0),"")</f>
        <v>106.18322931429957</v>
      </c>
      <c r="L136" s="48">
        <f ca="1">IFERROR(L2/VLOOKUP($B136,$B$122:$BZ$133,COUNTA($B$73:L$73),0),"")</f>
        <v>195.6374036579187</v>
      </c>
      <c r="M136" s="48">
        <f ca="1">IFERROR(M2/VLOOKUP($B136,$B$122:$BZ$133,COUNTA($B$73:M$73),0),"")</f>
        <v>100.16589690982026</v>
      </c>
      <c r="N136" s="48">
        <f ca="1">IFERROR(N2/VLOOKUP($B136,$B$122:$BZ$133,COUNTA($B$73:N$73),0),"")</f>
        <v>126.76135080438038</v>
      </c>
      <c r="O136" s="48">
        <f ca="1">IFERROR(O2/VLOOKUP($B136,$B$122:$BZ$133,COUNTA($B$73:O$73),0),"")</f>
        <v>81.670054304533267</v>
      </c>
      <c r="P136" s="48">
        <f ca="1">IFERROR(P2/VLOOKUP($B136,$B$122:$BZ$133,COUNTA($B$73:P$73),0),"")</f>
        <v>98.255395128912994</v>
      </c>
      <c r="Q136" s="48">
        <f ca="1">IFERROR(Q2/VLOOKUP($B136,$B$122:$BZ$133,COUNTA($B$73:Q$73),0),"")</f>
        <v>125.90169469618195</v>
      </c>
      <c r="R136" s="48">
        <f ca="1">IFERROR(R2/VLOOKUP($B136,$B$122:$BZ$133,COUNTA($B$73:R$73),0),"")</f>
        <v>107.92681291287748</v>
      </c>
      <c r="S136" s="48">
        <f ca="1">IFERROR(S2/VLOOKUP($B136,$B$122:$BZ$133,COUNTA($B$73:S$73),0),"")</f>
        <v>78.863880699279619</v>
      </c>
      <c r="T136" s="48">
        <f ca="1">IFERROR(T2/VLOOKUP($B136,$B$122:$BZ$133,COUNTA($B$73:T$73),0),"")</f>
        <v>91.663488174572052</v>
      </c>
      <c r="U136" s="48">
        <f ca="1">IFERROR(U2/VLOOKUP($B136,$B$122:$BZ$133,COUNTA($B$73:U$73),0),"")</f>
        <v>116.41530427055653</v>
      </c>
      <c r="V136" s="48">
        <f ca="1">IFERROR(V2/VLOOKUP($B136,$B$122:$BZ$133,COUNTA($B$73:V$73),0),"")</f>
        <v>144.93899679946907</v>
      </c>
      <c r="W136" s="48">
        <f ca="1">IFERROR(W2/VLOOKUP($B136,$B$122:$BZ$133,COUNTA($B$73:W$73),0),"")</f>
        <v>99.605110592363033</v>
      </c>
      <c r="X136" s="48">
        <f ca="1">IFERROR(X2/VLOOKUP($B136,$B$122:$BZ$133,COUNTA($B$73:X$73),0),"")</f>
        <v>110.58370618746864</v>
      </c>
      <c r="Y136" s="48">
        <f ca="1">IFERROR(Y2/VLOOKUP($B136,$B$122:$BZ$133,COUNTA($B$73:Y$73),0),"")</f>
        <v>45.108983201436835</v>
      </c>
      <c r="Z136" s="48">
        <f ca="1">IFERROR(Z2/VLOOKUP($B136,$B$122:$BZ$133,COUNTA($B$73:Z$73),0),"")</f>
        <v>140.89006672766348</v>
      </c>
      <c r="AA136" s="48">
        <f ca="1">IFERROR(AA2/VLOOKUP($B136,$B$122:$BZ$133,COUNTA($B$73:AA$73),0),"")</f>
        <v>148.3531923495139</v>
      </c>
      <c r="AB136" s="48">
        <f ca="1">IFERROR(AB2/VLOOKUP($B136,$B$122:$BZ$133,COUNTA($B$73:AB$73),0),"")</f>
        <v>111.11335934940611</v>
      </c>
      <c r="AC136" s="48">
        <f ca="1">IFERROR(AC2/VLOOKUP($B136,$B$122:$BZ$133,COUNTA($B$73:AC$73),0),"")</f>
        <v>105.43801005846247</v>
      </c>
      <c r="AD136" s="48">
        <f ca="1">IFERROR(AD2/VLOOKUP($B136,$B$122:$BZ$133,COUNTA($B$73:AD$73),0),"")</f>
        <v>123.85054669311334</v>
      </c>
      <c r="AE136" s="48">
        <f ca="1">IFERROR(AE2/VLOOKUP($B136,$B$122:$BZ$133,COUNTA($B$73:AE$73),0),"")</f>
        <v>172.04934430525708</v>
      </c>
      <c r="AF136" s="48">
        <f ca="1">IFERROR(AF2/VLOOKUP($B136,$B$122:$BZ$133,COUNTA($B$73:AF$73),0),"")</f>
        <v>101.51167134588121</v>
      </c>
      <c r="AG136" s="48">
        <f ca="1">IFERROR(AG2/VLOOKUP($B136,$B$122:$BZ$133,COUNTA($B$73:AG$73),0),"")</f>
        <v>114.52947054680246</v>
      </c>
      <c r="AH136" s="48">
        <f ca="1">IFERROR(AH2/VLOOKUP($B136,$B$122:$BZ$133,COUNTA($B$73:AH$73),0),"")</f>
        <v>71.885322319257227</v>
      </c>
      <c r="AI136" s="48">
        <f ca="1">IFERROR(AI2/VLOOKUP($B136,$B$122:$BZ$133,COUNTA($B$73:AI$73),0),"")</f>
        <v>95.132338780129828</v>
      </c>
      <c r="AJ136" s="48">
        <f ca="1">IFERROR(AJ2/VLOOKUP($B136,$B$122:$BZ$133,COUNTA($B$73:AJ$73),0),"")</f>
        <v>91.276346991056371</v>
      </c>
      <c r="AK136" s="48">
        <f ca="1">IFERROR(AK2/VLOOKUP($B136,$B$122:$BZ$133,COUNTA($B$73:AK$73),0),"")</f>
        <v>87.052001858809319</v>
      </c>
      <c r="AL136" s="48">
        <f ca="1">IFERROR(AL2/VLOOKUP($B136,$B$122:$BZ$133,COUNTA($B$73:AL$73),0),"")</f>
        <v>40.206411166329843</v>
      </c>
      <c r="AM136" s="48">
        <f ca="1">IFERROR(AM2/VLOOKUP($B136,$B$122:$BZ$133,COUNTA($B$73:AM$73),0),"")</f>
        <v>63.740288038506527</v>
      </c>
      <c r="AN136" s="48">
        <f ca="1">IFERROR(AN2/VLOOKUP($B136,$B$122:$BZ$133,COUNTA($B$73:AN$73),0),"")</f>
        <v>93.737961520467337</v>
      </c>
      <c r="AO136" s="48">
        <f ca="1">IFERROR(AO2/VLOOKUP($B136,$B$122:$BZ$133,COUNTA($B$73:AO$73),0),"")</f>
        <v>116.77875821564996</v>
      </c>
      <c r="AP136" s="48">
        <f ca="1">IFERROR(AP2/VLOOKUP($B136,$B$122:$BZ$133,COUNTA($B$73:AP$73),0),"")</f>
        <v>79.418253187591844</v>
      </c>
      <c r="AQ136" s="48">
        <f ca="1">IFERROR(AQ2/VLOOKUP($B136,$B$122:$BZ$133,COUNTA($B$73:AQ$73),0),"")</f>
        <v>99.375475983544447</v>
      </c>
      <c r="AR136" s="48">
        <f ca="1">IFERROR(AR2/VLOOKUP($B136,$B$122:$BZ$133,COUNTA($B$73:AR$73),0),"")</f>
        <v>124.39582603661989</v>
      </c>
      <c r="AS136" s="48">
        <f ca="1">IFERROR(AS2/VLOOKUP($B136,$B$122:$BZ$133,COUNTA($B$73:AS$73),0),"")</f>
        <v>135.5209638368033</v>
      </c>
      <c r="AT136" s="48">
        <f ca="1">IFERROR(AT2/VLOOKUP($B136,$B$122:$BZ$133,COUNTA($B$73:AT$73),0),"")</f>
        <v>104.1646441967158</v>
      </c>
      <c r="AU136" s="48">
        <f ca="1">IFERROR(AU2/VLOOKUP($B136,$B$122:$BZ$133,COUNTA($B$73:AU$73),0),"")</f>
        <v>111.53895969212465</v>
      </c>
      <c r="AV136" s="48">
        <f ca="1">IFERROR(AV2/VLOOKUP($B136,$B$122:$BZ$133,COUNTA($B$73:AV$73),0),"")</f>
        <v>118.71149041467979</v>
      </c>
      <c r="AW136" s="48">
        <f ca="1">IFERROR(AW2/VLOOKUP($B136,$B$122:$BZ$133,COUNTA($B$73:AW$73),0),"")</f>
        <v>64.504283691176781</v>
      </c>
      <c r="AX136" s="48">
        <f ca="1">IFERROR(AX2/VLOOKUP($B136,$B$122:$BZ$133,COUNTA($B$73:AX$73),0),"")</f>
        <v>87.952300124555563</v>
      </c>
      <c r="AY136" s="48">
        <f ca="1">IFERROR(AY2/VLOOKUP($B136,$B$122:$BZ$133,COUNTA($B$73:AY$73),0),"")</f>
        <v>139.26796624349356</v>
      </c>
      <c r="AZ136" s="48">
        <f ca="1">IFERROR(AZ2/VLOOKUP($B136,$B$122:$BZ$133,COUNTA($B$73:AZ$73),0),"")</f>
        <v>70.694324709195115</v>
      </c>
      <c r="BA136" s="48">
        <f ca="1">IFERROR(BA2/VLOOKUP($B136,$B$122:$BZ$133,COUNTA($B$73:BA$73),0),"")</f>
        <v>120.27488433729317</v>
      </c>
      <c r="BB136" s="48">
        <f ca="1">IFERROR(BB2/VLOOKUP($B136,$B$122:$BZ$133,COUNTA($B$73:BB$73),0),"")</f>
        <v>101.28748343813481</v>
      </c>
      <c r="BC136" s="48">
        <f ca="1">IFERROR(BC2/VLOOKUP($B136,$B$122:$BZ$133,COUNTA($B$73:BC$73),0),"")</f>
        <v>40.075827744032942</v>
      </c>
      <c r="BD136" s="48">
        <f ca="1">IFERROR(BD2/VLOOKUP($B136,$B$122:$BZ$133,COUNTA($B$73:BD$73),0),"")</f>
        <v>59.157073491154073</v>
      </c>
      <c r="BE136" s="48">
        <f ca="1">IFERROR(BE2/VLOOKUP($B136,$B$122:$BZ$133,COUNTA($B$73:BE$73),0),"")</f>
        <v>135.4080404616283</v>
      </c>
      <c r="BF136" s="48">
        <f ca="1">IFERROR(BF2/VLOOKUP($B136,$B$122:$BZ$133,COUNTA($B$73:BF$73),0),"")</f>
        <v>120.44826613520131</v>
      </c>
      <c r="BG136" s="48">
        <f ca="1">IFERROR(BG2/VLOOKUP($B136,$B$122:$BZ$133,COUNTA($B$73:BG$73),0),"")</f>
        <v>101.44664961521815</v>
      </c>
      <c r="BH136" s="48">
        <f ca="1">IFERROR(BH2/VLOOKUP($B136,$B$122:$BZ$133,COUNTA($B$73:BH$73),0),"")</f>
        <v>66.990585105636612</v>
      </c>
      <c r="BI136" s="48">
        <f ca="1">IFERROR(BI2/VLOOKUP($B136,$B$122:$BZ$133,COUNTA($B$73:BI$73),0),"")</f>
        <v>72.285835007814981</v>
      </c>
      <c r="BJ136" s="48">
        <f ca="1">IFERROR(BJ2/VLOOKUP($B136,$B$122:$BZ$133,COUNTA($B$73:BJ$73),0),"")</f>
        <v>99.755514436680741</v>
      </c>
      <c r="BK136" s="48">
        <f ca="1">IFERROR(BK2/VLOOKUP($B136,$B$122:$BZ$133,COUNTA($B$73:BK$73),0),"")</f>
        <v>82.349784207046994</v>
      </c>
      <c r="BL136" s="48">
        <f ca="1">IFERROR(BL2/VLOOKUP($B136,$B$122:$BZ$133,COUNTA($B$73:BL$73),0),"")</f>
        <v>113.56165029867373</v>
      </c>
      <c r="BM136" s="48">
        <f ca="1">IFERROR(BM2/VLOOKUP($B136,$B$122:$BZ$133,COUNTA($B$73:BM$73),0),"")</f>
        <v>85.117547338455665</v>
      </c>
      <c r="BN136" s="48">
        <f ca="1">IFERROR(BN2/VLOOKUP($B136,$B$122:$BZ$133,COUNTA($B$73:BN$73),0),"")</f>
        <v>94.377038424878819</v>
      </c>
      <c r="BO136" s="48">
        <f ca="1">IFERROR(BO2/VLOOKUP($B136,$B$122:$BZ$133,COUNTA($B$73:BO$73),0),"")</f>
        <v>127.07857694487838</v>
      </c>
      <c r="BP136" s="48">
        <f ca="1">IFERROR(BP2/VLOOKUP($B136,$B$122:$BZ$133,COUNTA($B$73:BP$73),0),"")</f>
        <v>59.66763628885959</v>
      </c>
      <c r="BQ136" s="48">
        <f ca="1">IFERROR(BQ2/VLOOKUP($B136,$B$122:$BZ$133,COUNTA($B$73:BQ$73),0),"")</f>
        <v>170.82256469624269</v>
      </c>
      <c r="BR136" s="48">
        <f ca="1">IFERROR(BR2/VLOOKUP($B136,$B$122:$BZ$133,COUNTA($B$73:BR$73),0),"")</f>
        <v>112.47858814658628</v>
      </c>
      <c r="BS136" s="48">
        <f ca="1">IFERROR(BS2/VLOOKUP($B136,$B$122:$BZ$133,COUNTA($B$73:BS$73),0),"")</f>
        <v>97.021981678126707</v>
      </c>
      <c r="BT136" s="48">
        <f ca="1">IFERROR(BT2/VLOOKUP($B136,$B$122:$BZ$133,COUNTA($B$73:BT$73),0),"")</f>
        <v>56.320169591721438</v>
      </c>
      <c r="BU136" s="48">
        <f ca="1">IFERROR(BU2/VLOOKUP($B136,$B$122:$BZ$133,COUNTA($B$73:BU$73),0),"")</f>
        <v>156.65227767625009</v>
      </c>
      <c r="BV136" s="48">
        <f ca="1">IFERROR(BV2/VLOOKUP($B136,$B$122:$BZ$133,COUNTA($B$73:BV$73),0),"")</f>
        <v>76.394373086073529</v>
      </c>
      <c r="BW136" s="48">
        <f ca="1">IFERROR(BW2/VLOOKUP($B136,$B$122:$BZ$133,COUNTA($B$73:BW$73),0),"")</f>
        <v>99.271810254939908</v>
      </c>
      <c r="BX136" s="48">
        <f ca="1">IFERROR(BX2/VLOOKUP($B136,$B$122:$BZ$133,COUNTA($B$73:BX$73),0),"")</f>
        <v>131.65312513572573</v>
      </c>
      <c r="BY136" s="48">
        <f ca="1">IFERROR(BY2/VLOOKUP($B136,$B$122:$BZ$133,COUNTA($B$73:BY$73),0),"")</f>
        <v>172.06155818362549</v>
      </c>
      <c r="BZ136" s="48">
        <f ca="1">IFERROR(BZ2/VLOOKUP($B136,$B$122:$BZ$133,COUNTA($B$73:BZ$73),0),"")</f>
        <v>87.849707107708156</v>
      </c>
      <c r="CA136" s="48"/>
      <c r="CB136" s="48"/>
    </row>
    <row r="137" spans="1:80" hidden="1" outlineLevel="1" x14ac:dyDescent="0.25">
      <c r="A137">
        <f t="shared" ref="A137:B137" si="76">A3</f>
        <v>2013</v>
      </c>
      <c r="B137" t="str">
        <f t="shared" si="76"/>
        <v>Feb</v>
      </c>
      <c r="C137" s="48">
        <f ca="1">IFERROR(C3/VLOOKUP($B137,$B$122:$BZ$133,COUNTA($B$73:C$73),0),"")</f>
        <v>130.98847863824108</v>
      </c>
      <c r="D137" s="48">
        <f ca="1">IFERROR(D3/VLOOKUP($B137,$B$122:$BZ$133,COUNTA($B$73:D$73),0),"")</f>
        <v>77.015775926256524</v>
      </c>
      <c r="E137" s="48">
        <f ca="1">IFERROR(E3/VLOOKUP($B137,$B$122:$BZ$133,COUNTA($B$73:E$73),0),"")</f>
        <v>79.173885668660091</v>
      </c>
      <c r="F137" s="48">
        <f ca="1">IFERROR(F3/VLOOKUP($B137,$B$122:$BZ$133,COUNTA($B$73:F$73),0),"")</f>
        <v>134.39765268754923</v>
      </c>
      <c r="G137" s="48">
        <f ca="1">IFERROR(G3/VLOOKUP($B137,$B$122:$BZ$133,COUNTA($B$73:G$73),0),"")</f>
        <v>73.601169403985097</v>
      </c>
      <c r="H137" s="48">
        <f ca="1">IFERROR(H3/VLOOKUP($B137,$B$122:$BZ$133,COUNTA($B$73:H$73),0),"")</f>
        <v>85.311371815260713</v>
      </c>
      <c r="I137" s="48">
        <f ca="1">IFERROR(I3/VLOOKUP($B137,$B$122:$BZ$133,COUNTA($B$73:I$73),0),"")</f>
        <v>108.35839729455905</v>
      </c>
      <c r="J137" s="48">
        <f ca="1">IFERROR(J3/VLOOKUP($B137,$B$122:$BZ$133,COUNTA($B$73:J$73),0),"")</f>
        <v>102.23345283633401</v>
      </c>
      <c r="K137" s="48">
        <f ca="1">IFERROR(K3/VLOOKUP($B137,$B$122:$BZ$133,COUNTA($B$73:K$73),0),"")</f>
        <v>108.12060492874053</v>
      </c>
      <c r="L137" s="48">
        <f ca="1">IFERROR(L3/VLOOKUP($B137,$B$122:$BZ$133,COUNTA($B$73:L$73),0),"")</f>
        <v>128.45740708776691</v>
      </c>
      <c r="M137" s="48">
        <f ca="1">IFERROR(M3/VLOOKUP($B137,$B$122:$BZ$133,COUNTA($B$73:M$73),0),"")</f>
        <v>112.36372664139282</v>
      </c>
      <c r="N137" s="48">
        <f ca="1">IFERROR(N3/VLOOKUP($B137,$B$122:$BZ$133,COUNTA($B$73:N$73),0),"")</f>
        <v>97.682473333705275</v>
      </c>
      <c r="O137" s="48">
        <f ca="1">IFERROR(O3/VLOOKUP($B137,$B$122:$BZ$133,COUNTA($B$73:O$73),0),"")</f>
        <v>147.18390227564274</v>
      </c>
      <c r="P137" s="48">
        <f ca="1">IFERROR(P3/VLOOKUP($B137,$B$122:$BZ$133,COUNTA($B$73:P$73),0),"")</f>
        <v>86.529180632239672</v>
      </c>
      <c r="Q137" s="48">
        <f ca="1">IFERROR(Q3/VLOOKUP($B137,$B$122:$BZ$133,COUNTA($B$73:Q$73),0),"")</f>
        <v>68.66955195487013</v>
      </c>
      <c r="R137" s="48">
        <f ca="1">IFERROR(R3/VLOOKUP($B137,$B$122:$BZ$133,COUNTA($B$73:R$73),0),"")</f>
        <v>106.16393664179562</v>
      </c>
      <c r="S137" s="48">
        <f ca="1">IFERROR(S3/VLOOKUP($B137,$B$122:$BZ$133,COUNTA($B$73:S$73),0),"")</f>
        <v>181.30519080133925</v>
      </c>
      <c r="T137" s="48">
        <f ca="1">IFERROR(T3/VLOOKUP($B137,$B$122:$BZ$133,COUNTA($B$73:T$73),0),"")</f>
        <v>59.725327177025413</v>
      </c>
      <c r="U137" s="48">
        <f ca="1">IFERROR(U3/VLOOKUP($B137,$B$122:$BZ$133,COUNTA($B$73:U$73),0),"")</f>
        <v>76.747363185217537</v>
      </c>
      <c r="V137" s="48">
        <f ca="1">IFERROR(V3/VLOOKUP($B137,$B$122:$BZ$133,COUNTA($B$73:V$73),0),"")</f>
        <v>91.790406998052532</v>
      </c>
      <c r="W137" s="48">
        <f ca="1">IFERROR(W3/VLOOKUP($B137,$B$122:$BZ$133,COUNTA($B$73:W$73),0),"")</f>
        <v>85.943209318515869</v>
      </c>
      <c r="X137" s="48">
        <f ca="1">IFERROR(X3/VLOOKUP($B137,$B$122:$BZ$133,COUNTA($B$73:X$73),0),"")</f>
        <v>104.20674696442994</v>
      </c>
      <c r="Y137" s="48">
        <f ca="1">IFERROR(Y3/VLOOKUP($B137,$B$122:$BZ$133,COUNTA($B$73:Y$73),0),"")</f>
        <v>99.140589183328288</v>
      </c>
      <c r="Z137" s="48">
        <f ca="1">IFERROR(Z3/VLOOKUP($B137,$B$122:$BZ$133,COUNTA($B$73:Z$73),0),"")</f>
        <v>119.15235049749387</v>
      </c>
      <c r="AA137" s="48">
        <f ca="1">IFERROR(AA3/VLOOKUP($B137,$B$122:$BZ$133,COUNTA($B$73:AA$73),0),"")</f>
        <v>147.59821118688296</v>
      </c>
      <c r="AB137" s="48">
        <f ca="1">IFERROR(AB3/VLOOKUP($B137,$B$122:$BZ$133,COUNTA($B$73:AB$73),0),"")</f>
        <v>138.41617324635419</v>
      </c>
      <c r="AC137" s="48">
        <f ca="1">IFERROR(AC3/VLOOKUP($B137,$B$122:$BZ$133,COUNTA($B$73:AC$73),0),"")</f>
        <v>92.914473894847589</v>
      </c>
      <c r="AD137" s="48">
        <f ca="1">IFERROR(AD3/VLOOKUP($B137,$B$122:$BZ$133,COUNTA($B$73:AD$73),0),"")</f>
        <v>22.859597818706852</v>
      </c>
      <c r="AE137" s="48">
        <f ca="1">IFERROR(AE3/VLOOKUP($B137,$B$122:$BZ$133,COUNTA($B$73:AE$73),0),"")</f>
        <v>147.35311930553013</v>
      </c>
      <c r="AF137" s="48">
        <f ca="1">IFERROR(AF3/VLOOKUP($B137,$B$122:$BZ$133,COUNTA($B$73:AF$73),0),"")</f>
        <v>128.86171142012688</v>
      </c>
      <c r="AG137" s="48">
        <f ca="1">IFERROR(AG3/VLOOKUP($B137,$B$122:$BZ$133,COUNTA($B$73:AG$73),0),"")</f>
        <v>85.89904440137164</v>
      </c>
      <c r="AH137" s="48">
        <f ca="1">IFERROR(AH3/VLOOKUP($B137,$B$122:$BZ$133,COUNTA($B$73:AH$73),0),"")</f>
        <v>84.881185788459007</v>
      </c>
      <c r="AI137" s="48">
        <f ca="1">IFERROR(AI3/VLOOKUP($B137,$B$122:$BZ$133,COUNTA($B$73:AI$73),0),"")</f>
        <v>160.43137605602564</v>
      </c>
      <c r="AJ137" s="48">
        <f ca="1">IFERROR(AJ3/VLOOKUP($B137,$B$122:$BZ$133,COUNTA($B$73:AJ$73),0),"")</f>
        <v>95.526778702109738</v>
      </c>
      <c r="AK137" s="48">
        <f ca="1">IFERROR(AK3/VLOOKUP($B137,$B$122:$BZ$133,COUNTA($B$73:AK$73),0),"")</f>
        <v>114.8800742506501</v>
      </c>
      <c r="AL137" s="48">
        <f ca="1">IFERROR(AL3/VLOOKUP($B137,$B$122:$BZ$133,COUNTA($B$73:AL$73),0),"")</f>
        <v>83.31028974708066</v>
      </c>
      <c r="AM137" s="48">
        <f ca="1">IFERROR(AM3/VLOOKUP($B137,$B$122:$BZ$133,COUNTA($B$73:AM$73),0),"")</f>
        <v>136.20459441040637</v>
      </c>
      <c r="AN137" s="48">
        <f ca="1">IFERROR(AN3/VLOOKUP($B137,$B$122:$BZ$133,COUNTA($B$73:AN$73),0),"")</f>
        <v>127.21659189471191</v>
      </c>
      <c r="AO137" s="48">
        <f ca="1">IFERROR(AO3/VLOOKUP($B137,$B$122:$BZ$133,COUNTA($B$73:AO$73),0),"")</f>
        <v>114.73495960582723</v>
      </c>
      <c r="AP137" s="48">
        <f ca="1">IFERROR(AP3/VLOOKUP($B137,$B$122:$BZ$133,COUNTA($B$73:AP$73),0),"")</f>
        <v>161.12579197963299</v>
      </c>
      <c r="AQ137" s="48">
        <f ca="1">IFERROR(AQ3/VLOOKUP($B137,$B$122:$BZ$133,COUNTA($B$73:AQ$73),0),"")</f>
        <v>124.16561152481184</v>
      </c>
      <c r="AR137" s="48">
        <f ca="1">IFERROR(AR3/VLOOKUP($B137,$B$122:$BZ$133,COUNTA($B$73:AR$73),0),"")</f>
        <v>103.47612014871254</v>
      </c>
      <c r="AS137" s="48">
        <f ca="1">IFERROR(AS3/VLOOKUP($B137,$B$122:$BZ$133,COUNTA($B$73:AS$73),0),"")</f>
        <v>81.194060835181858</v>
      </c>
      <c r="AT137" s="48">
        <f ca="1">IFERROR(AT3/VLOOKUP($B137,$B$122:$BZ$133,COUNTA($B$73:AT$73),0),"")</f>
        <v>133.26946743670072</v>
      </c>
      <c r="AU137" s="48">
        <f ca="1">IFERROR(AU3/VLOOKUP($B137,$B$122:$BZ$133,COUNTA($B$73:AU$73),0),"")</f>
        <v>147.16772918209992</v>
      </c>
      <c r="AV137" s="48">
        <f ca="1">IFERROR(AV3/VLOOKUP($B137,$B$122:$BZ$133,COUNTA($B$73:AV$73),0),"")</f>
        <v>47.100779238008968</v>
      </c>
      <c r="AW137" s="48">
        <f ca="1">IFERROR(AW3/VLOOKUP($B137,$B$122:$BZ$133,COUNTA($B$73:AW$73),0),"")</f>
        <v>116.39934310009795</v>
      </c>
      <c r="AX137" s="48">
        <f ca="1">IFERROR(AX3/VLOOKUP($B137,$B$122:$BZ$133,COUNTA($B$73:AX$73),0),"")</f>
        <v>124.56242575981517</v>
      </c>
      <c r="AY137" s="48">
        <f ca="1">IFERROR(AY3/VLOOKUP($B137,$B$122:$BZ$133,COUNTA($B$73:AY$73),0),"")</f>
        <v>93.040494910151651</v>
      </c>
      <c r="AZ137" s="48">
        <f ca="1">IFERROR(AZ3/VLOOKUP($B137,$B$122:$BZ$133,COUNTA($B$73:AZ$73),0),"")</f>
        <v>68.295457015671175</v>
      </c>
      <c r="BA137" s="48">
        <f ca="1">IFERROR(BA3/VLOOKUP($B137,$B$122:$BZ$133,COUNTA($B$73:BA$73),0),"")</f>
        <v>65.291683117986835</v>
      </c>
      <c r="BB137" s="48">
        <f ca="1">IFERROR(BB3/VLOOKUP($B137,$B$122:$BZ$133,COUNTA($B$73:BB$73),0),"")</f>
        <v>111.43004301606418</v>
      </c>
      <c r="BC137" s="48">
        <f ca="1">IFERROR(BC3/VLOOKUP($B137,$B$122:$BZ$133,COUNTA($B$73:BC$73),0),"")</f>
        <v>100.83347603014941</v>
      </c>
      <c r="BD137" s="48">
        <f ca="1">IFERROR(BD3/VLOOKUP($B137,$B$122:$BZ$133,COUNTA($B$73:BD$73),0),"")</f>
        <v>98.048320035059049</v>
      </c>
      <c r="BE137" s="48">
        <f ca="1">IFERROR(BE3/VLOOKUP($B137,$B$122:$BZ$133,COUNTA($B$73:BE$73),0),"")</f>
        <v>122.36082403732139</v>
      </c>
      <c r="BF137" s="48">
        <f ca="1">IFERROR(BF3/VLOOKUP($B137,$B$122:$BZ$133,COUNTA($B$73:BF$73),0),"")</f>
        <v>90.928528818974385</v>
      </c>
      <c r="BG137" s="48">
        <f ca="1">IFERROR(BG3/VLOOKUP($B137,$B$122:$BZ$133,COUNTA($B$73:BG$73),0),"")</f>
        <v>114.3728704844204</v>
      </c>
      <c r="BH137" s="48">
        <f ca="1">IFERROR(BH3/VLOOKUP($B137,$B$122:$BZ$133,COUNTA($B$73:BH$73),0),"")</f>
        <v>137.74063748777621</v>
      </c>
      <c r="BI137" s="48">
        <f ca="1">IFERROR(BI3/VLOOKUP($B137,$B$122:$BZ$133,COUNTA($B$73:BI$73),0),"")</f>
        <v>106.73645361691115</v>
      </c>
      <c r="BJ137" s="48">
        <f ca="1">IFERROR(BJ3/VLOOKUP($B137,$B$122:$BZ$133,COUNTA($B$73:BJ$73),0),"")</f>
        <v>124.90929165405797</v>
      </c>
      <c r="BK137" s="48">
        <f ca="1">IFERROR(BK3/VLOOKUP($B137,$B$122:$BZ$133,COUNTA($B$73:BK$73),0),"")</f>
        <v>110.25236624674899</v>
      </c>
      <c r="BL137" s="48">
        <f ca="1">IFERROR(BL3/VLOOKUP($B137,$B$122:$BZ$133,COUNTA($B$73:BL$73),0),"")</f>
        <v>119.0839641518219</v>
      </c>
      <c r="BM137" s="48">
        <f ca="1">IFERROR(BM3/VLOOKUP($B137,$B$122:$BZ$133,COUNTA($B$73:BM$73),0),"")</f>
        <v>57.18962021905697</v>
      </c>
      <c r="BN137" s="48">
        <f ca="1">IFERROR(BN3/VLOOKUP($B137,$B$122:$BZ$133,COUNTA($B$73:BN$73),0),"")</f>
        <v>82.487816243729654</v>
      </c>
      <c r="BO137" s="48">
        <f ca="1">IFERROR(BO3/VLOOKUP($B137,$B$122:$BZ$133,COUNTA($B$73:BO$73),0),"")</f>
        <v>138.67431587365107</v>
      </c>
      <c r="BP137" s="48">
        <f ca="1">IFERROR(BP3/VLOOKUP($B137,$B$122:$BZ$133,COUNTA($B$73:BP$73),0),"")</f>
        <v>77.964892497034199</v>
      </c>
      <c r="BQ137" s="48">
        <f ca="1">IFERROR(BQ3/VLOOKUP($B137,$B$122:$BZ$133,COUNTA($B$73:BQ$73),0),"")</f>
        <v>110.28558539612143</v>
      </c>
      <c r="BR137" s="48">
        <f ca="1">IFERROR(BR3/VLOOKUP($B137,$B$122:$BZ$133,COUNTA($B$73:BR$73),0),"")</f>
        <v>109.13812269707525</v>
      </c>
      <c r="BS137" s="48">
        <f ca="1">IFERROR(BS3/VLOOKUP($B137,$B$122:$BZ$133,COUNTA($B$73:BS$73),0),"")</f>
        <v>88.420438991065083</v>
      </c>
      <c r="BT137" s="48">
        <f ca="1">IFERROR(BT3/VLOOKUP($B137,$B$122:$BZ$133,COUNTA($B$73:BT$73),0),"")</f>
        <v>89.549578905136784</v>
      </c>
      <c r="BU137" s="48">
        <f ca="1">IFERROR(BU3/VLOOKUP($B137,$B$122:$BZ$133,COUNTA($B$73:BU$73),0),"")</f>
        <v>118.66935113476161</v>
      </c>
      <c r="BV137" s="48">
        <f ca="1">IFERROR(BV3/VLOOKUP($B137,$B$122:$BZ$133,COUNTA($B$73:BV$73),0),"")</f>
        <v>147.66920898489542</v>
      </c>
      <c r="BW137" s="48">
        <f ca="1">IFERROR(BW3/VLOOKUP($B137,$B$122:$BZ$133,COUNTA($B$73:BW$73),0),"")</f>
        <v>158.7127335885514</v>
      </c>
      <c r="BX137" s="48">
        <f ca="1">IFERROR(BX3/VLOOKUP($B137,$B$122:$BZ$133,COUNTA($B$73:BX$73),0),"")</f>
        <v>65.627075134384086</v>
      </c>
      <c r="BY137" s="48">
        <f ca="1">IFERROR(BY3/VLOOKUP($B137,$B$122:$BZ$133,COUNTA($B$73:BY$73),0),"")</f>
        <v>118.022283610374</v>
      </c>
      <c r="BZ137" s="48">
        <f ca="1">IFERROR(BZ3/VLOOKUP($B137,$B$122:$BZ$133,COUNTA($B$73:BZ$73),0),"")</f>
        <v>161.66016393924815</v>
      </c>
      <c r="CA137" s="48"/>
      <c r="CB137" s="48"/>
    </row>
    <row r="138" spans="1:80" hidden="1" outlineLevel="1" x14ac:dyDescent="0.25">
      <c r="A138">
        <f t="shared" ref="A138:B138" si="77">A4</f>
        <v>2013</v>
      </c>
      <c r="B138" t="str">
        <f t="shared" si="77"/>
        <v>Mar</v>
      </c>
      <c r="C138" s="48">
        <f ca="1">IFERROR(C4/VLOOKUP($B138,$B$122:$BZ$133,COUNTA($B$73:C$73),0),"")</f>
        <v>88.497045769178158</v>
      </c>
      <c r="D138" s="48">
        <f ca="1">IFERROR(D4/VLOOKUP($B138,$B$122:$BZ$133,COUNTA($B$73:D$73),0),"")</f>
        <v>61.394680047471596</v>
      </c>
      <c r="E138" s="48">
        <f ca="1">IFERROR(E4/VLOOKUP($B138,$B$122:$BZ$133,COUNTA($B$73:E$73),0),"")</f>
        <v>117.62209844220675</v>
      </c>
      <c r="F138" s="48">
        <f ca="1">IFERROR(F4/VLOOKUP($B138,$B$122:$BZ$133,COUNTA($B$73:F$73),0),"")</f>
        <v>57.003928886826571</v>
      </c>
      <c r="G138" s="48">
        <f ca="1">IFERROR(G4/VLOOKUP($B138,$B$122:$BZ$133,COUNTA($B$73:G$73),0),"")</f>
        <v>120.59480920944523</v>
      </c>
      <c r="H138" s="48">
        <f ca="1">IFERROR(H4/VLOOKUP($B138,$B$122:$BZ$133,COUNTA($B$73:H$73),0),"")</f>
        <v>114.21426820614086</v>
      </c>
      <c r="I138" s="48">
        <f ca="1">IFERROR(I4/VLOOKUP($B138,$B$122:$BZ$133,COUNTA($B$73:I$73),0),"")</f>
        <v>98.763361893240216</v>
      </c>
      <c r="J138" s="48">
        <f ca="1">IFERROR(J4/VLOOKUP($B138,$B$122:$BZ$133,COUNTA($B$73:J$73),0),"")</f>
        <v>95.290333001551431</v>
      </c>
      <c r="K138" s="48">
        <f ca="1">IFERROR(K4/VLOOKUP($B138,$B$122:$BZ$133,COUNTA($B$73:K$73),0),"")</f>
        <v>84.501993251667457</v>
      </c>
      <c r="L138" s="48">
        <f ca="1">IFERROR(L4/VLOOKUP($B138,$B$122:$BZ$133,COUNTA($B$73:L$73),0),"")</f>
        <v>79.58960283033538</v>
      </c>
      <c r="M138" s="48">
        <f ca="1">IFERROR(M4/VLOOKUP($B138,$B$122:$BZ$133,COUNTA($B$73:M$73),0),"")</f>
        <v>107.70939870725836</v>
      </c>
      <c r="N138" s="48">
        <f ca="1">IFERROR(N4/VLOOKUP($B138,$B$122:$BZ$133,COUNTA($B$73:N$73),0),"")</f>
        <v>89.829050543511258</v>
      </c>
      <c r="O138" s="48">
        <f ca="1">IFERROR(O4/VLOOKUP($B138,$B$122:$BZ$133,COUNTA($B$73:O$73),0),"")</f>
        <v>132.25956979366819</v>
      </c>
      <c r="P138" s="48">
        <f ca="1">IFERROR(P4/VLOOKUP($B138,$B$122:$BZ$133,COUNTA($B$73:P$73),0),"")</f>
        <v>125.86746046615995</v>
      </c>
      <c r="Q138" s="48">
        <f ca="1">IFERROR(Q4/VLOOKUP($B138,$B$122:$BZ$133,COUNTA($B$73:Q$73),0),"")</f>
        <v>45.377655580675366</v>
      </c>
      <c r="R138" s="48">
        <f ca="1">IFERROR(R4/VLOOKUP($B138,$B$122:$BZ$133,COUNTA($B$73:R$73),0),"")</f>
        <v>106.0630967404025</v>
      </c>
      <c r="S138" s="48">
        <f ca="1">IFERROR(S4/VLOOKUP($B138,$B$122:$BZ$133,COUNTA($B$73:S$73),0),"")</f>
        <v>80.942984415130283</v>
      </c>
      <c r="T138" s="48">
        <f ca="1">IFERROR(T4/VLOOKUP($B138,$B$122:$BZ$133,COUNTA($B$73:T$73),0),"")</f>
        <v>102.36550748093975</v>
      </c>
      <c r="U138" s="48">
        <f ca="1">IFERROR(U4/VLOOKUP($B138,$B$122:$BZ$133,COUNTA($B$73:U$73),0),"")</f>
        <v>97.797442867505865</v>
      </c>
      <c r="V138" s="48">
        <f ca="1">IFERROR(V4/VLOOKUP($B138,$B$122:$BZ$133,COUNTA($B$73:V$73),0),"")</f>
        <v>33.210786356491184</v>
      </c>
      <c r="W138" s="48">
        <f ca="1">IFERROR(W4/VLOOKUP($B138,$B$122:$BZ$133,COUNTA($B$73:W$73),0),"")</f>
        <v>111.41022381210462</v>
      </c>
      <c r="X138" s="48">
        <f ca="1">IFERROR(X4/VLOOKUP($B138,$B$122:$BZ$133,COUNTA($B$73:X$73),0),"")</f>
        <v>101.02483675580294</v>
      </c>
      <c r="Y138" s="48">
        <f ca="1">IFERROR(Y4/VLOOKUP($B138,$B$122:$BZ$133,COUNTA($B$73:Y$73),0),"")</f>
        <v>98.736530027611494</v>
      </c>
      <c r="Z138" s="48">
        <f ca="1">IFERROR(Z4/VLOOKUP($B138,$B$122:$BZ$133,COUNTA($B$73:Z$73),0),"")</f>
        <v>121.37787648587428</v>
      </c>
      <c r="AA138" s="48">
        <f ca="1">IFERROR(AA4/VLOOKUP($B138,$B$122:$BZ$133,COUNTA($B$73:AA$73),0),"")</f>
        <v>90.600343872549601</v>
      </c>
      <c r="AB138" s="48">
        <f ca="1">IFERROR(AB4/VLOOKUP($B138,$B$122:$BZ$133,COUNTA($B$73:AB$73),0),"")</f>
        <v>79.027346968954802</v>
      </c>
      <c r="AC138" s="48">
        <f ca="1">IFERROR(AC4/VLOOKUP($B138,$B$122:$BZ$133,COUNTA($B$73:AC$73),0),"")</f>
        <v>132.00414543145109</v>
      </c>
      <c r="AD138" s="48">
        <f ca="1">IFERROR(AD4/VLOOKUP($B138,$B$122:$BZ$133,COUNTA($B$73:AD$73),0),"")</f>
        <v>124.68595937154106</v>
      </c>
      <c r="AE138" s="48">
        <f ca="1">IFERROR(AE4/VLOOKUP($B138,$B$122:$BZ$133,COUNTA($B$73:AE$73),0),"")</f>
        <v>76.020775200128028</v>
      </c>
      <c r="AF138" s="48">
        <f ca="1">IFERROR(AF4/VLOOKUP($B138,$B$122:$BZ$133,COUNTA($B$73:AF$73),0),"")</f>
        <v>127.37914822635233</v>
      </c>
      <c r="AG138" s="48">
        <f ca="1">IFERROR(AG4/VLOOKUP($B138,$B$122:$BZ$133,COUNTA($B$73:AG$73),0),"")</f>
        <v>105.41820918899791</v>
      </c>
      <c r="AH138" s="48">
        <f ca="1">IFERROR(AH4/VLOOKUP($B138,$B$122:$BZ$133,COUNTA($B$73:AH$73),0),"")</f>
        <v>49.659862058060497</v>
      </c>
      <c r="AI138" s="48">
        <f ca="1">IFERROR(AI4/VLOOKUP($B138,$B$122:$BZ$133,COUNTA($B$73:AI$73),0),"")</f>
        <v>169.48580219745872</v>
      </c>
      <c r="AJ138" s="48">
        <f ca="1">IFERROR(AJ4/VLOOKUP($B138,$B$122:$BZ$133,COUNTA($B$73:AJ$73),0),"")</f>
        <v>78.875341622882331</v>
      </c>
      <c r="AK138" s="48">
        <f ca="1">IFERROR(AK4/VLOOKUP($B138,$B$122:$BZ$133,COUNTA($B$73:AK$73),0),"")</f>
        <v>123.3958346126027</v>
      </c>
      <c r="AL138" s="48">
        <f ca="1">IFERROR(AL4/VLOOKUP($B138,$B$122:$BZ$133,COUNTA($B$73:AL$73),0),"")</f>
        <v>106.25385459383835</v>
      </c>
      <c r="AM138" s="48">
        <f ca="1">IFERROR(AM4/VLOOKUP($B138,$B$122:$BZ$133,COUNTA($B$73:AM$73),0),"")</f>
        <v>74.266412438006256</v>
      </c>
      <c r="AN138" s="48">
        <f ca="1">IFERROR(AN4/VLOOKUP($B138,$B$122:$BZ$133,COUNTA($B$73:AN$73),0),"")</f>
        <v>140.07507817372422</v>
      </c>
      <c r="AO138" s="48">
        <f ca="1">IFERROR(AO4/VLOOKUP($B138,$B$122:$BZ$133,COUNTA($B$73:AO$73),0),"")</f>
        <v>134.96068823937654</v>
      </c>
      <c r="AP138" s="48">
        <f ca="1">IFERROR(AP4/VLOOKUP($B138,$B$122:$BZ$133,COUNTA($B$73:AP$73),0),"")</f>
        <v>138.1998361265569</v>
      </c>
      <c r="AQ138" s="48">
        <f ca="1">IFERROR(AQ4/VLOOKUP($B138,$B$122:$BZ$133,COUNTA($B$73:AQ$73),0),"")</f>
        <v>127.30851916627928</v>
      </c>
      <c r="AR138" s="48">
        <f ca="1">IFERROR(AR4/VLOOKUP($B138,$B$122:$BZ$133,COUNTA($B$73:AR$73),0),"")</f>
        <v>103.68395889118511</v>
      </c>
      <c r="AS138" s="48">
        <f ca="1">IFERROR(AS4/VLOOKUP($B138,$B$122:$BZ$133,COUNTA($B$73:AS$73),0),"")</f>
        <v>84.255106811098301</v>
      </c>
      <c r="AT138" s="48">
        <f ca="1">IFERROR(AT4/VLOOKUP($B138,$B$122:$BZ$133,COUNTA($B$73:AT$73),0),"")</f>
        <v>106.39495438461593</v>
      </c>
      <c r="AU138" s="48">
        <f ca="1">IFERROR(AU4/VLOOKUP($B138,$B$122:$BZ$133,COUNTA($B$73:AU$73),0),"")</f>
        <v>120.50518900314889</v>
      </c>
      <c r="AV138" s="48">
        <f ca="1">IFERROR(AV4/VLOOKUP($B138,$B$122:$BZ$133,COUNTA($B$73:AV$73),0),"")</f>
        <v>37.653669419507601</v>
      </c>
      <c r="AW138" s="48">
        <f ca="1">IFERROR(AW4/VLOOKUP($B138,$B$122:$BZ$133,COUNTA($B$73:AW$73),0),"")</f>
        <v>31.970873380341644</v>
      </c>
      <c r="AX138" s="48">
        <f ca="1">IFERROR(AX4/VLOOKUP($B138,$B$122:$BZ$133,COUNTA($B$73:AX$73),0),"")</f>
        <v>125.80907292922912</v>
      </c>
      <c r="AY138" s="48">
        <f ca="1">IFERROR(AY4/VLOOKUP($B138,$B$122:$BZ$133,COUNTA($B$73:AY$73),0),"")</f>
        <v>114.53272777815727</v>
      </c>
      <c r="AZ138" s="48">
        <f ca="1">IFERROR(AZ4/VLOOKUP($B138,$B$122:$BZ$133,COUNTA($B$73:AZ$73),0),"")</f>
        <v>114.15801504756273</v>
      </c>
      <c r="BA138" s="48">
        <f ca="1">IFERROR(BA4/VLOOKUP($B138,$B$122:$BZ$133,COUNTA($B$73:BA$73),0),"")</f>
        <v>83.443307864359298</v>
      </c>
      <c r="BB138" s="48">
        <f ca="1">IFERROR(BB4/VLOOKUP($B138,$B$122:$BZ$133,COUNTA($B$73:BB$73),0),"")</f>
        <v>50.226117128881235</v>
      </c>
      <c r="BC138" s="48">
        <f ca="1">IFERROR(BC4/VLOOKUP($B138,$B$122:$BZ$133,COUNTA($B$73:BC$73),0),"")</f>
        <v>112.31587112214071</v>
      </c>
      <c r="BD138" s="48">
        <f ca="1">IFERROR(BD4/VLOOKUP($B138,$B$122:$BZ$133,COUNTA($B$73:BD$73),0),"")</f>
        <v>75.850698308759817</v>
      </c>
      <c r="BE138" s="48">
        <f ca="1">IFERROR(BE4/VLOOKUP($B138,$B$122:$BZ$133,COUNTA($B$73:BE$73),0),"")</f>
        <v>79.201681419340829</v>
      </c>
      <c r="BF138" s="48">
        <f ca="1">IFERROR(BF4/VLOOKUP($B138,$B$122:$BZ$133,COUNTA($B$73:BF$73),0),"")</f>
        <v>112.82437213458108</v>
      </c>
      <c r="BG138" s="48">
        <f ca="1">IFERROR(BG4/VLOOKUP($B138,$B$122:$BZ$133,COUNTA($B$73:BG$73),0),"")</f>
        <v>118.0096545110915</v>
      </c>
      <c r="BH138" s="48">
        <f ca="1">IFERROR(BH4/VLOOKUP($B138,$B$122:$BZ$133,COUNTA($B$73:BH$73),0),"")</f>
        <v>172.02107090066642</v>
      </c>
      <c r="BI138" s="48">
        <f ca="1">IFERROR(BI4/VLOOKUP($B138,$B$122:$BZ$133,COUNTA($B$73:BI$73),0),"")</f>
        <v>141.59237128191063</v>
      </c>
      <c r="BJ138" s="48">
        <f ca="1">IFERROR(BJ4/VLOOKUP($B138,$B$122:$BZ$133,COUNTA($B$73:BJ$73),0),"")</f>
        <v>76.381925895954126</v>
      </c>
      <c r="BK138" s="48">
        <f ca="1">IFERROR(BK4/VLOOKUP($B138,$B$122:$BZ$133,COUNTA($B$73:BK$73),0),"")</f>
        <v>105.74106636460698</v>
      </c>
      <c r="BL138" s="48">
        <f ca="1">IFERROR(BL4/VLOOKUP($B138,$B$122:$BZ$133,COUNTA($B$73:BL$73),0),"")</f>
        <v>104.36325623766194</v>
      </c>
      <c r="BM138" s="48">
        <f ca="1">IFERROR(BM4/VLOOKUP($B138,$B$122:$BZ$133,COUNTA($B$73:BM$73),0),"")</f>
        <v>112.20587657189778</v>
      </c>
      <c r="BN138" s="48">
        <f ca="1">IFERROR(BN4/VLOOKUP($B138,$B$122:$BZ$133,COUNTA($B$73:BN$73),0),"")</f>
        <v>147.1541380521717</v>
      </c>
      <c r="BO138" s="48">
        <f ca="1">IFERROR(BO4/VLOOKUP($B138,$B$122:$BZ$133,COUNTA($B$73:BO$73),0),"")</f>
        <v>104.59797147777546</v>
      </c>
      <c r="BP138" s="48">
        <f ca="1">IFERROR(BP4/VLOOKUP($B138,$B$122:$BZ$133,COUNTA($B$73:BP$73),0),"")</f>
        <v>72.290146492016248</v>
      </c>
      <c r="BQ138" s="48">
        <f ca="1">IFERROR(BQ4/VLOOKUP($B138,$B$122:$BZ$133,COUNTA($B$73:BQ$73),0),"")</f>
        <v>58.556994829992291</v>
      </c>
      <c r="BR138" s="48">
        <f ca="1">IFERROR(BR4/VLOOKUP($B138,$B$122:$BZ$133,COUNTA($B$73:BR$73),0),"")</f>
        <v>133.15347809825289</v>
      </c>
      <c r="BS138" s="48">
        <f ca="1">IFERROR(BS4/VLOOKUP($B138,$B$122:$BZ$133,COUNTA($B$73:BS$73),0),"")</f>
        <v>53.725380858880207</v>
      </c>
      <c r="BT138" s="48">
        <f ca="1">IFERROR(BT4/VLOOKUP($B138,$B$122:$BZ$133,COUNTA($B$73:BT$73),0),"")</f>
        <v>86.608027222282956</v>
      </c>
      <c r="BU138" s="48">
        <f ca="1">IFERROR(BU4/VLOOKUP($B138,$B$122:$BZ$133,COUNTA($B$73:BU$73),0),"")</f>
        <v>150.36738212707462</v>
      </c>
      <c r="BV138" s="48">
        <f ca="1">IFERROR(BV4/VLOOKUP($B138,$B$122:$BZ$133,COUNTA($B$73:BV$73),0),"")</f>
        <v>43.635007075166499</v>
      </c>
      <c r="BW138" s="48">
        <f ca="1">IFERROR(BW4/VLOOKUP($B138,$B$122:$BZ$133,COUNTA($B$73:BW$73),0),"")</f>
        <v>79.08529167851863</v>
      </c>
      <c r="BX138" s="48">
        <f ca="1">IFERROR(BX4/VLOOKUP($B138,$B$122:$BZ$133,COUNTA($B$73:BX$73),0),"")</f>
        <v>109.3695262599369</v>
      </c>
      <c r="BY138" s="48">
        <f ca="1">IFERROR(BY4/VLOOKUP($B138,$B$122:$BZ$133,COUNTA($B$73:BY$73),0),"")</f>
        <v>83.18518080529617</v>
      </c>
      <c r="BZ138" s="48">
        <f ca="1">IFERROR(BZ4/VLOOKUP($B138,$B$122:$BZ$133,COUNTA($B$73:BZ$73),0),"")</f>
        <v>143.45860735090105</v>
      </c>
      <c r="CA138" s="48"/>
      <c r="CB138" s="48"/>
    </row>
    <row r="139" spans="1:80" hidden="1" outlineLevel="1" x14ac:dyDescent="0.25">
      <c r="A139">
        <f t="shared" ref="A139:B139" si="78">A5</f>
        <v>2013</v>
      </c>
      <c r="B139" t="str">
        <f t="shared" si="78"/>
        <v>Apr</v>
      </c>
      <c r="C139" s="48">
        <f ca="1">IFERROR(C5/VLOOKUP($B139,$B$122:$BZ$133,COUNTA($B$73:C$73),0),"")</f>
        <v>117.47342364573097</v>
      </c>
      <c r="D139" s="48">
        <f ca="1">IFERROR(D5/VLOOKUP($B139,$B$122:$BZ$133,COUNTA($B$73:D$73),0),"")</f>
        <v>102.56937255542911</v>
      </c>
      <c r="E139" s="48">
        <f ca="1">IFERROR(E5/VLOOKUP($B139,$B$122:$BZ$133,COUNTA($B$73:E$73),0),"")</f>
        <v>67.986340120510846</v>
      </c>
      <c r="F139" s="48">
        <f ca="1">IFERROR(F5/VLOOKUP($B139,$B$122:$BZ$133,COUNTA($B$73:F$73),0),"")</f>
        <v>96.977084853341282</v>
      </c>
      <c r="G139" s="48">
        <f ca="1">IFERROR(G5/VLOOKUP($B139,$B$122:$BZ$133,COUNTA($B$73:G$73),0),"")</f>
        <v>54.228748127074645</v>
      </c>
      <c r="H139" s="48">
        <f ca="1">IFERROR(H5/VLOOKUP($B139,$B$122:$BZ$133,COUNTA($B$73:H$73),0),"")</f>
        <v>122.18063065612702</v>
      </c>
      <c r="I139" s="48">
        <f ca="1">IFERROR(I5/VLOOKUP($B139,$B$122:$BZ$133,COUNTA($B$73:I$73),0),"")</f>
        <v>198.83055707424006</v>
      </c>
      <c r="J139" s="48">
        <f ca="1">IFERROR(J5/VLOOKUP($B139,$B$122:$BZ$133,COUNTA($B$73:J$73),0),"")</f>
        <v>90.295550810510278</v>
      </c>
      <c r="K139" s="48">
        <f ca="1">IFERROR(K5/VLOOKUP($B139,$B$122:$BZ$133,COUNTA($B$73:K$73),0),"")</f>
        <v>111.59168212093476</v>
      </c>
      <c r="L139" s="48">
        <f ca="1">IFERROR(L5/VLOOKUP($B139,$B$122:$BZ$133,COUNTA($B$73:L$73),0),"")</f>
        <v>53.753522276475657</v>
      </c>
      <c r="M139" s="48">
        <f ca="1">IFERROR(M5/VLOOKUP($B139,$B$122:$BZ$133,COUNTA($B$73:M$73),0),"")</f>
        <v>67.326735405106348</v>
      </c>
      <c r="N139" s="48">
        <f ca="1">IFERROR(N5/VLOOKUP($B139,$B$122:$BZ$133,COUNTA($B$73:N$73),0),"")</f>
        <v>97.261953163631048</v>
      </c>
      <c r="O139" s="48">
        <f ca="1">IFERROR(O5/VLOOKUP($B139,$B$122:$BZ$133,COUNTA($B$73:O$73),0),"")</f>
        <v>126.6940100888623</v>
      </c>
      <c r="P139" s="48">
        <f ca="1">IFERROR(P5/VLOOKUP($B139,$B$122:$BZ$133,COUNTA($B$73:P$73),0),"")</f>
        <v>121.15117290755079</v>
      </c>
      <c r="Q139" s="48">
        <f ca="1">IFERROR(Q5/VLOOKUP($B139,$B$122:$BZ$133,COUNTA($B$73:Q$73),0),"")</f>
        <v>136.99422829716744</v>
      </c>
      <c r="R139" s="48">
        <f ca="1">IFERROR(R5/VLOOKUP($B139,$B$122:$BZ$133,COUNTA($B$73:R$73),0),"")</f>
        <v>83.085317973771538</v>
      </c>
      <c r="S139" s="48">
        <f ca="1">IFERROR(S5/VLOOKUP($B139,$B$122:$BZ$133,COUNTA($B$73:S$73),0),"")</f>
        <v>95.454209055739753</v>
      </c>
      <c r="T139" s="48">
        <f ca="1">IFERROR(T5/VLOOKUP($B139,$B$122:$BZ$133,COUNTA($B$73:T$73),0),"")</f>
        <v>59.877027779211005</v>
      </c>
      <c r="U139" s="48">
        <f ca="1">IFERROR(U5/VLOOKUP($B139,$B$122:$BZ$133,COUNTA($B$73:U$73),0),"")</f>
        <v>111.7919646742464</v>
      </c>
      <c r="V139" s="48">
        <f ca="1">IFERROR(V5/VLOOKUP($B139,$B$122:$BZ$133,COUNTA($B$73:V$73),0),"")</f>
        <v>82.131826216689646</v>
      </c>
      <c r="W139" s="48">
        <f ca="1">IFERROR(W5/VLOOKUP($B139,$B$122:$BZ$133,COUNTA($B$73:W$73),0),"")</f>
        <v>100.03168987261235</v>
      </c>
      <c r="X139" s="48">
        <f ca="1">IFERROR(X5/VLOOKUP($B139,$B$122:$BZ$133,COUNTA($B$73:X$73),0),"")</f>
        <v>68.354038109127373</v>
      </c>
      <c r="Y139" s="48">
        <f ca="1">IFERROR(Y5/VLOOKUP($B139,$B$122:$BZ$133,COUNTA($B$73:Y$73),0),"")</f>
        <v>78.700596964974025</v>
      </c>
      <c r="Z139" s="48">
        <f ca="1">IFERROR(Z5/VLOOKUP($B139,$B$122:$BZ$133,COUNTA($B$73:Z$73),0),"")</f>
        <v>75.425902502087936</v>
      </c>
      <c r="AA139" s="48">
        <f ca="1">IFERROR(AA5/VLOOKUP($B139,$B$122:$BZ$133,COUNTA($B$73:AA$73),0),"")</f>
        <v>101.12241527581629</v>
      </c>
      <c r="AB139" s="48">
        <f ca="1">IFERROR(AB5/VLOOKUP($B139,$B$122:$BZ$133,COUNTA($B$73:AB$73),0),"")</f>
        <v>119.56906499292442</v>
      </c>
      <c r="AC139" s="48">
        <f ca="1">IFERROR(AC5/VLOOKUP($B139,$B$122:$BZ$133,COUNTA($B$73:AC$73),0),"")</f>
        <v>130.7610493535195</v>
      </c>
      <c r="AD139" s="48">
        <f ca="1">IFERROR(AD5/VLOOKUP($B139,$B$122:$BZ$133,COUNTA($B$73:AD$73),0),"")</f>
        <v>113.08747053512393</v>
      </c>
      <c r="AE139" s="48">
        <f ca="1">IFERROR(AE5/VLOOKUP($B139,$B$122:$BZ$133,COUNTA($B$73:AE$73),0),"")</f>
        <v>108.69674621306582</v>
      </c>
      <c r="AF139" s="48">
        <f ca="1">IFERROR(AF5/VLOOKUP($B139,$B$122:$BZ$133,COUNTA($B$73:AF$73),0),"")</f>
        <v>187.89786073726933</v>
      </c>
      <c r="AG139" s="48">
        <f ca="1">IFERROR(AG5/VLOOKUP($B139,$B$122:$BZ$133,COUNTA($B$73:AG$73),0),"")</f>
        <v>72.901736673205463</v>
      </c>
      <c r="AH139" s="48">
        <f ca="1">IFERROR(AH5/VLOOKUP($B139,$B$122:$BZ$133,COUNTA($B$73:AH$73),0),"")</f>
        <v>174.13859036687251</v>
      </c>
      <c r="AI139" s="48">
        <f ca="1">IFERROR(AI5/VLOOKUP($B139,$B$122:$BZ$133,COUNTA($B$73:AI$73),0),"")</f>
        <v>73.2296214048922</v>
      </c>
      <c r="AJ139" s="48">
        <f ca="1">IFERROR(AJ5/VLOOKUP($B139,$B$122:$BZ$133,COUNTA($B$73:AJ$73),0),"")</f>
        <v>116.10302260369716</v>
      </c>
      <c r="AK139" s="48">
        <f ca="1">IFERROR(AK5/VLOOKUP($B139,$B$122:$BZ$133,COUNTA($B$73:AK$73),0),"")</f>
        <v>124.72588278286864</v>
      </c>
      <c r="AL139" s="48">
        <f ca="1">IFERROR(AL5/VLOOKUP($B139,$B$122:$BZ$133,COUNTA($B$73:AL$73),0),"")</f>
        <v>92.203596813464969</v>
      </c>
      <c r="AM139" s="48">
        <f ca="1">IFERROR(AM5/VLOOKUP($B139,$B$122:$BZ$133,COUNTA($B$73:AM$73),0),"")</f>
        <v>61.062047446890276</v>
      </c>
      <c r="AN139" s="48">
        <f ca="1">IFERROR(AN5/VLOOKUP($B139,$B$122:$BZ$133,COUNTA($B$73:AN$73),0),"")</f>
        <v>113.67827615272586</v>
      </c>
      <c r="AO139" s="48">
        <f ca="1">IFERROR(AO5/VLOOKUP($B139,$B$122:$BZ$133,COUNTA($B$73:AO$73),0),"")</f>
        <v>122.39675382989857</v>
      </c>
      <c r="AP139" s="48">
        <f ca="1">IFERROR(AP5/VLOOKUP($B139,$B$122:$BZ$133,COUNTA($B$73:AP$73),0),"")</f>
        <v>119.25835627463229</v>
      </c>
      <c r="AQ139" s="48">
        <f ca="1">IFERROR(AQ5/VLOOKUP($B139,$B$122:$BZ$133,COUNTA($B$73:AQ$73),0),"")</f>
        <v>89.706878002086796</v>
      </c>
      <c r="AR139" s="48">
        <f ca="1">IFERROR(AR5/VLOOKUP($B139,$B$122:$BZ$133,COUNTA($B$73:AR$73),0),"")</f>
        <v>117.09040535459762</v>
      </c>
      <c r="AS139" s="48">
        <f ca="1">IFERROR(AS5/VLOOKUP($B139,$B$122:$BZ$133,COUNTA($B$73:AS$73),0),"")</f>
        <v>103.44370509652056</v>
      </c>
      <c r="AT139" s="48">
        <f ca="1">IFERROR(AT5/VLOOKUP($B139,$B$122:$BZ$133,COUNTA($B$73:AT$73),0),"")</f>
        <v>123.79604750098582</v>
      </c>
      <c r="AU139" s="48">
        <f ca="1">IFERROR(AU5/VLOOKUP($B139,$B$122:$BZ$133,COUNTA($B$73:AU$73),0),"")</f>
        <v>108.18133780078726</v>
      </c>
      <c r="AV139" s="48">
        <f ca="1">IFERROR(AV5/VLOOKUP($B139,$B$122:$BZ$133,COUNTA($B$73:AV$73),0),"")</f>
        <v>101.38992681492478</v>
      </c>
      <c r="AW139" s="48">
        <f ca="1">IFERROR(AW5/VLOOKUP($B139,$B$122:$BZ$133,COUNTA($B$73:AW$73),0),"")</f>
        <v>34.286168130344656</v>
      </c>
      <c r="AX139" s="48">
        <f ca="1">IFERROR(AX5/VLOOKUP($B139,$B$122:$BZ$133,COUNTA($B$73:AX$73),0),"")</f>
        <v>88.22237637142878</v>
      </c>
      <c r="AY139" s="48">
        <f ca="1">IFERROR(AY5/VLOOKUP($B139,$B$122:$BZ$133,COUNTA($B$73:AY$73),0),"")</f>
        <v>136.89753466251005</v>
      </c>
      <c r="AZ139" s="48">
        <f ca="1">IFERROR(AZ5/VLOOKUP($B139,$B$122:$BZ$133,COUNTA($B$73:AZ$73),0),"")</f>
        <v>157.86371999561132</v>
      </c>
      <c r="BA139" s="48">
        <f ca="1">IFERROR(BA5/VLOOKUP($B139,$B$122:$BZ$133,COUNTA($B$73:BA$73),0),"")</f>
        <v>63.007723510532273</v>
      </c>
      <c r="BB139" s="48">
        <f ca="1">IFERROR(BB5/VLOOKUP($B139,$B$122:$BZ$133,COUNTA($B$73:BB$73),0),"")</f>
        <v>98.643634737443364</v>
      </c>
      <c r="BC139" s="48">
        <f ca="1">IFERROR(BC5/VLOOKUP($B139,$B$122:$BZ$133,COUNTA($B$73:BC$73),0),"")</f>
        <v>73.87456260320927</v>
      </c>
      <c r="BD139" s="48">
        <f ca="1">IFERROR(BD5/VLOOKUP($B139,$B$122:$BZ$133,COUNTA($B$73:BD$73),0),"")</f>
        <v>44.749419554453482</v>
      </c>
      <c r="BE139" s="48">
        <f ca="1">IFERROR(BE5/VLOOKUP($B139,$B$122:$BZ$133,COUNTA($B$73:BE$73),0),"")</f>
        <v>107.04107589966422</v>
      </c>
      <c r="BF139" s="48">
        <f ca="1">IFERROR(BF5/VLOOKUP($B139,$B$122:$BZ$133,COUNTA($B$73:BF$73),0),"")</f>
        <v>112.84733640013566</v>
      </c>
      <c r="BG139" s="48">
        <f ca="1">IFERROR(BG5/VLOOKUP($B139,$B$122:$BZ$133,COUNTA($B$73:BG$73),0),"")</f>
        <v>176.63443890823029</v>
      </c>
      <c r="BH139" s="48">
        <f ca="1">IFERROR(BH5/VLOOKUP($B139,$B$122:$BZ$133,COUNTA($B$73:BH$73),0),"")</f>
        <v>135.36653439186458</v>
      </c>
      <c r="BI139" s="48">
        <f ca="1">IFERROR(BI5/VLOOKUP($B139,$B$122:$BZ$133,COUNTA($B$73:BI$73),0),"")</f>
        <v>139.51568070495625</v>
      </c>
      <c r="BJ139" s="48">
        <f ca="1">IFERROR(BJ5/VLOOKUP($B139,$B$122:$BZ$133,COUNTA($B$73:BJ$73),0),"")</f>
        <v>64.59463211356794</v>
      </c>
      <c r="BK139" s="48">
        <f ca="1">IFERROR(BK5/VLOOKUP($B139,$B$122:$BZ$133,COUNTA($B$73:BK$73),0),"")</f>
        <v>101.06134164582166</v>
      </c>
      <c r="BL139" s="48">
        <f ca="1">IFERROR(BL5/VLOOKUP($B139,$B$122:$BZ$133,COUNTA($B$73:BL$73),0),"")</f>
        <v>110.21420726147106</v>
      </c>
      <c r="BM139" s="48">
        <f ca="1">IFERROR(BM5/VLOOKUP($B139,$B$122:$BZ$133,COUNTA($B$73:BM$73),0),"")</f>
        <v>94.295101975679728</v>
      </c>
      <c r="BN139" s="48">
        <f ca="1">IFERROR(BN5/VLOOKUP($B139,$B$122:$BZ$133,COUNTA($B$73:BN$73),0),"")</f>
        <v>72.23885830196464</v>
      </c>
      <c r="BO139" s="48">
        <f ca="1">IFERROR(BO5/VLOOKUP($B139,$B$122:$BZ$133,COUNTA($B$73:BO$73),0),"")</f>
        <v>90.721552457785378</v>
      </c>
      <c r="BP139" s="48">
        <f ca="1">IFERROR(BP5/VLOOKUP($B139,$B$122:$BZ$133,COUNTA($B$73:BP$73),0),"")</f>
        <v>129.3765620382556</v>
      </c>
      <c r="BQ139" s="48">
        <f ca="1">IFERROR(BQ5/VLOOKUP($B139,$B$122:$BZ$133,COUNTA($B$73:BQ$73),0),"")</f>
        <v>73.54584239903717</v>
      </c>
      <c r="BR139" s="48">
        <f ca="1">IFERROR(BR5/VLOOKUP($B139,$B$122:$BZ$133,COUNTA($B$73:BR$73),0),"")</f>
        <v>97.613744444217645</v>
      </c>
      <c r="BS139" s="48">
        <f ca="1">IFERROR(BS5/VLOOKUP($B139,$B$122:$BZ$133,COUNTA($B$73:BS$73),0),"")</f>
        <v>58.880760861666772</v>
      </c>
      <c r="BT139" s="48">
        <f ca="1">IFERROR(BT5/VLOOKUP($B139,$B$122:$BZ$133,COUNTA($B$73:BT$73),0),"")</f>
        <v>114.79130113039955</v>
      </c>
      <c r="BU139" s="48">
        <f ca="1">IFERROR(BU5/VLOOKUP($B139,$B$122:$BZ$133,COUNTA($B$73:BU$73),0),"")</f>
        <v>131.90738188231137</v>
      </c>
      <c r="BV139" s="48">
        <f ca="1">IFERROR(BV5/VLOOKUP($B139,$B$122:$BZ$133,COUNTA($B$73:BV$73),0),"")</f>
        <v>97.38107133691615</v>
      </c>
      <c r="BW139" s="48">
        <f ca="1">IFERROR(BW5/VLOOKUP($B139,$B$122:$BZ$133,COUNTA($B$73:BW$73),0),"")</f>
        <v>124.46141853698616</v>
      </c>
      <c r="BX139" s="48">
        <f ca="1">IFERROR(BX5/VLOOKUP($B139,$B$122:$BZ$133,COUNTA($B$73:BX$73),0),"")</f>
        <v>72.750668803173824</v>
      </c>
      <c r="BY139" s="48">
        <f ca="1">IFERROR(BY5/VLOOKUP($B139,$B$122:$BZ$133,COUNTA($B$73:BY$73),0),"")</f>
        <v>54.07583195859408</v>
      </c>
      <c r="BZ139" s="48">
        <f ca="1">IFERROR(BZ5/VLOOKUP($B139,$B$122:$BZ$133,COUNTA($B$73:BZ$73),0),"")</f>
        <v>74.72717674117979</v>
      </c>
      <c r="CA139" s="48"/>
      <c r="CB139" s="48"/>
    </row>
    <row r="140" spans="1:80" hidden="1" outlineLevel="1" x14ac:dyDescent="0.25">
      <c r="A140">
        <f t="shared" ref="A140:B140" si="79">A6</f>
        <v>2013</v>
      </c>
      <c r="B140" t="str">
        <f t="shared" si="79"/>
        <v>May</v>
      </c>
      <c r="C140" s="48">
        <f ca="1">IFERROR(C6/VLOOKUP($B140,$B$122:$BZ$133,COUNTA($B$73:C$73),0),"")</f>
        <v>180.71461270683506</v>
      </c>
      <c r="D140" s="48">
        <f ca="1">IFERROR(D6/VLOOKUP($B140,$B$122:$BZ$133,COUNTA($B$73:D$73),0),"")</f>
        <v>74.741615311874355</v>
      </c>
      <c r="E140" s="48">
        <f ca="1">IFERROR(E6/VLOOKUP($B140,$B$122:$BZ$133,COUNTA($B$73:E$73),0),"")</f>
        <v>56.330063358043468</v>
      </c>
      <c r="F140" s="48">
        <f ca="1">IFERROR(F6/VLOOKUP($B140,$B$122:$BZ$133,COUNTA($B$73:F$73),0),"")</f>
        <v>87.688211526653248</v>
      </c>
      <c r="G140" s="48">
        <f ca="1">IFERROR(G6/VLOOKUP($B140,$B$122:$BZ$133,COUNTA($B$73:G$73),0),"")</f>
        <v>78.256131656348813</v>
      </c>
      <c r="H140" s="48">
        <f ca="1">IFERROR(H6/VLOOKUP($B140,$B$122:$BZ$133,COUNTA($B$73:H$73),0),"")</f>
        <v>146.23123951628384</v>
      </c>
      <c r="I140" s="48">
        <f ca="1">IFERROR(I6/VLOOKUP($B140,$B$122:$BZ$133,COUNTA($B$73:I$73),0),"")</f>
        <v>52.675084688765672</v>
      </c>
      <c r="J140" s="48">
        <f ca="1">IFERROR(J6/VLOOKUP($B140,$B$122:$BZ$133,COUNTA($B$73:J$73),0),"")</f>
        <v>68.3635529411427</v>
      </c>
      <c r="K140" s="48">
        <f ca="1">IFERROR(K6/VLOOKUP($B140,$B$122:$BZ$133,COUNTA($B$73:K$73),0),"")</f>
        <v>77.373061710962077</v>
      </c>
      <c r="L140" s="48">
        <f ca="1">IFERROR(L6/VLOOKUP($B140,$B$122:$BZ$133,COUNTA($B$73:L$73),0),"")</f>
        <v>104.35580107850383</v>
      </c>
      <c r="M140" s="48">
        <f ca="1">IFERROR(M6/VLOOKUP($B140,$B$122:$BZ$133,COUNTA($B$73:M$73),0),"")</f>
        <v>66.281468725036845</v>
      </c>
      <c r="N140" s="48">
        <f ca="1">IFERROR(N6/VLOOKUP($B140,$B$122:$BZ$133,COUNTA($B$73:N$73),0),"")</f>
        <v>78.374059015194746</v>
      </c>
      <c r="O140" s="48">
        <f ca="1">IFERROR(O6/VLOOKUP($B140,$B$122:$BZ$133,COUNTA($B$73:O$73),0),"")</f>
        <v>122.82618657500137</v>
      </c>
      <c r="P140" s="48">
        <f ca="1">IFERROR(P6/VLOOKUP($B140,$B$122:$BZ$133,COUNTA($B$73:P$73),0),"")</f>
        <v>91.031551972601108</v>
      </c>
      <c r="Q140" s="48">
        <f ca="1">IFERROR(Q6/VLOOKUP($B140,$B$122:$BZ$133,COUNTA($B$73:Q$73),0),"")</f>
        <v>140.63762445953139</v>
      </c>
      <c r="R140" s="48">
        <f ca="1">IFERROR(R6/VLOOKUP($B140,$B$122:$BZ$133,COUNTA($B$73:R$73),0),"")</f>
        <v>24.678512822187461</v>
      </c>
      <c r="S140" s="48">
        <f ca="1">IFERROR(S6/VLOOKUP($B140,$B$122:$BZ$133,COUNTA($B$73:S$73),0),"")</f>
        <v>81.671156967886148</v>
      </c>
      <c r="T140" s="48">
        <f ca="1">IFERROR(T6/VLOOKUP($B140,$B$122:$BZ$133,COUNTA($B$73:T$73),0),"")</f>
        <v>131.63372669539049</v>
      </c>
      <c r="U140" s="48">
        <f ca="1">IFERROR(U6/VLOOKUP($B140,$B$122:$BZ$133,COUNTA($B$73:U$73),0),"")</f>
        <v>89.996636885518456</v>
      </c>
      <c r="V140" s="48">
        <f ca="1">IFERROR(V6/VLOOKUP($B140,$B$122:$BZ$133,COUNTA($B$73:V$73),0),"")</f>
        <v>103.4668951189302</v>
      </c>
      <c r="W140" s="48">
        <f ca="1">IFERROR(W6/VLOOKUP($B140,$B$122:$BZ$133,COUNTA($B$73:W$73),0),"")</f>
        <v>106.29627589999684</v>
      </c>
      <c r="X140" s="48">
        <f ca="1">IFERROR(X6/VLOOKUP($B140,$B$122:$BZ$133,COUNTA($B$73:X$73),0),"")</f>
        <v>146.26826405369863</v>
      </c>
      <c r="Y140" s="48">
        <f ca="1">IFERROR(Y6/VLOOKUP($B140,$B$122:$BZ$133,COUNTA($B$73:Y$73),0),"")</f>
        <v>88.925887787960676</v>
      </c>
      <c r="Z140" s="48">
        <f ca="1">IFERROR(Z6/VLOOKUP($B140,$B$122:$BZ$133,COUNTA($B$73:Z$73),0),"")</f>
        <v>59.65687870827346</v>
      </c>
      <c r="AA140" s="48">
        <f ca="1">IFERROR(AA6/VLOOKUP($B140,$B$122:$BZ$133,COUNTA($B$73:AA$73),0),"")</f>
        <v>112.23966570105027</v>
      </c>
      <c r="AB140" s="48">
        <f ca="1">IFERROR(AB6/VLOOKUP($B140,$B$122:$BZ$133,COUNTA($B$73:AB$73),0),"")</f>
        <v>149.5599487943206</v>
      </c>
      <c r="AC140" s="48">
        <f ca="1">IFERROR(AC6/VLOOKUP($B140,$B$122:$BZ$133,COUNTA($B$73:AC$73),0),"")</f>
        <v>143.88387783225167</v>
      </c>
      <c r="AD140" s="48">
        <f ca="1">IFERROR(AD6/VLOOKUP($B140,$B$122:$BZ$133,COUNTA($B$73:AD$73),0),"")</f>
        <v>90.983626224876474</v>
      </c>
      <c r="AE140" s="48">
        <f ca="1">IFERROR(AE6/VLOOKUP($B140,$B$122:$BZ$133,COUNTA($B$73:AE$73),0),"")</f>
        <v>122.61916839788471</v>
      </c>
      <c r="AF140" s="48">
        <f ca="1">IFERROR(AF6/VLOOKUP($B140,$B$122:$BZ$133,COUNTA($B$73:AF$73),0),"")</f>
        <v>85.186493153731121</v>
      </c>
      <c r="AG140" s="48">
        <f ca="1">IFERROR(AG6/VLOOKUP($B140,$B$122:$BZ$133,COUNTA($B$73:AG$73),0),"")</f>
        <v>46.345543480642917</v>
      </c>
      <c r="AH140" s="48">
        <f ca="1">IFERROR(AH6/VLOOKUP($B140,$B$122:$BZ$133,COUNTA($B$73:AH$73),0),"")</f>
        <v>144.40859664790671</v>
      </c>
      <c r="AI140" s="48">
        <f ca="1">IFERROR(AI6/VLOOKUP($B140,$B$122:$BZ$133,COUNTA($B$73:AI$73),0),"")</f>
        <v>115.49669811896482</v>
      </c>
      <c r="AJ140" s="48">
        <f ca="1">IFERROR(AJ6/VLOOKUP($B140,$B$122:$BZ$133,COUNTA($B$73:AJ$73),0),"")</f>
        <v>120.20939356930528</v>
      </c>
      <c r="AK140" s="48">
        <f ca="1">IFERROR(AK6/VLOOKUP($B140,$B$122:$BZ$133,COUNTA($B$73:AK$73),0),"")</f>
        <v>57.409346849811065</v>
      </c>
      <c r="AL140" s="48">
        <f ca="1">IFERROR(AL6/VLOOKUP($B140,$B$122:$BZ$133,COUNTA($B$73:AL$73),0),"")</f>
        <v>63.860781039827948</v>
      </c>
      <c r="AM140" s="48">
        <f ca="1">IFERROR(AM6/VLOOKUP($B140,$B$122:$BZ$133,COUNTA($B$73:AM$73),0),"")</f>
        <v>86.627395686322913</v>
      </c>
      <c r="AN140" s="48">
        <f ca="1">IFERROR(AN6/VLOOKUP($B140,$B$122:$BZ$133,COUNTA($B$73:AN$73),0),"")</f>
        <v>67.632156994936224</v>
      </c>
      <c r="AO140" s="48">
        <f ca="1">IFERROR(AO6/VLOOKUP($B140,$B$122:$BZ$133,COUNTA($B$73:AO$73),0),"")</f>
        <v>102.22659919455555</v>
      </c>
      <c r="AP140" s="48">
        <f ca="1">IFERROR(AP6/VLOOKUP($B140,$B$122:$BZ$133,COUNTA($B$73:AP$73),0),"")</f>
        <v>135.97341411456267</v>
      </c>
      <c r="AQ140" s="48">
        <f ca="1">IFERROR(AQ6/VLOOKUP($B140,$B$122:$BZ$133,COUNTA($B$73:AQ$73),0),"")</f>
        <v>113.16657055544533</v>
      </c>
      <c r="AR140" s="48">
        <f ca="1">IFERROR(AR6/VLOOKUP($B140,$B$122:$BZ$133,COUNTA($B$73:AR$73),0),"")</f>
        <v>42.384907563564731</v>
      </c>
      <c r="AS140" s="48">
        <f ca="1">IFERROR(AS6/VLOOKUP($B140,$B$122:$BZ$133,COUNTA($B$73:AS$73),0),"")</f>
        <v>132.50424370253344</v>
      </c>
      <c r="AT140" s="48">
        <f ca="1">IFERROR(AT6/VLOOKUP($B140,$B$122:$BZ$133,COUNTA($B$73:AT$73),0),"")</f>
        <v>113.84566121548606</v>
      </c>
      <c r="AU140" s="48">
        <f ca="1">IFERROR(AU6/VLOOKUP($B140,$B$122:$BZ$133,COUNTA($B$73:AU$73),0),"")</f>
        <v>98.013354973270921</v>
      </c>
      <c r="AV140" s="48">
        <f ca="1">IFERROR(AV6/VLOOKUP($B140,$B$122:$BZ$133,COUNTA($B$73:AV$73),0),"")</f>
        <v>114.16289070739533</v>
      </c>
      <c r="AW140" s="48">
        <f ca="1">IFERROR(AW6/VLOOKUP($B140,$B$122:$BZ$133,COUNTA($B$73:AW$73),0),"")</f>
        <v>69.00736270124402</v>
      </c>
      <c r="AX140" s="48">
        <f ca="1">IFERROR(AX6/VLOOKUP($B140,$B$122:$BZ$133,COUNTA($B$73:AX$73),0),"")</f>
        <v>76.557632351073167</v>
      </c>
      <c r="AY140" s="48">
        <f ca="1">IFERROR(AY6/VLOOKUP($B140,$B$122:$BZ$133,COUNTA($B$73:AY$73),0),"")</f>
        <v>48.825565528290049</v>
      </c>
      <c r="AZ140" s="48">
        <f ca="1">IFERROR(AZ6/VLOOKUP($B140,$B$122:$BZ$133,COUNTA($B$73:AZ$73),0),"")</f>
        <v>28.813087695051909</v>
      </c>
      <c r="BA140" s="48">
        <f ca="1">IFERROR(BA6/VLOOKUP($B140,$B$122:$BZ$133,COUNTA($B$73:BA$73),0),"")</f>
        <v>88.03604125466542</v>
      </c>
      <c r="BB140" s="48">
        <f ca="1">IFERROR(BB6/VLOOKUP($B140,$B$122:$BZ$133,COUNTA($B$73:BB$73),0),"")</f>
        <v>190.34264696525275</v>
      </c>
      <c r="BC140" s="48">
        <f ca="1">IFERROR(BC6/VLOOKUP($B140,$B$122:$BZ$133,COUNTA($B$73:BC$73),0),"")</f>
        <v>103.91302918937451</v>
      </c>
      <c r="BD140" s="48">
        <f ca="1">IFERROR(BD6/VLOOKUP($B140,$B$122:$BZ$133,COUNTA($B$73:BD$73),0),"")</f>
        <v>157.04365224251512</v>
      </c>
      <c r="BE140" s="48">
        <f ca="1">IFERROR(BE6/VLOOKUP($B140,$B$122:$BZ$133,COUNTA($B$73:BE$73),0),"")</f>
        <v>61.763771042750633</v>
      </c>
      <c r="BF140" s="48">
        <f ca="1">IFERROR(BF6/VLOOKUP($B140,$B$122:$BZ$133,COUNTA($B$73:BF$73),0),"")</f>
        <v>83.866441055372462</v>
      </c>
      <c r="BG140" s="48">
        <f ca="1">IFERROR(BG6/VLOOKUP($B140,$B$122:$BZ$133,COUNTA($B$73:BG$73),0),"")</f>
        <v>149.72713479629058</v>
      </c>
      <c r="BH140" s="48">
        <f ca="1">IFERROR(BH6/VLOOKUP($B140,$B$122:$BZ$133,COUNTA($B$73:BH$73),0),"")</f>
        <v>132.7989318141444</v>
      </c>
      <c r="BI140" s="48">
        <f ca="1">IFERROR(BI6/VLOOKUP($B140,$B$122:$BZ$133,COUNTA($B$73:BI$73),0),"")</f>
        <v>50.113354548943661</v>
      </c>
      <c r="BJ140" s="48">
        <f ca="1">IFERROR(BJ6/VLOOKUP($B140,$B$122:$BZ$133,COUNTA($B$73:BJ$73),0),"")</f>
        <v>103.24232642500264</v>
      </c>
      <c r="BK140" s="48">
        <f ca="1">IFERROR(BK6/VLOOKUP($B140,$B$122:$BZ$133,COUNTA($B$73:BK$73),0),"")</f>
        <v>147.82021475299831</v>
      </c>
      <c r="BL140" s="48">
        <f ca="1">IFERROR(BL6/VLOOKUP($B140,$B$122:$BZ$133,COUNTA($B$73:BL$73),0),"")</f>
        <v>93.092890593940652</v>
      </c>
      <c r="BM140" s="48">
        <f ca="1">IFERROR(BM6/VLOOKUP($B140,$B$122:$BZ$133,COUNTA($B$73:BM$73),0),"")</f>
        <v>31.123733467858955</v>
      </c>
      <c r="BN140" s="48">
        <f ca="1">IFERROR(BN6/VLOOKUP($B140,$B$122:$BZ$133,COUNTA($B$73:BN$73),0),"")</f>
        <v>58.293195093475106</v>
      </c>
      <c r="BO140" s="48">
        <f ca="1">IFERROR(BO6/VLOOKUP($B140,$B$122:$BZ$133,COUNTA($B$73:BO$73),0),"")</f>
        <v>123.5614901470769</v>
      </c>
      <c r="BP140" s="48">
        <f ca="1">IFERROR(BP6/VLOOKUP($B140,$B$122:$BZ$133,COUNTA($B$73:BP$73),0),"")</f>
        <v>36.483327682286095</v>
      </c>
      <c r="BQ140" s="48">
        <f ca="1">IFERROR(BQ6/VLOOKUP($B140,$B$122:$BZ$133,COUNTA($B$73:BQ$73),0),"")</f>
        <v>148.6158248026959</v>
      </c>
      <c r="BR140" s="48">
        <f ca="1">IFERROR(BR6/VLOOKUP($B140,$B$122:$BZ$133,COUNTA($B$73:BR$73),0),"")</f>
        <v>98.127456748044963</v>
      </c>
      <c r="BS140" s="48">
        <f ca="1">IFERROR(BS6/VLOOKUP($B140,$B$122:$BZ$133,COUNTA($B$73:BS$73),0),"")</f>
        <v>118.1934995163157</v>
      </c>
      <c r="BT140" s="48">
        <f ca="1">IFERROR(BT6/VLOOKUP($B140,$B$122:$BZ$133,COUNTA($B$73:BT$73),0),"")</f>
        <v>52.065916196972815</v>
      </c>
      <c r="BU140" s="48">
        <f ca="1">IFERROR(BU6/VLOOKUP($B140,$B$122:$BZ$133,COUNTA($B$73:BU$73),0),"")</f>
        <v>156.24867043735804</v>
      </c>
      <c r="BV140" s="48">
        <f ca="1">IFERROR(BV6/VLOOKUP($B140,$B$122:$BZ$133,COUNTA($B$73:BV$73),0),"")</f>
        <v>107.11958078695751</v>
      </c>
      <c r="BW140" s="48">
        <f ca="1">IFERROR(BW6/VLOOKUP($B140,$B$122:$BZ$133,COUNTA($B$73:BW$73),0),"")</f>
        <v>62.45312759044112</v>
      </c>
      <c r="BX140" s="48">
        <f ca="1">IFERROR(BX6/VLOOKUP($B140,$B$122:$BZ$133,COUNTA($B$73:BX$73),0),"")</f>
        <v>62.135976772365076</v>
      </c>
      <c r="BY140" s="48">
        <f ca="1">IFERROR(BY6/VLOOKUP($B140,$B$122:$BZ$133,COUNTA($B$73:BY$73),0),"")</f>
        <v>183.43225132735219</v>
      </c>
      <c r="BZ140" s="48">
        <f ca="1">IFERROR(BZ6/VLOOKUP($B140,$B$122:$BZ$133,COUNTA($B$73:BZ$73),0),"")</f>
        <v>121.26810995652728</v>
      </c>
      <c r="CA140" s="48"/>
      <c r="CB140" s="48"/>
    </row>
    <row r="141" spans="1:80" hidden="1" outlineLevel="1" x14ac:dyDescent="0.25">
      <c r="A141">
        <f t="shared" ref="A141:B141" si="80">A7</f>
        <v>2013</v>
      </c>
      <c r="B141" t="str">
        <f t="shared" si="80"/>
        <v>Jun</v>
      </c>
      <c r="C141" s="48">
        <f ca="1">IFERROR(C7/VLOOKUP($B141,$B$122:$BZ$133,COUNTA($B$73:C$73),0),"")</f>
        <v>120.88329472346166</v>
      </c>
      <c r="D141" s="48">
        <f ca="1">IFERROR(D7/VLOOKUP($B141,$B$122:$BZ$133,COUNTA($B$73:D$73),0),"")</f>
        <v>73.861482417813903</v>
      </c>
      <c r="E141" s="48">
        <f ca="1">IFERROR(E7/VLOOKUP($B141,$B$122:$BZ$133,COUNTA($B$73:E$73),0),"")</f>
        <v>119.45330887428965</v>
      </c>
      <c r="F141" s="48">
        <f ca="1">IFERROR(F7/VLOOKUP($B141,$B$122:$BZ$133,COUNTA($B$73:F$73),0),"")</f>
        <v>101.15810891016923</v>
      </c>
      <c r="G141" s="48">
        <f ca="1">IFERROR(G7/VLOOKUP($B141,$B$122:$BZ$133,COUNTA($B$73:G$73),0),"")</f>
        <v>66.703409051852006</v>
      </c>
      <c r="H141" s="48">
        <f ca="1">IFERROR(H7/VLOOKUP($B141,$B$122:$BZ$133,COUNTA($B$73:H$73),0),"")</f>
        <v>98.604882560358377</v>
      </c>
      <c r="I141" s="48">
        <f ca="1">IFERROR(I7/VLOOKUP($B141,$B$122:$BZ$133,COUNTA($B$73:I$73),0),"")</f>
        <v>101.55811005630525</v>
      </c>
      <c r="J141" s="48">
        <f ca="1">IFERROR(J7/VLOOKUP($B141,$B$122:$BZ$133,COUNTA($B$73:J$73),0),"")</f>
        <v>117.6173978790747</v>
      </c>
      <c r="K141" s="48">
        <f ca="1">IFERROR(K7/VLOOKUP($B141,$B$122:$BZ$133,COUNTA($B$73:K$73),0),"")</f>
        <v>99.170935332853759</v>
      </c>
      <c r="L141" s="48">
        <f ca="1">IFERROR(L7/VLOOKUP($B141,$B$122:$BZ$133,COUNTA($B$73:L$73),0),"")</f>
        <v>93.652046945177105</v>
      </c>
      <c r="M141" s="48">
        <f ca="1">IFERROR(M7/VLOOKUP($B141,$B$122:$BZ$133,COUNTA($B$73:M$73),0),"")</f>
        <v>90.14718318434096</v>
      </c>
      <c r="N141" s="48">
        <f ca="1">IFERROR(N7/VLOOKUP($B141,$B$122:$BZ$133,COUNTA($B$73:N$73),0),"")</f>
        <v>76.86989282953779</v>
      </c>
      <c r="O141" s="48">
        <f ca="1">IFERROR(O7/VLOOKUP($B141,$B$122:$BZ$133,COUNTA($B$73:O$73),0),"")</f>
        <v>125.55899318807808</v>
      </c>
      <c r="P141" s="48">
        <f ca="1">IFERROR(P7/VLOOKUP($B141,$B$122:$BZ$133,COUNTA($B$73:P$73),0),"")</f>
        <v>107.71206794505505</v>
      </c>
      <c r="Q141" s="48">
        <f ca="1">IFERROR(Q7/VLOOKUP($B141,$B$122:$BZ$133,COUNTA($B$73:Q$73),0),"")</f>
        <v>106.00061263743298</v>
      </c>
      <c r="R141" s="48">
        <f ca="1">IFERROR(R7/VLOOKUP($B141,$B$122:$BZ$133,COUNTA($B$73:R$73),0),"")</f>
        <v>111.91627304826028</v>
      </c>
      <c r="S141" s="48">
        <f ca="1">IFERROR(S7/VLOOKUP($B141,$B$122:$BZ$133,COUNTA($B$73:S$73),0),"")</f>
        <v>142.22740778839818</v>
      </c>
      <c r="T141" s="48">
        <f ca="1">IFERROR(T7/VLOOKUP($B141,$B$122:$BZ$133,COUNTA($B$73:T$73),0),"")</f>
        <v>138.09702378734426</v>
      </c>
      <c r="U141" s="48">
        <f ca="1">IFERROR(U7/VLOOKUP($B141,$B$122:$BZ$133,COUNTA($B$73:U$73),0),"")</f>
        <v>136.20914045620324</v>
      </c>
      <c r="V141" s="48">
        <f ca="1">IFERROR(V7/VLOOKUP($B141,$B$122:$BZ$133,COUNTA($B$73:V$73),0),"")</f>
        <v>54.576083399966407</v>
      </c>
      <c r="W141" s="48">
        <f ca="1">IFERROR(W7/VLOOKUP($B141,$B$122:$BZ$133,COUNTA($B$73:W$73),0),"")</f>
        <v>101.6003557580281</v>
      </c>
      <c r="X141" s="48">
        <f ca="1">IFERROR(X7/VLOOKUP($B141,$B$122:$BZ$133,COUNTA($B$73:X$73),0),"")</f>
        <v>91.063621869108147</v>
      </c>
      <c r="Y141" s="48">
        <f ca="1">IFERROR(Y7/VLOOKUP($B141,$B$122:$BZ$133,COUNTA($B$73:Y$73),0),"")</f>
        <v>116.08782805919084</v>
      </c>
      <c r="Z141" s="48">
        <f ca="1">IFERROR(Z7/VLOOKUP($B141,$B$122:$BZ$133,COUNTA($B$73:Z$73),0),"")</f>
        <v>141.91650982396885</v>
      </c>
      <c r="AA141" s="48">
        <f ca="1">IFERROR(AA7/VLOOKUP($B141,$B$122:$BZ$133,COUNTA($B$73:AA$73),0),"")</f>
        <v>86.246671342659624</v>
      </c>
      <c r="AB141" s="48">
        <f ca="1">IFERROR(AB7/VLOOKUP($B141,$B$122:$BZ$133,COUNTA($B$73:AB$73),0),"")</f>
        <v>98.418855708237359</v>
      </c>
      <c r="AC141" s="48">
        <f ca="1">IFERROR(AC7/VLOOKUP($B141,$B$122:$BZ$133,COUNTA($B$73:AC$73),0),"")</f>
        <v>89.681299563391576</v>
      </c>
      <c r="AD141" s="48">
        <f ca="1">IFERROR(AD7/VLOOKUP($B141,$B$122:$BZ$133,COUNTA($B$73:AD$73),0),"")</f>
        <v>83.321238847498392</v>
      </c>
      <c r="AE141" s="48">
        <f ca="1">IFERROR(AE7/VLOOKUP($B141,$B$122:$BZ$133,COUNTA($B$73:AE$73),0),"")</f>
        <v>120.61407295445436</v>
      </c>
      <c r="AF141" s="48">
        <f ca="1">IFERROR(AF7/VLOOKUP($B141,$B$122:$BZ$133,COUNTA($B$73:AF$73),0),"")</f>
        <v>96.510267987509039</v>
      </c>
      <c r="AG141" s="48">
        <f ca="1">IFERROR(AG7/VLOOKUP($B141,$B$122:$BZ$133,COUNTA($B$73:AG$73),0),"")</f>
        <v>108.03363102800058</v>
      </c>
      <c r="AH141" s="48">
        <f ca="1">IFERROR(AH7/VLOOKUP($B141,$B$122:$BZ$133,COUNTA($B$73:AH$73),0),"")</f>
        <v>162.22198036466384</v>
      </c>
      <c r="AI141" s="48">
        <f ca="1">IFERROR(AI7/VLOOKUP($B141,$B$122:$BZ$133,COUNTA($B$73:AI$73),0),"")</f>
        <v>51.031284889170699</v>
      </c>
      <c r="AJ141" s="48">
        <f ca="1">IFERROR(AJ7/VLOOKUP($B141,$B$122:$BZ$133,COUNTA($B$73:AJ$73),0),"")</f>
        <v>74.969898594427804</v>
      </c>
      <c r="AK141" s="48">
        <f ca="1">IFERROR(AK7/VLOOKUP($B141,$B$122:$BZ$133,COUNTA($B$73:AK$73),0),"")</f>
        <v>156.74301319709986</v>
      </c>
      <c r="AL141" s="48">
        <f ca="1">IFERROR(AL7/VLOOKUP($B141,$B$122:$BZ$133,COUNTA($B$73:AL$73),0),"")</f>
        <v>139.18777431676924</v>
      </c>
      <c r="AM141" s="48">
        <f ca="1">IFERROR(AM7/VLOOKUP($B141,$B$122:$BZ$133,COUNTA($B$73:AM$73),0),"")</f>
        <v>55.308499306883306</v>
      </c>
      <c r="AN141" s="48">
        <f ca="1">IFERROR(AN7/VLOOKUP($B141,$B$122:$BZ$133,COUNTA($B$73:AN$73),0),"")</f>
        <v>74.766030546397218</v>
      </c>
      <c r="AO141" s="48">
        <f ca="1">IFERROR(AO7/VLOOKUP($B141,$B$122:$BZ$133,COUNTA($B$73:AO$73),0),"")</f>
        <v>90.575526088510472</v>
      </c>
      <c r="AP141" s="48">
        <f ca="1">IFERROR(AP7/VLOOKUP($B141,$B$122:$BZ$133,COUNTA($B$73:AP$73),0),"")</f>
        <v>147.1868021994996</v>
      </c>
      <c r="AQ141" s="48">
        <f ca="1">IFERROR(AQ7/VLOOKUP($B141,$B$122:$BZ$133,COUNTA($B$73:AQ$73),0),"")</f>
        <v>108.87363788285268</v>
      </c>
      <c r="AR141" s="48">
        <f ca="1">IFERROR(AR7/VLOOKUP($B141,$B$122:$BZ$133,COUNTA($B$73:AR$73),0),"")</f>
        <v>137.3206865352266</v>
      </c>
      <c r="AS141" s="48">
        <f ca="1">IFERROR(AS7/VLOOKUP($B141,$B$122:$BZ$133,COUNTA($B$73:AS$73),0),"")</f>
        <v>54.278328654446476</v>
      </c>
      <c r="AT141" s="48">
        <f ca="1">IFERROR(AT7/VLOOKUP($B141,$B$122:$BZ$133,COUNTA($B$73:AT$73),0),"")</f>
        <v>160.97854246707124</v>
      </c>
      <c r="AU141" s="48">
        <f ca="1">IFERROR(AU7/VLOOKUP($B141,$B$122:$BZ$133,COUNTA($B$73:AU$73),0),"")</f>
        <v>121.37576325346993</v>
      </c>
      <c r="AV141" s="48">
        <f ca="1">IFERROR(AV7/VLOOKUP($B141,$B$122:$BZ$133,COUNTA($B$73:AV$73),0),"")</f>
        <v>78.593929612344283</v>
      </c>
      <c r="AW141" s="48">
        <f ca="1">IFERROR(AW7/VLOOKUP($B141,$B$122:$BZ$133,COUNTA($B$73:AW$73),0),"")</f>
        <v>115.80273489242286</v>
      </c>
      <c r="AX141" s="48">
        <f ca="1">IFERROR(AX7/VLOOKUP($B141,$B$122:$BZ$133,COUNTA($B$73:AX$73),0),"")</f>
        <v>71.248832024858245</v>
      </c>
      <c r="AY141" s="48">
        <f ca="1">IFERROR(AY7/VLOOKUP($B141,$B$122:$BZ$133,COUNTA($B$73:AY$73),0),"")</f>
        <v>110.80083956128264</v>
      </c>
      <c r="AZ141" s="48">
        <f ca="1">IFERROR(AZ7/VLOOKUP($B141,$B$122:$BZ$133,COUNTA($B$73:AZ$73),0),"")</f>
        <v>36.396412669783977</v>
      </c>
      <c r="BA141" s="48">
        <f ca="1">IFERROR(BA7/VLOOKUP($B141,$B$122:$BZ$133,COUNTA($B$73:BA$73),0),"")</f>
        <v>115.66209818882329</v>
      </c>
      <c r="BB141" s="48">
        <f ca="1">IFERROR(BB7/VLOOKUP($B141,$B$122:$BZ$133,COUNTA($B$73:BB$73),0),"")</f>
        <v>110.01169121974498</v>
      </c>
      <c r="BC141" s="48">
        <f ca="1">IFERROR(BC7/VLOOKUP($B141,$B$122:$BZ$133,COUNTA($B$73:BC$73),0),"")</f>
        <v>125.76366448740876</v>
      </c>
      <c r="BD141" s="48">
        <f ca="1">IFERROR(BD7/VLOOKUP($B141,$B$122:$BZ$133,COUNTA($B$73:BD$73),0),"")</f>
        <v>98.118648379318458</v>
      </c>
      <c r="BE141" s="48">
        <f ca="1">IFERROR(BE7/VLOOKUP($B141,$B$122:$BZ$133,COUNTA($B$73:BE$73),0),"")</f>
        <v>98.146500169249592</v>
      </c>
      <c r="BF141" s="48">
        <f ca="1">IFERROR(BF7/VLOOKUP($B141,$B$122:$BZ$133,COUNTA($B$73:BF$73),0),"")</f>
        <v>142.5013365609214</v>
      </c>
      <c r="BG141" s="48">
        <f ca="1">IFERROR(BG7/VLOOKUP($B141,$B$122:$BZ$133,COUNTA($B$73:BG$73),0),"")</f>
        <v>103.59604069045376</v>
      </c>
      <c r="BH141" s="48">
        <f ca="1">IFERROR(BH7/VLOOKUP($B141,$B$122:$BZ$133,COUNTA($B$73:BH$73),0),"")</f>
        <v>116.09683120196166</v>
      </c>
      <c r="BI141" s="48">
        <f ca="1">IFERROR(BI7/VLOOKUP($B141,$B$122:$BZ$133,COUNTA($B$73:BI$73),0),"")</f>
        <v>136.67858093776519</v>
      </c>
      <c r="BJ141" s="48">
        <f ca="1">IFERROR(BJ7/VLOOKUP($B141,$B$122:$BZ$133,COUNTA($B$73:BJ$73),0),"")</f>
        <v>112.40955816927077</v>
      </c>
      <c r="BK141" s="48">
        <f ca="1">IFERROR(BK7/VLOOKUP($B141,$B$122:$BZ$133,COUNTA($B$73:BK$73),0),"")</f>
        <v>79.386506232516581</v>
      </c>
      <c r="BL141" s="48">
        <f ca="1">IFERROR(BL7/VLOOKUP($B141,$B$122:$BZ$133,COUNTA($B$73:BL$73),0),"")</f>
        <v>130.48758135198577</v>
      </c>
      <c r="BM141" s="48">
        <f ca="1">IFERROR(BM7/VLOOKUP($B141,$B$122:$BZ$133,COUNTA($B$73:BM$73),0),"")</f>
        <v>99.224724209424807</v>
      </c>
      <c r="BN141" s="48">
        <f ca="1">IFERROR(BN7/VLOOKUP($B141,$B$122:$BZ$133,COUNTA($B$73:BN$73),0),"")</f>
        <v>142.94814261692432</v>
      </c>
      <c r="BO141" s="48">
        <f ca="1">IFERROR(BO7/VLOOKUP($B141,$B$122:$BZ$133,COUNTA($B$73:BO$73),0),"")</f>
        <v>83.993260526894787</v>
      </c>
      <c r="BP141" s="48">
        <f ca="1">IFERROR(BP7/VLOOKUP($B141,$B$122:$BZ$133,COUNTA($B$73:BP$73),0),"")</f>
        <v>83.80783579722339</v>
      </c>
      <c r="BQ141" s="48">
        <f ca="1">IFERROR(BQ7/VLOOKUP($B141,$B$122:$BZ$133,COUNTA($B$73:BQ$73),0),"")</f>
        <v>93.48587479900759</v>
      </c>
      <c r="BR141" s="48">
        <f ca="1">IFERROR(BR7/VLOOKUP($B141,$B$122:$BZ$133,COUNTA($B$73:BR$73),0),"")</f>
        <v>96.514191970466442</v>
      </c>
      <c r="BS141" s="48">
        <f ca="1">IFERROR(BS7/VLOOKUP($B141,$B$122:$BZ$133,COUNTA($B$73:BS$73),0),"")</f>
        <v>131.26762900270734</v>
      </c>
      <c r="BT141" s="48">
        <f ca="1">IFERROR(BT7/VLOOKUP($B141,$B$122:$BZ$133,COUNTA($B$73:BT$73),0),"")</f>
        <v>94.735793229868705</v>
      </c>
      <c r="BU141" s="48">
        <f ca="1">IFERROR(BU7/VLOOKUP($B141,$B$122:$BZ$133,COUNTA($B$73:BU$73),0),"")</f>
        <v>126.81198397391688</v>
      </c>
      <c r="BV141" s="48">
        <f ca="1">IFERROR(BV7/VLOOKUP($B141,$B$122:$BZ$133,COUNTA($B$73:BV$73),0),"")</f>
        <v>56.431986772615694</v>
      </c>
      <c r="BW141" s="48">
        <f ca="1">IFERROR(BW7/VLOOKUP($B141,$B$122:$BZ$133,COUNTA($B$73:BW$73),0),"")</f>
        <v>128.02296152909395</v>
      </c>
      <c r="BX141" s="48">
        <f ca="1">IFERROR(BX7/VLOOKUP($B141,$B$122:$BZ$133,COUNTA($B$73:BX$73),0),"")</f>
        <v>166.06883233195938</v>
      </c>
      <c r="BY141" s="48">
        <f ca="1">IFERROR(BY7/VLOOKUP($B141,$B$122:$BZ$133,COUNTA($B$73:BY$73),0),"")</f>
        <v>138.65671771665546</v>
      </c>
      <c r="BZ141" s="48">
        <f ca="1">IFERROR(BZ7/VLOOKUP($B141,$B$122:$BZ$133,COUNTA($B$73:BZ$73),0),"")</f>
        <v>102.25079123318667</v>
      </c>
      <c r="CA141" s="48"/>
      <c r="CB141" s="48"/>
    </row>
    <row r="142" spans="1:80" hidden="1" outlineLevel="1" x14ac:dyDescent="0.25">
      <c r="A142">
        <f t="shared" ref="A142:B142" si="81">A8</f>
        <v>2013</v>
      </c>
      <c r="B142" t="str">
        <f t="shared" si="81"/>
        <v>Jul</v>
      </c>
      <c r="C142" s="48">
        <f ca="1">IFERROR(C8/VLOOKUP($B142,$B$122:$BZ$133,COUNTA($B$73:C$73),0),"")</f>
        <v>78.956378723328825</v>
      </c>
      <c r="D142" s="48">
        <f ca="1">IFERROR(D8/VLOOKUP($B142,$B$122:$BZ$133,COUNTA($B$73:D$73),0),"")</f>
        <v>149.25630070868607</v>
      </c>
      <c r="E142" s="48">
        <f ca="1">IFERROR(E8/VLOOKUP($B142,$B$122:$BZ$133,COUNTA($B$73:E$73),0),"")</f>
        <v>64.036685959939206</v>
      </c>
      <c r="F142" s="48">
        <f ca="1">IFERROR(F8/VLOOKUP($B142,$B$122:$BZ$133,COUNTA($B$73:F$73),0),"")</f>
        <v>116.19089693577457</v>
      </c>
      <c r="G142" s="48">
        <f ca="1">IFERROR(G8/VLOOKUP($B142,$B$122:$BZ$133,COUNTA($B$73:G$73),0),"")</f>
        <v>136.89491837722929</v>
      </c>
      <c r="H142" s="48">
        <f ca="1">IFERROR(H8/VLOOKUP($B142,$B$122:$BZ$133,COUNTA($B$73:H$73),0),"")</f>
        <v>158.09401567438181</v>
      </c>
      <c r="I142" s="48">
        <f ca="1">IFERROR(I8/VLOOKUP($B142,$B$122:$BZ$133,COUNTA($B$73:I$73),0),"")</f>
        <v>110.98163717208944</v>
      </c>
      <c r="J142" s="48">
        <f ca="1">IFERROR(J8/VLOOKUP($B142,$B$122:$BZ$133,COUNTA($B$73:J$73),0),"")</f>
        <v>111.66779842396404</v>
      </c>
      <c r="K142" s="48">
        <f ca="1">IFERROR(K8/VLOOKUP($B142,$B$122:$BZ$133,COUNTA($B$73:K$73),0),"")</f>
        <v>50.189295745531453</v>
      </c>
      <c r="L142" s="48">
        <f ca="1">IFERROR(L8/VLOOKUP($B142,$B$122:$BZ$133,COUNTA($B$73:L$73),0),"")</f>
        <v>121.14227371432298</v>
      </c>
      <c r="M142" s="48">
        <f ca="1">IFERROR(M8/VLOOKUP($B142,$B$122:$BZ$133,COUNTA($B$73:M$73),0),"")</f>
        <v>62.034329817383025</v>
      </c>
      <c r="N142" s="48">
        <f ca="1">IFERROR(N8/VLOOKUP($B142,$B$122:$BZ$133,COUNTA($B$73:N$73),0),"")</f>
        <v>96.153545553565849</v>
      </c>
      <c r="O142" s="48">
        <f ca="1">IFERROR(O8/VLOOKUP($B142,$B$122:$BZ$133,COUNTA($B$73:O$73),0),"")</f>
        <v>128.51444337783184</v>
      </c>
      <c r="P142" s="48">
        <f ca="1">IFERROR(P8/VLOOKUP($B142,$B$122:$BZ$133,COUNTA($B$73:P$73),0),"")</f>
        <v>133.41146696382935</v>
      </c>
      <c r="Q142" s="48">
        <f ca="1">IFERROR(Q8/VLOOKUP($B142,$B$122:$BZ$133,COUNTA($B$73:Q$73),0),"")</f>
        <v>177.88124925990547</v>
      </c>
      <c r="R142" s="48">
        <f ca="1">IFERROR(R8/VLOOKUP($B142,$B$122:$BZ$133,COUNTA($B$73:R$73),0),"")</f>
        <v>119.35077406561436</v>
      </c>
      <c r="S142" s="48">
        <f ca="1">IFERROR(S8/VLOOKUP($B142,$B$122:$BZ$133,COUNTA($B$73:S$73),0),"")</f>
        <v>196.23594494339125</v>
      </c>
      <c r="T142" s="48">
        <f ca="1">IFERROR(T8/VLOOKUP($B142,$B$122:$BZ$133,COUNTA($B$73:T$73),0),"")</f>
        <v>56.719638443358029</v>
      </c>
      <c r="U142" s="48">
        <f ca="1">IFERROR(U8/VLOOKUP($B142,$B$122:$BZ$133,COUNTA($B$73:U$73),0),"")</f>
        <v>133.61393486902455</v>
      </c>
      <c r="V142" s="48">
        <f ca="1">IFERROR(V8/VLOOKUP($B142,$B$122:$BZ$133,COUNTA($B$73:V$73),0),"")</f>
        <v>110.80810606720441</v>
      </c>
      <c r="W142" s="48">
        <f ca="1">IFERROR(W8/VLOOKUP($B142,$B$122:$BZ$133,COUNTA($B$73:W$73),0),"")</f>
        <v>112.54106483246441</v>
      </c>
      <c r="X142" s="48">
        <f ca="1">IFERROR(X8/VLOOKUP($B142,$B$122:$BZ$133,COUNTA($B$73:X$73),0),"")</f>
        <v>87.830910049737042</v>
      </c>
      <c r="Y142" s="48">
        <f ca="1">IFERROR(Y8/VLOOKUP($B142,$B$122:$BZ$133,COUNTA($B$73:Y$73),0),"")</f>
        <v>166.26507082007589</v>
      </c>
      <c r="Z142" s="48">
        <f ca="1">IFERROR(Z8/VLOOKUP($B142,$B$122:$BZ$133,COUNTA($B$73:Z$73),0),"")</f>
        <v>77.772790228197337</v>
      </c>
      <c r="AA142" s="48">
        <f ca="1">IFERROR(AA8/VLOOKUP($B142,$B$122:$BZ$133,COUNTA($B$73:AA$73),0),"")</f>
        <v>29.949036402883809</v>
      </c>
      <c r="AB142" s="48">
        <f ca="1">IFERROR(AB8/VLOOKUP($B142,$B$122:$BZ$133,COUNTA($B$73:AB$73),0),"")</f>
        <v>97.3879604034951</v>
      </c>
      <c r="AC142" s="48">
        <f ca="1">IFERROR(AC8/VLOOKUP($B142,$B$122:$BZ$133,COUNTA($B$73:AC$73),0),"")</f>
        <v>69.717687701376391</v>
      </c>
      <c r="AD142" s="48">
        <f ca="1">IFERROR(AD8/VLOOKUP($B142,$B$122:$BZ$133,COUNTA($B$73:AD$73),0),"")</f>
        <v>72.627009914260611</v>
      </c>
      <c r="AE142" s="48">
        <f ca="1">IFERROR(AE8/VLOOKUP($B142,$B$122:$BZ$133,COUNTA($B$73:AE$73),0),"")</f>
        <v>111.18695218738216</v>
      </c>
      <c r="AF142" s="48">
        <f ca="1">IFERROR(AF8/VLOOKUP($B142,$B$122:$BZ$133,COUNTA($B$73:AF$73),0),"")</f>
        <v>86.049660792599809</v>
      </c>
      <c r="AG142" s="48">
        <f ca="1">IFERROR(AG8/VLOOKUP($B142,$B$122:$BZ$133,COUNTA($B$73:AG$73),0),"")</f>
        <v>78.663253684018827</v>
      </c>
      <c r="AH142" s="48">
        <f ca="1">IFERROR(AH8/VLOOKUP($B142,$B$122:$BZ$133,COUNTA($B$73:AH$73),0),"")</f>
        <v>93.76192749951359</v>
      </c>
      <c r="AI142" s="48">
        <f ca="1">IFERROR(AI8/VLOOKUP($B142,$B$122:$BZ$133,COUNTA($B$73:AI$73),0),"")</f>
        <v>88.578072006872205</v>
      </c>
      <c r="AJ142" s="48">
        <f ca="1">IFERROR(AJ8/VLOOKUP($B142,$B$122:$BZ$133,COUNTA($B$73:AJ$73),0),"")</f>
        <v>99.350943714840668</v>
      </c>
      <c r="AK142" s="48">
        <f ca="1">IFERROR(AK8/VLOOKUP($B142,$B$122:$BZ$133,COUNTA($B$73:AK$73),0),"")</f>
        <v>114.1898063477349</v>
      </c>
      <c r="AL142" s="48">
        <f ca="1">IFERROR(AL8/VLOOKUP($B142,$B$122:$BZ$133,COUNTA($B$73:AL$73),0),"")</f>
        <v>63.935038118912018</v>
      </c>
      <c r="AM142" s="48">
        <f ca="1">IFERROR(AM8/VLOOKUP($B142,$B$122:$BZ$133,COUNTA($B$73:AM$73),0),"")</f>
        <v>77.325772349993869</v>
      </c>
      <c r="AN142" s="48">
        <f ca="1">IFERROR(AN8/VLOOKUP($B142,$B$122:$BZ$133,COUNTA($B$73:AN$73),0),"")</f>
        <v>113.11518370218452</v>
      </c>
      <c r="AO142" s="48">
        <f ca="1">IFERROR(AO8/VLOOKUP($B142,$B$122:$BZ$133,COUNTA($B$73:AO$73),0),"")</f>
        <v>77.158449275000251</v>
      </c>
      <c r="AP142" s="48">
        <f ca="1">IFERROR(AP8/VLOOKUP($B142,$B$122:$BZ$133,COUNTA($B$73:AP$73),0),"")</f>
        <v>121.31768089926059</v>
      </c>
      <c r="AQ142" s="48">
        <f ca="1">IFERROR(AQ8/VLOOKUP($B142,$B$122:$BZ$133,COUNTA($B$73:AQ$73),0),"")</f>
        <v>51.406584180160472</v>
      </c>
      <c r="AR142" s="48">
        <f ca="1">IFERROR(AR8/VLOOKUP($B142,$B$122:$BZ$133,COUNTA($B$73:AR$73),0),"")</f>
        <v>76.894841977122084</v>
      </c>
      <c r="AS142" s="48">
        <f ca="1">IFERROR(AS8/VLOOKUP($B142,$B$122:$BZ$133,COUNTA($B$73:AS$73),0),"")</f>
        <v>84.392648025301114</v>
      </c>
      <c r="AT142" s="48">
        <f ca="1">IFERROR(AT8/VLOOKUP($B142,$B$122:$BZ$133,COUNTA($B$73:AT$73),0),"")</f>
        <v>137.82637219380848</v>
      </c>
      <c r="AU142" s="48">
        <f ca="1">IFERROR(AU8/VLOOKUP($B142,$B$122:$BZ$133,COUNTA($B$73:AU$73),0),"")</f>
        <v>160.87702223488139</v>
      </c>
      <c r="AV142" s="48">
        <f ca="1">IFERROR(AV8/VLOOKUP($B142,$B$122:$BZ$133,COUNTA($B$73:AV$73),0),"")</f>
        <v>74.063630545573119</v>
      </c>
      <c r="AW142" s="48">
        <f ca="1">IFERROR(AW8/VLOOKUP($B142,$B$122:$BZ$133,COUNTA($B$73:AW$73),0),"")</f>
        <v>121.53253420391741</v>
      </c>
      <c r="AX142" s="48">
        <f ca="1">IFERROR(AX8/VLOOKUP($B142,$B$122:$BZ$133,COUNTA($B$73:AX$73),0),"")</f>
        <v>54.808912541074882</v>
      </c>
      <c r="AY142" s="48">
        <f ca="1">IFERROR(AY8/VLOOKUP($B142,$B$122:$BZ$133,COUNTA($B$73:AY$73),0),"")</f>
        <v>126.267386470609</v>
      </c>
      <c r="AZ142" s="48">
        <f ca="1">IFERROR(AZ8/VLOOKUP($B142,$B$122:$BZ$133,COUNTA($B$73:AZ$73),0),"")</f>
        <v>157.11322228180885</v>
      </c>
      <c r="BA142" s="48">
        <f ca="1">IFERROR(BA8/VLOOKUP($B142,$B$122:$BZ$133,COUNTA($B$73:BA$73),0),"")</f>
        <v>114.90794202771345</v>
      </c>
      <c r="BB142" s="48">
        <f ca="1">IFERROR(BB8/VLOOKUP($B142,$B$122:$BZ$133,COUNTA($B$73:BB$73),0),"")</f>
        <v>94.617521180650314</v>
      </c>
      <c r="BC142" s="48">
        <f ca="1">IFERROR(BC8/VLOOKUP($B142,$B$122:$BZ$133,COUNTA($B$73:BC$73),0),"")</f>
        <v>128.08158314227151</v>
      </c>
      <c r="BD142" s="48">
        <f ca="1">IFERROR(BD8/VLOOKUP($B142,$B$122:$BZ$133,COUNTA($B$73:BD$73),0),"")</f>
        <v>51.80822546130895</v>
      </c>
      <c r="BE142" s="48">
        <f ca="1">IFERROR(BE8/VLOOKUP($B142,$B$122:$BZ$133,COUNTA($B$73:BE$73),0),"")</f>
        <v>82.212025731304692</v>
      </c>
      <c r="BF142" s="48">
        <f ca="1">IFERROR(BF8/VLOOKUP($B142,$B$122:$BZ$133,COUNTA($B$73:BF$73),0),"")</f>
        <v>68.997389074432121</v>
      </c>
      <c r="BG142" s="48">
        <f ca="1">IFERROR(BG8/VLOOKUP($B142,$B$122:$BZ$133,COUNTA($B$73:BG$73),0),"")</f>
        <v>142.56910018378179</v>
      </c>
      <c r="BH142" s="48">
        <f ca="1">IFERROR(BH8/VLOOKUP($B142,$B$122:$BZ$133,COUNTA($B$73:BH$73),0),"")</f>
        <v>144.16060452430304</v>
      </c>
      <c r="BI142" s="48">
        <f ca="1">IFERROR(BI8/VLOOKUP($B142,$B$122:$BZ$133,COUNTA($B$73:BI$73),0),"")</f>
        <v>142.85955892163119</v>
      </c>
      <c r="BJ142" s="48">
        <f ca="1">IFERROR(BJ8/VLOOKUP($B142,$B$122:$BZ$133,COUNTA($B$73:BJ$73),0),"")</f>
        <v>132.23647235197149</v>
      </c>
      <c r="BK142" s="48">
        <f ca="1">IFERROR(BK8/VLOOKUP($B142,$B$122:$BZ$133,COUNTA($B$73:BK$73),0),"")</f>
        <v>74.979030557905176</v>
      </c>
      <c r="BL142" s="48">
        <f ca="1">IFERROR(BL8/VLOOKUP($B142,$B$122:$BZ$133,COUNTA($B$73:BL$73),0),"")</f>
        <v>113.72933164654768</v>
      </c>
      <c r="BM142" s="48">
        <f ca="1">IFERROR(BM8/VLOOKUP($B142,$B$122:$BZ$133,COUNTA($B$73:BM$73),0),"")</f>
        <v>147.0468005689722</v>
      </c>
      <c r="BN142" s="48">
        <f ca="1">IFERROR(BN8/VLOOKUP($B142,$B$122:$BZ$133,COUNTA($B$73:BN$73),0),"")</f>
        <v>83.663239038308674</v>
      </c>
      <c r="BO142" s="48">
        <f ca="1">IFERROR(BO8/VLOOKUP($B142,$B$122:$BZ$133,COUNTA($B$73:BO$73),0),"")</f>
        <v>151.3463422168833</v>
      </c>
      <c r="BP142" s="48">
        <f ca="1">IFERROR(BP8/VLOOKUP($B142,$B$122:$BZ$133,COUNTA($B$73:BP$73),0),"")</f>
        <v>150.65789000699385</v>
      </c>
      <c r="BQ142" s="48">
        <f ca="1">IFERROR(BQ8/VLOOKUP($B142,$B$122:$BZ$133,COUNTA($B$73:BQ$73),0),"")</f>
        <v>152.6784055076578</v>
      </c>
      <c r="BR142" s="48">
        <f ca="1">IFERROR(BR8/VLOOKUP($B142,$B$122:$BZ$133,COUNTA($B$73:BR$73),0),"")</f>
        <v>71.004819031923319</v>
      </c>
      <c r="BS142" s="48">
        <f ca="1">IFERROR(BS8/VLOOKUP($B142,$B$122:$BZ$133,COUNTA($B$73:BS$73),0),"")</f>
        <v>87.258899768054746</v>
      </c>
      <c r="BT142" s="48">
        <f ca="1">IFERROR(BT8/VLOOKUP($B142,$B$122:$BZ$133,COUNTA($B$73:BT$73),0),"")</f>
        <v>56.856446526239942</v>
      </c>
      <c r="BU142" s="48">
        <f ca="1">IFERROR(BU8/VLOOKUP($B142,$B$122:$BZ$133,COUNTA($B$73:BU$73),0),"")</f>
        <v>95.635160832383193</v>
      </c>
      <c r="BV142" s="48">
        <f ca="1">IFERROR(BV8/VLOOKUP($B142,$B$122:$BZ$133,COUNTA($B$73:BV$73),0),"")</f>
        <v>108.10388292470712</v>
      </c>
      <c r="BW142" s="48">
        <f ca="1">IFERROR(BW8/VLOOKUP($B142,$B$122:$BZ$133,COUNTA($B$73:BW$73),0),"")</f>
        <v>152.60179177148623</v>
      </c>
      <c r="BX142" s="48">
        <f ca="1">IFERROR(BX8/VLOOKUP($B142,$B$122:$BZ$133,COUNTA($B$73:BX$73),0),"")</f>
        <v>147.03412832272329</v>
      </c>
      <c r="BY142" s="48">
        <f ca="1">IFERROR(BY8/VLOOKUP($B142,$B$122:$BZ$133,COUNTA($B$73:BY$73),0),"")</f>
        <v>71.25633208501371</v>
      </c>
      <c r="BZ142" s="48">
        <f ca="1">IFERROR(BZ8/VLOOKUP($B142,$B$122:$BZ$133,COUNTA($B$73:BZ$73),0),"")</f>
        <v>168.57861383345926</v>
      </c>
      <c r="CA142" s="48"/>
      <c r="CB142" s="48"/>
    </row>
    <row r="143" spans="1:80" hidden="1" outlineLevel="1" x14ac:dyDescent="0.25">
      <c r="A143">
        <f t="shared" ref="A143:B143" si="82">A9</f>
        <v>2013</v>
      </c>
      <c r="B143" t="str">
        <f t="shared" si="82"/>
        <v>Aug</v>
      </c>
      <c r="C143" s="48">
        <f ca="1">IFERROR(C9/VLOOKUP($B143,$B$122:$BZ$133,COUNTA($B$73:C$73),0),"")</f>
        <v>95.983699396646088</v>
      </c>
      <c r="D143" s="48">
        <f ca="1">IFERROR(D9/VLOOKUP($B143,$B$122:$BZ$133,COUNTA($B$73:D$73),0),"")</f>
        <v>98.593295734471198</v>
      </c>
      <c r="E143" s="48">
        <f ca="1">IFERROR(E9/VLOOKUP($B143,$B$122:$BZ$133,COUNTA($B$73:E$73),0),"")</f>
        <v>115.25738403068401</v>
      </c>
      <c r="F143" s="48">
        <f ca="1">IFERROR(F9/VLOOKUP($B143,$B$122:$BZ$133,COUNTA($B$73:F$73),0),"")</f>
        <v>84.677321787741263</v>
      </c>
      <c r="G143" s="48">
        <f ca="1">IFERROR(G9/VLOOKUP($B143,$B$122:$BZ$133,COUNTA($B$73:G$73),0),"")</f>
        <v>92.237553744848142</v>
      </c>
      <c r="H143" s="48">
        <f ca="1">IFERROR(H9/VLOOKUP($B143,$B$122:$BZ$133,COUNTA($B$73:H$73),0),"")</f>
        <v>98.070867184285021</v>
      </c>
      <c r="I143" s="48">
        <f ca="1">IFERROR(I9/VLOOKUP($B143,$B$122:$BZ$133,COUNTA($B$73:I$73),0),"")</f>
        <v>50.189734219684553</v>
      </c>
      <c r="J143" s="48">
        <f ca="1">IFERROR(J9/VLOOKUP($B143,$B$122:$BZ$133,COUNTA($B$73:J$73),0),"")</f>
        <v>141.48665427647111</v>
      </c>
      <c r="K143" s="48">
        <f ca="1">IFERROR(K9/VLOOKUP($B143,$B$122:$BZ$133,COUNTA($B$73:K$73),0),"")</f>
        <v>108.29369613122978</v>
      </c>
      <c r="L143" s="48">
        <f ca="1">IFERROR(L9/VLOOKUP($B143,$B$122:$BZ$133,COUNTA($B$73:L$73),0),"")</f>
        <v>115.08438848757092</v>
      </c>
      <c r="M143" s="48">
        <f ca="1">IFERROR(M9/VLOOKUP($B143,$B$122:$BZ$133,COUNTA($B$73:M$73),0),"")</f>
        <v>149.46685725409003</v>
      </c>
      <c r="N143" s="48">
        <f ca="1">IFERROR(N9/VLOOKUP($B143,$B$122:$BZ$133,COUNTA($B$73:N$73),0),"")</f>
        <v>91.312024965750282</v>
      </c>
      <c r="O143" s="48">
        <f ca="1">IFERROR(O9/VLOOKUP($B143,$B$122:$BZ$133,COUNTA($B$73:O$73),0),"")</f>
        <v>160.59590692586571</v>
      </c>
      <c r="P143" s="48">
        <f ca="1">IFERROR(P9/VLOOKUP($B143,$B$122:$BZ$133,COUNTA($B$73:P$73),0),"")</f>
        <v>89.359563078656606</v>
      </c>
      <c r="Q143" s="48">
        <f ca="1">IFERROR(Q9/VLOOKUP($B143,$B$122:$BZ$133,COUNTA($B$73:Q$73),0),"")</f>
        <v>84.21949863950023</v>
      </c>
      <c r="R143" s="48">
        <f ca="1">IFERROR(R9/VLOOKUP($B143,$B$122:$BZ$133,COUNTA($B$73:R$73),0),"")</f>
        <v>37.078187600555744</v>
      </c>
      <c r="S143" s="48">
        <f ca="1">IFERROR(S9/VLOOKUP($B143,$B$122:$BZ$133,COUNTA($B$73:S$73),0),"")</f>
        <v>146.95895152185005</v>
      </c>
      <c r="T143" s="48">
        <f ca="1">IFERROR(T9/VLOOKUP($B143,$B$122:$BZ$133,COUNTA($B$73:T$73),0),"")</f>
        <v>154.02177886089581</v>
      </c>
      <c r="U143" s="48">
        <f ca="1">IFERROR(U9/VLOOKUP($B143,$B$122:$BZ$133,COUNTA($B$73:U$73),0),"")</f>
        <v>143.25117800324526</v>
      </c>
      <c r="V143" s="48">
        <f ca="1">IFERROR(V9/VLOOKUP($B143,$B$122:$BZ$133,COUNTA($B$73:V$73),0),"")</f>
        <v>107.73867742668752</v>
      </c>
      <c r="W143" s="48">
        <f ca="1">IFERROR(W9/VLOOKUP($B143,$B$122:$BZ$133,COUNTA($B$73:W$73),0),"")</f>
        <v>79.256594476056264</v>
      </c>
      <c r="X143" s="48">
        <f ca="1">IFERROR(X9/VLOOKUP($B143,$B$122:$BZ$133,COUNTA($B$73:X$73),0),"")</f>
        <v>107.72441369260208</v>
      </c>
      <c r="Y143" s="48">
        <f ca="1">IFERROR(Y9/VLOOKUP($B143,$B$122:$BZ$133,COUNTA($B$73:Y$73),0),"")</f>
        <v>73.732759862862267</v>
      </c>
      <c r="Z143" s="48">
        <f ca="1">IFERROR(Z9/VLOOKUP($B143,$B$122:$BZ$133,COUNTA($B$73:Z$73),0),"")</f>
        <v>80.78339696213304</v>
      </c>
      <c r="AA143" s="48">
        <f ca="1">IFERROR(AA9/VLOOKUP($B143,$B$122:$BZ$133,COUNTA($B$73:AA$73),0),"")</f>
        <v>86.190267649191327</v>
      </c>
      <c r="AB143" s="48">
        <f ca="1">IFERROR(AB9/VLOOKUP($B143,$B$122:$BZ$133,COUNTA($B$73:AB$73),0),"")</f>
        <v>46.126003377701231</v>
      </c>
      <c r="AC143" s="48">
        <f ca="1">IFERROR(AC9/VLOOKUP($B143,$B$122:$BZ$133,COUNTA($B$73:AC$73),0),"")</f>
        <v>78.705692793016411</v>
      </c>
      <c r="AD143" s="48">
        <f ca="1">IFERROR(AD9/VLOOKUP($B143,$B$122:$BZ$133,COUNTA($B$73:AD$73),0),"")</f>
        <v>132.08475339448941</v>
      </c>
      <c r="AE143" s="48">
        <f ca="1">IFERROR(AE9/VLOOKUP($B143,$B$122:$BZ$133,COUNTA($B$73:AE$73),0),"")</f>
        <v>119.81002634617974</v>
      </c>
      <c r="AF143" s="48">
        <f ca="1">IFERROR(AF9/VLOOKUP($B143,$B$122:$BZ$133,COUNTA($B$73:AF$73),0),"")</f>
        <v>111.11454215559088</v>
      </c>
      <c r="AG143" s="48">
        <f ca="1">IFERROR(AG9/VLOOKUP($B143,$B$122:$BZ$133,COUNTA($B$73:AG$73),0),"")</f>
        <v>89.853369022885843</v>
      </c>
      <c r="AH143" s="48">
        <f ca="1">IFERROR(AH9/VLOOKUP($B143,$B$122:$BZ$133,COUNTA($B$73:AH$73),0),"")</f>
        <v>168.43930855746817</v>
      </c>
      <c r="AI143" s="48">
        <f ca="1">IFERROR(AI9/VLOOKUP($B143,$B$122:$BZ$133,COUNTA($B$73:AI$73),0),"")</f>
        <v>112.11249051989508</v>
      </c>
      <c r="AJ143" s="48">
        <f ca="1">IFERROR(AJ9/VLOOKUP($B143,$B$122:$BZ$133,COUNTA($B$73:AJ$73),0),"")</f>
        <v>92.980784939625451</v>
      </c>
      <c r="AK143" s="48">
        <f ca="1">IFERROR(AK9/VLOOKUP($B143,$B$122:$BZ$133,COUNTA($B$73:AK$73),0),"")</f>
        <v>82.680677572351613</v>
      </c>
      <c r="AL143" s="48">
        <f ca="1">IFERROR(AL9/VLOOKUP($B143,$B$122:$BZ$133,COUNTA($B$73:AL$73),0),"")</f>
        <v>127.42391317811909</v>
      </c>
      <c r="AM143" s="48">
        <f ca="1">IFERROR(AM9/VLOOKUP($B143,$B$122:$BZ$133,COUNTA($B$73:AM$73),0),"")</f>
        <v>103.64193524757698</v>
      </c>
      <c r="AN143" s="48">
        <f ca="1">IFERROR(AN9/VLOOKUP($B143,$B$122:$BZ$133,COUNTA($B$73:AN$73),0),"")</f>
        <v>76.744078720215981</v>
      </c>
      <c r="AO143" s="48">
        <f ca="1">IFERROR(AO9/VLOOKUP($B143,$B$122:$BZ$133,COUNTA($B$73:AO$73),0),"")</f>
        <v>104.944222946534</v>
      </c>
      <c r="AP143" s="48">
        <f ca="1">IFERROR(AP9/VLOOKUP($B143,$B$122:$BZ$133,COUNTA($B$73:AP$73),0),"")</f>
        <v>72.701594626792911</v>
      </c>
      <c r="AQ143" s="48">
        <f ca="1">IFERROR(AQ9/VLOOKUP($B143,$B$122:$BZ$133,COUNTA($B$73:AQ$73),0),"")</f>
        <v>70.125329029557946</v>
      </c>
      <c r="AR143" s="48">
        <f ca="1">IFERROR(AR9/VLOOKUP($B143,$B$122:$BZ$133,COUNTA($B$73:AR$73),0),"")</f>
        <v>77.104310086600677</v>
      </c>
      <c r="AS143" s="48">
        <f ca="1">IFERROR(AS9/VLOOKUP($B143,$B$122:$BZ$133,COUNTA($B$73:AS$73),0),"")</f>
        <v>152.36293433794535</v>
      </c>
      <c r="AT143" s="48">
        <f ca="1">IFERROR(AT9/VLOOKUP($B143,$B$122:$BZ$133,COUNTA($B$73:AT$73),0),"")</f>
        <v>101.03398102595398</v>
      </c>
      <c r="AU143" s="48">
        <f ca="1">IFERROR(AU9/VLOOKUP($B143,$B$122:$BZ$133,COUNTA($B$73:AU$73),0),"")</f>
        <v>124.04891024525607</v>
      </c>
      <c r="AV143" s="48">
        <f ca="1">IFERROR(AV9/VLOOKUP($B143,$B$122:$BZ$133,COUNTA($B$73:AV$73),0),"")</f>
        <v>148.15339966631456</v>
      </c>
      <c r="AW143" s="48">
        <f ca="1">IFERROR(AW9/VLOOKUP($B143,$B$122:$BZ$133,COUNTA($B$73:AW$73),0),"")</f>
        <v>114.25581293889333</v>
      </c>
      <c r="AX143" s="48">
        <f ca="1">IFERROR(AX9/VLOOKUP($B143,$B$122:$BZ$133,COUNTA($B$73:AX$73),0),"")</f>
        <v>126.45851870893775</v>
      </c>
      <c r="AY143" s="48">
        <f ca="1">IFERROR(AY9/VLOOKUP($B143,$B$122:$BZ$133,COUNTA($B$73:AY$73),0),"")</f>
        <v>117.19327555435865</v>
      </c>
      <c r="AZ143" s="48">
        <f ca="1">IFERROR(AZ9/VLOOKUP($B143,$B$122:$BZ$133,COUNTA($B$73:AZ$73),0),"")</f>
        <v>121.06360054405624</v>
      </c>
      <c r="BA143" s="48">
        <f ca="1">IFERROR(BA9/VLOOKUP($B143,$B$122:$BZ$133,COUNTA($B$73:BA$73),0),"")</f>
        <v>158.91526790172458</v>
      </c>
      <c r="BB143" s="48">
        <f ca="1">IFERROR(BB9/VLOOKUP($B143,$B$122:$BZ$133,COUNTA($B$73:BB$73),0),"")</f>
        <v>96.99897137915805</v>
      </c>
      <c r="BC143" s="48">
        <f ca="1">IFERROR(BC9/VLOOKUP($B143,$B$122:$BZ$133,COUNTA($B$73:BC$73),0),"")</f>
        <v>97.559065345118185</v>
      </c>
      <c r="BD143" s="48">
        <f ca="1">IFERROR(BD9/VLOOKUP($B143,$B$122:$BZ$133,COUNTA($B$73:BD$73),0),"")</f>
        <v>112.37694299289068</v>
      </c>
      <c r="BE143" s="48">
        <f ca="1">IFERROR(BE9/VLOOKUP($B143,$B$122:$BZ$133,COUNTA($B$73:BE$73),0),"")</f>
        <v>128.0847157717657</v>
      </c>
      <c r="BF143" s="48">
        <f ca="1">IFERROR(BF9/VLOOKUP($B143,$B$122:$BZ$133,COUNTA($B$73:BF$73),0),"")</f>
        <v>118.73483264938028</v>
      </c>
      <c r="BG143" s="48">
        <f ca="1">IFERROR(BG9/VLOOKUP($B143,$B$122:$BZ$133,COUNTA($B$73:BG$73),0),"")</f>
        <v>142.78722008868593</v>
      </c>
      <c r="BH143" s="48">
        <f ca="1">IFERROR(BH9/VLOOKUP($B143,$B$122:$BZ$133,COUNTA($B$73:BH$73),0),"")</f>
        <v>136.45674915220374</v>
      </c>
      <c r="BI143" s="48">
        <f ca="1">IFERROR(BI9/VLOOKUP($B143,$B$122:$BZ$133,COUNTA($B$73:BI$73),0),"")</f>
        <v>84.04591065862158</v>
      </c>
      <c r="BJ143" s="48">
        <f ca="1">IFERROR(BJ9/VLOOKUP($B143,$B$122:$BZ$133,COUNTA($B$73:BJ$73),0),"")</f>
        <v>56.706164538609414</v>
      </c>
      <c r="BK143" s="48">
        <f ca="1">IFERROR(BK9/VLOOKUP($B143,$B$122:$BZ$133,COUNTA($B$73:BK$73),0),"")</f>
        <v>48.896549764301533</v>
      </c>
      <c r="BL143" s="48">
        <f ca="1">IFERROR(BL9/VLOOKUP($B143,$B$122:$BZ$133,COUNTA($B$73:BL$73),0),"")</f>
        <v>77.773236531654504</v>
      </c>
      <c r="BM143" s="48">
        <f ca="1">IFERROR(BM9/VLOOKUP($B143,$B$122:$BZ$133,COUNTA($B$73:BM$73),0),"")</f>
        <v>164.87432481771009</v>
      </c>
      <c r="BN143" s="48">
        <f ca="1">IFERROR(BN9/VLOOKUP($B143,$B$122:$BZ$133,COUNTA($B$73:BN$73),0),"")</f>
        <v>110.19129968047717</v>
      </c>
      <c r="BO143" s="48">
        <f ca="1">IFERROR(BO9/VLOOKUP($B143,$B$122:$BZ$133,COUNTA($B$73:BO$73),0),"")</f>
        <v>64.638065325767386</v>
      </c>
      <c r="BP143" s="48">
        <f ca="1">IFERROR(BP9/VLOOKUP($B143,$B$122:$BZ$133,COUNTA($B$73:BP$73),0),"")</f>
        <v>70.837684184245745</v>
      </c>
      <c r="BQ143" s="48">
        <f ca="1">IFERROR(BQ9/VLOOKUP($B143,$B$122:$BZ$133,COUNTA($B$73:BQ$73),0),"")</f>
        <v>143.03134838858506</v>
      </c>
      <c r="BR143" s="48">
        <f ca="1">IFERROR(BR9/VLOOKUP($B143,$B$122:$BZ$133,COUNTA($B$73:BR$73),0),"")</f>
        <v>99.899432947096884</v>
      </c>
      <c r="BS143" s="48">
        <f ca="1">IFERROR(BS9/VLOOKUP($B143,$B$122:$BZ$133,COUNTA($B$73:BS$73),0),"")</f>
        <v>152.90753522400846</v>
      </c>
      <c r="BT143" s="48">
        <f ca="1">IFERROR(BT9/VLOOKUP($B143,$B$122:$BZ$133,COUNTA($B$73:BT$73),0),"")</f>
        <v>68.239558277354277</v>
      </c>
      <c r="BU143" s="48">
        <f ca="1">IFERROR(BU9/VLOOKUP($B143,$B$122:$BZ$133,COUNTA($B$73:BU$73),0),"")</f>
        <v>70.988445227235289</v>
      </c>
      <c r="BV143" s="48">
        <f ca="1">IFERROR(BV9/VLOOKUP($B143,$B$122:$BZ$133,COUNTA($B$73:BV$73),0),"")</f>
        <v>50.791372027441639</v>
      </c>
      <c r="BW143" s="48">
        <f ca="1">IFERROR(BW9/VLOOKUP($B143,$B$122:$BZ$133,COUNTA($B$73:BW$73),0),"")</f>
        <v>114.22976758753778</v>
      </c>
      <c r="BX143" s="48">
        <f ca="1">IFERROR(BX9/VLOOKUP($B143,$B$122:$BZ$133,COUNTA($B$73:BX$73),0),"")</f>
        <v>97.075332530694126</v>
      </c>
      <c r="BY143" s="48">
        <f ca="1">IFERROR(BY9/VLOOKUP($B143,$B$122:$BZ$133,COUNTA($B$73:BY$73),0),"")</f>
        <v>72.375223525193277</v>
      </c>
      <c r="BZ143" s="48">
        <f ca="1">IFERROR(BZ9/VLOOKUP($B143,$B$122:$BZ$133,COUNTA($B$73:BZ$73),0),"")</f>
        <v>100.96799255972553</v>
      </c>
      <c r="CA143" s="48"/>
      <c r="CB143" s="48"/>
    </row>
    <row r="144" spans="1:80" hidden="1" outlineLevel="1" x14ac:dyDescent="0.25">
      <c r="A144">
        <f t="shared" ref="A144:B144" si="83">A10</f>
        <v>2013</v>
      </c>
      <c r="B144" t="str">
        <f t="shared" si="83"/>
        <v>Sep</v>
      </c>
      <c r="C144" s="48">
        <f ca="1">IFERROR(C10/VLOOKUP($B144,$B$122:$BZ$133,COUNTA($B$73:C$73),0),"")</f>
        <v>134.59087405632528</v>
      </c>
      <c r="D144" s="48">
        <f ca="1">IFERROR(D10/VLOOKUP($B144,$B$122:$BZ$133,COUNTA($B$73:D$73),0),"")</f>
        <v>80.404406539467075</v>
      </c>
      <c r="E144" s="48">
        <f ca="1">IFERROR(E10/VLOOKUP($B144,$B$122:$BZ$133,COUNTA($B$73:E$73),0),"")</f>
        <v>50.638904987508894</v>
      </c>
      <c r="F144" s="48">
        <f ca="1">IFERROR(F10/VLOOKUP($B144,$B$122:$BZ$133,COUNTA($B$73:F$73),0),"")</f>
        <v>125.15989492868808</v>
      </c>
      <c r="G144" s="48">
        <f ca="1">IFERROR(G10/VLOOKUP($B144,$B$122:$BZ$133,COUNTA($B$73:G$73),0),"")</f>
        <v>107.36550182358388</v>
      </c>
      <c r="H144" s="48">
        <f ca="1">IFERROR(H10/VLOOKUP($B144,$B$122:$BZ$133,COUNTA($B$73:H$73),0),"")</f>
        <v>80.049198172140535</v>
      </c>
      <c r="I144" s="48">
        <f ca="1">IFERROR(I10/VLOOKUP($B144,$B$122:$BZ$133,COUNTA($B$73:I$73),0),"")</f>
        <v>143.03701384258181</v>
      </c>
      <c r="J144" s="48">
        <f ca="1">IFERROR(J10/VLOOKUP($B144,$B$122:$BZ$133,COUNTA($B$73:J$73),0),"")</f>
        <v>143.44494778288495</v>
      </c>
      <c r="K144" s="48">
        <f ca="1">IFERROR(K10/VLOOKUP($B144,$B$122:$BZ$133,COUNTA($B$73:K$73),0),"")</f>
        <v>80.957260229347028</v>
      </c>
      <c r="L144" s="48">
        <f ca="1">IFERROR(L10/VLOOKUP($B144,$B$122:$BZ$133,COUNTA($B$73:L$73),0),"")</f>
        <v>33.553160091372803</v>
      </c>
      <c r="M144" s="48">
        <f ca="1">IFERROR(M10/VLOOKUP($B144,$B$122:$BZ$133,COUNTA($B$73:M$73),0),"")</f>
        <v>169.48097695200539</v>
      </c>
      <c r="N144" s="48">
        <f ca="1">IFERROR(N10/VLOOKUP($B144,$B$122:$BZ$133,COUNTA($B$73:N$73),0),"")</f>
        <v>114.11568380495709</v>
      </c>
      <c r="O144" s="48">
        <f ca="1">IFERROR(O10/VLOOKUP($B144,$B$122:$BZ$133,COUNTA($B$73:O$73),0),"")</f>
        <v>158.55398982653645</v>
      </c>
      <c r="P144" s="48">
        <f ca="1">IFERROR(P10/VLOOKUP($B144,$B$122:$BZ$133,COUNTA($B$73:P$73),0),"")</f>
        <v>50.387715539944544</v>
      </c>
      <c r="Q144" s="48">
        <f ca="1">IFERROR(Q10/VLOOKUP($B144,$B$122:$BZ$133,COUNTA($B$73:Q$73),0),"")</f>
        <v>108.3895188079097</v>
      </c>
      <c r="R144" s="48">
        <f ca="1">IFERROR(R10/VLOOKUP($B144,$B$122:$BZ$133,COUNTA($B$73:R$73),0),"")</f>
        <v>75.314440498587444</v>
      </c>
      <c r="S144" s="48">
        <f ca="1">IFERROR(S10/VLOOKUP($B144,$B$122:$BZ$133,COUNTA($B$73:S$73),0),"")</f>
        <v>146.46004711679791</v>
      </c>
      <c r="T144" s="48">
        <f ca="1">IFERROR(T10/VLOOKUP($B144,$B$122:$BZ$133,COUNTA($B$73:T$73),0),"")</f>
        <v>84.544775913189156</v>
      </c>
      <c r="U144" s="48">
        <f ca="1">IFERROR(U10/VLOOKUP($B144,$B$122:$BZ$133,COUNTA($B$73:U$73),0),"")</f>
        <v>72.343873913790759</v>
      </c>
      <c r="V144" s="48">
        <f ca="1">IFERROR(V10/VLOOKUP($B144,$B$122:$BZ$133,COUNTA($B$73:V$73),0),"")</f>
        <v>105.1767551883183</v>
      </c>
      <c r="W144" s="48">
        <f ca="1">IFERROR(W10/VLOOKUP($B144,$B$122:$BZ$133,COUNTA($B$73:W$73),0),"")</f>
        <v>67.66806897272464</v>
      </c>
      <c r="X144" s="48">
        <f ca="1">IFERROR(X10/VLOOKUP($B144,$B$122:$BZ$133,COUNTA($B$73:X$73),0),"")</f>
        <v>54.095177784710771</v>
      </c>
      <c r="Y144" s="48">
        <f ca="1">IFERROR(Y10/VLOOKUP($B144,$B$122:$BZ$133,COUNTA($B$73:Y$73),0),"")</f>
        <v>141.29835716350175</v>
      </c>
      <c r="Z144" s="48">
        <f ca="1">IFERROR(Z10/VLOOKUP($B144,$B$122:$BZ$133,COUNTA($B$73:Z$73),0),"")</f>
        <v>58.955653568073728</v>
      </c>
      <c r="AA144" s="48">
        <f ca="1">IFERROR(AA10/VLOOKUP($B144,$B$122:$BZ$133,COUNTA($B$73:AA$73),0),"")</f>
        <v>113.5288208546603</v>
      </c>
      <c r="AB144" s="48">
        <f ca="1">IFERROR(AB10/VLOOKUP($B144,$B$122:$BZ$133,COUNTA($B$73:AB$73),0),"")</f>
        <v>95.640668857465471</v>
      </c>
      <c r="AC144" s="48">
        <f ca="1">IFERROR(AC10/VLOOKUP($B144,$B$122:$BZ$133,COUNTA($B$73:AC$73),0),"")</f>
        <v>105.1855564536924</v>
      </c>
      <c r="AD144" s="48">
        <f ca="1">IFERROR(AD10/VLOOKUP($B144,$B$122:$BZ$133,COUNTA($B$73:AD$73),0),"")</f>
        <v>69.300460881274816</v>
      </c>
      <c r="AE144" s="48">
        <f ca="1">IFERROR(AE10/VLOOKUP($B144,$B$122:$BZ$133,COUNTA($B$73:AE$73),0),"")</f>
        <v>87.473470797527014</v>
      </c>
      <c r="AF144" s="48">
        <f ca="1">IFERROR(AF10/VLOOKUP($B144,$B$122:$BZ$133,COUNTA($B$73:AF$73),0),"")</f>
        <v>138.23387482875526</v>
      </c>
      <c r="AG144" s="48">
        <f ca="1">IFERROR(AG10/VLOOKUP($B144,$B$122:$BZ$133,COUNTA($B$73:AG$73),0),"")</f>
        <v>119.43351242114433</v>
      </c>
      <c r="AH144" s="48">
        <f ca="1">IFERROR(AH10/VLOOKUP($B144,$B$122:$BZ$133,COUNTA($B$73:AH$73),0),"")</f>
        <v>135.73978404670601</v>
      </c>
      <c r="AI144" s="48">
        <f ca="1">IFERROR(AI10/VLOOKUP($B144,$B$122:$BZ$133,COUNTA($B$73:AI$73),0),"")</f>
        <v>77.639925996631177</v>
      </c>
      <c r="AJ144" s="48">
        <f ca="1">IFERROR(AJ10/VLOOKUP($B144,$B$122:$BZ$133,COUNTA($B$73:AJ$73),0),"")</f>
        <v>109.20574126823578</v>
      </c>
      <c r="AK144" s="48">
        <f ca="1">IFERROR(AK10/VLOOKUP($B144,$B$122:$BZ$133,COUNTA($B$73:AK$73),0),"")</f>
        <v>90.399596806169598</v>
      </c>
      <c r="AL144" s="48">
        <f ca="1">IFERROR(AL10/VLOOKUP($B144,$B$122:$BZ$133,COUNTA($B$73:AL$73),0),"")</f>
        <v>73.223968276751464</v>
      </c>
      <c r="AM144" s="48">
        <f ca="1">IFERROR(AM10/VLOOKUP($B144,$B$122:$BZ$133,COUNTA($B$73:AM$73),0),"")</f>
        <v>114.86057108469033</v>
      </c>
      <c r="AN144" s="48">
        <f ca="1">IFERROR(AN10/VLOOKUP($B144,$B$122:$BZ$133,COUNTA($B$73:AN$73),0),"")</f>
        <v>76.748989220433202</v>
      </c>
      <c r="AO144" s="48">
        <f ca="1">IFERROR(AO10/VLOOKUP($B144,$B$122:$BZ$133,COUNTA($B$73:AO$73),0),"")</f>
        <v>68.297242767932801</v>
      </c>
      <c r="AP144" s="48">
        <f ca="1">IFERROR(AP10/VLOOKUP($B144,$B$122:$BZ$133,COUNTA($B$73:AP$73),0),"")</f>
        <v>81.082452984723872</v>
      </c>
      <c r="AQ144" s="48">
        <f ca="1">IFERROR(AQ10/VLOOKUP($B144,$B$122:$BZ$133,COUNTA($B$73:AQ$73),0),"")</f>
        <v>115.03616679287768</v>
      </c>
      <c r="AR144" s="48">
        <f ca="1">IFERROR(AR10/VLOOKUP($B144,$B$122:$BZ$133,COUNTA($B$73:AR$73),0),"")</f>
        <v>101.00310909409235</v>
      </c>
      <c r="AS144" s="48">
        <f ca="1">IFERROR(AS10/VLOOKUP($B144,$B$122:$BZ$133,COUNTA($B$73:AS$73),0),"")</f>
        <v>129.39328438930062</v>
      </c>
      <c r="AT144" s="48">
        <f ca="1">IFERROR(AT10/VLOOKUP($B144,$B$122:$BZ$133,COUNTA($B$73:AT$73),0),"")</f>
        <v>121.5915931316628</v>
      </c>
      <c r="AU144" s="48">
        <f ca="1">IFERROR(AU10/VLOOKUP($B144,$B$122:$BZ$133,COUNTA($B$73:AU$73),0),"")</f>
        <v>143.36194634071092</v>
      </c>
      <c r="AV144" s="48">
        <f ca="1">IFERROR(AV10/VLOOKUP($B144,$B$122:$BZ$133,COUNTA($B$73:AV$73),0),"")</f>
        <v>135.97924236847291</v>
      </c>
      <c r="AW144" s="48">
        <f ca="1">IFERROR(AW10/VLOOKUP($B144,$B$122:$BZ$133,COUNTA($B$73:AW$73),0),"")</f>
        <v>84.488391785510146</v>
      </c>
      <c r="AX144" s="48">
        <f ca="1">IFERROR(AX10/VLOOKUP($B144,$B$122:$BZ$133,COUNTA($B$73:AX$73),0),"")</f>
        <v>181.09020910245431</v>
      </c>
      <c r="AY144" s="48">
        <f ca="1">IFERROR(AY10/VLOOKUP($B144,$B$122:$BZ$133,COUNTA($B$73:AY$73),0),"")</f>
        <v>148.1138250278168</v>
      </c>
      <c r="AZ144" s="48">
        <f ca="1">IFERROR(AZ10/VLOOKUP($B144,$B$122:$BZ$133,COUNTA($B$73:AZ$73),0),"")</f>
        <v>93.575490801278491</v>
      </c>
      <c r="BA144" s="48">
        <f ca="1">IFERROR(BA10/VLOOKUP($B144,$B$122:$BZ$133,COUNTA($B$73:BA$73),0),"")</f>
        <v>44.199993629388153</v>
      </c>
      <c r="BB144" s="48">
        <f ca="1">IFERROR(BB10/VLOOKUP($B144,$B$122:$BZ$133,COUNTA($B$73:BB$73),0),"")</f>
        <v>61.033978282093301</v>
      </c>
      <c r="BC144" s="48">
        <f ca="1">IFERROR(BC10/VLOOKUP($B144,$B$122:$BZ$133,COUNTA($B$73:BC$73),0),"")</f>
        <v>121.23305515002409</v>
      </c>
      <c r="BD144" s="48">
        <f ca="1">IFERROR(BD10/VLOOKUP($B144,$B$122:$BZ$133,COUNTA($B$73:BD$73),0),"")</f>
        <v>138.66798204726959</v>
      </c>
      <c r="BE144" s="48">
        <f ca="1">IFERROR(BE10/VLOOKUP($B144,$B$122:$BZ$133,COUNTA($B$73:BE$73),0),"")</f>
        <v>53.665237822856959</v>
      </c>
      <c r="BF144" s="48">
        <f ca="1">IFERROR(BF10/VLOOKUP($B144,$B$122:$BZ$133,COUNTA($B$73:BF$73),0),"")</f>
        <v>81.094925733787818</v>
      </c>
      <c r="BG144" s="48">
        <f ca="1">IFERROR(BG10/VLOOKUP($B144,$B$122:$BZ$133,COUNTA($B$73:BG$73),0),"")</f>
        <v>75.074618679620812</v>
      </c>
      <c r="BH144" s="48">
        <f ca="1">IFERROR(BH10/VLOOKUP($B144,$B$122:$BZ$133,COUNTA($B$73:BH$73),0),"")</f>
        <v>116.29075028273735</v>
      </c>
      <c r="BI144" s="48">
        <f ca="1">IFERROR(BI10/VLOOKUP($B144,$B$122:$BZ$133,COUNTA($B$73:BI$73),0),"")</f>
        <v>82.642075487858577</v>
      </c>
      <c r="BJ144" s="48">
        <f ca="1">IFERROR(BJ10/VLOOKUP($B144,$B$122:$BZ$133,COUNTA($B$73:BJ$73),0),"")</f>
        <v>72.350001553990523</v>
      </c>
      <c r="BK144" s="48">
        <f ca="1">IFERROR(BK10/VLOOKUP($B144,$B$122:$BZ$133,COUNTA($B$73:BK$73),0),"")</f>
        <v>110.2689203025073</v>
      </c>
      <c r="BL144" s="48">
        <f ca="1">IFERROR(BL10/VLOOKUP($B144,$B$122:$BZ$133,COUNTA($B$73:BL$73),0),"")</f>
        <v>55.099091305796087</v>
      </c>
      <c r="BM144" s="48">
        <f ca="1">IFERROR(BM10/VLOOKUP($B144,$B$122:$BZ$133,COUNTA($B$73:BM$73),0),"")</f>
        <v>93.266091359783019</v>
      </c>
      <c r="BN144" s="48">
        <f ca="1">IFERROR(BN10/VLOOKUP($B144,$B$122:$BZ$133,COUNTA($B$73:BN$73),0),"")</f>
        <v>147.92728308820364</v>
      </c>
      <c r="BO144" s="48">
        <f ca="1">IFERROR(BO10/VLOOKUP($B144,$B$122:$BZ$133,COUNTA($B$73:BO$73),0),"")</f>
        <v>82.675702432044019</v>
      </c>
      <c r="BP144" s="48">
        <f ca="1">IFERROR(BP10/VLOOKUP($B144,$B$122:$BZ$133,COUNTA($B$73:BP$73),0),"")</f>
        <v>79.537902857345145</v>
      </c>
      <c r="BQ144" s="48">
        <f ca="1">IFERROR(BQ10/VLOOKUP($B144,$B$122:$BZ$133,COUNTA($B$73:BQ$73),0),"")</f>
        <v>125.73360459866683</v>
      </c>
      <c r="BR144" s="48">
        <f ca="1">IFERROR(BR10/VLOOKUP($B144,$B$122:$BZ$133,COUNTA($B$73:BR$73),0),"")</f>
        <v>84.558995172526551</v>
      </c>
      <c r="BS144" s="48">
        <f ca="1">IFERROR(BS10/VLOOKUP($B144,$B$122:$BZ$133,COUNTA($B$73:BS$73),0),"")</f>
        <v>95.3237444864248</v>
      </c>
      <c r="BT144" s="48">
        <f ca="1">IFERROR(BT10/VLOOKUP($B144,$B$122:$BZ$133,COUNTA($B$73:BT$73),0),"")</f>
        <v>88.207339404992098</v>
      </c>
      <c r="BU144" s="48">
        <f ca="1">IFERROR(BU10/VLOOKUP($B144,$B$122:$BZ$133,COUNTA($B$73:BU$73),0),"")</f>
        <v>81.811637874915533</v>
      </c>
      <c r="BV144" s="48">
        <f ca="1">IFERROR(BV10/VLOOKUP($B144,$B$122:$BZ$133,COUNTA($B$73:BV$73),0),"")</f>
        <v>67.811809007779317</v>
      </c>
      <c r="BW144" s="48">
        <f ca="1">IFERROR(BW10/VLOOKUP($B144,$B$122:$BZ$133,COUNTA($B$73:BW$73),0),"")</f>
        <v>67.016074486494972</v>
      </c>
      <c r="BX144" s="48">
        <f ca="1">IFERROR(BX10/VLOOKUP($B144,$B$122:$BZ$133,COUNTA($B$73:BX$73),0),"")</f>
        <v>94.934711470841222</v>
      </c>
      <c r="BY144" s="48">
        <f ca="1">IFERROR(BY10/VLOOKUP($B144,$B$122:$BZ$133,COUNTA($B$73:BY$73),0),"")</f>
        <v>49.430801463669724</v>
      </c>
      <c r="BZ144" s="48">
        <f ca="1">IFERROR(BZ10/VLOOKUP($B144,$B$122:$BZ$133,COUNTA($B$73:BZ$73),0),"")</f>
        <v>98.013396793806933</v>
      </c>
      <c r="CA144" s="48"/>
      <c r="CB144" s="48"/>
    </row>
    <row r="145" spans="1:80" hidden="1" outlineLevel="1" x14ac:dyDescent="0.25">
      <c r="A145">
        <f t="shared" ref="A145:B145" si="84">A11</f>
        <v>2013</v>
      </c>
      <c r="B145" t="str">
        <f t="shared" si="84"/>
        <v>Oct</v>
      </c>
      <c r="C145" s="48">
        <f ca="1">IFERROR(C11/VLOOKUP($B145,$B$122:$BZ$133,COUNTA($B$73:C$73),0),"")</f>
        <v>105.07066593978857</v>
      </c>
      <c r="D145" s="48">
        <f ca="1">IFERROR(D11/VLOOKUP($B145,$B$122:$BZ$133,COUNTA($B$73:D$73),0),"")</f>
        <v>125.38374587277278</v>
      </c>
      <c r="E145" s="48">
        <f ca="1">IFERROR(E11/VLOOKUP($B145,$B$122:$BZ$133,COUNTA($B$73:E$73),0),"")</f>
        <v>106.14331776470996</v>
      </c>
      <c r="F145" s="48">
        <f ca="1">IFERROR(F11/VLOOKUP($B145,$B$122:$BZ$133,COUNTA($B$73:F$73),0),"")</f>
        <v>86.027494812380397</v>
      </c>
      <c r="G145" s="48">
        <f ca="1">IFERROR(G11/VLOOKUP($B145,$B$122:$BZ$133,COUNTA($B$73:G$73),0),"")</f>
        <v>92.376583457974291</v>
      </c>
      <c r="H145" s="48">
        <f ca="1">IFERROR(H11/VLOOKUP($B145,$B$122:$BZ$133,COUNTA($B$73:H$73),0),"")</f>
        <v>98.581455620066436</v>
      </c>
      <c r="I145" s="48">
        <f ca="1">IFERROR(I11/VLOOKUP($B145,$B$122:$BZ$133,COUNTA($B$73:I$73),0),"")</f>
        <v>74.78217420135833</v>
      </c>
      <c r="J145" s="48">
        <f ca="1">IFERROR(J11/VLOOKUP($B145,$B$122:$BZ$133,COUNTA($B$73:J$73),0),"")</f>
        <v>151.68946370606267</v>
      </c>
      <c r="K145" s="48">
        <f ca="1">IFERROR(K11/VLOOKUP($B145,$B$122:$BZ$133,COUNTA($B$73:K$73),0),"")</f>
        <v>66.77128159621904</v>
      </c>
      <c r="L145" s="48">
        <f ca="1">IFERROR(L11/VLOOKUP($B145,$B$122:$BZ$133,COUNTA($B$73:L$73),0),"")</f>
        <v>104.72721632625093</v>
      </c>
      <c r="M145" s="48">
        <f ca="1">IFERROR(M11/VLOOKUP($B145,$B$122:$BZ$133,COUNTA($B$73:M$73),0),"")</f>
        <v>115.14806907511451</v>
      </c>
      <c r="N145" s="48">
        <f ca="1">IFERROR(N11/VLOOKUP($B145,$B$122:$BZ$133,COUNTA($B$73:N$73),0),"")</f>
        <v>115.28050978812878</v>
      </c>
      <c r="O145" s="48">
        <f ca="1">IFERROR(O11/VLOOKUP($B145,$B$122:$BZ$133,COUNTA($B$73:O$73),0),"")</f>
        <v>81.568955519259092</v>
      </c>
      <c r="P145" s="48">
        <f ca="1">IFERROR(P11/VLOOKUP($B145,$B$122:$BZ$133,COUNTA($B$73:P$73),0),"")</f>
        <v>41.142188541706666</v>
      </c>
      <c r="Q145" s="48">
        <f ca="1">IFERROR(Q11/VLOOKUP($B145,$B$122:$BZ$133,COUNTA($B$73:Q$73),0),"")</f>
        <v>121.45601417786514</v>
      </c>
      <c r="R145" s="48">
        <f ca="1">IFERROR(R11/VLOOKUP($B145,$B$122:$BZ$133,COUNTA($B$73:R$73),0),"")</f>
        <v>145.67697203792056</v>
      </c>
      <c r="S145" s="48">
        <f ca="1">IFERROR(S11/VLOOKUP($B145,$B$122:$BZ$133,COUNTA($B$73:S$73),0),"")</f>
        <v>94.188529024338635</v>
      </c>
      <c r="T145" s="48">
        <f ca="1">IFERROR(T11/VLOOKUP($B145,$B$122:$BZ$133,COUNTA($B$73:T$73),0),"")</f>
        <v>57.579453639393407</v>
      </c>
      <c r="U145" s="48">
        <f ca="1">IFERROR(U11/VLOOKUP($B145,$B$122:$BZ$133,COUNTA($B$73:U$73),0),"")</f>
        <v>125.68768123132367</v>
      </c>
      <c r="V145" s="48">
        <f ca="1">IFERROR(V11/VLOOKUP($B145,$B$122:$BZ$133,COUNTA($B$73:V$73),0),"")</f>
        <v>88.905290161941423</v>
      </c>
      <c r="W145" s="48">
        <f ca="1">IFERROR(W11/VLOOKUP($B145,$B$122:$BZ$133,COUNTA($B$73:W$73),0),"")</f>
        <v>87.120491508175121</v>
      </c>
      <c r="X145" s="48">
        <f ca="1">IFERROR(X11/VLOOKUP($B145,$B$122:$BZ$133,COUNTA($B$73:X$73),0),"")</f>
        <v>132.8221903973556</v>
      </c>
      <c r="Y145" s="48">
        <f ca="1">IFERROR(Y11/VLOOKUP($B145,$B$122:$BZ$133,COUNTA($B$73:Y$73),0),"")</f>
        <v>79.668239010385875</v>
      </c>
      <c r="Z145" s="48">
        <f ca="1">IFERROR(Z11/VLOOKUP($B145,$B$122:$BZ$133,COUNTA($B$73:Z$73),0),"")</f>
        <v>146.67168863309496</v>
      </c>
      <c r="AA145" s="48">
        <f ca="1">IFERROR(AA11/VLOOKUP($B145,$B$122:$BZ$133,COUNTA($B$73:AA$73),0),"")</f>
        <v>67.078652056348346</v>
      </c>
      <c r="AB145" s="48">
        <f ca="1">IFERROR(AB11/VLOOKUP($B145,$B$122:$BZ$133,COUNTA($B$73:AB$73),0),"")</f>
        <v>64.814860566142457</v>
      </c>
      <c r="AC145" s="48">
        <f ca="1">IFERROR(AC11/VLOOKUP($B145,$B$122:$BZ$133,COUNTA($B$73:AC$73),0),"")</f>
        <v>128.34247114363262</v>
      </c>
      <c r="AD145" s="48">
        <f ca="1">IFERROR(AD11/VLOOKUP($B145,$B$122:$BZ$133,COUNTA($B$73:AD$73),0),"")</f>
        <v>157.93628347361383</v>
      </c>
      <c r="AE145" s="48">
        <f ca="1">IFERROR(AE11/VLOOKUP($B145,$B$122:$BZ$133,COUNTA($B$73:AE$73),0),"")</f>
        <v>80.705504528047427</v>
      </c>
      <c r="AF145" s="48">
        <f ca="1">IFERROR(AF11/VLOOKUP($B145,$B$122:$BZ$133,COUNTA($B$73:AF$73),0),"")</f>
        <v>52.831922741127727</v>
      </c>
      <c r="AG145" s="48">
        <f ca="1">IFERROR(AG11/VLOOKUP($B145,$B$122:$BZ$133,COUNTA($B$73:AG$73),0),"")</f>
        <v>58.92262144202995</v>
      </c>
      <c r="AH145" s="48">
        <f ca="1">IFERROR(AH11/VLOOKUP($B145,$B$122:$BZ$133,COUNTA($B$73:AH$73),0),"")</f>
        <v>117.59540482620231</v>
      </c>
      <c r="AI145" s="48">
        <f ca="1">IFERROR(AI11/VLOOKUP($B145,$B$122:$BZ$133,COUNTA($B$73:AI$73),0),"")</f>
        <v>56.661303952801717</v>
      </c>
      <c r="AJ145" s="48">
        <f ca="1">IFERROR(AJ11/VLOOKUP($B145,$B$122:$BZ$133,COUNTA($B$73:AJ$73),0),"")</f>
        <v>140.28348384420494</v>
      </c>
      <c r="AK145" s="48">
        <f ca="1">IFERROR(AK11/VLOOKUP($B145,$B$122:$BZ$133,COUNTA($B$73:AK$73),0),"")</f>
        <v>117.57075151990591</v>
      </c>
      <c r="AL145" s="48">
        <f ca="1">IFERROR(AL11/VLOOKUP($B145,$B$122:$BZ$133,COUNTA($B$73:AL$73),0),"")</f>
        <v>129.5002015790493</v>
      </c>
      <c r="AM145" s="48">
        <f ca="1">IFERROR(AM11/VLOOKUP($B145,$B$122:$BZ$133,COUNTA($B$73:AM$73),0),"")</f>
        <v>95.709150215262497</v>
      </c>
      <c r="AN145" s="48">
        <f ca="1">IFERROR(AN11/VLOOKUP($B145,$B$122:$BZ$133,COUNTA($B$73:AN$73),0),"")</f>
        <v>146.95951212541937</v>
      </c>
      <c r="AO145" s="48">
        <f ca="1">IFERROR(AO11/VLOOKUP($B145,$B$122:$BZ$133,COUNTA($B$73:AO$73),0),"")</f>
        <v>109.65187014387381</v>
      </c>
      <c r="AP145" s="48">
        <f ca="1">IFERROR(AP11/VLOOKUP($B145,$B$122:$BZ$133,COUNTA($B$73:AP$73),0),"")</f>
        <v>154.70454484482892</v>
      </c>
      <c r="AQ145" s="48">
        <f ca="1">IFERROR(AQ11/VLOOKUP($B145,$B$122:$BZ$133,COUNTA($B$73:AQ$73),0),"")</f>
        <v>59.243952454748445</v>
      </c>
      <c r="AR145" s="48">
        <f ca="1">IFERROR(AR11/VLOOKUP($B145,$B$122:$BZ$133,COUNTA($B$73:AR$73),0),"")</f>
        <v>95.839097415608023</v>
      </c>
      <c r="AS145" s="48">
        <f ca="1">IFERROR(AS11/VLOOKUP($B145,$B$122:$BZ$133,COUNTA($B$73:AS$73),0),"")</f>
        <v>130.94054815608592</v>
      </c>
      <c r="AT145" s="48">
        <f ca="1">IFERROR(AT11/VLOOKUP($B145,$B$122:$BZ$133,COUNTA($B$73:AT$73),0),"")</f>
        <v>146.39612104087101</v>
      </c>
      <c r="AU145" s="48">
        <f ca="1">IFERROR(AU11/VLOOKUP($B145,$B$122:$BZ$133,COUNTA($B$73:AU$73),0),"")</f>
        <v>63.082782291182376</v>
      </c>
      <c r="AV145" s="48">
        <f ca="1">IFERROR(AV11/VLOOKUP($B145,$B$122:$BZ$133,COUNTA($B$73:AV$73),0),"")</f>
        <v>130.82256497539433</v>
      </c>
      <c r="AW145" s="48">
        <f ca="1">IFERROR(AW11/VLOOKUP($B145,$B$122:$BZ$133,COUNTA($B$73:AW$73),0),"")</f>
        <v>99.832551283181203</v>
      </c>
      <c r="AX145" s="48">
        <f ca="1">IFERROR(AX11/VLOOKUP($B145,$B$122:$BZ$133,COUNTA($B$73:AX$73),0),"")</f>
        <v>115.89857863126669</v>
      </c>
      <c r="AY145" s="48">
        <f ca="1">IFERROR(AY11/VLOOKUP($B145,$B$122:$BZ$133,COUNTA($B$73:AY$73),0),"")</f>
        <v>43.437081635948743</v>
      </c>
      <c r="AZ145" s="48">
        <f ca="1">IFERROR(AZ11/VLOOKUP($B145,$B$122:$BZ$133,COUNTA($B$73:AZ$73),0),"")</f>
        <v>125.51988477721788</v>
      </c>
      <c r="BA145" s="48">
        <f ca="1">IFERROR(BA11/VLOOKUP($B145,$B$122:$BZ$133,COUNTA($B$73:BA$73),0),"")</f>
        <v>48.144443885613697</v>
      </c>
      <c r="BB145" s="48">
        <f ca="1">IFERROR(BB11/VLOOKUP($B145,$B$122:$BZ$133,COUNTA($B$73:BB$73),0),"")</f>
        <v>116.22384934585226</v>
      </c>
      <c r="BC145" s="48">
        <f ca="1">IFERROR(BC11/VLOOKUP($B145,$B$122:$BZ$133,COUNTA($B$73:BC$73),0),"")</f>
        <v>119.54050308453287</v>
      </c>
      <c r="BD145" s="48">
        <f ca="1">IFERROR(BD11/VLOOKUP($B145,$B$122:$BZ$133,COUNTA($B$73:BD$73),0),"")</f>
        <v>80.330694054451357</v>
      </c>
      <c r="BE145" s="48">
        <f ca="1">IFERROR(BE11/VLOOKUP($B145,$B$122:$BZ$133,COUNTA($B$73:BE$73),0),"")</f>
        <v>128.8920844450987</v>
      </c>
      <c r="BF145" s="48">
        <f ca="1">IFERROR(BF11/VLOOKUP($B145,$B$122:$BZ$133,COUNTA($B$73:BF$73),0),"")</f>
        <v>90.476198674845335</v>
      </c>
      <c r="BG145" s="48">
        <f ca="1">IFERROR(BG11/VLOOKUP($B145,$B$122:$BZ$133,COUNTA($B$73:BG$73),0),"")</f>
        <v>124.46859515159204</v>
      </c>
      <c r="BH145" s="48">
        <f ca="1">IFERROR(BH11/VLOOKUP($B145,$B$122:$BZ$133,COUNTA($B$73:BH$73),0),"")</f>
        <v>69.399157573278615</v>
      </c>
      <c r="BI145" s="48">
        <f ca="1">IFERROR(BI11/VLOOKUP($B145,$B$122:$BZ$133,COUNTA($B$73:BI$73),0),"")</f>
        <v>180.5846064079393</v>
      </c>
      <c r="BJ145" s="48">
        <f ca="1">IFERROR(BJ11/VLOOKUP($B145,$B$122:$BZ$133,COUNTA($B$73:BJ$73),0),"")</f>
        <v>89.90703166551728</v>
      </c>
      <c r="BK145" s="48">
        <f ca="1">IFERROR(BK11/VLOOKUP($B145,$B$122:$BZ$133,COUNTA($B$73:BK$73),0),"")</f>
        <v>66.829960128041051</v>
      </c>
      <c r="BL145" s="48">
        <f ca="1">IFERROR(BL11/VLOOKUP($B145,$B$122:$BZ$133,COUNTA($B$73:BL$73),0),"")</f>
        <v>70.927874613195399</v>
      </c>
      <c r="BM145" s="48">
        <f ca="1">IFERROR(BM11/VLOOKUP($B145,$B$122:$BZ$133,COUNTA($B$73:BM$73),0),"")</f>
        <v>112.72023310950192</v>
      </c>
      <c r="BN145" s="48">
        <f ca="1">IFERROR(BN11/VLOOKUP($B145,$B$122:$BZ$133,COUNTA($B$73:BN$73),0),"")</f>
        <v>142.43252861517726</v>
      </c>
      <c r="BO145" s="48">
        <f ca="1">IFERROR(BO11/VLOOKUP($B145,$B$122:$BZ$133,COUNTA($B$73:BO$73),0),"")</f>
        <v>97.673360576236249</v>
      </c>
      <c r="BP145" s="48">
        <f ca="1">IFERROR(BP11/VLOOKUP($B145,$B$122:$BZ$133,COUNTA($B$73:BP$73),0),"")</f>
        <v>158.45006357341023</v>
      </c>
      <c r="BQ145" s="48">
        <f ca="1">IFERROR(BQ11/VLOOKUP($B145,$B$122:$BZ$133,COUNTA($B$73:BQ$73),0),"")</f>
        <v>79.471925761759991</v>
      </c>
      <c r="BR145" s="48">
        <f ca="1">IFERROR(BR11/VLOOKUP($B145,$B$122:$BZ$133,COUNTA($B$73:BR$73),0),"")</f>
        <v>112.98687005703432</v>
      </c>
      <c r="BS145" s="48">
        <f ca="1">IFERROR(BS11/VLOOKUP($B145,$B$122:$BZ$133,COUNTA($B$73:BS$73),0),"")</f>
        <v>68.561912080402379</v>
      </c>
      <c r="BT145" s="48">
        <f ca="1">IFERROR(BT11/VLOOKUP($B145,$B$122:$BZ$133,COUNTA($B$73:BT$73),0),"")</f>
        <v>39.598257394811569</v>
      </c>
      <c r="BU145" s="48">
        <f ca="1">IFERROR(BU11/VLOOKUP($B145,$B$122:$BZ$133,COUNTA($B$73:BU$73),0),"")</f>
        <v>118.83264644692653</v>
      </c>
      <c r="BV145" s="48">
        <f ca="1">IFERROR(BV11/VLOOKUP($B145,$B$122:$BZ$133,COUNTA($B$73:BV$73),0),"")</f>
        <v>140.19917742206295</v>
      </c>
      <c r="BW145" s="48">
        <f ca="1">IFERROR(BW11/VLOOKUP($B145,$B$122:$BZ$133,COUNTA($B$73:BW$73),0),"")</f>
        <v>92.210374503817562</v>
      </c>
      <c r="BX145" s="48">
        <f ca="1">IFERROR(BX11/VLOOKUP($B145,$B$122:$BZ$133,COUNTA($B$73:BX$73),0),"")</f>
        <v>72.974388407192365</v>
      </c>
      <c r="BY145" s="48">
        <f ca="1">IFERROR(BY11/VLOOKUP($B145,$B$122:$BZ$133,COUNTA($B$73:BY$73),0),"")</f>
        <v>47.589999228851831</v>
      </c>
      <c r="BZ145" s="48">
        <f ca="1">IFERROR(BZ11/VLOOKUP($B145,$B$122:$BZ$133,COUNTA($B$73:BZ$73),0),"")</f>
        <v>157.81959831836545</v>
      </c>
      <c r="CA145" s="48"/>
      <c r="CB145" s="48"/>
    </row>
    <row r="146" spans="1:80" hidden="1" outlineLevel="1" x14ac:dyDescent="0.25">
      <c r="A146">
        <f t="shared" ref="A146:B146" si="85">A12</f>
        <v>2013</v>
      </c>
      <c r="B146" t="str">
        <f t="shared" si="85"/>
        <v>Nov</v>
      </c>
      <c r="C146" s="48">
        <f ca="1">IFERROR(C12/VLOOKUP($B146,$B$122:$BZ$133,COUNTA($B$73:C$73),0),"")</f>
        <v>81.851954251357597</v>
      </c>
      <c r="D146" s="48">
        <f ca="1">IFERROR(D12/VLOOKUP($B146,$B$122:$BZ$133,COUNTA($B$73:D$73),0),"")</f>
        <v>147.48483175034471</v>
      </c>
      <c r="E146" s="48">
        <f ca="1">IFERROR(E12/VLOOKUP($B146,$B$122:$BZ$133,COUNTA($B$73:E$73),0),"")</f>
        <v>118.94525862201905</v>
      </c>
      <c r="F146" s="48">
        <f ca="1">IFERROR(F12/VLOOKUP($B146,$B$122:$BZ$133,COUNTA($B$73:F$73),0),"")</f>
        <v>87.238401779256023</v>
      </c>
      <c r="G146" s="48">
        <f ca="1">IFERROR(G12/VLOOKUP($B146,$B$122:$BZ$133,COUNTA($B$73:G$73),0),"")</f>
        <v>127.88766278455563</v>
      </c>
      <c r="H146" s="48">
        <f ca="1">IFERROR(H12/VLOOKUP($B146,$B$122:$BZ$133,COUNTA($B$73:H$73),0),"")</f>
        <v>71.48657433845986</v>
      </c>
      <c r="I146" s="48">
        <f ca="1">IFERROR(I12/VLOOKUP($B146,$B$122:$BZ$133,COUNTA($B$73:I$73),0),"")</f>
        <v>114.97840977958867</v>
      </c>
      <c r="J146" s="48">
        <f ca="1">IFERROR(J12/VLOOKUP($B146,$B$122:$BZ$133,COUNTA($B$73:J$73),0),"")</f>
        <v>132.58884901652539</v>
      </c>
      <c r="K146" s="48">
        <f ca="1">IFERROR(K12/VLOOKUP($B146,$B$122:$BZ$133,COUNTA($B$73:K$73),0),"")</f>
        <v>123.09469522924445</v>
      </c>
      <c r="L146" s="48">
        <f ca="1">IFERROR(L12/VLOOKUP($B146,$B$122:$BZ$133,COUNTA($B$73:L$73),0),"")</f>
        <v>195.01510982107351</v>
      </c>
      <c r="M146" s="48">
        <f ca="1">IFERROR(M12/VLOOKUP($B146,$B$122:$BZ$133,COUNTA($B$73:M$73),0),"")</f>
        <v>111.2479703458899</v>
      </c>
      <c r="N146" s="48">
        <f ca="1">IFERROR(N12/VLOOKUP($B146,$B$122:$BZ$133,COUNTA($B$73:N$73),0),"")</f>
        <v>94.327733416345012</v>
      </c>
      <c r="O146" s="48">
        <f ca="1">IFERROR(O12/VLOOKUP($B146,$B$122:$BZ$133,COUNTA($B$73:O$73),0),"")</f>
        <v>73.012884509589185</v>
      </c>
      <c r="P146" s="48">
        <f ca="1">IFERROR(P12/VLOOKUP($B146,$B$122:$BZ$133,COUNTA($B$73:P$73),0),"")</f>
        <v>90.37595503144955</v>
      </c>
      <c r="Q146" s="48">
        <f ca="1">IFERROR(Q12/VLOOKUP($B146,$B$122:$BZ$133,COUNTA($B$73:Q$73),0),"")</f>
        <v>120.24396639587812</v>
      </c>
      <c r="R146" s="48">
        <f ca="1">IFERROR(R12/VLOOKUP($B146,$B$122:$BZ$133,COUNTA($B$73:R$73),0),"")</f>
        <v>90.156278178282335</v>
      </c>
      <c r="S146" s="48">
        <f ca="1">IFERROR(S12/VLOOKUP($B146,$B$122:$BZ$133,COUNTA($B$73:S$73),0),"")</f>
        <v>127.58519576381003</v>
      </c>
      <c r="T146" s="48">
        <f ca="1">IFERROR(T12/VLOOKUP($B146,$B$122:$BZ$133,COUNTA($B$73:T$73),0),"")</f>
        <v>115.30632633465254</v>
      </c>
      <c r="U146" s="48">
        <f ca="1">IFERROR(U12/VLOOKUP($B146,$B$122:$BZ$133,COUNTA($B$73:U$73),0),"")</f>
        <v>89.097320806654892</v>
      </c>
      <c r="V146" s="48">
        <f ca="1">IFERROR(V12/VLOOKUP($B146,$B$122:$BZ$133,COUNTA($B$73:V$73),0),"")</f>
        <v>99.598469674986504</v>
      </c>
      <c r="W146" s="48">
        <f ca="1">IFERROR(W12/VLOOKUP($B146,$B$122:$BZ$133,COUNTA($B$73:W$73),0),"")</f>
        <v>78.376404494931265</v>
      </c>
      <c r="X146" s="48">
        <f ca="1">IFERROR(X12/VLOOKUP($B146,$B$122:$BZ$133,COUNTA($B$73:X$73),0),"")</f>
        <v>158.69535437575067</v>
      </c>
      <c r="Y146" s="48">
        <f ca="1">IFERROR(Y12/VLOOKUP($B146,$B$122:$BZ$133,COUNTA($B$73:Y$73),0),"")</f>
        <v>130.29234386708762</v>
      </c>
      <c r="Z146" s="48">
        <f ca="1">IFERROR(Z12/VLOOKUP($B146,$B$122:$BZ$133,COUNTA($B$73:Z$73),0),"")</f>
        <v>115.98792795645417</v>
      </c>
      <c r="AA146" s="48">
        <f ca="1">IFERROR(AA12/VLOOKUP($B146,$B$122:$BZ$133,COUNTA($B$73:AA$73),0),"")</f>
        <v>105.60696570793439</v>
      </c>
      <c r="AB146" s="48">
        <f ca="1">IFERROR(AB12/VLOOKUP($B146,$B$122:$BZ$133,COUNTA($B$73:AB$73),0),"")</f>
        <v>101.01442205623802</v>
      </c>
      <c r="AC146" s="48">
        <f ca="1">IFERROR(AC12/VLOOKUP($B146,$B$122:$BZ$133,COUNTA($B$73:AC$73),0),"")</f>
        <v>100.70235289426294</v>
      </c>
      <c r="AD146" s="48">
        <f ca="1">IFERROR(AD12/VLOOKUP($B146,$B$122:$BZ$133,COUNTA($B$73:AD$73),0),"")</f>
        <v>86.493272045128222</v>
      </c>
      <c r="AE146" s="48">
        <f ca="1">IFERROR(AE12/VLOOKUP($B146,$B$122:$BZ$133,COUNTA($B$73:AE$73),0),"")</f>
        <v>123.10093458251748</v>
      </c>
      <c r="AF146" s="48">
        <f ca="1">IFERROR(AF12/VLOOKUP($B146,$B$122:$BZ$133,COUNTA($B$73:AF$73),0),"")</f>
        <v>145.62668069216085</v>
      </c>
      <c r="AG146" s="48">
        <f ca="1">IFERROR(AG12/VLOOKUP($B146,$B$122:$BZ$133,COUNTA($B$73:AG$73),0),"")</f>
        <v>128.66177003979618</v>
      </c>
      <c r="AH146" s="48">
        <f ca="1">IFERROR(AH12/VLOOKUP($B146,$B$122:$BZ$133,COUNTA($B$73:AH$73),0),"")</f>
        <v>87.748713732921658</v>
      </c>
      <c r="AI146" s="48">
        <f ca="1">IFERROR(AI12/VLOOKUP($B146,$B$122:$BZ$133,COUNTA($B$73:AI$73),0),"")</f>
        <v>87.786837401116941</v>
      </c>
      <c r="AJ146" s="48">
        <f ca="1">IFERROR(AJ12/VLOOKUP($B146,$B$122:$BZ$133,COUNTA($B$73:AJ$73),0),"")</f>
        <v>67.596634795045219</v>
      </c>
      <c r="AK146" s="48">
        <f ca="1">IFERROR(AK12/VLOOKUP($B146,$B$122:$BZ$133,COUNTA($B$73:AK$73),0),"")</f>
        <v>122.2694490893613</v>
      </c>
      <c r="AL146" s="48">
        <f ca="1">IFERROR(AL12/VLOOKUP($B146,$B$122:$BZ$133,COUNTA($B$73:AL$73),0),"")</f>
        <v>149.77217887829613</v>
      </c>
      <c r="AM146" s="48">
        <f ca="1">IFERROR(AM12/VLOOKUP($B146,$B$122:$BZ$133,COUNTA($B$73:AM$73),0),"")</f>
        <v>177.95977652466749</v>
      </c>
      <c r="AN146" s="48">
        <f ca="1">IFERROR(AN12/VLOOKUP($B146,$B$122:$BZ$133,COUNTA($B$73:AN$73),0),"")</f>
        <v>155.71434079490484</v>
      </c>
      <c r="AO146" s="48">
        <f ca="1">IFERROR(AO12/VLOOKUP($B146,$B$122:$BZ$133,COUNTA($B$73:AO$73),0),"")</f>
        <v>125.97422162876475</v>
      </c>
      <c r="AP146" s="48">
        <f ca="1">IFERROR(AP12/VLOOKUP($B146,$B$122:$BZ$133,COUNTA($B$73:AP$73),0),"")</f>
        <v>80.990401694448323</v>
      </c>
      <c r="AQ146" s="48">
        <f ca="1">IFERROR(AQ12/VLOOKUP($B146,$B$122:$BZ$133,COUNTA($B$73:AQ$73),0),"")</f>
        <v>81.61114124911937</v>
      </c>
      <c r="AR146" s="48">
        <f ca="1">IFERROR(AR12/VLOOKUP($B146,$B$122:$BZ$133,COUNTA($B$73:AR$73),0),"")</f>
        <v>95.287823437803084</v>
      </c>
      <c r="AS146" s="48">
        <f ca="1">IFERROR(AS12/VLOOKUP($B146,$B$122:$BZ$133,COUNTA($B$73:AS$73),0),"")</f>
        <v>125.73521303174208</v>
      </c>
      <c r="AT146" s="48">
        <f ca="1">IFERROR(AT12/VLOOKUP($B146,$B$122:$BZ$133,COUNTA($B$73:AT$73),0),"")</f>
        <v>116.25389038879997</v>
      </c>
      <c r="AU146" s="48">
        <f ca="1">IFERROR(AU12/VLOOKUP($B146,$B$122:$BZ$133,COUNTA($B$73:AU$73),0),"")</f>
        <v>125.99414879923437</v>
      </c>
      <c r="AV146" s="48">
        <f ca="1">IFERROR(AV12/VLOOKUP($B146,$B$122:$BZ$133,COUNTA($B$73:AV$73),0),"")</f>
        <v>93.29418202026271</v>
      </c>
      <c r="AW146" s="48">
        <f ca="1">IFERROR(AW12/VLOOKUP($B146,$B$122:$BZ$133,COUNTA($B$73:AW$73),0),"")</f>
        <v>59.75109158657115</v>
      </c>
      <c r="AX146" s="48">
        <f ca="1">IFERROR(AX12/VLOOKUP($B146,$B$122:$BZ$133,COUNTA($B$73:AX$73),0),"")</f>
        <v>51.642925390994812</v>
      </c>
      <c r="AY146" s="48">
        <f ca="1">IFERROR(AY12/VLOOKUP($B146,$B$122:$BZ$133,COUNTA($B$73:AY$73),0),"")</f>
        <v>96.602176163370913</v>
      </c>
      <c r="AZ146" s="48">
        <f ca="1">IFERROR(AZ12/VLOOKUP($B146,$B$122:$BZ$133,COUNTA($B$73:AZ$73),0),"")</f>
        <v>63.87367362557643</v>
      </c>
      <c r="BA146" s="48">
        <f ca="1">IFERROR(BA12/VLOOKUP($B146,$B$122:$BZ$133,COUNTA($B$73:BA$73),0),"")</f>
        <v>105.70125278919676</v>
      </c>
      <c r="BB146" s="48">
        <f ca="1">IFERROR(BB12/VLOOKUP($B146,$B$122:$BZ$133,COUNTA($B$73:BB$73),0),"")</f>
        <v>123.83430931850899</v>
      </c>
      <c r="BC146" s="48">
        <f ca="1">IFERROR(BC12/VLOOKUP($B146,$B$122:$BZ$133,COUNTA($B$73:BC$73),0),"")</f>
        <v>130.8570772280604</v>
      </c>
      <c r="BD146" s="48">
        <f ca="1">IFERROR(BD12/VLOOKUP($B146,$B$122:$BZ$133,COUNTA($B$73:BD$73),0),"")</f>
        <v>143.71230997126307</v>
      </c>
      <c r="BE146" s="48">
        <f ca="1">IFERROR(BE12/VLOOKUP($B146,$B$122:$BZ$133,COUNTA($B$73:BE$73),0),"")</f>
        <v>117.38929497888527</v>
      </c>
      <c r="BF146" s="48">
        <f ca="1">IFERROR(BF12/VLOOKUP($B146,$B$122:$BZ$133,COUNTA($B$73:BF$73),0),"")</f>
        <v>76.86151896054956</v>
      </c>
      <c r="BG146" s="48">
        <f ca="1">IFERROR(BG12/VLOOKUP($B146,$B$122:$BZ$133,COUNTA($B$73:BG$73),0),"")</f>
        <v>101.46825391711553</v>
      </c>
      <c r="BH146" s="48">
        <f ca="1">IFERROR(BH12/VLOOKUP($B146,$B$122:$BZ$133,COUNTA($B$73:BH$73),0),"")</f>
        <v>102.74073021708531</v>
      </c>
      <c r="BI146" s="48">
        <f ca="1">IFERROR(BI12/VLOOKUP($B146,$B$122:$BZ$133,COUNTA($B$73:BI$73),0),"")</f>
        <v>99.868549065339849</v>
      </c>
      <c r="BJ146" s="48">
        <f ca="1">IFERROR(BJ12/VLOOKUP($B146,$B$122:$BZ$133,COUNTA($B$73:BJ$73),0),"")</f>
        <v>101.84415130884906</v>
      </c>
      <c r="BK146" s="48">
        <f ca="1">IFERROR(BK12/VLOOKUP($B146,$B$122:$BZ$133,COUNTA($B$73:BK$73),0),"")</f>
        <v>64.157792251488956</v>
      </c>
      <c r="BL146" s="48">
        <f ca="1">IFERROR(BL12/VLOOKUP($B146,$B$122:$BZ$133,COUNTA($B$73:BL$73),0),"")</f>
        <v>84.49703385188792</v>
      </c>
      <c r="BM146" s="48">
        <f ca="1">IFERROR(BM12/VLOOKUP($B146,$B$122:$BZ$133,COUNTA($B$73:BM$73),0),"")</f>
        <v>117.73066858918635</v>
      </c>
      <c r="BN146" s="48">
        <f ca="1">IFERROR(BN12/VLOOKUP($B146,$B$122:$BZ$133,COUNTA($B$73:BN$73),0),"")</f>
        <v>117.15254378716143</v>
      </c>
      <c r="BO146" s="48">
        <f ca="1">IFERROR(BO12/VLOOKUP($B146,$B$122:$BZ$133,COUNTA($B$73:BO$73),0),"")</f>
        <v>145.49250794663075</v>
      </c>
      <c r="BP146" s="48">
        <f ca="1">IFERROR(BP12/VLOOKUP($B146,$B$122:$BZ$133,COUNTA($B$73:BP$73),0),"")</f>
        <v>120.32971352763896</v>
      </c>
      <c r="BQ146" s="48">
        <f ca="1">IFERROR(BQ12/VLOOKUP($B146,$B$122:$BZ$133,COUNTA($B$73:BQ$73),0),"")</f>
        <v>103.30001806411389</v>
      </c>
      <c r="BR146" s="48">
        <f ca="1">IFERROR(BR12/VLOOKUP($B146,$B$122:$BZ$133,COUNTA($B$73:BR$73),0),"")</f>
        <v>134.89833467781779</v>
      </c>
      <c r="BS146" s="48">
        <f ca="1">IFERROR(BS12/VLOOKUP($B146,$B$122:$BZ$133,COUNTA($B$73:BS$73),0),"")</f>
        <v>85.105532751089953</v>
      </c>
      <c r="BT146" s="48">
        <f ca="1">IFERROR(BT12/VLOOKUP($B146,$B$122:$BZ$133,COUNTA($B$73:BT$73),0),"")</f>
        <v>117.67315557345941</v>
      </c>
      <c r="BU146" s="48">
        <f ca="1">IFERROR(BU12/VLOOKUP($B146,$B$122:$BZ$133,COUNTA($B$73:BU$73),0),"")</f>
        <v>81.517564562903488</v>
      </c>
      <c r="BV146" s="48">
        <f ca="1">IFERROR(BV12/VLOOKUP($B146,$B$122:$BZ$133,COUNTA($B$73:BV$73),0),"")</f>
        <v>102.39596514614932</v>
      </c>
      <c r="BW146" s="48">
        <f ca="1">IFERROR(BW12/VLOOKUP($B146,$B$122:$BZ$133,COUNTA($B$73:BW$73),0),"")</f>
        <v>59.168396951302711</v>
      </c>
      <c r="BX146" s="48">
        <f ca="1">IFERROR(BX12/VLOOKUP($B146,$B$122:$BZ$133,COUNTA($B$73:BX$73),0),"")</f>
        <v>90.013361997700542</v>
      </c>
      <c r="BY146" s="48">
        <f ca="1">IFERROR(BY12/VLOOKUP($B146,$B$122:$BZ$133,COUNTA($B$73:BY$73),0),"")</f>
        <v>125.60542150015449</v>
      </c>
      <c r="BZ146" s="48">
        <f ca="1">IFERROR(BZ12/VLOOKUP($B146,$B$122:$BZ$133,COUNTA($B$73:BZ$73),0),"")</f>
        <v>156.94438508009247</v>
      </c>
      <c r="CA146" s="48"/>
      <c r="CB146" s="48"/>
    </row>
    <row r="147" spans="1:80" hidden="1" outlineLevel="1" x14ac:dyDescent="0.25">
      <c r="A147">
        <f t="shared" ref="A147:B147" si="86">A13</f>
        <v>2013</v>
      </c>
      <c r="B147" t="str">
        <f t="shared" si="86"/>
        <v>Dec</v>
      </c>
      <c r="C147" s="48">
        <f ca="1">IFERROR(C13/VLOOKUP($B147,$B$122:$BZ$133,COUNTA($B$73:C$73),0),"")</f>
        <v>98.416815567779196</v>
      </c>
      <c r="D147" s="48">
        <f ca="1">IFERROR(D13/VLOOKUP($B147,$B$122:$BZ$133,COUNTA($B$73:D$73),0),"")</f>
        <v>93.750825201799827</v>
      </c>
      <c r="E147" s="48">
        <f ca="1">IFERROR(E13/VLOOKUP($B147,$B$122:$BZ$133,COUNTA($B$73:E$73),0),"")</f>
        <v>83.80579379047181</v>
      </c>
      <c r="F147" s="48">
        <f ca="1">IFERROR(F13/VLOOKUP($B147,$B$122:$BZ$133,COUNTA($B$73:F$73),0),"")</f>
        <v>132.19738301197063</v>
      </c>
      <c r="G147" s="48">
        <f ca="1">IFERROR(G13/VLOOKUP($B147,$B$122:$BZ$133,COUNTA($B$73:G$73),0),"")</f>
        <v>131.72991180532392</v>
      </c>
      <c r="H147" s="48">
        <f ca="1">IFERROR(H13/VLOOKUP($B147,$B$122:$BZ$133,COUNTA($B$73:H$73),0),"")</f>
        <v>121.97407645463534</v>
      </c>
      <c r="I147" s="48">
        <f ca="1">IFERROR(I13/VLOOKUP($B147,$B$122:$BZ$133,COUNTA($B$73:I$73),0),"")</f>
        <v>120.08121531213131</v>
      </c>
      <c r="J147" s="48">
        <f ca="1">IFERROR(J13/VLOOKUP($B147,$B$122:$BZ$133,COUNTA($B$73:J$73),0),"")</f>
        <v>101.50907014284805</v>
      </c>
      <c r="K147" s="48">
        <f ca="1">IFERROR(K13/VLOOKUP($B147,$B$122:$BZ$133,COUNTA($B$73:K$73),0),"")</f>
        <v>84.714668417212977</v>
      </c>
      <c r="L147" s="48">
        <f ca="1">IFERROR(L13/VLOOKUP($B147,$B$122:$BZ$133,COUNTA($B$73:L$73),0),"")</f>
        <v>78.44345672397661</v>
      </c>
      <c r="M147" s="48">
        <f ca="1">IFERROR(M13/VLOOKUP($B147,$B$122:$BZ$133,COUNTA($B$73:M$73),0),"")</f>
        <v>142.40036592378053</v>
      </c>
      <c r="N147" s="48">
        <f ca="1">IFERROR(N13/VLOOKUP($B147,$B$122:$BZ$133,COUNTA($B$73:N$73),0),"")</f>
        <v>115.74033119083104</v>
      </c>
      <c r="O147" s="48">
        <f ca="1">IFERROR(O13/VLOOKUP($B147,$B$122:$BZ$133,COUNTA($B$73:O$73),0),"")</f>
        <v>51.686853154987723</v>
      </c>
      <c r="P147" s="48">
        <f ca="1">IFERROR(P13/VLOOKUP($B147,$B$122:$BZ$133,COUNTA($B$73:P$73),0),"")</f>
        <v>123.32845189718128</v>
      </c>
      <c r="Q147" s="48">
        <f ca="1">IFERROR(Q13/VLOOKUP($B147,$B$122:$BZ$133,COUNTA($B$73:Q$73),0),"")</f>
        <v>129.77441480801738</v>
      </c>
      <c r="R147" s="48">
        <f ca="1">IFERROR(R13/VLOOKUP($B147,$B$122:$BZ$133,COUNTA($B$73:R$73),0),"")</f>
        <v>60.713243738102733</v>
      </c>
      <c r="S147" s="48">
        <f ca="1">IFERROR(S13/VLOOKUP($B147,$B$122:$BZ$133,COUNTA($B$73:S$73),0),"")</f>
        <v>67.756274114482764</v>
      </c>
      <c r="T147" s="48">
        <f ca="1">IFERROR(T13/VLOOKUP($B147,$B$122:$BZ$133,COUNTA($B$73:T$73),0),"")</f>
        <v>82.409904453351686</v>
      </c>
      <c r="U147" s="48">
        <f ca="1">IFERROR(U13/VLOOKUP($B147,$B$122:$BZ$133,COUNTA($B$73:U$73),0),"")</f>
        <v>89.309710838888392</v>
      </c>
      <c r="V147" s="48">
        <f ca="1">IFERROR(V13/VLOOKUP($B147,$B$122:$BZ$133,COUNTA($B$73:V$73),0),"")</f>
        <v>119.98721476723007</v>
      </c>
      <c r="W147" s="48">
        <f ca="1">IFERROR(W13/VLOOKUP($B147,$B$122:$BZ$133,COUNTA($B$73:W$73),0),"")</f>
        <v>63.886038952447997</v>
      </c>
      <c r="X147" s="48">
        <f ca="1">IFERROR(X13/VLOOKUP($B147,$B$122:$BZ$133,COUNTA($B$73:X$73),0),"")</f>
        <v>99.600769498436094</v>
      </c>
      <c r="Y147" s="48">
        <f ca="1">IFERROR(Y13/VLOOKUP($B147,$B$122:$BZ$133,COUNTA($B$73:Y$73),0),"")</f>
        <v>108.00935241843204</v>
      </c>
      <c r="Z147" s="48">
        <f ca="1">IFERROR(Z13/VLOOKUP($B147,$B$122:$BZ$133,COUNTA($B$73:Z$73),0),"")</f>
        <v>110.61275182792726</v>
      </c>
      <c r="AA147" s="48">
        <f ca="1">IFERROR(AA13/VLOOKUP($B147,$B$122:$BZ$133,COUNTA($B$73:AA$73),0),"")</f>
        <v>94.156163754138532</v>
      </c>
      <c r="AB147" s="48">
        <f ca="1">IFERROR(AB13/VLOOKUP($B147,$B$122:$BZ$133,COUNTA($B$73:AB$73),0),"")</f>
        <v>41.872614079062636</v>
      </c>
      <c r="AC147" s="48">
        <f ca="1">IFERROR(AC13/VLOOKUP($B147,$B$122:$BZ$133,COUNTA($B$73:AC$73),0),"")</f>
        <v>49.084715303695887</v>
      </c>
      <c r="AD147" s="48">
        <f ca="1">IFERROR(AD13/VLOOKUP($B147,$B$122:$BZ$133,COUNTA($B$73:AD$73),0),"")</f>
        <v>105.72057129320542</v>
      </c>
      <c r="AE147" s="48">
        <f ca="1">IFERROR(AE13/VLOOKUP($B147,$B$122:$BZ$133,COUNTA($B$73:AE$73),0),"")</f>
        <v>105.7855216040134</v>
      </c>
      <c r="AF147" s="48">
        <f ca="1">IFERROR(AF13/VLOOKUP($B147,$B$122:$BZ$133,COUNTA($B$73:AF$73),0),"")</f>
        <v>76.265440591175661</v>
      </c>
      <c r="AG147" s="48">
        <f ca="1">IFERROR(AG13/VLOOKUP($B147,$B$122:$BZ$133,COUNTA($B$73:AG$73),0),"")</f>
        <v>87.173668685241623</v>
      </c>
      <c r="AH147" s="48">
        <f ca="1">IFERROR(AH13/VLOOKUP($B147,$B$122:$BZ$133,COUNTA($B$73:AH$73),0),"")</f>
        <v>99.378557721395367</v>
      </c>
      <c r="AI147" s="48">
        <f ca="1">IFERROR(AI13/VLOOKUP($B147,$B$122:$BZ$133,COUNTA($B$73:AI$73),0),"")</f>
        <v>103.63958367535912</v>
      </c>
      <c r="AJ147" s="48">
        <f ca="1">IFERROR(AJ13/VLOOKUP($B147,$B$122:$BZ$133,COUNTA($B$73:AJ$73),0),"")</f>
        <v>96.089904939660883</v>
      </c>
      <c r="AK147" s="48">
        <f ca="1">IFERROR(AK13/VLOOKUP($B147,$B$122:$BZ$133,COUNTA($B$73:AK$73),0),"")</f>
        <v>70.625256943846097</v>
      </c>
      <c r="AL147" s="48">
        <f ca="1">IFERROR(AL13/VLOOKUP($B147,$B$122:$BZ$133,COUNTA($B$73:AL$73),0),"")</f>
        <v>89.687368554698082</v>
      </c>
      <c r="AM147" s="48">
        <f ca="1">IFERROR(AM13/VLOOKUP($B147,$B$122:$BZ$133,COUNTA($B$73:AM$73),0),"")</f>
        <v>75.416090444098984</v>
      </c>
      <c r="AN147" s="48">
        <f ca="1">IFERROR(AN13/VLOOKUP($B147,$B$122:$BZ$133,COUNTA($B$73:AN$73),0),"")</f>
        <v>126.8039335443151</v>
      </c>
      <c r="AO147" s="48">
        <f ca="1">IFERROR(AO13/VLOOKUP($B147,$B$122:$BZ$133,COUNTA($B$73:AO$73),0),"")</f>
        <v>121.71176583149928</v>
      </c>
      <c r="AP147" s="48">
        <f ca="1">IFERROR(AP13/VLOOKUP($B147,$B$122:$BZ$133,COUNTA($B$73:AP$73),0),"")</f>
        <v>104.06216989124924</v>
      </c>
      <c r="AQ147" s="48">
        <f ca="1">IFERROR(AQ13/VLOOKUP($B147,$B$122:$BZ$133,COUNTA($B$73:AQ$73),0),"")</f>
        <v>39.005113679150007</v>
      </c>
      <c r="AR147" s="48">
        <f ca="1">IFERROR(AR13/VLOOKUP($B147,$B$122:$BZ$133,COUNTA($B$73:AR$73),0),"")</f>
        <v>133.75200223510745</v>
      </c>
      <c r="AS147" s="48">
        <f ca="1">IFERROR(AS13/VLOOKUP($B147,$B$122:$BZ$133,COUNTA($B$73:AS$73),0),"")</f>
        <v>111.2590687776845</v>
      </c>
      <c r="AT147" s="48">
        <f ca="1">IFERROR(AT13/VLOOKUP($B147,$B$122:$BZ$133,COUNTA($B$73:AT$73),0),"")</f>
        <v>137.28674322845265</v>
      </c>
      <c r="AU147" s="48">
        <f ca="1">IFERROR(AU13/VLOOKUP($B147,$B$122:$BZ$133,COUNTA($B$73:AU$73),0),"")</f>
        <v>89.303122280613792</v>
      </c>
      <c r="AV147" s="48">
        <f ca="1">IFERROR(AV13/VLOOKUP($B147,$B$122:$BZ$133,COUNTA($B$73:AV$73),0),"")</f>
        <v>62.911491902112488</v>
      </c>
      <c r="AW147" s="48">
        <f ca="1">IFERROR(AW13/VLOOKUP($B147,$B$122:$BZ$133,COUNTA($B$73:AW$73),0),"")</f>
        <v>82.370464878371052</v>
      </c>
      <c r="AX147" s="48">
        <f ca="1">IFERROR(AX13/VLOOKUP($B147,$B$122:$BZ$133,COUNTA($B$73:AX$73),0),"")</f>
        <v>81.971591478254581</v>
      </c>
      <c r="AY147" s="48">
        <f ca="1">IFERROR(AY13/VLOOKUP($B147,$B$122:$BZ$133,COUNTA($B$73:AY$73),0),"")</f>
        <v>92.091141904727962</v>
      </c>
      <c r="AZ147" s="48">
        <f ca="1">IFERROR(AZ13/VLOOKUP($B147,$B$122:$BZ$133,COUNTA($B$73:AZ$73),0),"")</f>
        <v>120.83542941619214</v>
      </c>
      <c r="BA147" s="48">
        <f ca="1">IFERROR(BA13/VLOOKUP($B147,$B$122:$BZ$133,COUNTA($B$73:BA$73),0),"")</f>
        <v>73.014122881322734</v>
      </c>
      <c r="BB147" s="48">
        <f ca="1">IFERROR(BB13/VLOOKUP($B147,$B$122:$BZ$133,COUNTA($B$73:BB$73),0),"")</f>
        <v>161.81713753937947</v>
      </c>
      <c r="BC147" s="48">
        <f ca="1">IFERROR(BC13/VLOOKUP($B147,$B$122:$BZ$133,COUNTA($B$73:BC$73),0),"")</f>
        <v>149.00291986020409</v>
      </c>
      <c r="BD147" s="48">
        <f ca="1">IFERROR(BD13/VLOOKUP($B147,$B$122:$BZ$133,COUNTA($B$73:BD$73),0),"")</f>
        <v>65.535198777376849</v>
      </c>
      <c r="BE147" s="48">
        <f ca="1">IFERROR(BE13/VLOOKUP($B147,$B$122:$BZ$133,COUNTA($B$73:BE$73),0),"")</f>
        <v>62.273742500196541</v>
      </c>
      <c r="BF147" s="48">
        <f ca="1">IFERROR(BF13/VLOOKUP($B147,$B$122:$BZ$133,COUNTA($B$73:BF$73),0),"")</f>
        <v>100.85184973753637</v>
      </c>
      <c r="BG147" s="48">
        <f ca="1">IFERROR(BG13/VLOOKUP($B147,$B$122:$BZ$133,COUNTA($B$73:BG$73),0),"")</f>
        <v>105.0941306439654</v>
      </c>
      <c r="BH147" s="48">
        <f ca="1">IFERROR(BH13/VLOOKUP($B147,$B$122:$BZ$133,COUNTA($B$73:BH$73),0),"")</f>
        <v>152.84160409509724</v>
      </c>
      <c r="BI147" s="48">
        <f ca="1">IFERROR(BI13/VLOOKUP($B147,$B$122:$BZ$133,COUNTA($B$73:BI$73),0),"")</f>
        <v>104.25726021574741</v>
      </c>
      <c r="BJ147" s="48">
        <f ca="1">IFERROR(BJ13/VLOOKUP($B147,$B$122:$BZ$133,COUNTA($B$73:BJ$73),0),"")</f>
        <v>127.85115898717939</v>
      </c>
      <c r="BK147" s="48">
        <f ca="1">IFERROR(BK13/VLOOKUP($B147,$B$122:$BZ$133,COUNTA($B$73:BK$73),0),"")</f>
        <v>121.80022833827648</v>
      </c>
      <c r="BL147" s="48">
        <f ca="1">IFERROR(BL13/VLOOKUP($B147,$B$122:$BZ$133,COUNTA($B$73:BL$73),0),"")</f>
        <v>81.333217114935067</v>
      </c>
      <c r="BM147" s="48">
        <f ca="1">IFERROR(BM13/VLOOKUP($B147,$B$122:$BZ$133,COUNTA($B$73:BM$73),0),"")</f>
        <v>86.191506180871187</v>
      </c>
      <c r="BN147" s="48">
        <f ca="1">IFERROR(BN13/VLOOKUP($B147,$B$122:$BZ$133,COUNTA($B$73:BN$73),0),"")</f>
        <v>136.1445261006719</v>
      </c>
      <c r="BO147" s="48">
        <f ca="1">IFERROR(BO13/VLOOKUP($B147,$B$122:$BZ$133,COUNTA($B$73:BO$73),0),"")</f>
        <v>110.55325707736134</v>
      </c>
      <c r="BP147" s="48">
        <f ca="1">IFERROR(BP13/VLOOKUP($B147,$B$122:$BZ$133,COUNTA($B$73:BP$73),0),"")</f>
        <v>95.007493574040353</v>
      </c>
      <c r="BQ147" s="48">
        <f ca="1">IFERROR(BQ13/VLOOKUP($B147,$B$122:$BZ$133,COUNTA($B$73:BQ$73),0),"")</f>
        <v>94.257042992549273</v>
      </c>
      <c r="BR147" s="48">
        <f ca="1">IFERROR(BR13/VLOOKUP($B147,$B$122:$BZ$133,COUNTA($B$73:BR$73),0),"")</f>
        <v>146.47726868693073</v>
      </c>
      <c r="BS147" s="48">
        <f ca="1">IFERROR(BS13/VLOOKUP($B147,$B$122:$BZ$133,COUNTA($B$73:BS$73),0),"")</f>
        <v>67.637494029410618</v>
      </c>
      <c r="BT147" s="48">
        <f ca="1">IFERROR(BT13/VLOOKUP($B147,$B$122:$BZ$133,COUNTA($B$73:BT$73),0),"")</f>
        <v>85.410079334042223</v>
      </c>
      <c r="BU147" s="48">
        <f ca="1">IFERROR(BU13/VLOOKUP($B147,$B$122:$BZ$133,COUNTA($B$73:BU$73),0),"")</f>
        <v>104.85981783107455</v>
      </c>
      <c r="BV147" s="48">
        <f ca="1">IFERROR(BV13/VLOOKUP($B147,$B$122:$BZ$133,COUNTA($B$73:BV$73),0),"")</f>
        <v>60.496758489478133</v>
      </c>
      <c r="BW147" s="48">
        <f ca="1">IFERROR(BW13/VLOOKUP($B147,$B$122:$BZ$133,COUNTA($B$73:BW$73),0),"")</f>
        <v>131.45766636922085</v>
      </c>
      <c r="BX147" s="48">
        <f ca="1">IFERROR(BX13/VLOOKUP($B147,$B$122:$BZ$133,COUNTA($B$73:BX$73),0),"")</f>
        <v>132.6794664461265</v>
      </c>
      <c r="BY147" s="48">
        <f ca="1">IFERROR(BY13/VLOOKUP($B147,$B$122:$BZ$133,COUNTA($B$73:BY$73),0),"")</f>
        <v>119.51028096375751</v>
      </c>
      <c r="BZ147" s="48">
        <f ca="1">IFERROR(BZ13/VLOOKUP($B147,$B$122:$BZ$133,COUNTA($B$73:BZ$73),0),"")</f>
        <v>106.56344576198366</v>
      </c>
      <c r="CA147" s="48"/>
      <c r="CB147" s="48"/>
    </row>
    <row r="148" spans="1:80" hidden="1" outlineLevel="1" x14ac:dyDescent="0.25">
      <c r="A148">
        <f t="shared" ref="A148:B148" si="87">A14</f>
        <v>2014</v>
      </c>
      <c r="B148" t="str">
        <f t="shared" si="87"/>
        <v>Jan</v>
      </c>
      <c r="C148" s="48">
        <f ca="1">IFERROR(C14/VLOOKUP($B148,$B$122:$BZ$133,COUNTA($B$73:C$73),0),"")</f>
        <v>135.82361316638841</v>
      </c>
      <c r="D148" s="48">
        <f ca="1">IFERROR(D14/VLOOKUP($B148,$B$122:$BZ$133,COUNTA($B$73:D$73),0),"")</f>
        <v>93.250307244627606</v>
      </c>
      <c r="E148" s="48">
        <f ca="1">IFERROR(E14/VLOOKUP($B148,$B$122:$BZ$133,COUNTA($B$73:E$73),0),"")</f>
        <v>84.038748979674068</v>
      </c>
      <c r="F148" s="48">
        <f ca="1">IFERROR(F14/VLOOKUP($B148,$B$122:$BZ$133,COUNTA($B$73:F$73),0),"")</f>
        <v>110.51879691691688</v>
      </c>
      <c r="G148" s="48">
        <f ca="1">IFERROR(G14/VLOOKUP($B148,$B$122:$BZ$133,COUNTA($B$73:G$73),0),"")</f>
        <v>123.09046216404406</v>
      </c>
      <c r="H148" s="48">
        <f ca="1">IFERROR(H14/VLOOKUP($B148,$B$122:$BZ$133,COUNTA($B$73:H$73),0),"")</f>
        <v>83.863536250138694</v>
      </c>
      <c r="I148" s="48">
        <f ca="1">IFERROR(I14/VLOOKUP($B148,$B$122:$BZ$133,COUNTA($B$73:I$73),0),"")</f>
        <v>73.555739983655116</v>
      </c>
      <c r="J148" s="48">
        <f ca="1">IFERROR(J14/VLOOKUP($B148,$B$122:$BZ$133,COUNTA($B$73:J$73),0),"")</f>
        <v>126.83064904476689</v>
      </c>
      <c r="K148" s="48">
        <f ca="1">IFERROR(K14/VLOOKUP($B148,$B$122:$BZ$133,COUNTA($B$73:K$73),0),"")</f>
        <v>134.8759604422267</v>
      </c>
      <c r="L148" s="48">
        <f ca="1">IFERROR(L14/VLOOKUP($B148,$B$122:$BZ$133,COUNTA($B$73:L$73),0),"")</f>
        <v>36.531241857839355</v>
      </c>
      <c r="M148" s="48">
        <f ca="1">IFERROR(M14/VLOOKUP($B148,$B$122:$BZ$133,COUNTA($B$73:M$73),0),"")</f>
        <v>119.1952523515519</v>
      </c>
      <c r="N148" s="48">
        <f ca="1">IFERROR(N14/VLOOKUP($B148,$B$122:$BZ$133,COUNTA($B$73:N$73),0),"")</f>
        <v>98.09770656598252</v>
      </c>
      <c r="O148" s="48">
        <f ca="1">IFERROR(O14/VLOOKUP($B148,$B$122:$BZ$133,COUNTA($B$73:O$73),0),"")</f>
        <v>64.497082099738051</v>
      </c>
      <c r="P148" s="48">
        <f ca="1">IFERROR(P14/VLOOKUP($B148,$B$122:$BZ$133,COUNTA($B$73:P$73),0),"")</f>
        <v>72.081387492273294</v>
      </c>
      <c r="Q148" s="48">
        <f ca="1">IFERROR(Q14/VLOOKUP($B148,$B$122:$BZ$133,COUNTA($B$73:Q$73),0),"")</f>
        <v>63.414433931475479</v>
      </c>
      <c r="R148" s="48">
        <f ca="1">IFERROR(R14/VLOOKUP($B148,$B$122:$BZ$133,COUNTA($B$73:R$73),0),"")</f>
        <v>107.03181700311188</v>
      </c>
      <c r="S148" s="48">
        <f ca="1">IFERROR(S14/VLOOKUP($B148,$B$122:$BZ$133,COUNTA($B$73:S$73),0),"")</f>
        <v>115.30254179929254</v>
      </c>
      <c r="T148" s="48">
        <f ca="1">IFERROR(T14/VLOOKUP($B148,$B$122:$BZ$133,COUNTA($B$73:T$73),0),"")</f>
        <v>129.04696309969154</v>
      </c>
      <c r="U148" s="48">
        <f ca="1">IFERROR(U14/VLOOKUP($B148,$B$122:$BZ$133,COUNTA($B$73:U$73),0),"")</f>
        <v>78.744710360352855</v>
      </c>
      <c r="V148" s="48">
        <f ca="1">IFERROR(V14/VLOOKUP($B148,$B$122:$BZ$133,COUNTA($B$73:V$73),0),"")</f>
        <v>85.662038965433908</v>
      </c>
      <c r="W148" s="48">
        <f ca="1">IFERROR(W14/VLOOKUP($B148,$B$122:$BZ$133,COUNTA($B$73:W$73),0),"")</f>
        <v>124.72508167262643</v>
      </c>
      <c r="X148" s="48">
        <f ca="1">IFERROR(X14/VLOOKUP($B148,$B$122:$BZ$133,COUNTA($B$73:X$73),0),"")</f>
        <v>90.412159167299734</v>
      </c>
      <c r="Y148" s="48">
        <f ca="1">IFERROR(Y14/VLOOKUP($B148,$B$122:$BZ$133,COUNTA($B$73:Y$73),0),"")</f>
        <v>99.638093299462369</v>
      </c>
      <c r="Z148" s="48">
        <f ca="1">IFERROR(Z14/VLOOKUP($B148,$B$122:$BZ$133,COUNTA($B$73:Z$73),0),"")</f>
        <v>60.612849613361227</v>
      </c>
      <c r="AA148" s="48">
        <f ca="1">IFERROR(AA14/VLOOKUP($B148,$B$122:$BZ$133,COUNTA($B$73:AA$73),0),"")</f>
        <v>92.76212364414414</v>
      </c>
      <c r="AB148" s="48">
        <f ca="1">IFERROR(AB14/VLOOKUP($B148,$B$122:$BZ$133,COUNTA($B$73:AB$73),0),"")</f>
        <v>51.658741586568759</v>
      </c>
      <c r="AC148" s="48">
        <f ca="1">IFERROR(AC14/VLOOKUP($B148,$B$122:$BZ$133,COUNTA($B$73:AC$73),0),"")</f>
        <v>69.077902746938477</v>
      </c>
      <c r="AD148" s="48">
        <f ca="1">IFERROR(AD14/VLOOKUP($B148,$B$122:$BZ$133,COUNTA($B$73:AD$73),0),"")</f>
        <v>178.53518254504505</v>
      </c>
      <c r="AE148" s="48">
        <f ca="1">IFERROR(AE14/VLOOKUP($B148,$B$122:$BZ$133,COUNTA($B$73:AE$73),0),"")</f>
        <v>71.313188444517195</v>
      </c>
      <c r="AF148" s="48">
        <f ca="1">IFERROR(AF14/VLOOKUP($B148,$B$122:$BZ$133,COUNTA($B$73:AF$73),0),"")</f>
        <v>132.33421434717181</v>
      </c>
      <c r="AG148" s="48">
        <f ca="1">IFERROR(AG14/VLOOKUP($B148,$B$122:$BZ$133,COUNTA($B$73:AG$73),0),"")</f>
        <v>112.55702675263491</v>
      </c>
      <c r="AH148" s="48">
        <f ca="1">IFERROR(AH14/VLOOKUP($B148,$B$122:$BZ$133,COUNTA($B$73:AH$73),0),"")</f>
        <v>123.51751730141858</v>
      </c>
      <c r="AI148" s="48">
        <f ca="1">IFERROR(AI14/VLOOKUP($B148,$B$122:$BZ$133,COUNTA($B$73:AI$73),0),"")</f>
        <v>67.931458648226581</v>
      </c>
      <c r="AJ148" s="48">
        <f ca="1">IFERROR(AJ14/VLOOKUP($B148,$B$122:$BZ$133,COUNTA($B$73:AJ$73),0),"")</f>
        <v>77.986111438973765</v>
      </c>
      <c r="AK148" s="48">
        <f ca="1">IFERROR(AK14/VLOOKUP($B148,$B$122:$BZ$133,COUNTA($B$73:AK$73),0),"")</f>
        <v>160.5213790087536</v>
      </c>
      <c r="AL148" s="48">
        <f ca="1">IFERROR(AL14/VLOOKUP($B148,$B$122:$BZ$133,COUNTA($B$73:AL$73),0),"")</f>
        <v>142.77686300628764</v>
      </c>
      <c r="AM148" s="48">
        <f ca="1">IFERROR(AM14/VLOOKUP($B148,$B$122:$BZ$133,COUNTA($B$73:AM$73),0),"")</f>
        <v>70.218174277847822</v>
      </c>
      <c r="AN148" s="48">
        <f ca="1">IFERROR(AN14/VLOOKUP($B148,$B$122:$BZ$133,COUNTA($B$73:AN$73),0),"")</f>
        <v>127.93223202082123</v>
      </c>
      <c r="AO148" s="48">
        <f ca="1">IFERROR(AO14/VLOOKUP($B148,$B$122:$BZ$133,COUNTA($B$73:AO$73),0),"")</f>
        <v>83.542087415494564</v>
      </c>
      <c r="AP148" s="48">
        <f ca="1">IFERROR(AP14/VLOOKUP($B148,$B$122:$BZ$133,COUNTA($B$73:AP$73),0),"")</f>
        <v>139.26842215964575</v>
      </c>
      <c r="AQ148" s="48">
        <f ca="1">IFERROR(AQ14/VLOOKUP($B148,$B$122:$BZ$133,COUNTA($B$73:AQ$73),0),"")</f>
        <v>146.14234016257885</v>
      </c>
      <c r="AR148" s="48">
        <f ca="1">IFERROR(AR14/VLOOKUP($B148,$B$122:$BZ$133,COUNTA($B$73:AR$73),0),"")</f>
        <v>108.13203878196721</v>
      </c>
      <c r="AS148" s="48">
        <f ca="1">IFERROR(AS14/VLOOKUP($B148,$B$122:$BZ$133,COUNTA($B$73:AS$73),0),"")</f>
        <v>127.45188430339412</v>
      </c>
      <c r="AT148" s="48">
        <f ca="1">IFERROR(AT14/VLOOKUP($B148,$B$122:$BZ$133,COUNTA($B$73:AT$73),0),"")</f>
        <v>98.395857614346951</v>
      </c>
      <c r="AU148" s="48">
        <f ca="1">IFERROR(AU14/VLOOKUP($B148,$B$122:$BZ$133,COUNTA($B$73:AU$73),0),"")</f>
        <v>99.002344446030548</v>
      </c>
      <c r="AV148" s="48">
        <f ca="1">IFERROR(AV14/VLOOKUP($B148,$B$122:$BZ$133,COUNTA($B$73:AV$73),0),"")</f>
        <v>147.73355550604921</v>
      </c>
      <c r="AW148" s="48">
        <f ca="1">IFERROR(AW14/VLOOKUP($B148,$B$122:$BZ$133,COUNTA($B$73:AW$73),0),"")</f>
        <v>51.727641985097925</v>
      </c>
      <c r="AX148" s="48">
        <f ca="1">IFERROR(AX14/VLOOKUP($B148,$B$122:$BZ$133,COUNTA($B$73:AX$73),0),"")</f>
        <v>71.629668724541688</v>
      </c>
      <c r="AY148" s="48">
        <f ca="1">IFERROR(AY14/VLOOKUP($B148,$B$122:$BZ$133,COUNTA($B$73:AY$73),0),"")</f>
        <v>123.90317244511395</v>
      </c>
      <c r="AZ148" s="48">
        <f ca="1">IFERROR(AZ14/VLOOKUP($B148,$B$122:$BZ$133,COUNTA($B$73:AZ$73),0),"")</f>
        <v>131.33301852190891</v>
      </c>
      <c r="BA148" s="48">
        <f ca="1">IFERROR(BA14/VLOOKUP($B148,$B$122:$BZ$133,COUNTA($B$73:BA$73),0),"")</f>
        <v>90.485465993894181</v>
      </c>
      <c r="BB148" s="48">
        <f ca="1">IFERROR(BB14/VLOOKUP($B148,$B$122:$BZ$133,COUNTA($B$73:BB$73),0),"")</f>
        <v>44.263905415265718</v>
      </c>
      <c r="BC148" s="48">
        <f ca="1">IFERROR(BC14/VLOOKUP($B148,$B$122:$BZ$133,COUNTA($B$73:BC$73),0),"")</f>
        <v>102.62537777432723</v>
      </c>
      <c r="BD148" s="48">
        <f ca="1">IFERROR(BD14/VLOOKUP($B148,$B$122:$BZ$133,COUNTA($B$73:BD$73),0),"")</f>
        <v>99.844374109599471</v>
      </c>
      <c r="BE148" s="48">
        <f ca="1">IFERROR(BE14/VLOOKUP($B148,$B$122:$BZ$133,COUNTA($B$73:BE$73),0),"")</f>
        <v>102.15100946391657</v>
      </c>
      <c r="BF148" s="48">
        <f ca="1">IFERROR(BF14/VLOOKUP($B148,$B$122:$BZ$133,COUNTA($B$73:BF$73),0),"")</f>
        <v>133.60459539928343</v>
      </c>
      <c r="BG148" s="48">
        <f ca="1">IFERROR(BG14/VLOOKUP($B148,$B$122:$BZ$133,COUNTA($B$73:BG$73),0),"")</f>
        <v>134.71346581876475</v>
      </c>
      <c r="BH148" s="48">
        <f ca="1">IFERROR(BH14/VLOOKUP($B148,$B$122:$BZ$133,COUNTA($B$73:BH$73),0),"")</f>
        <v>88.726081055687331</v>
      </c>
      <c r="BI148" s="48">
        <f ca="1">IFERROR(BI14/VLOOKUP($B148,$B$122:$BZ$133,COUNTA($B$73:BI$73),0),"")</f>
        <v>135.00507567338579</v>
      </c>
      <c r="BJ148" s="48">
        <f ca="1">IFERROR(BJ14/VLOOKUP($B148,$B$122:$BZ$133,COUNTA($B$73:BJ$73),0),"")</f>
        <v>42.686350842988368</v>
      </c>
      <c r="BK148" s="48">
        <f ca="1">IFERROR(BK14/VLOOKUP($B148,$B$122:$BZ$133,COUNTA($B$73:BK$73),0),"")</f>
        <v>96.456759158444456</v>
      </c>
      <c r="BL148" s="48">
        <f ca="1">IFERROR(BL14/VLOOKUP($B148,$B$122:$BZ$133,COUNTA($B$73:BL$73),0),"")</f>
        <v>73.011302949623996</v>
      </c>
      <c r="BM148" s="48">
        <f ca="1">IFERROR(BM14/VLOOKUP($B148,$B$122:$BZ$133,COUNTA($B$73:BM$73),0),"")</f>
        <v>85.408186211898695</v>
      </c>
      <c r="BN148" s="48">
        <f ca="1">IFERROR(BN14/VLOOKUP($B148,$B$122:$BZ$133,COUNTA($B$73:BN$73),0),"")</f>
        <v>98.092324551296699</v>
      </c>
      <c r="BO148" s="48">
        <f ca="1">IFERROR(BO14/VLOOKUP($B148,$B$122:$BZ$133,COUNTA($B$73:BO$73),0),"")</f>
        <v>84.055590541948391</v>
      </c>
      <c r="BP148" s="48">
        <f ca="1">IFERROR(BP14/VLOOKUP($B148,$B$122:$BZ$133,COUNTA($B$73:BP$73),0),"")</f>
        <v>155.75860646718144</v>
      </c>
      <c r="BQ148" s="48">
        <f ca="1">IFERROR(BQ14/VLOOKUP($B148,$B$122:$BZ$133,COUNTA($B$73:BQ$73),0),"")</f>
        <v>162.99455436907812</v>
      </c>
      <c r="BR148" s="48">
        <f ca="1">IFERROR(BR14/VLOOKUP($B148,$B$122:$BZ$133,COUNTA($B$73:BR$73),0),"")</f>
        <v>139.8317513584006</v>
      </c>
      <c r="BS148" s="48">
        <f ca="1">IFERROR(BS14/VLOOKUP($B148,$B$122:$BZ$133,COUNTA($B$73:BS$73),0),"")</f>
        <v>88.072875434214595</v>
      </c>
      <c r="BT148" s="48">
        <f ca="1">IFERROR(BT14/VLOOKUP($B148,$B$122:$BZ$133,COUNTA($B$73:BT$73),0),"")</f>
        <v>125.42629672763358</v>
      </c>
      <c r="BU148" s="48">
        <f ca="1">IFERROR(BU14/VLOOKUP($B148,$B$122:$BZ$133,COUNTA($B$73:BU$73),0),"")</f>
        <v>90.650792094224869</v>
      </c>
      <c r="BV148" s="48">
        <f ca="1">IFERROR(BV14/VLOOKUP($B148,$B$122:$BZ$133,COUNTA($B$73:BV$73),0),"")</f>
        <v>68.177035402794729</v>
      </c>
      <c r="BW148" s="48">
        <f ca="1">IFERROR(BW14/VLOOKUP($B148,$B$122:$BZ$133,COUNTA($B$73:BW$73),0),"")</f>
        <v>157.40422391949608</v>
      </c>
      <c r="BX148" s="48">
        <f ca="1">IFERROR(BX14/VLOOKUP($B148,$B$122:$BZ$133,COUNTA($B$73:BX$73),0),"")</f>
        <v>53.19373033294579</v>
      </c>
      <c r="BY148" s="48">
        <f ca="1">IFERROR(BY14/VLOOKUP($B148,$B$122:$BZ$133,COUNTA($B$73:BY$73),0),"")</f>
        <v>93.255463142407422</v>
      </c>
      <c r="BZ148" s="48">
        <f ca="1">IFERROR(BZ14/VLOOKUP($B148,$B$122:$BZ$133,COUNTA($B$73:BZ$73),0),"")</f>
        <v>87.874935297794707</v>
      </c>
      <c r="CA148" s="48"/>
      <c r="CB148" s="48"/>
    </row>
    <row r="149" spans="1:80" hidden="1" outlineLevel="1" x14ac:dyDescent="0.25">
      <c r="A149">
        <f t="shared" ref="A149:B149" si="88">A15</f>
        <v>2014</v>
      </c>
      <c r="B149" t="str">
        <f t="shared" si="88"/>
        <v>Feb</v>
      </c>
      <c r="C149" s="48">
        <f ca="1">IFERROR(C15/VLOOKUP($B149,$B$122:$BZ$133,COUNTA($B$73:C$73),0),"")</f>
        <v>45.829786417605277</v>
      </c>
      <c r="D149" s="48">
        <f ca="1">IFERROR(D15/VLOOKUP($B149,$B$122:$BZ$133,COUNTA($B$73:D$73),0),"")</f>
        <v>120.24980483668035</v>
      </c>
      <c r="E149" s="48">
        <f ca="1">IFERROR(E15/VLOOKUP($B149,$B$122:$BZ$133,COUNTA($B$73:E$73),0),"")</f>
        <v>92.97051926509171</v>
      </c>
      <c r="F149" s="48">
        <f ca="1">IFERROR(F15/VLOOKUP($B149,$B$122:$BZ$133,COUNTA($B$73:F$73),0),"")</f>
        <v>61.869132161889468</v>
      </c>
      <c r="G149" s="48">
        <f ca="1">IFERROR(G15/VLOOKUP($B149,$B$122:$BZ$133,COUNTA($B$73:G$73),0),"")</f>
        <v>87.190134913644059</v>
      </c>
      <c r="H149" s="48">
        <f ca="1">IFERROR(H15/VLOOKUP($B149,$B$122:$BZ$133,COUNTA($B$73:H$73),0),"")</f>
        <v>79.767273039418882</v>
      </c>
      <c r="I149" s="48">
        <f ca="1">IFERROR(I15/VLOOKUP($B149,$B$122:$BZ$133,COUNTA($B$73:I$73),0),"")</f>
        <v>125.00162256656677</v>
      </c>
      <c r="J149" s="48">
        <f ca="1">IFERROR(J15/VLOOKUP($B149,$B$122:$BZ$133,COUNTA($B$73:J$73),0),"")</f>
        <v>154.97392329665905</v>
      </c>
      <c r="K149" s="48">
        <f ca="1">IFERROR(K15/VLOOKUP($B149,$B$122:$BZ$133,COUNTA($B$73:K$73),0),"")</f>
        <v>116.22020908323718</v>
      </c>
      <c r="L149" s="48">
        <f ca="1">IFERROR(L15/VLOOKUP($B149,$B$122:$BZ$133,COUNTA($B$73:L$73),0),"")</f>
        <v>129.13149597306094</v>
      </c>
      <c r="M149" s="48">
        <f ca="1">IFERROR(M15/VLOOKUP($B149,$B$122:$BZ$133,COUNTA($B$73:M$73),0),"")</f>
        <v>96.069401082585685</v>
      </c>
      <c r="N149" s="48">
        <f ca="1">IFERROR(N15/VLOOKUP($B149,$B$122:$BZ$133,COUNTA($B$73:N$73),0),"")</f>
        <v>87.929690617958585</v>
      </c>
      <c r="O149" s="48">
        <f ca="1">IFERROR(O15/VLOOKUP($B149,$B$122:$BZ$133,COUNTA($B$73:O$73),0),"")</f>
        <v>109.73480153449067</v>
      </c>
      <c r="P149" s="48">
        <f ca="1">IFERROR(P15/VLOOKUP($B149,$B$122:$BZ$133,COUNTA($B$73:P$73),0),"")</f>
        <v>70.927283463750442</v>
      </c>
      <c r="Q149" s="48">
        <f ca="1">IFERROR(Q15/VLOOKUP($B149,$B$122:$BZ$133,COUNTA($B$73:Q$73),0),"")</f>
        <v>135.71950085747076</v>
      </c>
      <c r="R149" s="48">
        <f ca="1">IFERROR(R15/VLOOKUP($B149,$B$122:$BZ$133,COUNTA($B$73:R$73),0),"")</f>
        <v>180.15453479067583</v>
      </c>
      <c r="S149" s="48">
        <f ca="1">IFERROR(S15/VLOOKUP($B149,$B$122:$BZ$133,COUNTA($B$73:S$73),0),"")</f>
        <v>47.267774515303408</v>
      </c>
      <c r="T149" s="48">
        <f ca="1">IFERROR(T15/VLOOKUP($B149,$B$122:$BZ$133,COUNTA($B$73:T$73),0),"")</f>
        <v>89.807503934810057</v>
      </c>
      <c r="U149" s="48">
        <f ca="1">IFERROR(U15/VLOOKUP($B149,$B$122:$BZ$133,COUNTA($B$73:U$73),0),"")</f>
        <v>100.01007863805182</v>
      </c>
      <c r="V149" s="48">
        <f ca="1">IFERROR(V15/VLOOKUP($B149,$B$122:$BZ$133,COUNTA($B$73:V$73),0),"")</f>
        <v>101.52663000086359</v>
      </c>
      <c r="W149" s="48">
        <f ca="1">IFERROR(W15/VLOOKUP($B149,$B$122:$BZ$133,COUNTA($B$73:W$73),0),"")</f>
        <v>142.44728472728514</v>
      </c>
      <c r="X149" s="48">
        <f ca="1">IFERROR(X15/VLOOKUP($B149,$B$122:$BZ$133,COUNTA($B$73:X$73),0),"")</f>
        <v>45.054214834627757</v>
      </c>
      <c r="Y149" s="48">
        <f ca="1">IFERROR(Y15/VLOOKUP($B149,$B$122:$BZ$133,COUNTA($B$73:Y$73),0),"")</f>
        <v>71.662180723118851</v>
      </c>
      <c r="Z149" s="48">
        <f ca="1">IFERROR(Z15/VLOOKUP($B149,$B$122:$BZ$133,COUNTA($B$73:Z$73),0),"")</f>
        <v>63.714799327985929</v>
      </c>
      <c r="AA149" s="48">
        <f ca="1">IFERROR(AA15/VLOOKUP($B149,$B$122:$BZ$133,COUNTA($B$73:AA$73),0),"")</f>
        <v>49.73185727623823</v>
      </c>
      <c r="AB149" s="48">
        <f ca="1">IFERROR(AB15/VLOOKUP($B149,$B$122:$BZ$133,COUNTA($B$73:AB$73),0),"")</f>
        <v>67.722705970306066</v>
      </c>
      <c r="AC149" s="48">
        <f ca="1">IFERROR(AC15/VLOOKUP($B149,$B$122:$BZ$133,COUNTA($B$73:AC$73),0),"")</f>
        <v>97.033929970345199</v>
      </c>
      <c r="AD149" s="48">
        <f ca="1">IFERROR(AD15/VLOOKUP($B149,$B$122:$BZ$133,COUNTA($B$73:AD$73),0),"")</f>
        <v>42.163988683575937</v>
      </c>
      <c r="AE149" s="48">
        <f ca="1">IFERROR(AE15/VLOOKUP($B149,$B$122:$BZ$133,COUNTA($B$73:AE$73),0),"")</f>
        <v>70.914702552976237</v>
      </c>
      <c r="AF149" s="48">
        <f ca="1">IFERROR(AF15/VLOOKUP($B149,$B$122:$BZ$133,COUNTA($B$73:AF$73),0),"")</f>
        <v>27.7419768590504</v>
      </c>
      <c r="AG149" s="48">
        <f ca="1">IFERROR(AG15/VLOOKUP($B149,$B$122:$BZ$133,COUNTA($B$73:AG$73),0),"")</f>
        <v>108.71097816168852</v>
      </c>
      <c r="AH149" s="48">
        <f ca="1">IFERROR(AH15/VLOOKUP($B149,$B$122:$BZ$133,COUNTA($B$73:AH$73),0),"")</f>
        <v>153.08101497512263</v>
      </c>
      <c r="AI149" s="48">
        <f ca="1">IFERROR(AI15/VLOOKUP($B149,$B$122:$BZ$133,COUNTA($B$73:AI$73),0),"")</f>
        <v>48.352554685247064</v>
      </c>
      <c r="AJ149" s="48">
        <f ca="1">IFERROR(AJ15/VLOOKUP($B149,$B$122:$BZ$133,COUNTA($B$73:AJ$73),0),"")</f>
        <v>123.69097656379574</v>
      </c>
      <c r="AK149" s="48">
        <f ca="1">IFERROR(AK15/VLOOKUP($B149,$B$122:$BZ$133,COUNTA($B$73:AK$73),0),"")</f>
        <v>96.870922326157569</v>
      </c>
      <c r="AL149" s="48">
        <f ca="1">IFERROR(AL15/VLOOKUP($B149,$B$122:$BZ$133,COUNTA($B$73:AL$73),0),"")</f>
        <v>82.113098799462776</v>
      </c>
      <c r="AM149" s="48">
        <f ca="1">IFERROR(AM15/VLOOKUP($B149,$B$122:$BZ$133,COUNTA($B$73:AM$73),0),"")</f>
        <v>84.439569084825806</v>
      </c>
      <c r="AN149" s="48">
        <f ca="1">IFERROR(AN15/VLOOKUP($B149,$B$122:$BZ$133,COUNTA($B$73:AN$73),0),"")</f>
        <v>91.484261940563314</v>
      </c>
      <c r="AO149" s="48">
        <f ca="1">IFERROR(AO15/VLOOKUP($B149,$B$122:$BZ$133,COUNTA($B$73:AO$73),0),"")</f>
        <v>111.64565135438247</v>
      </c>
      <c r="AP149" s="48">
        <f ca="1">IFERROR(AP15/VLOOKUP($B149,$B$122:$BZ$133,COUNTA($B$73:AP$73),0),"")</f>
        <v>113.30621154796984</v>
      </c>
      <c r="AQ149" s="48">
        <f ca="1">IFERROR(AQ15/VLOOKUP($B149,$B$122:$BZ$133,COUNTA($B$73:AQ$73),0),"")</f>
        <v>79.137566489725131</v>
      </c>
      <c r="AR149" s="48">
        <f ca="1">IFERROR(AR15/VLOOKUP($B149,$B$122:$BZ$133,COUNTA($B$73:AR$73),0),"")</f>
        <v>101.17740893962333</v>
      </c>
      <c r="AS149" s="48">
        <f ca="1">IFERROR(AS15/VLOOKUP($B149,$B$122:$BZ$133,COUNTA($B$73:AS$73),0),"")</f>
        <v>92.77703829278569</v>
      </c>
      <c r="AT149" s="48">
        <f ca="1">IFERROR(AT15/VLOOKUP($B149,$B$122:$BZ$133,COUNTA($B$73:AT$73),0),"")</f>
        <v>73.306044522228873</v>
      </c>
      <c r="AU149" s="48">
        <f ca="1">IFERROR(AU15/VLOOKUP($B149,$B$122:$BZ$133,COUNTA($B$73:AU$73),0),"")</f>
        <v>119.73271716884065</v>
      </c>
      <c r="AV149" s="48">
        <f ca="1">IFERROR(AV15/VLOOKUP($B149,$B$122:$BZ$133,COUNTA($B$73:AV$73),0),"")</f>
        <v>129.17801924064815</v>
      </c>
      <c r="AW149" s="48">
        <f ca="1">IFERROR(AW15/VLOOKUP($B149,$B$122:$BZ$133,COUNTA($B$73:AW$73),0),"")</f>
        <v>77.821128122366531</v>
      </c>
      <c r="AX149" s="48">
        <f ca="1">IFERROR(AX15/VLOOKUP($B149,$B$122:$BZ$133,COUNTA($B$73:AX$73),0),"")</f>
        <v>102.2166211034838</v>
      </c>
      <c r="AY149" s="48">
        <f ca="1">IFERROR(AY15/VLOOKUP($B149,$B$122:$BZ$133,COUNTA($B$73:AY$73),0),"")</f>
        <v>174.82284552696916</v>
      </c>
      <c r="AZ149" s="48">
        <f ca="1">IFERROR(AZ15/VLOOKUP($B149,$B$122:$BZ$133,COUNTA($B$73:AZ$73),0),"")</f>
        <v>127.77959271184163</v>
      </c>
      <c r="BA149" s="48">
        <f ca="1">IFERROR(BA15/VLOOKUP($B149,$B$122:$BZ$133,COUNTA($B$73:BA$73),0),"")</f>
        <v>141.05759674294927</v>
      </c>
      <c r="BB149" s="48">
        <f ca="1">IFERROR(BB15/VLOOKUP($B149,$B$122:$BZ$133,COUNTA($B$73:BB$73),0),"")</f>
        <v>108.69409587300893</v>
      </c>
      <c r="BC149" s="48">
        <f ca="1">IFERROR(BC15/VLOOKUP($B149,$B$122:$BZ$133,COUNTA($B$73:BC$73),0),"")</f>
        <v>129.83346352390402</v>
      </c>
      <c r="BD149" s="48">
        <f ca="1">IFERROR(BD15/VLOOKUP($B149,$B$122:$BZ$133,COUNTA($B$73:BD$73),0),"")</f>
        <v>105.52378950070594</v>
      </c>
      <c r="BE149" s="48">
        <f ca="1">IFERROR(BE15/VLOOKUP($B149,$B$122:$BZ$133,COUNTA($B$73:BE$73),0),"")</f>
        <v>108.48609547676612</v>
      </c>
      <c r="BF149" s="48">
        <f ca="1">IFERROR(BF15/VLOOKUP($B149,$B$122:$BZ$133,COUNTA($B$73:BF$73),0),"")</f>
        <v>112.57087605918264</v>
      </c>
      <c r="BG149" s="48">
        <f ca="1">IFERROR(BG15/VLOOKUP($B149,$B$122:$BZ$133,COUNTA($B$73:BG$73),0),"")</f>
        <v>153.35050055503183</v>
      </c>
      <c r="BH149" s="48">
        <f ca="1">IFERROR(BH15/VLOOKUP($B149,$B$122:$BZ$133,COUNTA($B$73:BH$73),0),"")</f>
        <v>81.148344255869659</v>
      </c>
      <c r="BI149" s="48">
        <f ca="1">IFERROR(BI15/VLOOKUP($B149,$B$122:$BZ$133,COUNTA($B$73:BI$73),0),"")</f>
        <v>114.70490770432579</v>
      </c>
      <c r="BJ149" s="48">
        <f ca="1">IFERROR(BJ15/VLOOKUP($B149,$B$122:$BZ$133,COUNTA($B$73:BJ$73),0),"")</f>
        <v>96.830529991250117</v>
      </c>
      <c r="BK149" s="48">
        <f ca="1">IFERROR(BK15/VLOOKUP($B149,$B$122:$BZ$133,COUNTA($B$73:BK$73),0),"")</f>
        <v>121.13120791096992</v>
      </c>
      <c r="BL149" s="48">
        <f ca="1">IFERROR(BL15/VLOOKUP($B149,$B$122:$BZ$133,COUNTA($B$73:BL$73),0),"")</f>
        <v>120.1645237913656</v>
      </c>
      <c r="BM149" s="48">
        <f ca="1">IFERROR(BM15/VLOOKUP($B149,$B$122:$BZ$133,COUNTA($B$73:BM$73),0),"")</f>
        <v>57.779721876606452</v>
      </c>
      <c r="BN149" s="48">
        <f ca="1">IFERROR(BN15/VLOOKUP($B149,$B$122:$BZ$133,COUNTA($B$73:BN$73),0),"")</f>
        <v>89.176456001298718</v>
      </c>
      <c r="BO149" s="48">
        <f ca="1">IFERROR(BO15/VLOOKUP($B149,$B$122:$BZ$133,COUNTA($B$73:BO$73),0),"")</f>
        <v>134.88887828525495</v>
      </c>
      <c r="BP149" s="48">
        <f ca="1">IFERROR(BP15/VLOOKUP($B149,$B$122:$BZ$133,COUNTA($B$73:BP$73),0),"")</f>
        <v>114.30533690758197</v>
      </c>
      <c r="BQ149" s="48">
        <f ca="1">IFERROR(BQ15/VLOOKUP($B149,$B$122:$BZ$133,COUNTA($B$73:BQ$73),0),"")</f>
        <v>142.60001942541331</v>
      </c>
      <c r="BR149" s="48">
        <f ca="1">IFERROR(BR15/VLOOKUP($B149,$B$122:$BZ$133,COUNTA($B$73:BR$73),0),"")</f>
        <v>78.785687367778166</v>
      </c>
      <c r="BS149" s="48">
        <f ca="1">IFERROR(BS15/VLOOKUP($B149,$B$122:$BZ$133,COUNTA($B$73:BS$73),0),"")</f>
        <v>56.786290857535306</v>
      </c>
      <c r="BT149" s="48">
        <f ca="1">IFERROR(BT15/VLOOKUP($B149,$B$122:$BZ$133,COUNTA($B$73:BT$73),0),"")</f>
        <v>118.28248608883069</v>
      </c>
      <c r="BU149" s="48">
        <f ca="1">IFERROR(BU15/VLOOKUP($B149,$B$122:$BZ$133,COUNTA($B$73:BU$73),0),"")</f>
        <v>64.265282254681921</v>
      </c>
      <c r="BV149" s="48">
        <f ca="1">IFERROR(BV15/VLOOKUP($B149,$B$122:$BZ$133,COUNTA($B$73:BV$73),0),"")</f>
        <v>115.7148499031404</v>
      </c>
      <c r="BW149" s="48">
        <f ca="1">IFERROR(BW15/VLOOKUP($B149,$B$122:$BZ$133,COUNTA($B$73:BW$73),0),"")</f>
        <v>91.494473258235985</v>
      </c>
      <c r="BX149" s="48">
        <f ca="1">IFERROR(BX15/VLOOKUP($B149,$B$122:$BZ$133,COUNTA($B$73:BX$73),0),"")</f>
        <v>117.88390190863613</v>
      </c>
      <c r="BY149" s="48">
        <f ca="1">IFERROR(BY15/VLOOKUP($B149,$B$122:$BZ$133,COUNTA($B$73:BY$73),0),"")</f>
        <v>118.68175784068008</v>
      </c>
      <c r="BZ149" s="48">
        <f ca="1">IFERROR(BZ15/VLOOKUP($B149,$B$122:$BZ$133,COUNTA($B$73:BZ$73),0),"")</f>
        <v>80.689757495719164</v>
      </c>
      <c r="CA149" s="48"/>
      <c r="CB149" s="48"/>
    </row>
    <row r="150" spans="1:80" hidden="1" outlineLevel="1" x14ac:dyDescent="0.25">
      <c r="A150">
        <f t="shared" ref="A150:B150" si="89">A16</f>
        <v>2014</v>
      </c>
      <c r="B150" t="str">
        <f t="shared" si="89"/>
        <v>Mar</v>
      </c>
      <c r="C150" s="48">
        <f ca="1">IFERROR(C16/VLOOKUP($B150,$B$122:$BZ$133,COUNTA($B$73:C$73),0),"")</f>
        <v>59.253446075459486</v>
      </c>
      <c r="D150" s="48">
        <f ca="1">IFERROR(D16/VLOOKUP($B150,$B$122:$BZ$133,COUNTA($B$73:D$73),0),"")</f>
        <v>85.283269253122782</v>
      </c>
      <c r="E150" s="48">
        <f ca="1">IFERROR(E16/VLOOKUP($B150,$B$122:$BZ$133,COUNTA($B$73:E$73),0),"")</f>
        <v>103.94237330695447</v>
      </c>
      <c r="F150" s="48">
        <f ca="1">IFERROR(F16/VLOOKUP($B150,$B$122:$BZ$133,COUNTA($B$73:F$73),0),"")</f>
        <v>105.91349730886907</v>
      </c>
      <c r="G150" s="48">
        <f ca="1">IFERROR(G16/VLOOKUP($B150,$B$122:$BZ$133,COUNTA($B$73:G$73),0),"")</f>
        <v>122.56108675954312</v>
      </c>
      <c r="H150" s="48">
        <f ca="1">IFERROR(H16/VLOOKUP($B150,$B$122:$BZ$133,COUNTA($B$73:H$73),0),"")</f>
        <v>113.73892621187298</v>
      </c>
      <c r="I150" s="48">
        <f ca="1">IFERROR(I16/VLOOKUP($B150,$B$122:$BZ$133,COUNTA($B$73:I$73),0),"")</f>
        <v>46.39291950912893</v>
      </c>
      <c r="J150" s="48">
        <f ca="1">IFERROR(J16/VLOOKUP($B150,$B$122:$BZ$133,COUNTA($B$73:J$73),0),"")</f>
        <v>95.114596375546483</v>
      </c>
      <c r="K150" s="48">
        <f ca="1">IFERROR(K16/VLOOKUP($B150,$B$122:$BZ$133,COUNTA($B$73:K$73),0),"")</f>
        <v>108.31104274502317</v>
      </c>
      <c r="L150" s="48">
        <f ca="1">IFERROR(L16/VLOOKUP($B150,$B$122:$BZ$133,COUNTA($B$73:L$73),0),"")</f>
        <v>89.566895042898494</v>
      </c>
      <c r="M150" s="48">
        <f ca="1">IFERROR(M16/VLOOKUP($B150,$B$122:$BZ$133,COUNTA($B$73:M$73),0),"")</f>
        <v>101.07032501181844</v>
      </c>
      <c r="N150" s="48">
        <f ca="1">IFERROR(N16/VLOOKUP($B150,$B$122:$BZ$133,COUNTA($B$73:N$73),0),"")</f>
        <v>133.78426623969111</v>
      </c>
      <c r="O150" s="48">
        <f ca="1">IFERROR(O16/VLOOKUP($B150,$B$122:$BZ$133,COUNTA($B$73:O$73),0),"")</f>
        <v>102.50529686150155</v>
      </c>
      <c r="P150" s="48">
        <f ca="1">IFERROR(P16/VLOOKUP($B150,$B$122:$BZ$133,COUNTA($B$73:P$73),0),"")</f>
        <v>94.256995067553106</v>
      </c>
      <c r="Q150" s="48">
        <f ca="1">IFERROR(Q16/VLOOKUP($B150,$B$122:$BZ$133,COUNTA($B$73:Q$73),0),"")</f>
        <v>62.099335329403445</v>
      </c>
      <c r="R150" s="48">
        <f ca="1">IFERROR(R16/VLOOKUP($B150,$B$122:$BZ$133,COUNTA($B$73:R$73),0),"")</f>
        <v>93.988281886161104</v>
      </c>
      <c r="S150" s="48">
        <f ca="1">IFERROR(S16/VLOOKUP($B150,$B$122:$BZ$133,COUNTA($B$73:S$73),0),"")</f>
        <v>111.15143653152865</v>
      </c>
      <c r="T150" s="48">
        <f ca="1">IFERROR(T16/VLOOKUP($B150,$B$122:$BZ$133,COUNTA($B$73:T$73),0),"")</f>
        <v>88.35942422080268</v>
      </c>
      <c r="U150" s="48">
        <f ca="1">IFERROR(U16/VLOOKUP($B150,$B$122:$BZ$133,COUNTA($B$73:U$73),0),"")</f>
        <v>68.418013419692869</v>
      </c>
      <c r="V150" s="48">
        <f ca="1">IFERROR(V16/VLOOKUP($B150,$B$122:$BZ$133,COUNTA($B$73:V$73),0),"")</f>
        <v>144.79517614988657</v>
      </c>
      <c r="W150" s="48">
        <f ca="1">IFERROR(W16/VLOOKUP($B150,$B$122:$BZ$133,COUNTA($B$73:W$73),0),"")</f>
        <v>112.4362986931495</v>
      </c>
      <c r="X150" s="48">
        <f ca="1">IFERROR(X16/VLOOKUP($B150,$B$122:$BZ$133,COUNTA($B$73:X$73),0),"")</f>
        <v>73.380330803313811</v>
      </c>
      <c r="Y150" s="48">
        <f ca="1">IFERROR(Y16/VLOOKUP($B150,$B$122:$BZ$133,COUNTA($B$73:Y$73),0),"")</f>
        <v>136.33961719066514</v>
      </c>
      <c r="Z150" s="48">
        <f ca="1">IFERROR(Z16/VLOOKUP($B150,$B$122:$BZ$133,COUNTA($B$73:Z$73),0),"")</f>
        <v>103.67161777774135</v>
      </c>
      <c r="AA150" s="48">
        <f ca="1">IFERROR(AA16/VLOOKUP($B150,$B$122:$BZ$133,COUNTA($B$73:AA$73),0),"")</f>
        <v>100.5667918751672</v>
      </c>
      <c r="AB150" s="48">
        <f ca="1">IFERROR(AB16/VLOOKUP($B150,$B$122:$BZ$133,COUNTA($B$73:AB$73),0),"")</f>
        <v>51.215871950884704</v>
      </c>
      <c r="AC150" s="48">
        <f ca="1">IFERROR(AC16/VLOOKUP($B150,$B$122:$BZ$133,COUNTA($B$73:AC$73),0),"")</f>
        <v>86.56090705438956</v>
      </c>
      <c r="AD150" s="48">
        <f ca="1">IFERROR(AD16/VLOOKUP($B150,$B$122:$BZ$133,COUNTA($B$73:AD$73),0),"")</f>
        <v>76.203782877598684</v>
      </c>
      <c r="AE150" s="48">
        <f ca="1">IFERROR(AE16/VLOOKUP($B150,$B$122:$BZ$133,COUNTA($B$73:AE$73),0),"")</f>
        <v>83.494185980536074</v>
      </c>
      <c r="AF150" s="48">
        <f ca="1">IFERROR(AF16/VLOOKUP($B150,$B$122:$BZ$133,COUNTA($B$73:AF$73),0),"")</f>
        <v>86.929643899353664</v>
      </c>
      <c r="AG150" s="48">
        <f ca="1">IFERROR(AG16/VLOOKUP($B150,$B$122:$BZ$133,COUNTA($B$73:AG$73),0),"")</f>
        <v>59.421267282445278</v>
      </c>
      <c r="AH150" s="48">
        <f ca="1">IFERROR(AH16/VLOOKUP($B150,$B$122:$BZ$133,COUNTA($B$73:AH$73),0),"")</f>
        <v>109.28818699631196</v>
      </c>
      <c r="AI150" s="48">
        <f ca="1">IFERROR(AI16/VLOOKUP($B150,$B$122:$BZ$133,COUNTA($B$73:AI$73),0),"")</f>
        <v>36.616464211313307</v>
      </c>
      <c r="AJ150" s="48">
        <f ca="1">IFERROR(AJ16/VLOOKUP($B150,$B$122:$BZ$133,COUNTA($B$73:AJ$73),0),"")</f>
        <v>144.20817005109112</v>
      </c>
      <c r="AK150" s="48">
        <f ca="1">IFERROR(AK16/VLOOKUP($B150,$B$122:$BZ$133,COUNTA($B$73:AK$73),0),"")</f>
        <v>127.99464622729435</v>
      </c>
      <c r="AL150" s="48">
        <f ca="1">IFERROR(AL16/VLOOKUP($B150,$B$122:$BZ$133,COUNTA($B$73:AL$73),0),"")</f>
        <v>57.881801054597197</v>
      </c>
      <c r="AM150" s="48">
        <f ca="1">IFERROR(AM16/VLOOKUP($B150,$B$122:$BZ$133,COUNTA($B$73:AM$73),0),"")</f>
        <v>52.410770047689645</v>
      </c>
      <c r="AN150" s="48">
        <f ca="1">IFERROR(AN16/VLOOKUP($B150,$B$122:$BZ$133,COUNTA($B$73:AN$73),0),"")</f>
        <v>96.675099172942708</v>
      </c>
      <c r="AO150" s="48">
        <f ca="1">IFERROR(AO16/VLOOKUP($B150,$B$122:$BZ$133,COUNTA($B$73:AO$73),0),"")</f>
        <v>47.418281343351012</v>
      </c>
      <c r="AP150" s="48">
        <f ca="1">IFERROR(AP16/VLOOKUP($B150,$B$122:$BZ$133,COUNTA($B$73:AP$73),0),"")</f>
        <v>75.449656987772727</v>
      </c>
      <c r="AQ150" s="48">
        <f ca="1">IFERROR(AQ16/VLOOKUP($B150,$B$122:$BZ$133,COUNTA($B$73:AQ$73),0),"")</f>
        <v>77.142027660581533</v>
      </c>
      <c r="AR150" s="48">
        <f ca="1">IFERROR(AR16/VLOOKUP($B150,$B$122:$BZ$133,COUNTA($B$73:AR$73),0),"")</f>
        <v>84.508878152704426</v>
      </c>
      <c r="AS150" s="48">
        <f ca="1">IFERROR(AS16/VLOOKUP($B150,$B$122:$BZ$133,COUNTA($B$73:AS$73),0),"")</f>
        <v>107.90629868500329</v>
      </c>
      <c r="AT150" s="48">
        <f ca="1">IFERROR(AT16/VLOOKUP($B150,$B$122:$BZ$133,COUNTA($B$73:AT$73),0),"")</f>
        <v>125.02266600828969</v>
      </c>
      <c r="AU150" s="48">
        <f ca="1">IFERROR(AU16/VLOOKUP($B150,$B$122:$BZ$133,COUNTA($B$73:AU$73),0),"")</f>
        <v>80.873231886475651</v>
      </c>
      <c r="AV150" s="48">
        <f ca="1">IFERROR(AV16/VLOOKUP($B150,$B$122:$BZ$133,COUNTA($B$73:AV$73),0),"")</f>
        <v>142.45579436841575</v>
      </c>
      <c r="AW150" s="48">
        <f ca="1">IFERROR(AW16/VLOOKUP($B150,$B$122:$BZ$133,COUNTA($B$73:AW$73),0),"")</f>
        <v>62.37287946914509</v>
      </c>
      <c r="AX150" s="48">
        <f ca="1">IFERROR(AX16/VLOOKUP($B150,$B$122:$BZ$133,COUNTA($B$73:AX$73),0),"")</f>
        <v>149.25130766813407</v>
      </c>
      <c r="AY150" s="48">
        <f ca="1">IFERROR(AY16/VLOOKUP($B150,$B$122:$BZ$133,COUNTA($B$73:AY$73),0),"")</f>
        <v>113.41189606901374</v>
      </c>
      <c r="AZ150" s="48">
        <f ca="1">IFERROR(AZ16/VLOOKUP($B150,$B$122:$BZ$133,COUNTA($B$73:AZ$73),0),"")</f>
        <v>76.129756853771568</v>
      </c>
      <c r="BA150" s="48">
        <f ca="1">IFERROR(BA16/VLOOKUP($B150,$B$122:$BZ$133,COUNTA($B$73:BA$73),0),"")</f>
        <v>92.869538301124223</v>
      </c>
      <c r="BB150" s="48">
        <f ca="1">IFERROR(BB16/VLOOKUP($B150,$B$122:$BZ$133,COUNTA($B$73:BB$73),0),"")</f>
        <v>84.496793638681297</v>
      </c>
      <c r="BC150" s="48">
        <f ca="1">IFERROR(BC16/VLOOKUP($B150,$B$122:$BZ$133,COUNTA($B$73:BC$73),0),"")</f>
        <v>69.1826400345617</v>
      </c>
      <c r="BD150" s="48">
        <f ca="1">IFERROR(BD16/VLOOKUP($B150,$B$122:$BZ$133,COUNTA($B$73:BD$73),0),"")</f>
        <v>124.62417796097452</v>
      </c>
      <c r="BE150" s="48">
        <f ca="1">IFERROR(BE16/VLOOKUP($B150,$B$122:$BZ$133,COUNTA($B$73:BE$73),0),"")</f>
        <v>65.626606783521638</v>
      </c>
      <c r="BF150" s="48">
        <f ca="1">IFERROR(BF16/VLOOKUP($B150,$B$122:$BZ$133,COUNTA($B$73:BF$73),0),"")</f>
        <v>95.4964332372531</v>
      </c>
      <c r="BG150" s="48">
        <f ca="1">IFERROR(BG16/VLOOKUP($B150,$B$122:$BZ$133,COUNTA($B$73:BG$73),0),"")</f>
        <v>118.38238604504198</v>
      </c>
      <c r="BH150" s="48">
        <f ca="1">IFERROR(BH16/VLOOKUP($B150,$B$122:$BZ$133,COUNTA($B$73:BH$73),0),"")</f>
        <v>93.317113039440301</v>
      </c>
      <c r="BI150" s="48">
        <f ca="1">IFERROR(BI16/VLOOKUP($B150,$B$122:$BZ$133,COUNTA($B$73:BI$73),0),"")</f>
        <v>112.89143709035629</v>
      </c>
      <c r="BJ150" s="48">
        <f ca="1">IFERROR(BJ16/VLOOKUP($B150,$B$122:$BZ$133,COUNTA($B$73:BJ$73),0),"")</f>
        <v>106.96456528401839</v>
      </c>
      <c r="BK150" s="48">
        <f ca="1">IFERROR(BK16/VLOOKUP($B150,$B$122:$BZ$133,COUNTA($B$73:BK$73),0),"")</f>
        <v>62.760254172758266</v>
      </c>
      <c r="BL150" s="48">
        <f ca="1">IFERROR(BL16/VLOOKUP($B150,$B$122:$BZ$133,COUNTA($B$73:BL$73),0),"")</f>
        <v>107.31168540359759</v>
      </c>
      <c r="BM150" s="48">
        <f ca="1">IFERROR(BM16/VLOOKUP($B150,$B$122:$BZ$133,COUNTA($B$73:BM$73),0),"")</f>
        <v>68.641363895665094</v>
      </c>
      <c r="BN150" s="48">
        <f ca="1">IFERROR(BN16/VLOOKUP($B150,$B$122:$BZ$133,COUNTA($B$73:BN$73),0),"")</f>
        <v>85.114555309926672</v>
      </c>
      <c r="BO150" s="48">
        <f ca="1">IFERROR(BO16/VLOOKUP($B150,$B$122:$BZ$133,COUNTA($B$73:BO$73),0),"")</f>
        <v>110.6855726362411</v>
      </c>
      <c r="BP150" s="48">
        <f ca="1">IFERROR(BP16/VLOOKUP($B150,$B$122:$BZ$133,COUNTA($B$73:BP$73),0),"")</f>
        <v>140.41328029949338</v>
      </c>
      <c r="BQ150" s="48">
        <f ca="1">IFERROR(BQ16/VLOOKUP($B150,$B$122:$BZ$133,COUNTA($B$73:BQ$73),0),"")</f>
        <v>65.787954848942547</v>
      </c>
      <c r="BR150" s="48">
        <f ca="1">IFERROR(BR16/VLOOKUP($B150,$B$122:$BZ$133,COUNTA($B$73:BR$73),0),"")</f>
        <v>78.74269651419074</v>
      </c>
      <c r="BS150" s="48">
        <f ca="1">IFERROR(BS16/VLOOKUP($B150,$B$122:$BZ$133,COUNTA($B$73:BS$73),0),"")</f>
        <v>122.51065016857672</v>
      </c>
      <c r="BT150" s="48">
        <f ca="1">IFERROR(BT16/VLOOKUP($B150,$B$122:$BZ$133,COUNTA($B$73:BT$73),0),"")</f>
        <v>110.48559188062835</v>
      </c>
      <c r="BU150" s="48">
        <f ca="1">IFERROR(BU16/VLOOKUP($B150,$B$122:$BZ$133,COUNTA($B$73:BU$73),0),"")</f>
        <v>63.929643458374201</v>
      </c>
      <c r="BV150" s="48">
        <f ca="1">IFERROR(BV16/VLOOKUP($B150,$B$122:$BZ$133,COUNTA($B$73:BV$73),0),"")</f>
        <v>149.07464030183203</v>
      </c>
      <c r="BW150" s="48">
        <f ca="1">IFERROR(BW16/VLOOKUP($B150,$B$122:$BZ$133,COUNTA($B$73:BW$73),0),"")</f>
        <v>96.805576455552895</v>
      </c>
      <c r="BX150" s="48">
        <f ca="1">IFERROR(BX16/VLOOKUP($B150,$B$122:$BZ$133,COUNTA($B$73:BX$73),0),"")</f>
        <v>61.371780092608262</v>
      </c>
      <c r="BY150" s="48">
        <f ca="1">IFERROR(BY16/VLOOKUP($B150,$B$122:$BZ$133,COUNTA($B$73:BY$73),0),"")</f>
        <v>117.67762487605077</v>
      </c>
      <c r="BZ150" s="48">
        <f ca="1">IFERROR(BZ16/VLOOKUP($B150,$B$122:$BZ$133,COUNTA($B$73:BZ$73),0),"")</f>
        <v>138.60263196815259</v>
      </c>
      <c r="CA150" s="48"/>
      <c r="CB150" s="48"/>
    </row>
    <row r="151" spans="1:80" hidden="1" outlineLevel="1" x14ac:dyDescent="0.25">
      <c r="A151">
        <f t="shared" ref="A151:B151" si="90">A17</f>
        <v>2014</v>
      </c>
      <c r="B151" t="str">
        <f t="shared" si="90"/>
        <v>Apr</v>
      </c>
      <c r="C151" s="48">
        <f ca="1">IFERROR(C17/VLOOKUP($B151,$B$122:$BZ$133,COUNTA($B$73:C$73),0),"")</f>
        <v>55.030873092913261</v>
      </c>
      <c r="D151" s="48">
        <f ca="1">IFERROR(D17/VLOOKUP($B151,$B$122:$BZ$133,COUNTA($B$73:D$73),0),"")</f>
        <v>76.399317752426526</v>
      </c>
      <c r="E151" s="48">
        <f ca="1">IFERROR(E17/VLOOKUP($B151,$B$122:$BZ$133,COUNTA($B$73:E$73),0),"")</f>
        <v>94.427161738372163</v>
      </c>
      <c r="F151" s="48">
        <f ca="1">IFERROR(F17/VLOOKUP($B151,$B$122:$BZ$133,COUNTA($B$73:F$73),0),"")</f>
        <v>120.05147165769779</v>
      </c>
      <c r="G151" s="48">
        <f ca="1">IFERROR(G17/VLOOKUP($B151,$B$122:$BZ$133,COUNTA($B$73:G$73),0),"")</f>
        <v>128.73099527030087</v>
      </c>
      <c r="H151" s="48">
        <f ca="1">IFERROR(H17/VLOOKUP($B151,$B$122:$BZ$133,COUNTA($B$73:H$73),0),"")</f>
        <v>154.24487608953089</v>
      </c>
      <c r="I151" s="48">
        <f ca="1">IFERROR(I17/VLOOKUP($B151,$B$122:$BZ$133,COUNTA($B$73:I$73),0),"")</f>
        <v>52.458595206096902</v>
      </c>
      <c r="J151" s="48">
        <f ca="1">IFERROR(J17/VLOOKUP($B151,$B$122:$BZ$133,COUNTA($B$73:J$73),0),"")</f>
        <v>88.997826086832831</v>
      </c>
      <c r="K151" s="48">
        <f ca="1">IFERROR(K17/VLOOKUP($B151,$B$122:$BZ$133,COUNTA($B$73:K$73),0),"")</f>
        <v>92.451546485499932</v>
      </c>
      <c r="L151" s="48">
        <f ca="1">IFERROR(L17/VLOOKUP($B151,$B$122:$BZ$133,COUNTA($B$73:L$73),0),"")</f>
        <v>93.795369833900708</v>
      </c>
      <c r="M151" s="48">
        <f ca="1">IFERROR(M17/VLOOKUP($B151,$B$122:$BZ$133,COUNTA($B$73:M$73),0),"")</f>
        <v>69.800361698084174</v>
      </c>
      <c r="N151" s="48">
        <f ca="1">IFERROR(N17/VLOOKUP($B151,$B$122:$BZ$133,COUNTA($B$73:N$73),0),"")</f>
        <v>132.15065693260317</v>
      </c>
      <c r="O151" s="48">
        <f ca="1">IFERROR(O17/VLOOKUP($B151,$B$122:$BZ$133,COUNTA($B$73:O$73),0),"")</f>
        <v>90.399892327832546</v>
      </c>
      <c r="P151" s="48">
        <f ca="1">IFERROR(P17/VLOOKUP($B151,$B$122:$BZ$133,COUNTA($B$73:P$73),0),"")</f>
        <v>47.232588188157848</v>
      </c>
      <c r="Q151" s="48">
        <f ca="1">IFERROR(Q17/VLOOKUP($B151,$B$122:$BZ$133,COUNTA($B$73:Q$73),0),"")</f>
        <v>86.4397634344393</v>
      </c>
      <c r="R151" s="48">
        <f ca="1">IFERROR(R17/VLOOKUP($B151,$B$122:$BZ$133,COUNTA($B$73:R$73),0),"")</f>
        <v>128.56208817564124</v>
      </c>
      <c r="S151" s="48">
        <f ca="1">IFERROR(S17/VLOOKUP($B151,$B$122:$BZ$133,COUNTA($B$73:S$73),0),"")</f>
        <v>105.10148312248191</v>
      </c>
      <c r="T151" s="48">
        <f ca="1">IFERROR(T17/VLOOKUP($B151,$B$122:$BZ$133,COUNTA($B$73:T$73),0),"")</f>
        <v>101.62152637465488</v>
      </c>
      <c r="U151" s="48">
        <f ca="1">IFERROR(U17/VLOOKUP($B151,$B$122:$BZ$133,COUNTA($B$73:U$73),0),"")</f>
        <v>87.035281211795308</v>
      </c>
      <c r="V151" s="48">
        <f ca="1">IFERROR(V17/VLOOKUP($B151,$B$122:$BZ$133,COUNTA($B$73:V$73),0),"")</f>
        <v>116.5844773821937</v>
      </c>
      <c r="W151" s="48">
        <f ca="1">IFERROR(W17/VLOOKUP($B151,$B$122:$BZ$133,COUNTA($B$73:W$73),0),"")</f>
        <v>99.126140592793647</v>
      </c>
      <c r="X151" s="48">
        <f ca="1">IFERROR(X17/VLOOKUP($B151,$B$122:$BZ$133,COUNTA($B$73:X$73),0),"")</f>
        <v>123.10849325671273</v>
      </c>
      <c r="Y151" s="48">
        <f ca="1">IFERROR(Y17/VLOOKUP($B151,$B$122:$BZ$133,COUNTA($B$73:Y$73),0),"")</f>
        <v>86.943059399288785</v>
      </c>
      <c r="Z151" s="48">
        <f ca="1">IFERROR(Z17/VLOOKUP($B151,$B$122:$BZ$133,COUNTA($B$73:Z$73),0),"")</f>
        <v>140.9770064690598</v>
      </c>
      <c r="AA151" s="48">
        <f ca="1">IFERROR(AA17/VLOOKUP($B151,$B$122:$BZ$133,COUNTA($B$73:AA$73),0),"")</f>
        <v>102.19991608841228</v>
      </c>
      <c r="AB151" s="48">
        <f ca="1">IFERROR(AB17/VLOOKUP($B151,$B$122:$BZ$133,COUNTA($B$73:AB$73),0),"")</f>
        <v>98.728376336164672</v>
      </c>
      <c r="AC151" s="48">
        <f ca="1">IFERROR(AC17/VLOOKUP($B151,$B$122:$BZ$133,COUNTA($B$73:AC$73),0),"")</f>
        <v>77.158432863675372</v>
      </c>
      <c r="AD151" s="48">
        <f ca="1">IFERROR(AD17/VLOOKUP($B151,$B$122:$BZ$133,COUNTA($B$73:AD$73),0),"")</f>
        <v>125.5501919091613</v>
      </c>
      <c r="AE151" s="48">
        <f ca="1">IFERROR(AE17/VLOOKUP($B151,$B$122:$BZ$133,COUNTA($B$73:AE$73),0),"")</f>
        <v>116.88965630032259</v>
      </c>
      <c r="AF151" s="48">
        <f ca="1">IFERROR(AF17/VLOOKUP($B151,$B$122:$BZ$133,COUNTA($B$73:AF$73),0),"")</f>
        <v>40.817933142191713</v>
      </c>
      <c r="AG151" s="48">
        <f ca="1">IFERROR(AG17/VLOOKUP($B151,$B$122:$BZ$133,COUNTA($B$73:AG$73),0),"")</f>
        <v>140.90064641393556</v>
      </c>
      <c r="AH151" s="48">
        <f ca="1">IFERROR(AH17/VLOOKUP($B151,$B$122:$BZ$133,COUNTA($B$73:AH$73),0),"")</f>
        <v>144.9985067376208</v>
      </c>
      <c r="AI151" s="48">
        <f ca="1">IFERROR(AI17/VLOOKUP($B151,$B$122:$BZ$133,COUNTA($B$73:AI$73),0),"")</f>
        <v>106.13144491697143</v>
      </c>
      <c r="AJ151" s="48">
        <f ca="1">IFERROR(AJ17/VLOOKUP($B151,$B$122:$BZ$133,COUNTA($B$73:AJ$73),0),"")</f>
        <v>126.69017080079036</v>
      </c>
      <c r="AK151" s="48">
        <f ca="1">IFERROR(AK17/VLOOKUP($B151,$B$122:$BZ$133,COUNTA($B$73:AK$73),0),"")</f>
        <v>127.47324636802925</v>
      </c>
      <c r="AL151" s="48">
        <f ca="1">IFERROR(AL17/VLOOKUP($B151,$B$122:$BZ$133,COUNTA($B$73:AL$73),0),"")</f>
        <v>93.199047954953883</v>
      </c>
      <c r="AM151" s="48">
        <f ca="1">IFERROR(AM17/VLOOKUP($B151,$B$122:$BZ$133,COUNTA($B$73:AM$73),0),"")</f>
        <v>48.357186496395535</v>
      </c>
      <c r="AN151" s="48">
        <f ca="1">IFERROR(AN17/VLOOKUP($B151,$B$122:$BZ$133,COUNTA($B$73:AN$73),0),"")</f>
        <v>94.070547848988738</v>
      </c>
      <c r="AO151" s="48">
        <f ca="1">IFERROR(AO17/VLOOKUP($B151,$B$122:$BZ$133,COUNTA($B$73:AO$73),0),"")</f>
        <v>82.395284490241721</v>
      </c>
      <c r="AP151" s="48">
        <f ca="1">IFERROR(AP17/VLOOKUP($B151,$B$122:$BZ$133,COUNTA($B$73:AP$73),0),"")</f>
        <v>134.50515584746498</v>
      </c>
      <c r="AQ151" s="48">
        <f ca="1">IFERROR(AQ17/VLOOKUP($B151,$B$122:$BZ$133,COUNTA($B$73:AQ$73),0),"")</f>
        <v>48.354770302391344</v>
      </c>
      <c r="AR151" s="48">
        <f ca="1">IFERROR(AR17/VLOOKUP($B151,$B$122:$BZ$133,COUNTA($B$73:AR$73),0),"")</f>
        <v>117.3366153672562</v>
      </c>
      <c r="AS151" s="48">
        <f ca="1">IFERROR(AS17/VLOOKUP($B151,$B$122:$BZ$133,COUNTA($B$73:AS$73),0),"")</f>
        <v>133.51411385854368</v>
      </c>
      <c r="AT151" s="48">
        <f ca="1">IFERROR(AT17/VLOOKUP($B151,$B$122:$BZ$133,COUNTA($B$73:AT$73),0),"")</f>
        <v>58.287025506334246</v>
      </c>
      <c r="AU151" s="48">
        <f ca="1">IFERROR(AU17/VLOOKUP($B151,$B$122:$BZ$133,COUNTA($B$73:AU$73),0),"")</f>
        <v>74.705749038440175</v>
      </c>
      <c r="AV151" s="48">
        <f ca="1">IFERROR(AV17/VLOOKUP($B151,$B$122:$BZ$133,COUNTA($B$73:AV$73),0),"")</f>
        <v>58.131318334262843</v>
      </c>
      <c r="AW151" s="48">
        <f ca="1">IFERROR(AW17/VLOOKUP($B151,$B$122:$BZ$133,COUNTA($B$73:AW$73),0),"")</f>
        <v>137.45662137183305</v>
      </c>
      <c r="AX151" s="48">
        <f ca="1">IFERROR(AX17/VLOOKUP($B151,$B$122:$BZ$133,COUNTA($B$73:AX$73),0),"")</f>
        <v>69.292533648673441</v>
      </c>
      <c r="AY151" s="48">
        <f ca="1">IFERROR(AY17/VLOOKUP($B151,$B$122:$BZ$133,COUNTA($B$73:AY$73),0),"")</f>
        <v>36.47478555987643</v>
      </c>
      <c r="AZ151" s="48">
        <f ca="1">IFERROR(AZ17/VLOOKUP($B151,$B$122:$BZ$133,COUNTA($B$73:AZ$73),0),"")</f>
        <v>86.775297391381002</v>
      </c>
      <c r="BA151" s="48">
        <f ca="1">IFERROR(BA17/VLOOKUP($B151,$B$122:$BZ$133,COUNTA($B$73:BA$73),0),"")</f>
        <v>157.93800971460925</v>
      </c>
      <c r="BB151" s="48">
        <f ca="1">IFERROR(BB17/VLOOKUP($B151,$B$122:$BZ$133,COUNTA($B$73:BB$73),0),"")</f>
        <v>108.60676522750644</v>
      </c>
      <c r="BC151" s="48">
        <f ca="1">IFERROR(BC17/VLOOKUP($B151,$B$122:$BZ$133,COUNTA($B$73:BC$73),0),"")</f>
        <v>39.260506527911978</v>
      </c>
      <c r="BD151" s="48">
        <f ca="1">IFERROR(BD17/VLOOKUP($B151,$B$122:$BZ$133,COUNTA($B$73:BD$73),0),"")</f>
        <v>118.19488051696104</v>
      </c>
      <c r="BE151" s="48">
        <f ca="1">IFERROR(BE17/VLOOKUP($B151,$B$122:$BZ$133,COUNTA($B$73:BE$73),0),"")</f>
        <v>92.937910864107693</v>
      </c>
      <c r="BF151" s="48">
        <f ca="1">IFERROR(BF17/VLOOKUP($B151,$B$122:$BZ$133,COUNTA($B$73:BF$73),0),"")</f>
        <v>60.995412048312787</v>
      </c>
      <c r="BG151" s="48">
        <f ca="1">IFERROR(BG17/VLOOKUP($B151,$B$122:$BZ$133,COUNTA($B$73:BG$73),0),"")</f>
        <v>110.00277117406043</v>
      </c>
      <c r="BH151" s="48">
        <f ca="1">IFERROR(BH17/VLOOKUP($B151,$B$122:$BZ$133,COUNTA($B$73:BH$73),0),"")</f>
        <v>79.624384387914418</v>
      </c>
      <c r="BI151" s="48">
        <f ca="1">IFERROR(BI17/VLOOKUP($B151,$B$122:$BZ$133,COUNTA($B$73:BI$73),0),"")</f>
        <v>93.964763308326525</v>
      </c>
      <c r="BJ151" s="48">
        <f ca="1">IFERROR(BJ17/VLOOKUP($B151,$B$122:$BZ$133,COUNTA($B$73:BJ$73),0),"")</f>
        <v>106.46859116167438</v>
      </c>
      <c r="BK151" s="48">
        <f ca="1">IFERROR(BK17/VLOOKUP($B151,$B$122:$BZ$133,COUNTA($B$73:BK$73),0),"")</f>
        <v>150.50718318588338</v>
      </c>
      <c r="BL151" s="48">
        <f ca="1">IFERROR(BL17/VLOOKUP($B151,$B$122:$BZ$133,COUNTA($B$73:BL$73),0),"")</f>
        <v>102.18756915313398</v>
      </c>
      <c r="BM151" s="48">
        <f ca="1">IFERROR(BM17/VLOOKUP($B151,$B$122:$BZ$133,COUNTA($B$73:BM$73),0),"")</f>
        <v>125.30480383040943</v>
      </c>
      <c r="BN151" s="48">
        <f ca="1">IFERROR(BN17/VLOOKUP($B151,$B$122:$BZ$133,COUNTA($B$73:BN$73),0),"")</f>
        <v>40.968526070103529</v>
      </c>
      <c r="BO151" s="48">
        <f ca="1">IFERROR(BO17/VLOOKUP($B151,$B$122:$BZ$133,COUNTA($B$73:BO$73),0),"")</f>
        <v>73.415514663929514</v>
      </c>
      <c r="BP151" s="48">
        <f ca="1">IFERROR(BP17/VLOOKUP($B151,$B$122:$BZ$133,COUNTA($B$73:BP$73),0),"")</f>
        <v>63.189463580729914</v>
      </c>
      <c r="BQ151" s="48">
        <f ca="1">IFERROR(BQ17/VLOOKUP($B151,$B$122:$BZ$133,COUNTA($B$73:BQ$73),0),"")</f>
        <v>131.59381761965719</v>
      </c>
      <c r="BR151" s="48">
        <f ca="1">IFERROR(BR17/VLOOKUP($B151,$B$122:$BZ$133,COUNTA($B$73:BR$73),0),"")</f>
        <v>104.47607817939144</v>
      </c>
      <c r="BS151" s="48">
        <f ca="1">IFERROR(BS17/VLOOKUP($B151,$B$122:$BZ$133,COUNTA($B$73:BS$73),0),"")</f>
        <v>82.114068701835379</v>
      </c>
      <c r="BT151" s="48">
        <f ca="1">IFERROR(BT17/VLOOKUP($B151,$B$122:$BZ$133,COUNTA($B$73:BT$73),0),"")</f>
        <v>127.0514811219608</v>
      </c>
      <c r="BU151" s="48">
        <f ca="1">IFERROR(BU17/VLOOKUP($B151,$B$122:$BZ$133,COUNTA($B$73:BU$73),0),"")</f>
        <v>146.93766962213195</v>
      </c>
      <c r="BV151" s="48">
        <f ca="1">IFERROR(BV17/VLOOKUP($B151,$B$122:$BZ$133,COUNTA($B$73:BV$73),0),"")</f>
        <v>127.18643593091807</v>
      </c>
      <c r="BW151" s="48">
        <f ca="1">IFERROR(BW17/VLOOKUP($B151,$B$122:$BZ$133,COUNTA($B$73:BW$73),0),"")</f>
        <v>91.922798145491967</v>
      </c>
      <c r="BX151" s="48">
        <f ca="1">IFERROR(BX17/VLOOKUP($B151,$B$122:$BZ$133,COUNTA($B$73:BX$73),0),"")</f>
        <v>95.657108750915683</v>
      </c>
      <c r="BY151" s="48">
        <f ca="1">IFERROR(BY17/VLOOKUP($B151,$B$122:$BZ$133,COUNTA($B$73:BY$73),0),"")</f>
        <v>140.17301668608391</v>
      </c>
      <c r="BZ151" s="48">
        <f ca="1">IFERROR(BZ17/VLOOKUP($B151,$B$122:$BZ$133,COUNTA($B$73:BZ$73),0),"")</f>
        <v>135.40868729597528</v>
      </c>
      <c r="CA151" s="48"/>
      <c r="CB151" s="48"/>
    </row>
    <row r="152" spans="1:80" hidden="1" outlineLevel="1" x14ac:dyDescent="0.25">
      <c r="A152">
        <f t="shared" ref="A152:B152" si="91">A18</f>
        <v>2014</v>
      </c>
      <c r="B152" t="str">
        <f t="shared" si="91"/>
        <v>May</v>
      </c>
      <c r="C152" s="48">
        <f ca="1">IFERROR(C18/VLOOKUP($B152,$B$122:$BZ$133,COUNTA($B$73:C$73),0),"")</f>
        <v>118.29816461509154</v>
      </c>
      <c r="D152" s="48">
        <f ca="1">IFERROR(D18/VLOOKUP($B152,$B$122:$BZ$133,COUNTA($B$73:D$73),0),"")</f>
        <v>65.768482532272969</v>
      </c>
      <c r="E152" s="48">
        <f ca="1">IFERROR(E18/VLOOKUP($B152,$B$122:$BZ$133,COUNTA($B$73:E$73),0),"")</f>
        <v>205.70554007494795</v>
      </c>
      <c r="F152" s="48">
        <f ca="1">IFERROR(F18/VLOOKUP($B152,$B$122:$BZ$133,COUNTA($B$73:F$73),0),"")</f>
        <v>119.56658524279742</v>
      </c>
      <c r="G152" s="48">
        <f ca="1">IFERROR(G18/VLOOKUP($B152,$B$122:$BZ$133,COUNTA($B$73:G$73),0),"")</f>
        <v>127.36837944283822</v>
      </c>
      <c r="H152" s="48">
        <f ca="1">IFERROR(H18/VLOOKUP($B152,$B$122:$BZ$133,COUNTA($B$73:H$73),0),"")</f>
        <v>125.83419612911919</v>
      </c>
      <c r="I152" s="48">
        <f ca="1">IFERROR(I18/VLOOKUP($B152,$B$122:$BZ$133,COUNTA($B$73:I$73),0),"")</f>
        <v>119.13672744788863</v>
      </c>
      <c r="J152" s="48">
        <f ca="1">IFERROR(J18/VLOOKUP($B152,$B$122:$BZ$133,COUNTA($B$73:J$73),0),"")</f>
        <v>105.2850362326257</v>
      </c>
      <c r="K152" s="48">
        <f ca="1">IFERROR(K18/VLOOKUP($B152,$B$122:$BZ$133,COUNTA($B$73:K$73),0),"")</f>
        <v>125.18246499405413</v>
      </c>
      <c r="L152" s="48">
        <f ca="1">IFERROR(L18/VLOOKUP($B152,$B$122:$BZ$133,COUNTA($B$73:L$73),0),"")</f>
        <v>66.390990836859487</v>
      </c>
      <c r="M152" s="48">
        <f ca="1">IFERROR(M18/VLOOKUP($B152,$B$122:$BZ$133,COUNTA($B$73:M$73),0),"")</f>
        <v>33.340814895279266</v>
      </c>
      <c r="N152" s="48">
        <f ca="1">IFERROR(N18/VLOOKUP($B152,$B$122:$BZ$133,COUNTA($B$73:N$73),0),"")</f>
        <v>49.468482279175241</v>
      </c>
      <c r="O152" s="48">
        <f ca="1">IFERROR(O18/VLOOKUP($B152,$B$122:$BZ$133,COUNTA($B$73:O$73),0),"")</f>
        <v>88.126150118660846</v>
      </c>
      <c r="P152" s="48">
        <f ca="1">IFERROR(P18/VLOOKUP($B152,$B$122:$BZ$133,COUNTA($B$73:P$73),0),"")</f>
        <v>76.826059221948597</v>
      </c>
      <c r="Q152" s="48">
        <f ca="1">IFERROR(Q18/VLOOKUP($B152,$B$122:$BZ$133,COUNTA($B$73:Q$73),0),"")</f>
        <v>46.94046111960094</v>
      </c>
      <c r="R152" s="48">
        <f ca="1">IFERROR(R18/VLOOKUP($B152,$B$122:$BZ$133,COUNTA($B$73:R$73),0),"")</f>
        <v>115.45874116415548</v>
      </c>
      <c r="S152" s="48">
        <f ca="1">IFERROR(S18/VLOOKUP($B152,$B$122:$BZ$133,COUNTA($B$73:S$73),0),"")</f>
        <v>75.751564503036306</v>
      </c>
      <c r="T152" s="48">
        <f ca="1">IFERROR(T18/VLOOKUP($B152,$B$122:$BZ$133,COUNTA($B$73:T$73),0),"")</f>
        <v>68.558071117724197</v>
      </c>
      <c r="U152" s="48">
        <f ca="1">IFERROR(U18/VLOOKUP($B152,$B$122:$BZ$133,COUNTA($B$73:U$73),0),"")</f>
        <v>77.158106310955105</v>
      </c>
      <c r="V152" s="48">
        <f ca="1">IFERROR(V18/VLOOKUP($B152,$B$122:$BZ$133,COUNTA($B$73:V$73),0),"")</f>
        <v>97.684328941234682</v>
      </c>
      <c r="W152" s="48">
        <f ca="1">IFERROR(W18/VLOOKUP($B152,$B$122:$BZ$133,COUNTA($B$73:W$73),0),"")</f>
        <v>120.28583145351212</v>
      </c>
      <c r="X152" s="48">
        <f ca="1">IFERROR(X18/VLOOKUP($B152,$B$122:$BZ$133,COUNTA($B$73:X$73),0),"")</f>
        <v>111.49371490988864</v>
      </c>
      <c r="Y152" s="48">
        <f ca="1">IFERROR(Y18/VLOOKUP($B152,$B$122:$BZ$133,COUNTA($B$73:Y$73),0),"")</f>
        <v>107.88993593890417</v>
      </c>
      <c r="Z152" s="48">
        <f ca="1">IFERROR(Z18/VLOOKUP($B152,$B$122:$BZ$133,COUNTA($B$73:Z$73),0),"")</f>
        <v>145.95012373298383</v>
      </c>
      <c r="AA152" s="48">
        <f ca="1">IFERROR(AA18/VLOOKUP($B152,$B$122:$BZ$133,COUNTA($B$73:AA$73),0),"")</f>
        <v>36.906159368035802</v>
      </c>
      <c r="AB152" s="48">
        <f ca="1">IFERROR(AB18/VLOOKUP($B152,$B$122:$BZ$133,COUNTA($B$73:AB$73),0),"")</f>
        <v>42.440169892851429</v>
      </c>
      <c r="AC152" s="48">
        <f ca="1">IFERROR(AC18/VLOOKUP($B152,$B$122:$BZ$133,COUNTA($B$73:AC$73),0),"")</f>
        <v>59.804740341362304</v>
      </c>
      <c r="AD152" s="48">
        <f ca="1">IFERROR(AD18/VLOOKUP($B152,$B$122:$BZ$133,COUNTA($B$73:AD$73),0),"")</f>
        <v>94.699302801457748</v>
      </c>
      <c r="AE152" s="48">
        <f ca="1">IFERROR(AE18/VLOOKUP($B152,$B$122:$BZ$133,COUNTA($B$73:AE$73),0),"")</f>
        <v>95.173277705005546</v>
      </c>
      <c r="AF152" s="48">
        <f ca="1">IFERROR(AF18/VLOOKUP($B152,$B$122:$BZ$133,COUNTA($B$73:AF$73),0),"")</f>
        <v>110.35545108817131</v>
      </c>
      <c r="AG152" s="48">
        <f ca="1">IFERROR(AG18/VLOOKUP($B152,$B$122:$BZ$133,COUNTA($B$73:AG$73),0),"")</f>
        <v>70.006254686233149</v>
      </c>
      <c r="AH152" s="48">
        <f ca="1">IFERROR(AH18/VLOOKUP($B152,$B$122:$BZ$133,COUNTA($B$73:AH$73),0),"")</f>
        <v>69.589475593419479</v>
      </c>
      <c r="AI152" s="48">
        <f ca="1">IFERROR(AI18/VLOOKUP($B152,$B$122:$BZ$133,COUNTA($B$73:AI$73),0),"")</f>
        <v>63.506900431273678</v>
      </c>
      <c r="AJ152" s="48">
        <f ca="1">IFERROR(AJ18/VLOOKUP($B152,$B$122:$BZ$133,COUNTA($B$73:AJ$73),0),"")</f>
        <v>127.25176018757143</v>
      </c>
      <c r="AK152" s="48">
        <f ca="1">IFERROR(AK18/VLOOKUP($B152,$B$122:$BZ$133,COUNTA($B$73:AK$73),0),"")</f>
        <v>111.25177075341199</v>
      </c>
      <c r="AL152" s="48">
        <f ca="1">IFERROR(AL18/VLOOKUP($B152,$B$122:$BZ$133,COUNTA($B$73:AL$73),0),"")</f>
        <v>108.73738005961248</v>
      </c>
      <c r="AM152" s="48">
        <f ca="1">IFERROR(AM18/VLOOKUP($B152,$B$122:$BZ$133,COUNTA($B$73:AM$73),0),"")</f>
        <v>129.37394296075945</v>
      </c>
      <c r="AN152" s="48">
        <f ca="1">IFERROR(AN18/VLOOKUP($B152,$B$122:$BZ$133,COUNTA($B$73:AN$73),0),"")</f>
        <v>140.11370162779662</v>
      </c>
      <c r="AO152" s="48">
        <f ca="1">IFERROR(AO18/VLOOKUP($B152,$B$122:$BZ$133,COUNTA($B$73:AO$73),0),"")</f>
        <v>96.117539934177884</v>
      </c>
      <c r="AP152" s="48">
        <f ca="1">IFERROR(AP18/VLOOKUP($B152,$B$122:$BZ$133,COUNTA($B$73:AP$73),0),"")</f>
        <v>69.887582063867541</v>
      </c>
      <c r="AQ152" s="48">
        <f ca="1">IFERROR(AQ18/VLOOKUP($B152,$B$122:$BZ$133,COUNTA($B$73:AQ$73),0),"")</f>
        <v>115.45875770265421</v>
      </c>
      <c r="AR152" s="48">
        <f ca="1">IFERROR(AR18/VLOOKUP($B152,$B$122:$BZ$133,COUNTA($B$73:AR$73),0),"")</f>
        <v>103.43373044206866</v>
      </c>
      <c r="AS152" s="48">
        <f ca="1">IFERROR(AS18/VLOOKUP($B152,$B$122:$BZ$133,COUNTA($B$73:AS$73),0),"")</f>
        <v>129.63656576240444</v>
      </c>
      <c r="AT152" s="48">
        <f ca="1">IFERROR(AT18/VLOOKUP($B152,$B$122:$BZ$133,COUNTA($B$73:AT$73),0),"")</f>
        <v>114.36409696020812</v>
      </c>
      <c r="AU152" s="48">
        <f ca="1">IFERROR(AU18/VLOOKUP($B152,$B$122:$BZ$133,COUNTA($B$73:AU$73),0),"")</f>
        <v>110.42264552042974</v>
      </c>
      <c r="AV152" s="48">
        <f ca="1">IFERROR(AV18/VLOOKUP($B152,$B$122:$BZ$133,COUNTA($B$73:AV$73),0),"")</f>
        <v>95.491611443585768</v>
      </c>
      <c r="AW152" s="48">
        <f ca="1">IFERROR(AW18/VLOOKUP($B152,$B$122:$BZ$133,COUNTA($B$73:AW$73),0),"")</f>
        <v>150.91318298199013</v>
      </c>
      <c r="AX152" s="48">
        <f ca="1">IFERROR(AX18/VLOOKUP($B152,$B$122:$BZ$133,COUNTA($B$73:AX$73),0),"")</f>
        <v>133.7224833139031</v>
      </c>
      <c r="AY152" s="48">
        <f ca="1">IFERROR(AY18/VLOOKUP($B152,$B$122:$BZ$133,COUNTA($B$73:AY$73),0),"")</f>
        <v>132.80283463272602</v>
      </c>
      <c r="AZ152" s="48">
        <f ca="1">IFERROR(AZ18/VLOOKUP($B152,$B$122:$BZ$133,COUNTA($B$73:AZ$73),0),"")</f>
        <v>142.5261355113646</v>
      </c>
      <c r="BA152" s="48">
        <f ca="1">IFERROR(BA18/VLOOKUP($B152,$B$122:$BZ$133,COUNTA($B$73:BA$73),0),"")</f>
        <v>112.98967792144411</v>
      </c>
      <c r="BB152" s="48">
        <f ca="1">IFERROR(BB18/VLOOKUP($B152,$B$122:$BZ$133,COUNTA($B$73:BB$73),0),"")</f>
        <v>85.981563632382617</v>
      </c>
      <c r="BC152" s="48">
        <f ca="1">IFERROR(BC18/VLOOKUP($B152,$B$122:$BZ$133,COUNTA($B$73:BC$73),0),"")</f>
        <v>75.168150339151822</v>
      </c>
      <c r="BD152" s="48">
        <f ca="1">IFERROR(BD18/VLOOKUP($B152,$B$122:$BZ$133,COUNTA($B$73:BD$73),0),"")</f>
        <v>92.423831110665702</v>
      </c>
      <c r="BE152" s="48">
        <f ca="1">IFERROR(BE18/VLOOKUP($B152,$B$122:$BZ$133,COUNTA($B$73:BE$73),0),"")</f>
        <v>152.98971244631116</v>
      </c>
      <c r="BF152" s="48">
        <f ca="1">IFERROR(BF18/VLOOKUP($B152,$B$122:$BZ$133,COUNTA($B$73:BF$73),0),"")</f>
        <v>100.55431774603271</v>
      </c>
      <c r="BG152" s="48">
        <f ca="1">IFERROR(BG18/VLOOKUP($B152,$B$122:$BZ$133,COUNTA($B$73:BG$73),0),"")</f>
        <v>88.135254214552759</v>
      </c>
      <c r="BH152" s="48">
        <f ca="1">IFERROR(BH18/VLOOKUP($B152,$B$122:$BZ$133,COUNTA($B$73:BH$73),0),"")</f>
        <v>116.08861893949718</v>
      </c>
      <c r="BI152" s="48">
        <f ca="1">IFERROR(BI18/VLOOKUP($B152,$B$122:$BZ$133,COUNTA($B$73:BI$73),0),"")</f>
        <v>95.384562158905581</v>
      </c>
      <c r="BJ152" s="48">
        <f ca="1">IFERROR(BJ18/VLOOKUP($B152,$B$122:$BZ$133,COUNTA($B$73:BJ$73),0),"")</f>
        <v>98.074764925888815</v>
      </c>
      <c r="BK152" s="48">
        <f ca="1">IFERROR(BK18/VLOOKUP($B152,$B$122:$BZ$133,COUNTA($B$73:BK$73),0),"")</f>
        <v>97.243850823084671</v>
      </c>
      <c r="BL152" s="48">
        <f ca="1">IFERROR(BL18/VLOOKUP($B152,$B$122:$BZ$133,COUNTA($B$73:BL$73),0),"")</f>
        <v>114.46872718959892</v>
      </c>
      <c r="BM152" s="48">
        <f ca="1">IFERROR(BM18/VLOOKUP($B152,$B$122:$BZ$133,COUNTA($B$73:BM$73),0),"")</f>
        <v>72.054154311487537</v>
      </c>
      <c r="BN152" s="48">
        <f ca="1">IFERROR(BN18/VLOOKUP($B152,$B$122:$BZ$133,COUNTA($B$73:BN$73),0),"")</f>
        <v>103.16586201431134</v>
      </c>
      <c r="BO152" s="48">
        <f ca="1">IFERROR(BO18/VLOOKUP($B152,$B$122:$BZ$133,COUNTA($B$73:BO$73),0),"")</f>
        <v>110.70387999660585</v>
      </c>
      <c r="BP152" s="48">
        <f ca="1">IFERROR(BP18/VLOOKUP($B152,$B$122:$BZ$133,COUNTA($B$73:BP$73),0),"")</f>
        <v>125.72482731103011</v>
      </c>
      <c r="BQ152" s="48">
        <f ca="1">IFERROR(BQ18/VLOOKUP($B152,$B$122:$BZ$133,COUNTA($B$73:BQ$73),0),"")</f>
        <v>74.586298392932562</v>
      </c>
      <c r="BR152" s="48">
        <f ca="1">IFERROR(BR18/VLOOKUP($B152,$B$122:$BZ$133,COUNTA($B$73:BR$73),0),"")</f>
        <v>66.251015059339466</v>
      </c>
      <c r="BS152" s="48">
        <f ca="1">IFERROR(BS18/VLOOKUP($B152,$B$122:$BZ$133,COUNTA($B$73:BS$73),0),"")</f>
        <v>82.910606486727545</v>
      </c>
      <c r="BT152" s="48">
        <f ca="1">IFERROR(BT18/VLOOKUP($B152,$B$122:$BZ$133,COUNTA($B$73:BT$73),0),"")</f>
        <v>134.02405380934945</v>
      </c>
      <c r="BU152" s="48">
        <f ca="1">IFERROR(BU18/VLOOKUP($B152,$B$122:$BZ$133,COUNTA($B$73:BU$73),0),"")</f>
        <v>74.306229252849064</v>
      </c>
      <c r="BV152" s="48">
        <f ca="1">IFERROR(BV18/VLOOKUP($B152,$B$122:$BZ$133,COUNTA($B$73:BV$73),0),"")</f>
        <v>78.548823884273006</v>
      </c>
      <c r="BW152" s="48">
        <f ca="1">IFERROR(BW18/VLOOKUP($B152,$B$122:$BZ$133,COUNTA($B$73:BW$73),0),"")</f>
        <v>132.84256284946926</v>
      </c>
      <c r="BX152" s="48">
        <f ca="1">IFERROR(BX18/VLOOKUP($B152,$B$122:$BZ$133,COUNTA($B$73:BX$73),0),"")</f>
        <v>88.90557800866263</v>
      </c>
      <c r="BY152" s="48">
        <f ca="1">IFERROR(BY18/VLOOKUP($B152,$B$122:$BZ$133,COUNTA($B$73:BY$73),0),"")</f>
        <v>29.607423294959741</v>
      </c>
      <c r="BZ152" s="48">
        <f ca="1">IFERROR(BZ18/VLOOKUP($B152,$B$122:$BZ$133,COUNTA($B$73:BZ$73),0),"")</f>
        <v>110.19939388046387</v>
      </c>
      <c r="CA152" s="48"/>
      <c r="CB152" s="48"/>
    </row>
    <row r="153" spans="1:80" hidden="1" outlineLevel="1" x14ac:dyDescent="0.25">
      <c r="A153">
        <f t="shared" ref="A153:B153" si="92">A19</f>
        <v>2014</v>
      </c>
      <c r="B153" t="str">
        <f t="shared" si="92"/>
        <v>Jun</v>
      </c>
      <c r="C153" s="48">
        <f ca="1">IFERROR(C19/VLOOKUP($B153,$B$122:$BZ$133,COUNTA($B$73:C$73),0),"")</f>
        <v>123.39444080338633</v>
      </c>
      <c r="D153" s="48">
        <f ca="1">IFERROR(D19/VLOOKUP($B153,$B$122:$BZ$133,COUNTA($B$73:D$73),0),"")</f>
        <v>112.68636679835397</v>
      </c>
      <c r="E153" s="48">
        <f ca="1">IFERROR(E19/VLOOKUP($B153,$B$122:$BZ$133,COUNTA($B$73:E$73),0),"")</f>
        <v>154.3920665901401</v>
      </c>
      <c r="F153" s="48">
        <f ca="1">IFERROR(F19/VLOOKUP($B153,$B$122:$BZ$133,COUNTA($B$73:F$73),0),"")</f>
        <v>96.820622084778961</v>
      </c>
      <c r="G153" s="48">
        <f ca="1">IFERROR(G19/VLOOKUP($B153,$B$122:$BZ$133,COUNTA($B$73:G$73),0),"")</f>
        <v>162.25219959276595</v>
      </c>
      <c r="H153" s="48">
        <f ca="1">IFERROR(H19/VLOOKUP($B153,$B$122:$BZ$133,COUNTA($B$73:H$73),0),"")</f>
        <v>91.044668036389325</v>
      </c>
      <c r="I153" s="48">
        <f ca="1">IFERROR(I19/VLOOKUP($B153,$B$122:$BZ$133,COUNTA($B$73:I$73),0),"")</f>
        <v>75.379740894368169</v>
      </c>
      <c r="J153" s="48">
        <f ca="1">IFERROR(J19/VLOOKUP($B153,$B$122:$BZ$133,COUNTA($B$73:J$73),0),"")</f>
        <v>57.182665044408317</v>
      </c>
      <c r="K153" s="48">
        <f ca="1">IFERROR(K19/VLOOKUP($B153,$B$122:$BZ$133,COUNTA($B$73:K$73),0),"")</f>
        <v>111.04321507052437</v>
      </c>
      <c r="L153" s="48">
        <f ca="1">IFERROR(L19/VLOOKUP($B153,$B$122:$BZ$133,COUNTA($B$73:L$73),0),"")</f>
        <v>103.39610534076269</v>
      </c>
      <c r="M153" s="48">
        <f ca="1">IFERROR(M19/VLOOKUP($B153,$B$122:$BZ$133,COUNTA($B$73:M$73),0),"")</f>
        <v>60.760521629058537</v>
      </c>
      <c r="N153" s="48">
        <f ca="1">IFERROR(N19/VLOOKUP($B153,$B$122:$BZ$133,COUNTA($B$73:N$73),0),"")</f>
        <v>118.60087630479836</v>
      </c>
      <c r="O153" s="48">
        <f ca="1">IFERROR(O19/VLOOKUP($B153,$B$122:$BZ$133,COUNTA($B$73:O$73),0),"")</f>
        <v>106.16899007548416</v>
      </c>
      <c r="P153" s="48">
        <f ca="1">IFERROR(P19/VLOOKUP($B153,$B$122:$BZ$133,COUNTA($B$73:P$73),0),"")</f>
        <v>115.49851537409046</v>
      </c>
      <c r="Q153" s="48">
        <f ca="1">IFERROR(Q19/VLOOKUP($B153,$B$122:$BZ$133,COUNTA($B$73:Q$73),0),"")</f>
        <v>131.3617314434976</v>
      </c>
      <c r="R153" s="48">
        <f ca="1">IFERROR(R19/VLOOKUP($B153,$B$122:$BZ$133,COUNTA($B$73:R$73),0),"")</f>
        <v>59.249545532302442</v>
      </c>
      <c r="S153" s="48">
        <f ca="1">IFERROR(S19/VLOOKUP($B153,$B$122:$BZ$133,COUNTA($B$73:S$73),0),"")</f>
        <v>90.605023782718021</v>
      </c>
      <c r="T153" s="48">
        <f ca="1">IFERROR(T19/VLOOKUP($B153,$B$122:$BZ$133,COUNTA($B$73:T$73),0),"")</f>
        <v>128.59967868519954</v>
      </c>
      <c r="U153" s="48">
        <f ca="1">IFERROR(U19/VLOOKUP($B153,$B$122:$BZ$133,COUNTA($B$73:U$73),0),"")</f>
        <v>148.14993655801041</v>
      </c>
      <c r="V153" s="48">
        <f ca="1">IFERROR(V19/VLOOKUP($B153,$B$122:$BZ$133,COUNTA($B$73:V$73),0),"")</f>
        <v>67.474702272584608</v>
      </c>
      <c r="W153" s="48">
        <f ca="1">IFERROR(W19/VLOOKUP($B153,$B$122:$BZ$133,COUNTA($B$73:W$73),0),"")</f>
        <v>124.32550893820388</v>
      </c>
      <c r="X153" s="48">
        <f ca="1">IFERROR(X19/VLOOKUP($B153,$B$122:$BZ$133,COUNTA($B$73:X$73),0),"")</f>
        <v>88.710855019242729</v>
      </c>
      <c r="Y153" s="48">
        <f ca="1">IFERROR(Y19/VLOOKUP($B153,$B$122:$BZ$133,COUNTA($B$73:Y$73),0),"")</f>
        <v>132.60674810422475</v>
      </c>
      <c r="Z153" s="48">
        <f ca="1">IFERROR(Z19/VLOOKUP($B153,$B$122:$BZ$133,COUNTA($B$73:Z$73),0),"")</f>
        <v>53.96006051542593</v>
      </c>
      <c r="AA153" s="48">
        <f ca="1">IFERROR(AA19/VLOOKUP($B153,$B$122:$BZ$133,COUNTA($B$73:AA$73),0),"")</f>
        <v>123.9399046418816</v>
      </c>
      <c r="AB153" s="48">
        <f ca="1">IFERROR(AB19/VLOOKUP($B153,$B$122:$BZ$133,COUNTA($B$73:AB$73),0),"")</f>
        <v>120.56079573355619</v>
      </c>
      <c r="AC153" s="48">
        <f ca="1">IFERROR(AC19/VLOOKUP($B153,$B$122:$BZ$133,COUNTA($B$73:AC$73),0),"")</f>
        <v>101.35745355306732</v>
      </c>
      <c r="AD153" s="48">
        <f ca="1">IFERROR(AD19/VLOOKUP($B153,$B$122:$BZ$133,COUNTA($B$73:AD$73),0),"")</f>
        <v>118.32713576462687</v>
      </c>
      <c r="AE153" s="48">
        <f ca="1">IFERROR(AE19/VLOOKUP($B153,$B$122:$BZ$133,COUNTA($B$73:AE$73),0),"")</f>
        <v>51.072499133873961</v>
      </c>
      <c r="AF153" s="48">
        <f ca="1">IFERROR(AF19/VLOOKUP($B153,$B$122:$BZ$133,COUNTA($B$73:AF$73),0),"")</f>
        <v>94.830306004763713</v>
      </c>
      <c r="AG153" s="48">
        <f ca="1">IFERROR(AG19/VLOOKUP($B153,$B$122:$BZ$133,COUNTA($B$73:AG$73),0),"")</f>
        <v>118.09215823230195</v>
      </c>
      <c r="AH153" s="48">
        <f ca="1">IFERROR(AH19/VLOOKUP($B153,$B$122:$BZ$133,COUNTA($B$73:AH$73),0),"")</f>
        <v>70.879822295704912</v>
      </c>
      <c r="AI153" s="48">
        <f ca="1">IFERROR(AI19/VLOOKUP($B153,$B$122:$BZ$133,COUNTA($B$73:AI$73),0),"")</f>
        <v>118.03253133121453</v>
      </c>
      <c r="AJ153" s="48">
        <f ca="1">IFERROR(AJ19/VLOOKUP($B153,$B$122:$BZ$133,COUNTA($B$73:AJ$73),0),"")</f>
        <v>60.157486355721431</v>
      </c>
      <c r="AK153" s="48">
        <f ca="1">IFERROR(AK19/VLOOKUP($B153,$B$122:$BZ$133,COUNTA($B$73:AK$73),0),"")</f>
        <v>88.62700156460707</v>
      </c>
      <c r="AL153" s="48">
        <f ca="1">IFERROR(AL19/VLOOKUP($B153,$B$122:$BZ$133,COUNTA($B$73:AL$73),0),"")</f>
        <v>52.840631850863673</v>
      </c>
      <c r="AM153" s="48">
        <f ca="1">IFERROR(AM19/VLOOKUP($B153,$B$122:$BZ$133,COUNTA($B$73:AM$73),0),"")</f>
        <v>111.73040520798642</v>
      </c>
      <c r="AN153" s="48">
        <f ca="1">IFERROR(AN19/VLOOKUP($B153,$B$122:$BZ$133,COUNTA($B$73:AN$73),0),"")</f>
        <v>61.85675084334251</v>
      </c>
      <c r="AO153" s="48">
        <f ca="1">IFERROR(AO19/VLOOKUP($B153,$B$122:$BZ$133,COUNTA($B$73:AO$73),0),"")</f>
        <v>120.84333048682339</v>
      </c>
      <c r="AP153" s="48">
        <f ca="1">IFERROR(AP19/VLOOKUP($B153,$B$122:$BZ$133,COUNTA($B$73:AP$73),0),"")</f>
        <v>65.445921540276274</v>
      </c>
      <c r="AQ153" s="48">
        <f ca="1">IFERROR(AQ19/VLOOKUP($B153,$B$122:$BZ$133,COUNTA($B$73:AQ$73),0),"")</f>
        <v>70.681012263975674</v>
      </c>
      <c r="AR153" s="48">
        <f ca="1">IFERROR(AR19/VLOOKUP($B153,$B$122:$BZ$133,COUNTA($B$73:AR$73),0),"")</f>
        <v>145.86451141170076</v>
      </c>
      <c r="AS153" s="48">
        <f ca="1">IFERROR(AS19/VLOOKUP($B153,$B$122:$BZ$133,COUNTA($B$73:AS$73),0),"")</f>
        <v>131.0253441119772</v>
      </c>
      <c r="AT153" s="48">
        <f ca="1">IFERROR(AT19/VLOOKUP($B153,$B$122:$BZ$133,COUNTA($B$73:AT$73),0),"")</f>
        <v>86.766539076707076</v>
      </c>
      <c r="AU153" s="48">
        <f ca="1">IFERROR(AU19/VLOOKUP($B153,$B$122:$BZ$133,COUNTA($B$73:AU$73),0),"")</f>
        <v>68.993788978776507</v>
      </c>
      <c r="AV153" s="48">
        <f ca="1">IFERROR(AV19/VLOOKUP($B153,$B$122:$BZ$133,COUNTA($B$73:AV$73),0),"")</f>
        <v>145.19660072727254</v>
      </c>
      <c r="AW153" s="48">
        <f ca="1">IFERROR(AW19/VLOOKUP($B153,$B$122:$BZ$133,COUNTA($B$73:AW$73),0),"")</f>
        <v>131.29243871812253</v>
      </c>
      <c r="AX153" s="48">
        <f ca="1">IFERROR(AX19/VLOOKUP($B153,$B$122:$BZ$133,COUNTA($B$73:AX$73),0),"")</f>
        <v>112.30837964505419</v>
      </c>
      <c r="AY153" s="48">
        <f ca="1">IFERROR(AY19/VLOOKUP($B153,$B$122:$BZ$133,COUNTA($B$73:AY$73),0),"")</f>
        <v>59.528012056702167</v>
      </c>
      <c r="AZ153" s="48">
        <f ca="1">IFERROR(AZ19/VLOOKUP($B153,$B$122:$BZ$133,COUNTA($B$73:AZ$73),0),"")</f>
        <v>142.58669667737132</v>
      </c>
      <c r="BA153" s="48">
        <f ca="1">IFERROR(BA19/VLOOKUP($B153,$B$122:$BZ$133,COUNTA($B$73:BA$73),0),"")</f>
        <v>70.347693369222583</v>
      </c>
      <c r="BB153" s="48">
        <f ca="1">IFERROR(BB19/VLOOKUP($B153,$B$122:$BZ$133,COUNTA($B$73:BB$73),0),"")</f>
        <v>114.34687450977624</v>
      </c>
      <c r="BC153" s="48">
        <f ca="1">IFERROR(BC19/VLOOKUP($B153,$B$122:$BZ$133,COUNTA($B$73:BC$73),0),"")</f>
        <v>84.565328976885795</v>
      </c>
      <c r="BD153" s="48">
        <f ca="1">IFERROR(BD19/VLOOKUP($B153,$B$122:$BZ$133,COUNTA($B$73:BD$73),0),"")</f>
        <v>96.231763728079642</v>
      </c>
      <c r="BE153" s="48">
        <f ca="1">IFERROR(BE19/VLOOKUP($B153,$B$122:$BZ$133,COUNTA($B$73:BE$73),0),"")</f>
        <v>68.509815317847611</v>
      </c>
      <c r="BF153" s="48">
        <f ca="1">IFERROR(BF19/VLOOKUP($B153,$B$122:$BZ$133,COUNTA($B$73:BF$73),0),"")</f>
        <v>86.568738382059905</v>
      </c>
      <c r="BG153" s="48">
        <f ca="1">IFERROR(BG19/VLOOKUP($B153,$B$122:$BZ$133,COUNTA($B$73:BG$73),0),"")</f>
        <v>109.70068750323827</v>
      </c>
      <c r="BH153" s="48">
        <f ca="1">IFERROR(BH19/VLOOKUP($B153,$B$122:$BZ$133,COUNTA($B$73:BH$73),0),"")</f>
        <v>88.019574094757871</v>
      </c>
      <c r="BI153" s="48">
        <f ca="1">IFERROR(BI19/VLOOKUP($B153,$B$122:$BZ$133,COUNTA($B$73:BI$73),0),"")</f>
        <v>135.52028953197487</v>
      </c>
      <c r="BJ153" s="48">
        <f ca="1">IFERROR(BJ19/VLOOKUP($B153,$B$122:$BZ$133,COUNTA($B$73:BJ$73),0),"")</f>
        <v>116.72374383740568</v>
      </c>
      <c r="BK153" s="48">
        <f ca="1">IFERROR(BK19/VLOOKUP($B153,$B$122:$BZ$133,COUNTA($B$73:BK$73),0),"")</f>
        <v>116.24303684953645</v>
      </c>
      <c r="BL153" s="48">
        <f ca="1">IFERROR(BL19/VLOOKUP($B153,$B$122:$BZ$133,COUNTA($B$73:BL$73),0),"")</f>
        <v>96.461778290408361</v>
      </c>
      <c r="BM153" s="48">
        <f ca="1">IFERROR(BM19/VLOOKUP($B153,$B$122:$BZ$133,COUNTA($B$73:BM$73),0),"")</f>
        <v>64.995138790336441</v>
      </c>
      <c r="BN153" s="48">
        <f ca="1">IFERROR(BN19/VLOOKUP($B153,$B$122:$BZ$133,COUNTA($B$73:BN$73),0),"")</f>
        <v>48.516077625834008</v>
      </c>
      <c r="BO153" s="48">
        <f ca="1">IFERROR(BO19/VLOOKUP($B153,$B$122:$BZ$133,COUNTA($B$73:BO$73),0),"")</f>
        <v>114.01605314975994</v>
      </c>
      <c r="BP153" s="48">
        <f ca="1">IFERROR(BP19/VLOOKUP($B153,$B$122:$BZ$133,COUNTA($B$73:BP$73),0),"")</f>
        <v>134.07354602407781</v>
      </c>
      <c r="BQ153" s="48">
        <f ca="1">IFERROR(BQ19/VLOOKUP($B153,$B$122:$BZ$133,COUNTA($B$73:BQ$73),0),"")</f>
        <v>98.018500589437693</v>
      </c>
      <c r="BR153" s="48">
        <f ca="1">IFERROR(BR19/VLOOKUP($B153,$B$122:$BZ$133,COUNTA($B$73:BR$73),0),"")</f>
        <v>72.244059081357804</v>
      </c>
      <c r="BS153" s="48">
        <f ca="1">IFERROR(BS19/VLOOKUP($B153,$B$122:$BZ$133,COUNTA($B$73:BS$73),0),"")</f>
        <v>133.64893692677956</v>
      </c>
      <c r="BT153" s="48">
        <f ca="1">IFERROR(BT19/VLOOKUP($B153,$B$122:$BZ$133,COUNTA($B$73:BT$73),0),"")</f>
        <v>71.55665041927837</v>
      </c>
      <c r="BU153" s="48">
        <f ca="1">IFERROR(BU19/VLOOKUP($B153,$B$122:$BZ$133,COUNTA($B$73:BU$73),0),"")</f>
        <v>84.385224414171546</v>
      </c>
      <c r="BV153" s="48">
        <f ca="1">IFERROR(BV19/VLOOKUP($B153,$B$122:$BZ$133,COUNTA($B$73:BV$73),0),"")</f>
        <v>65.311627150091056</v>
      </c>
      <c r="BW153" s="48">
        <f ca="1">IFERROR(BW19/VLOOKUP($B153,$B$122:$BZ$133,COUNTA($B$73:BW$73),0),"")</f>
        <v>79.655019417288528</v>
      </c>
      <c r="BX153" s="48">
        <f ca="1">IFERROR(BX19/VLOOKUP($B153,$B$122:$BZ$133,COUNTA($B$73:BX$73),0),"")</f>
        <v>44.148247777108956</v>
      </c>
      <c r="BY153" s="48">
        <f ca="1">IFERROR(BY19/VLOOKUP($B153,$B$122:$BZ$133,COUNTA($B$73:BY$73),0),"")</f>
        <v>27.4986761190263</v>
      </c>
      <c r="BZ153" s="48">
        <f ca="1">IFERROR(BZ19/VLOOKUP($B153,$B$122:$BZ$133,COUNTA($B$73:BZ$73),0),"")</f>
        <v>130.05076489178836</v>
      </c>
      <c r="CA153" s="48"/>
      <c r="CB153" s="48"/>
    </row>
    <row r="154" spans="1:80" hidden="1" outlineLevel="1" x14ac:dyDescent="0.25">
      <c r="A154">
        <f t="shared" ref="A154:B154" si="93">A20</f>
        <v>2014</v>
      </c>
      <c r="B154" t="str">
        <f t="shared" si="93"/>
        <v>Jul</v>
      </c>
      <c r="C154" s="48">
        <f ca="1">IFERROR(C20/VLOOKUP($B154,$B$122:$BZ$133,COUNTA($B$73:C$73),0),"")</f>
        <v>116.1479637766098</v>
      </c>
      <c r="D154" s="48">
        <f ca="1">IFERROR(D20/VLOOKUP($B154,$B$122:$BZ$133,COUNTA($B$73:D$73),0),"")</f>
        <v>69.917527404259644</v>
      </c>
      <c r="E154" s="48">
        <f ca="1">IFERROR(E20/VLOOKUP($B154,$B$122:$BZ$133,COUNTA($B$73:E$73),0),"")</f>
        <v>138.75573029040919</v>
      </c>
      <c r="F154" s="48">
        <f ca="1">IFERROR(F20/VLOOKUP($B154,$B$122:$BZ$133,COUNTA($B$73:F$73),0),"")</f>
        <v>82.925412173697794</v>
      </c>
      <c r="G154" s="48">
        <f ca="1">IFERROR(G20/VLOOKUP($B154,$B$122:$BZ$133,COUNTA($B$73:G$73),0),"")</f>
        <v>56.849417423497741</v>
      </c>
      <c r="H154" s="48">
        <f ca="1">IFERROR(H20/VLOOKUP($B154,$B$122:$BZ$133,COUNTA($B$73:H$73),0),"")</f>
        <v>58.566020144528238</v>
      </c>
      <c r="I154" s="48">
        <f ca="1">IFERROR(I20/VLOOKUP($B154,$B$122:$BZ$133,COUNTA($B$73:I$73),0),"")</f>
        <v>98.440892973676171</v>
      </c>
      <c r="J154" s="48">
        <f ca="1">IFERROR(J20/VLOOKUP($B154,$B$122:$BZ$133,COUNTA($B$73:J$73),0),"")</f>
        <v>98.112755364201519</v>
      </c>
      <c r="K154" s="48">
        <f ca="1">IFERROR(K20/VLOOKUP($B154,$B$122:$BZ$133,COUNTA($B$73:K$73),0),"")</f>
        <v>115.60207880922503</v>
      </c>
      <c r="L154" s="48">
        <f ca="1">IFERROR(L20/VLOOKUP($B154,$B$122:$BZ$133,COUNTA($B$73:L$73),0),"")</f>
        <v>30.527269865302191</v>
      </c>
      <c r="M154" s="48">
        <f ca="1">IFERROR(M20/VLOOKUP($B154,$B$122:$BZ$133,COUNTA($B$73:M$73),0),"")</f>
        <v>77.688520459862488</v>
      </c>
      <c r="N154" s="48">
        <f ca="1">IFERROR(N20/VLOOKUP($B154,$B$122:$BZ$133,COUNTA($B$73:N$73),0),"")</f>
        <v>54.883443052907694</v>
      </c>
      <c r="O154" s="48">
        <f ca="1">IFERROR(O20/VLOOKUP($B154,$B$122:$BZ$133,COUNTA($B$73:O$73),0),"")</f>
        <v>73.844868005296377</v>
      </c>
      <c r="P154" s="48">
        <f ca="1">IFERROR(P20/VLOOKUP($B154,$B$122:$BZ$133,COUNTA($B$73:P$73),0),"")</f>
        <v>92.476259540358029</v>
      </c>
      <c r="Q154" s="48">
        <f ca="1">IFERROR(Q20/VLOOKUP($B154,$B$122:$BZ$133,COUNTA($B$73:Q$73),0),"")</f>
        <v>140.19834118847228</v>
      </c>
      <c r="R154" s="48">
        <f ca="1">IFERROR(R20/VLOOKUP($B154,$B$122:$BZ$133,COUNTA($B$73:R$73),0),"")</f>
        <v>130.54166435105665</v>
      </c>
      <c r="S154" s="48">
        <f ca="1">IFERROR(S20/VLOOKUP($B154,$B$122:$BZ$133,COUNTA($B$73:S$73),0),"")</f>
        <v>32.905949165772491</v>
      </c>
      <c r="T154" s="48">
        <f ca="1">IFERROR(T20/VLOOKUP($B154,$B$122:$BZ$133,COUNTA($B$73:T$73),0),"")</f>
        <v>106.86252178517969</v>
      </c>
      <c r="U154" s="48">
        <f ca="1">IFERROR(U20/VLOOKUP($B154,$B$122:$BZ$133,COUNTA($B$73:U$73),0),"")</f>
        <v>132.58470011000176</v>
      </c>
      <c r="V154" s="48">
        <f ca="1">IFERROR(V20/VLOOKUP($B154,$B$122:$BZ$133,COUNTA($B$73:V$73),0),"")</f>
        <v>127.88972887774014</v>
      </c>
      <c r="W154" s="48">
        <f ca="1">IFERROR(W20/VLOOKUP($B154,$B$122:$BZ$133,COUNTA($B$73:W$73),0),"")</f>
        <v>107.33492832980237</v>
      </c>
      <c r="X154" s="48">
        <f ca="1">IFERROR(X20/VLOOKUP($B154,$B$122:$BZ$133,COUNTA($B$73:X$73),0),"")</f>
        <v>113.30746618855684</v>
      </c>
      <c r="Y154" s="48">
        <f ca="1">IFERROR(Y20/VLOOKUP($B154,$B$122:$BZ$133,COUNTA($B$73:Y$73),0),"")</f>
        <v>133.57162372169032</v>
      </c>
      <c r="Z154" s="48">
        <f ca="1">IFERROR(Z20/VLOOKUP($B154,$B$122:$BZ$133,COUNTA($B$73:Z$73),0),"")</f>
        <v>128.81653392832689</v>
      </c>
      <c r="AA154" s="48">
        <f ca="1">IFERROR(AA20/VLOOKUP($B154,$B$122:$BZ$133,COUNTA($B$73:AA$73),0),"")</f>
        <v>149.01161328057125</v>
      </c>
      <c r="AB154" s="48">
        <f ca="1">IFERROR(AB20/VLOOKUP($B154,$B$122:$BZ$133,COUNTA($B$73:AB$73),0),"")</f>
        <v>131.17276245792061</v>
      </c>
      <c r="AC154" s="48">
        <f ca="1">IFERROR(AC20/VLOOKUP($B154,$B$122:$BZ$133,COUNTA($B$73:AC$73),0),"")</f>
        <v>99.993618306072435</v>
      </c>
      <c r="AD154" s="48">
        <f ca="1">IFERROR(AD20/VLOOKUP($B154,$B$122:$BZ$133,COUNTA($B$73:AD$73),0),"")</f>
        <v>124.67464934106374</v>
      </c>
      <c r="AE154" s="48">
        <f ca="1">IFERROR(AE20/VLOOKUP($B154,$B$122:$BZ$133,COUNTA($B$73:AE$73),0),"")</f>
        <v>107.00371599148546</v>
      </c>
      <c r="AF154" s="48">
        <f ca="1">IFERROR(AF20/VLOOKUP($B154,$B$122:$BZ$133,COUNTA($B$73:AF$73),0),"")</f>
        <v>116.50663979891637</v>
      </c>
      <c r="AG154" s="48">
        <f ca="1">IFERROR(AG20/VLOOKUP($B154,$B$122:$BZ$133,COUNTA($B$73:AG$73),0),"")</f>
        <v>118.64938575687425</v>
      </c>
      <c r="AH154" s="48">
        <f ca="1">IFERROR(AH20/VLOOKUP($B154,$B$122:$BZ$133,COUNTA($B$73:AH$73),0),"")</f>
        <v>101.34052944188613</v>
      </c>
      <c r="AI154" s="48">
        <f ca="1">IFERROR(AI20/VLOOKUP($B154,$B$122:$BZ$133,COUNTA($B$73:AI$73),0),"")</f>
        <v>82.472584097258618</v>
      </c>
      <c r="AJ154" s="48">
        <f ca="1">IFERROR(AJ20/VLOOKUP($B154,$B$122:$BZ$133,COUNTA($B$73:AJ$73),0),"")</f>
        <v>31.4781524959457</v>
      </c>
      <c r="AK154" s="48">
        <f ca="1">IFERROR(AK20/VLOOKUP($B154,$B$122:$BZ$133,COUNTA($B$73:AK$73),0),"")</f>
        <v>100.712408413969</v>
      </c>
      <c r="AL154" s="48">
        <f ca="1">IFERROR(AL20/VLOOKUP($B154,$B$122:$BZ$133,COUNTA($B$73:AL$73),0),"")</f>
        <v>77.432295520664326</v>
      </c>
      <c r="AM154" s="48">
        <f ca="1">IFERROR(AM20/VLOOKUP($B154,$B$122:$BZ$133,COUNTA($B$73:AM$73),0),"")</f>
        <v>125.87800583100476</v>
      </c>
      <c r="AN154" s="48">
        <f ca="1">IFERROR(AN20/VLOOKUP($B154,$B$122:$BZ$133,COUNTA($B$73:AN$73),0),"")</f>
        <v>112.88340186860742</v>
      </c>
      <c r="AO154" s="48">
        <f ca="1">IFERROR(AO20/VLOOKUP($B154,$B$122:$BZ$133,COUNTA($B$73:AO$73),0),"")</f>
        <v>109.08459915787419</v>
      </c>
      <c r="AP154" s="48">
        <f ca="1">IFERROR(AP20/VLOOKUP($B154,$B$122:$BZ$133,COUNTA($B$73:AP$73),0),"")</f>
        <v>68.612763102012394</v>
      </c>
      <c r="AQ154" s="48">
        <f ca="1">IFERROR(AQ20/VLOOKUP($B154,$B$122:$BZ$133,COUNTA($B$73:AQ$73),0),"")</f>
        <v>106.0763185750485</v>
      </c>
      <c r="AR154" s="48">
        <f ca="1">IFERROR(AR20/VLOOKUP($B154,$B$122:$BZ$133,COUNTA($B$73:AR$73),0),"")</f>
        <v>143.25949492917695</v>
      </c>
      <c r="AS154" s="48">
        <f ca="1">IFERROR(AS20/VLOOKUP($B154,$B$122:$BZ$133,COUNTA($B$73:AS$73),0),"")</f>
        <v>113.10141792210729</v>
      </c>
      <c r="AT154" s="48">
        <f ca="1">IFERROR(AT20/VLOOKUP($B154,$B$122:$BZ$133,COUNTA($B$73:AT$73),0),"")</f>
        <v>93.773712938389309</v>
      </c>
      <c r="AU154" s="48">
        <f ca="1">IFERROR(AU20/VLOOKUP($B154,$B$122:$BZ$133,COUNTA($B$73:AU$73),0),"")</f>
        <v>153.23701155867789</v>
      </c>
      <c r="AV154" s="48">
        <f ca="1">IFERROR(AV20/VLOOKUP($B154,$B$122:$BZ$133,COUNTA($B$73:AV$73),0),"")</f>
        <v>93.044771147843761</v>
      </c>
      <c r="AW154" s="48">
        <f ca="1">IFERROR(AW20/VLOOKUP($B154,$B$122:$BZ$133,COUNTA($B$73:AW$73),0),"")</f>
        <v>122.97672737807083</v>
      </c>
      <c r="AX154" s="48">
        <f ca="1">IFERROR(AX20/VLOOKUP($B154,$B$122:$BZ$133,COUNTA($B$73:AX$73),0),"")</f>
        <v>121.70301350944865</v>
      </c>
      <c r="AY154" s="48">
        <f ca="1">IFERROR(AY20/VLOOKUP($B154,$B$122:$BZ$133,COUNTA($B$73:AY$73),0),"")</f>
        <v>139.36559644201972</v>
      </c>
      <c r="AZ154" s="48">
        <f ca="1">IFERROR(AZ20/VLOOKUP($B154,$B$122:$BZ$133,COUNTA($B$73:AZ$73),0),"")</f>
        <v>77.563536112291644</v>
      </c>
      <c r="BA154" s="48">
        <f ca="1">IFERROR(BA20/VLOOKUP($B154,$B$122:$BZ$133,COUNTA($B$73:BA$73),0),"")</f>
        <v>110.00166286984175</v>
      </c>
      <c r="BB154" s="48">
        <f ca="1">IFERROR(BB20/VLOOKUP($B154,$B$122:$BZ$133,COUNTA($B$73:BB$73),0),"")</f>
        <v>95.213496284874921</v>
      </c>
      <c r="BC154" s="48">
        <f ca="1">IFERROR(BC20/VLOOKUP($B154,$B$122:$BZ$133,COUNTA($B$73:BC$73),0),"")</f>
        <v>108.51704866269334</v>
      </c>
      <c r="BD154" s="48">
        <f ca="1">IFERROR(BD20/VLOOKUP($B154,$B$122:$BZ$133,COUNTA($B$73:BD$73),0),"")</f>
        <v>121.66561995065072</v>
      </c>
      <c r="BE154" s="48">
        <f ca="1">IFERROR(BE20/VLOOKUP($B154,$B$122:$BZ$133,COUNTA($B$73:BE$73),0),"")</f>
        <v>56.900936211666696</v>
      </c>
      <c r="BF154" s="48">
        <f ca="1">IFERROR(BF20/VLOOKUP($B154,$B$122:$BZ$133,COUNTA($B$73:BF$73),0),"")</f>
        <v>119.8906879012099</v>
      </c>
      <c r="BG154" s="48">
        <f ca="1">IFERROR(BG20/VLOOKUP($B154,$B$122:$BZ$133,COUNTA($B$73:BG$73),0),"")</f>
        <v>61.123837574629547</v>
      </c>
      <c r="BH154" s="48">
        <f ca="1">IFERROR(BH20/VLOOKUP($B154,$B$122:$BZ$133,COUNTA($B$73:BH$73),0),"")</f>
        <v>101.0089935214787</v>
      </c>
      <c r="BI154" s="48">
        <f ca="1">IFERROR(BI20/VLOOKUP($B154,$B$122:$BZ$133,COUNTA($B$73:BI$73),0),"")</f>
        <v>59.66258852703865</v>
      </c>
      <c r="BJ154" s="48">
        <f ca="1">IFERROR(BJ20/VLOOKUP($B154,$B$122:$BZ$133,COUNTA($B$73:BJ$73),0),"")</f>
        <v>86.484320363632392</v>
      </c>
      <c r="BK154" s="48">
        <f ca="1">IFERROR(BK20/VLOOKUP($B154,$B$122:$BZ$133,COUNTA($B$73:BK$73),0),"")</f>
        <v>114.14577530313403</v>
      </c>
      <c r="BL154" s="48">
        <f ca="1">IFERROR(BL20/VLOOKUP($B154,$B$122:$BZ$133,COUNTA($B$73:BL$73),0),"")</f>
        <v>52.986852627586124</v>
      </c>
      <c r="BM154" s="48">
        <f ca="1">IFERROR(BM20/VLOOKUP($B154,$B$122:$BZ$133,COUNTA($B$73:BM$73),0),"")</f>
        <v>92.90679806912317</v>
      </c>
      <c r="BN154" s="48">
        <f ca="1">IFERROR(BN20/VLOOKUP($B154,$B$122:$BZ$133,COUNTA($B$73:BN$73),0),"")</f>
        <v>92.184622297203404</v>
      </c>
      <c r="BO154" s="48">
        <f ca="1">IFERROR(BO20/VLOOKUP($B154,$B$122:$BZ$133,COUNTA($B$73:BO$73),0),"")</f>
        <v>46.175798248447201</v>
      </c>
      <c r="BP154" s="48">
        <f ca="1">IFERROR(BP20/VLOOKUP($B154,$B$122:$BZ$133,COUNTA($B$73:BP$73),0),"")</f>
        <v>127.98128965409533</v>
      </c>
      <c r="BQ154" s="48">
        <f ca="1">IFERROR(BQ20/VLOOKUP($B154,$B$122:$BZ$133,COUNTA($B$73:BQ$73),0),"")</f>
        <v>31.438322482756675</v>
      </c>
      <c r="BR154" s="48">
        <f ca="1">IFERROR(BR20/VLOOKUP($B154,$B$122:$BZ$133,COUNTA($B$73:BR$73),0),"")</f>
        <v>152.77126544778127</v>
      </c>
      <c r="BS154" s="48">
        <f ca="1">IFERROR(BS20/VLOOKUP($B154,$B$122:$BZ$133,COUNTA($B$73:BS$73),0),"")</f>
        <v>101.08821764555154</v>
      </c>
      <c r="BT154" s="48">
        <f ca="1">IFERROR(BT20/VLOOKUP($B154,$B$122:$BZ$133,COUNTA($B$73:BT$73),0),"")</f>
        <v>149.79741498119111</v>
      </c>
      <c r="BU154" s="48">
        <f ca="1">IFERROR(BU20/VLOOKUP($B154,$B$122:$BZ$133,COUNTA($B$73:BU$73),0),"")</f>
        <v>89.326030942552052</v>
      </c>
      <c r="BV154" s="48">
        <f ca="1">IFERROR(BV20/VLOOKUP($B154,$B$122:$BZ$133,COUNTA($B$73:BV$73),0),"")</f>
        <v>98.977573265697856</v>
      </c>
      <c r="BW154" s="48">
        <f ca="1">IFERROR(BW20/VLOOKUP($B154,$B$122:$BZ$133,COUNTA($B$73:BW$73),0),"")</f>
        <v>74.015852884960722</v>
      </c>
      <c r="BX154" s="48">
        <f ca="1">IFERROR(BX20/VLOOKUP($B154,$B$122:$BZ$133,COUNTA($B$73:BX$73),0),"")</f>
        <v>61.507160791903573</v>
      </c>
      <c r="BY154" s="48">
        <f ca="1">IFERROR(BY20/VLOOKUP($B154,$B$122:$BZ$133,COUNTA($B$73:BY$73),0),"")</f>
        <v>115.19826514798453</v>
      </c>
      <c r="BZ154" s="48">
        <f ca="1">IFERROR(BZ20/VLOOKUP($B154,$B$122:$BZ$133,COUNTA($B$73:BZ$73),0),"")</f>
        <v>77.781509728777124</v>
      </c>
      <c r="CA154" s="48"/>
      <c r="CB154" s="48"/>
    </row>
    <row r="155" spans="1:80" hidden="1" outlineLevel="1" x14ac:dyDescent="0.25">
      <c r="A155">
        <f t="shared" ref="A155:B155" si="94">A21</f>
        <v>2014</v>
      </c>
      <c r="B155" t="str">
        <f t="shared" si="94"/>
        <v>Aug</v>
      </c>
      <c r="C155" s="48">
        <f ca="1">IFERROR(C21/VLOOKUP($B155,$B$122:$BZ$133,COUNTA($B$73:C$73),0),"")</f>
        <v>114.49562312839197</v>
      </c>
      <c r="D155" s="48">
        <f ca="1">IFERROR(D21/VLOOKUP($B155,$B$122:$BZ$133,COUNTA($B$73:D$73),0),"")</f>
        <v>118.15854376190993</v>
      </c>
      <c r="E155" s="48">
        <f ca="1">IFERROR(E21/VLOOKUP($B155,$B$122:$BZ$133,COUNTA($B$73:E$73),0),"")</f>
        <v>128.09957458074993</v>
      </c>
      <c r="F155" s="48">
        <f ca="1">IFERROR(F21/VLOOKUP($B155,$B$122:$BZ$133,COUNTA($B$73:F$73),0),"")</f>
        <v>124.32157588101437</v>
      </c>
      <c r="G155" s="48">
        <f ca="1">IFERROR(G21/VLOOKUP($B155,$B$122:$BZ$133,COUNTA($B$73:G$73),0),"")</f>
        <v>110.0962694395383</v>
      </c>
      <c r="H155" s="48">
        <f ca="1">IFERROR(H21/VLOOKUP($B155,$B$122:$BZ$133,COUNTA($B$73:H$73),0),"")</f>
        <v>71.806842868920157</v>
      </c>
      <c r="I155" s="48">
        <f ca="1">IFERROR(I21/VLOOKUP($B155,$B$122:$BZ$133,COUNTA($B$73:I$73),0),"")</f>
        <v>151.58940799993258</v>
      </c>
      <c r="J155" s="48">
        <f ca="1">IFERROR(J21/VLOOKUP($B155,$B$122:$BZ$133,COUNTA($B$73:J$73),0),"")</f>
        <v>71.326280572922983</v>
      </c>
      <c r="K155" s="48">
        <f ca="1">IFERROR(K21/VLOOKUP($B155,$B$122:$BZ$133,COUNTA($B$73:K$73),0),"")</f>
        <v>72.190914715016973</v>
      </c>
      <c r="L155" s="48">
        <f ca="1">IFERROR(L21/VLOOKUP($B155,$B$122:$BZ$133,COUNTA($B$73:L$73),0),"")</f>
        <v>68.369037811047221</v>
      </c>
      <c r="M155" s="48">
        <f ca="1">IFERROR(M21/VLOOKUP($B155,$B$122:$BZ$133,COUNTA($B$73:M$73),0),"")</f>
        <v>53.66861658900801</v>
      </c>
      <c r="N155" s="48">
        <f ca="1">IFERROR(N21/VLOOKUP($B155,$B$122:$BZ$133,COUNTA($B$73:N$73),0),"")</f>
        <v>82.15366134373501</v>
      </c>
      <c r="O155" s="48">
        <f ca="1">IFERROR(O21/VLOOKUP($B155,$B$122:$BZ$133,COUNTA($B$73:O$73),0),"")</f>
        <v>136.00442744633489</v>
      </c>
      <c r="P155" s="48">
        <f ca="1">IFERROR(P21/VLOOKUP($B155,$B$122:$BZ$133,COUNTA($B$73:P$73),0),"")</f>
        <v>112.14411484729358</v>
      </c>
      <c r="Q155" s="48">
        <f ca="1">IFERROR(Q21/VLOOKUP($B155,$B$122:$BZ$133,COUNTA($B$73:Q$73),0),"")</f>
        <v>137.21720142653447</v>
      </c>
      <c r="R155" s="48">
        <f ca="1">IFERROR(R21/VLOOKUP($B155,$B$122:$BZ$133,COUNTA($B$73:R$73),0),"")</f>
        <v>98.9389371832508</v>
      </c>
      <c r="S155" s="48">
        <f ca="1">IFERROR(S21/VLOOKUP($B155,$B$122:$BZ$133,COUNTA($B$73:S$73),0),"")</f>
        <v>49.771681852246992</v>
      </c>
      <c r="T155" s="48">
        <f ca="1">IFERROR(T21/VLOOKUP($B155,$B$122:$BZ$133,COUNTA($B$73:T$73),0),"")</f>
        <v>117.40622552656002</v>
      </c>
      <c r="U155" s="48">
        <f ca="1">IFERROR(U21/VLOOKUP($B155,$B$122:$BZ$133,COUNTA($B$73:U$73),0),"")</f>
        <v>84.927488916202705</v>
      </c>
      <c r="V155" s="48">
        <f ca="1">IFERROR(V21/VLOOKUP($B155,$B$122:$BZ$133,COUNTA($B$73:V$73),0),"")</f>
        <v>76.256782055362351</v>
      </c>
      <c r="W155" s="48">
        <f ca="1">IFERROR(W21/VLOOKUP($B155,$B$122:$BZ$133,COUNTA($B$73:W$73),0),"")</f>
        <v>68.745241050250527</v>
      </c>
      <c r="X155" s="48">
        <f ca="1">IFERROR(X21/VLOOKUP($B155,$B$122:$BZ$133,COUNTA($B$73:X$73),0),"")</f>
        <v>100.16366630158613</v>
      </c>
      <c r="Y155" s="48">
        <f ca="1">IFERROR(Y21/VLOOKUP($B155,$B$122:$BZ$133,COUNTA($B$73:Y$73),0),"")</f>
        <v>87.114177289970883</v>
      </c>
      <c r="Z155" s="48">
        <f ca="1">IFERROR(Z21/VLOOKUP($B155,$B$122:$BZ$133,COUNTA($B$73:Z$73),0),"")</f>
        <v>119.66962247255282</v>
      </c>
      <c r="AA155" s="48">
        <f ca="1">IFERROR(AA21/VLOOKUP($B155,$B$122:$BZ$133,COUNTA($B$73:AA$73),0),"")</f>
        <v>141.88853396757514</v>
      </c>
      <c r="AB155" s="48">
        <f ca="1">IFERROR(AB21/VLOOKUP($B155,$B$122:$BZ$133,COUNTA($B$73:AB$73),0),"")</f>
        <v>121.44048145311589</v>
      </c>
      <c r="AC155" s="48">
        <f ca="1">IFERROR(AC21/VLOOKUP($B155,$B$122:$BZ$133,COUNTA($B$73:AC$73),0),"")</f>
        <v>95.796988815928344</v>
      </c>
      <c r="AD155" s="48">
        <f ca="1">IFERROR(AD21/VLOOKUP($B155,$B$122:$BZ$133,COUNTA($B$73:AD$73),0),"")</f>
        <v>112.150499269859</v>
      </c>
      <c r="AE155" s="48">
        <f ca="1">IFERROR(AE21/VLOOKUP($B155,$B$122:$BZ$133,COUNTA($B$73:AE$73),0),"")</f>
        <v>128.23893701890793</v>
      </c>
      <c r="AF155" s="48">
        <f ca="1">IFERROR(AF21/VLOOKUP($B155,$B$122:$BZ$133,COUNTA($B$73:AF$73),0),"")</f>
        <v>89.682817606683784</v>
      </c>
      <c r="AG155" s="48">
        <f ca="1">IFERROR(AG21/VLOOKUP($B155,$B$122:$BZ$133,COUNTA($B$73:AG$73),0),"")</f>
        <v>55.953738125718878</v>
      </c>
      <c r="AH155" s="48">
        <f ca="1">IFERROR(AH21/VLOOKUP($B155,$B$122:$BZ$133,COUNTA($B$73:AH$73),0),"")</f>
        <v>128.57082501438057</v>
      </c>
      <c r="AI155" s="48">
        <f ca="1">IFERROR(AI21/VLOOKUP($B155,$B$122:$BZ$133,COUNTA($B$73:AI$73),0),"")</f>
        <v>127.63765876764566</v>
      </c>
      <c r="AJ155" s="48">
        <f ca="1">IFERROR(AJ21/VLOOKUP($B155,$B$122:$BZ$133,COUNTA($B$73:AJ$73),0),"")</f>
        <v>67.790949265009587</v>
      </c>
      <c r="AK155" s="48">
        <f ca="1">IFERROR(AK21/VLOOKUP($B155,$B$122:$BZ$133,COUNTA($B$73:AK$73),0),"")</f>
        <v>61.490348153565861</v>
      </c>
      <c r="AL155" s="48">
        <f ca="1">IFERROR(AL21/VLOOKUP($B155,$B$122:$BZ$133,COUNTA($B$73:AL$73),0),"")</f>
        <v>58.905144018403632</v>
      </c>
      <c r="AM155" s="48">
        <f ca="1">IFERROR(AM21/VLOOKUP($B155,$B$122:$BZ$133,COUNTA($B$73:AM$73),0),"")</f>
        <v>68.052128016323437</v>
      </c>
      <c r="AN155" s="48">
        <f ca="1">IFERROR(AN21/VLOOKUP($B155,$B$122:$BZ$133,COUNTA($B$73:AN$73),0),"")</f>
        <v>101.27895723252982</v>
      </c>
      <c r="AO155" s="48">
        <f ca="1">IFERROR(AO21/VLOOKUP($B155,$B$122:$BZ$133,COUNTA($B$73:AO$73),0),"")</f>
        <v>117.86873464652928</v>
      </c>
      <c r="AP155" s="48">
        <f ca="1">IFERROR(AP21/VLOOKUP($B155,$B$122:$BZ$133,COUNTA($B$73:AP$73),0),"")</f>
        <v>66.314882483829265</v>
      </c>
      <c r="AQ155" s="48">
        <f ca="1">IFERROR(AQ21/VLOOKUP($B155,$B$122:$BZ$133,COUNTA($B$73:AQ$73),0),"")</f>
        <v>135.3899455910977</v>
      </c>
      <c r="AR155" s="48">
        <f ca="1">IFERROR(AR21/VLOOKUP($B155,$B$122:$BZ$133,COUNTA($B$73:AR$73),0),"")</f>
        <v>57.733402701193839</v>
      </c>
      <c r="AS155" s="48">
        <f ca="1">IFERROR(AS21/VLOOKUP($B155,$B$122:$BZ$133,COUNTA($B$73:AS$73),0),"")</f>
        <v>63.997142340576197</v>
      </c>
      <c r="AT155" s="48">
        <f ca="1">IFERROR(AT21/VLOOKUP($B155,$B$122:$BZ$133,COUNTA($B$73:AT$73),0),"")</f>
        <v>81.673648646918267</v>
      </c>
      <c r="AU155" s="48">
        <f ca="1">IFERROR(AU21/VLOOKUP($B155,$B$122:$BZ$133,COUNTA($B$73:AU$73),0),"")</f>
        <v>101.28449480688391</v>
      </c>
      <c r="AV155" s="48">
        <f ca="1">IFERROR(AV21/VLOOKUP($B155,$B$122:$BZ$133,COUNTA($B$73:AV$73),0),"")</f>
        <v>72.409855892045314</v>
      </c>
      <c r="AW155" s="48">
        <f ca="1">IFERROR(AW21/VLOOKUP($B155,$B$122:$BZ$133,COUNTA($B$73:AW$73),0),"")</f>
        <v>85.556777097759024</v>
      </c>
      <c r="AX155" s="48">
        <f ca="1">IFERROR(AX21/VLOOKUP($B155,$B$122:$BZ$133,COUNTA($B$73:AX$73),0),"")</f>
        <v>162.16979677845339</v>
      </c>
      <c r="AY155" s="48">
        <f ca="1">IFERROR(AY21/VLOOKUP($B155,$B$122:$BZ$133,COUNTA($B$73:AY$73),0),"")</f>
        <v>117.9101684689407</v>
      </c>
      <c r="AZ155" s="48">
        <f ca="1">IFERROR(AZ21/VLOOKUP($B155,$B$122:$BZ$133,COUNTA($B$73:AZ$73),0),"")</f>
        <v>109.14938706740857</v>
      </c>
      <c r="BA155" s="48">
        <f ca="1">IFERROR(BA21/VLOOKUP($B155,$B$122:$BZ$133,COUNTA($B$73:BA$73),0),"")</f>
        <v>65.455012181759884</v>
      </c>
      <c r="BB155" s="48">
        <f ca="1">IFERROR(BB21/VLOOKUP($B155,$B$122:$BZ$133,COUNTA($B$73:BB$73),0),"")</f>
        <v>123.46182258300024</v>
      </c>
      <c r="BC155" s="48">
        <f ca="1">IFERROR(BC21/VLOOKUP($B155,$B$122:$BZ$133,COUNTA($B$73:BC$73),0),"")</f>
        <v>114.07136734865112</v>
      </c>
      <c r="BD155" s="48">
        <f ca="1">IFERROR(BD21/VLOOKUP($B155,$B$122:$BZ$133,COUNTA($B$73:BD$73),0),"")</f>
        <v>84.389952271106438</v>
      </c>
      <c r="BE155" s="48">
        <f ca="1">IFERROR(BE21/VLOOKUP($B155,$B$122:$BZ$133,COUNTA($B$73:BE$73),0),"")</f>
        <v>108.60384050213696</v>
      </c>
      <c r="BF155" s="48">
        <f ca="1">IFERROR(BF21/VLOOKUP($B155,$B$122:$BZ$133,COUNTA($B$73:BF$73),0),"")</f>
        <v>91.796325204980874</v>
      </c>
      <c r="BG155" s="48">
        <f ca="1">IFERROR(BG21/VLOOKUP($B155,$B$122:$BZ$133,COUNTA($B$73:BG$73),0),"")</f>
        <v>79.609931151536614</v>
      </c>
      <c r="BH155" s="48">
        <f ca="1">IFERROR(BH21/VLOOKUP($B155,$B$122:$BZ$133,COUNTA($B$73:BH$73),0),"")</f>
        <v>135.46552295135879</v>
      </c>
      <c r="BI155" s="48">
        <f ca="1">IFERROR(BI21/VLOOKUP($B155,$B$122:$BZ$133,COUNTA($B$73:BI$73),0),"")</f>
        <v>62.097108638606421</v>
      </c>
      <c r="BJ155" s="48">
        <f ca="1">IFERROR(BJ21/VLOOKUP($B155,$B$122:$BZ$133,COUNTA($B$73:BJ$73),0),"")</f>
        <v>141.54835359063816</v>
      </c>
      <c r="BK155" s="48">
        <f ca="1">IFERROR(BK21/VLOOKUP($B155,$B$122:$BZ$133,COUNTA($B$73:BK$73),0),"")</f>
        <v>113.73514992967687</v>
      </c>
      <c r="BL155" s="48">
        <f ca="1">IFERROR(BL21/VLOOKUP($B155,$B$122:$BZ$133,COUNTA($B$73:BL$73),0),"")</f>
        <v>132.33222400231341</v>
      </c>
      <c r="BM155" s="48">
        <f ca="1">IFERROR(BM21/VLOOKUP($B155,$B$122:$BZ$133,COUNTA($B$73:BM$73),0),"")</f>
        <v>52.159515362122434</v>
      </c>
      <c r="BN155" s="48">
        <f ca="1">IFERROR(BN21/VLOOKUP($B155,$B$122:$BZ$133,COUNTA($B$73:BN$73),0),"")</f>
        <v>57.523339813537682</v>
      </c>
      <c r="BO155" s="48">
        <f ca="1">IFERROR(BO21/VLOOKUP($B155,$B$122:$BZ$133,COUNTA($B$73:BO$73),0),"")</f>
        <v>138.86553555517193</v>
      </c>
      <c r="BP155" s="48">
        <f ca="1">IFERROR(BP21/VLOOKUP($B155,$B$122:$BZ$133,COUNTA($B$73:BP$73),0),"")</f>
        <v>75.376476898684743</v>
      </c>
      <c r="BQ155" s="48">
        <f ca="1">IFERROR(BQ21/VLOOKUP($B155,$B$122:$BZ$133,COUNTA($B$73:BQ$73),0),"")</f>
        <v>139.8007757762833</v>
      </c>
      <c r="BR155" s="48">
        <f ca="1">IFERROR(BR21/VLOOKUP($B155,$B$122:$BZ$133,COUNTA($B$73:BR$73),0),"")</f>
        <v>76.617602587842754</v>
      </c>
      <c r="BS155" s="48">
        <f ca="1">IFERROR(BS21/VLOOKUP($B155,$B$122:$BZ$133,COUNTA($B$73:BS$73),0),"")</f>
        <v>103.44718895733088</v>
      </c>
      <c r="BT155" s="48">
        <f ca="1">IFERROR(BT21/VLOOKUP($B155,$B$122:$BZ$133,COUNTA($B$73:BT$73),0),"")</f>
        <v>120.84255355104094</v>
      </c>
      <c r="BU155" s="48">
        <f ca="1">IFERROR(BU21/VLOOKUP($B155,$B$122:$BZ$133,COUNTA($B$73:BU$73),0),"")</f>
        <v>64.255258170334329</v>
      </c>
      <c r="BV155" s="48">
        <f ca="1">IFERROR(BV21/VLOOKUP($B155,$B$122:$BZ$133,COUNTA($B$73:BV$73),0),"")</f>
        <v>94.942333873322156</v>
      </c>
      <c r="BW155" s="48">
        <f ca="1">IFERROR(BW21/VLOOKUP($B155,$B$122:$BZ$133,COUNTA($B$73:BW$73),0),"")</f>
        <v>158.174755143987</v>
      </c>
      <c r="BX155" s="48">
        <f ca="1">IFERROR(BX21/VLOOKUP($B155,$B$122:$BZ$133,COUNTA($B$73:BX$73),0),"")</f>
        <v>126.94492785187764</v>
      </c>
      <c r="BY155" s="48">
        <f ca="1">IFERROR(BY21/VLOOKUP($B155,$B$122:$BZ$133,COUNTA($B$73:BY$73),0),"")</f>
        <v>96.15344583801604</v>
      </c>
      <c r="BZ155" s="48">
        <f ca="1">IFERROR(BZ21/VLOOKUP($B155,$B$122:$BZ$133,COUNTA($B$73:BZ$73),0),"")</f>
        <v>33.300554024298279</v>
      </c>
      <c r="CA155" s="48"/>
      <c r="CB155" s="48"/>
    </row>
    <row r="156" spans="1:80" hidden="1" outlineLevel="1" x14ac:dyDescent="0.25">
      <c r="A156">
        <f t="shared" ref="A156:B156" si="95">A22</f>
        <v>2014</v>
      </c>
      <c r="B156" t="str">
        <f t="shared" si="95"/>
        <v>Sep</v>
      </c>
      <c r="C156" s="48">
        <f ca="1">IFERROR(C22/VLOOKUP($B156,$B$122:$BZ$133,COUNTA($B$73:C$73),0),"")</f>
        <v>65.898616662108637</v>
      </c>
      <c r="D156" s="48">
        <f ca="1">IFERROR(D22/VLOOKUP($B156,$B$122:$BZ$133,COUNTA($B$73:D$73),0),"")</f>
        <v>97.734228240399801</v>
      </c>
      <c r="E156" s="48">
        <f ca="1">IFERROR(E22/VLOOKUP($B156,$B$122:$BZ$133,COUNTA($B$73:E$73),0),"")</f>
        <v>115.32641332081181</v>
      </c>
      <c r="F156" s="48">
        <f ca="1">IFERROR(F22/VLOOKUP($B156,$B$122:$BZ$133,COUNTA($B$73:F$73),0),"")</f>
        <v>127.81355419714052</v>
      </c>
      <c r="G156" s="48">
        <f ca="1">IFERROR(G22/VLOOKUP($B156,$B$122:$BZ$133,COUNTA($B$73:G$73),0),"")</f>
        <v>91.142025078566348</v>
      </c>
      <c r="H156" s="48">
        <f ca="1">IFERROR(H22/VLOOKUP($B156,$B$122:$BZ$133,COUNTA($B$73:H$73),0),"")</f>
        <v>141.47446924536081</v>
      </c>
      <c r="I156" s="48">
        <f ca="1">IFERROR(I22/VLOOKUP($B156,$B$122:$BZ$133,COUNTA($B$73:I$73),0),"")</f>
        <v>64.880797467894681</v>
      </c>
      <c r="J156" s="48">
        <f ca="1">IFERROR(J22/VLOOKUP($B156,$B$122:$BZ$133,COUNTA($B$73:J$73),0),"")</f>
        <v>122.23002237445095</v>
      </c>
      <c r="K156" s="48">
        <f ca="1">IFERROR(K22/VLOOKUP($B156,$B$122:$BZ$133,COUNTA($B$73:K$73),0),"")</f>
        <v>143.13397386033952</v>
      </c>
      <c r="L156" s="48">
        <f ca="1">IFERROR(L22/VLOOKUP($B156,$B$122:$BZ$133,COUNTA($B$73:L$73),0),"")</f>
        <v>135.36077521038104</v>
      </c>
      <c r="M156" s="48">
        <f ca="1">IFERROR(M22/VLOOKUP($B156,$B$122:$BZ$133,COUNTA($B$73:M$73),0),"")</f>
        <v>54.730596055067721</v>
      </c>
      <c r="N156" s="48">
        <f ca="1">IFERROR(N22/VLOOKUP($B156,$B$122:$BZ$133,COUNTA($B$73:N$73),0),"")</f>
        <v>82.571345543022105</v>
      </c>
      <c r="O156" s="48">
        <f ca="1">IFERROR(O22/VLOOKUP($B156,$B$122:$BZ$133,COUNTA($B$73:O$73),0),"")</f>
        <v>103.23757866176922</v>
      </c>
      <c r="P156" s="48">
        <f ca="1">IFERROR(P22/VLOOKUP($B156,$B$122:$BZ$133,COUNTA($B$73:P$73),0),"")</f>
        <v>104.55565252747328</v>
      </c>
      <c r="Q156" s="48">
        <f ca="1">IFERROR(Q22/VLOOKUP($B156,$B$122:$BZ$133,COUNTA($B$73:Q$73),0),"")</f>
        <v>59.554834674415403</v>
      </c>
      <c r="R156" s="48">
        <f ca="1">IFERROR(R22/VLOOKUP($B156,$B$122:$BZ$133,COUNTA($B$73:R$73),0),"")</f>
        <v>124.26330043848523</v>
      </c>
      <c r="S156" s="48">
        <f ca="1">IFERROR(S22/VLOOKUP($B156,$B$122:$BZ$133,COUNTA($B$73:S$73),0),"")</f>
        <v>85.700508834723635</v>
      </c>
      <c r="T156" s="48">
        <f ca="1">IFERROR(T22/VLOOKUP($B156,$B$122:$BZ$133,COUNTA($B$73:T$73),0),"")</f>
        <v>137.47843685355727</v>
      </c>
      <c r="U156" s="48">
        <f ca="1">IFERROR(U22/VLOOKUP($B156,$B$122:$BZ$133,COUNTA($B$73:U$73),0),"")</f>
        <v>95.781453940247914</v>
      </c>
      <c r="V156" s="48">
        <f ca="1">IFERROR(V22/VLOOKUP($B156,$B$122:$BZ$133,COUNTA($B$73:V$73),0),"")</f>
        <v>124.0967170999247</v>
      </c>
      <c r="W156" s="48">
        <f ca="1">IFERROR(W22/VLOOKUP($B156,$B$122:$BZ$133,COUNTA($B$73:W$73),0),"")</f>
        <v>61.397836840779107</v>
      </c>
      <c r="X156" s="48">
        <f ca="1">IFERROR(X22/VLOOKUP($B156,$B$122:$BZ$133,COUNTA($B$73:X$73),0),"")</f>
        <v>115.62608142812483</v>
      </c>
      <c r="Y156" s="48">
        <f ca="1">IFERROR(Y22/VLOOKUP($B156,$B$122:$BZ$133,COUNTA($B$73:Y$73),0),"")</f>
        <v>87.77843031101078</v>
      </c>
      <c r="Z156" s="48">
        <f ca="1">IFERROR(Z22/VLOOKUP($B156,$B$122:$BZ$133,COUNTA($B$73:Z$73),0),"")</f>
        <v>123.14128919189932</v>
      </c>
      <c r="AA156" s="48">
        <f ca="1">IFERROR(AA22/VLOOKUP($B156,$B$122:$BZ$133,COUNTA($B$73:AA$73),0),"")</f>
        <v>131.31326660120305</v>
      </c>
      <c r="AB156" s="48">
        <f ca="1">IFERROR(AB22/VLOOKUP($B156,$B$122:$BZ$133,COUNTA($B$73:AB$73),0),"")</f>
        <v>93.296280883585808</v>
      </c>
      <c r="AC156" s="48">
        <f ca="1">IFERROR(AC22/VLOOKUP($B156,$B$122:$BZ$133,COUNTA($B$73:AC$73),0),"")</f>
        <v>106.45005873445965</v>
      </c>
      <c r="AD156" s="48">
        <f ca="1">IFERROR(AD22/VLOOKUP($B156,$B$122:$BZ$133,COUNTA($B$73:AD$73),0),"")</f>
        <v>107.1519636496399</v>
      </c>
      <c r="AE156" s="48">
        <f ca="1">IFERROR(AE22/VLOOKUP($B156,$B$122:$BZ$133,COUNTA($B$73:AE$73),0),"")</f>
        <v>78.266738414906769</v>
      </c>
      <c r="AF156" s="48">
        <f ca="1">IFERROR(AF22/VLOOKUP($B156,$B$122:$BZ$133,COUNTA($B$73:AF$73),0),"")</f>
        <v>130.88203247468374</v>
      </c>
      <c r="AG156" s="48">
        <f ca="1">IFERROR(AG22/VLOOKUP($B156,$B$122:$BZ$133,COUNTA($B$73:AG$73),0),"")</f>
        <v>96.392696413798731</v>
      </c>
      <c r="AH156" s="48">
        <f ca="1">IFERROR(AH22/VLOOKUP($B156,$B$122:$BZ$133,COUNTA($B$73:AH$73),0),"")</f>
        <v>108.2474824476369</v>
      </c>
      <c r="AI156" s="48">
        <f ca="1">IFERROR(AI22/VLOOKUP($B156,$B$122:$BZ$133,COUNTA($B$73:AI$73),0),"")</f>
        <v>104.28919122708935</v>
      </c>
      <c r="AJ156" s="48">
        <f ca="1">IFERROR(AJ22/VLOOKUP($B156,$B$122:$BZ$133,COUNTA($B$73:AJ$73),0),"")</f>
        <v>87.837008101634311</v>
      </c>
      <c r="AK156" s="48">
        <f ca="1">IFERROR(AK22/VLOOKUP($B156,$B$122:$BZ$133,COUNTA($B$73:AK$73),0),"")</f>
        <v>62.690464056120632</v>
      </c>
      <c r="AL156" s="48">
        <f ca="1">IFERROR(AL22/VLOOKUP($B156,$B$122:$BZ$133,COUNTA($B$73:AL$73),0),"")</f>
        <v>130.66426344000641</v>
      </c>
      <c r="AM156" s="48">
        <f ca="1">IFERROR(AM22/VLOOKUP($B156,$B$122:$BZ$133,COUNTA($B$73:AM$73),0),"")</f>
        <v>71.971257892509612</v>
      </c>
      <c r="AN156" s="48">
        <f ca="1">IFERROR(AN22/VLOOKUP($B156,$B$122:$BZ$133,COUNTA($B$73:AN$73),0),"")</f>
        <v>152.26304621746743</v>
      </c>
      <c r="AO156" s="48">
        <f ca="1">IFERROR(AO22/VLOOKUP($B156,$B$122:$BZ$133,COUNTA($B$73:AO$73),0),"")</f>
        <v>113.75276444557203</v>
      </c>
      <c r="AP156" s="48">
        <f ca="1">IFERROR(AP22/VLOOKUP($B156,$B$122:$BZ$133,COUNTA($B$73:AP$73),0),"")</f>
        <v>122.18140971127232</v>
      </c>
      <c r="AQ156" s="48">
        <f ca="1">IFERROR(AQ22/VLOOKUP($B156,$B$122:$BZ$133,COUNTA($B$73:AQ$73),0),"")</f>
        <v>41.687224342454329</v>
      </c>
      <c r="AR156" s="48">
        <f ca="1">IFERROR(AR22/VLOOKUP($B156,$B$122:$BZ$133,COUNTA($B$73:AR$73),0),"")</f>
        <v>82.514881652568334</v>
      </c>
      <c r="AS156" s="48">
        <f ca="1">IFERROR(AS22/VLOOKUP($B156,$B$122:$BZ$133,COUNTA($B$73:AS$73),0),"")</f>
        <v>90.108275329290478</v>
      </c>
      <c r="AT156" s="48">
        <f ca="1">IFERROR(AT22/VLOOKUP($B156,$B$122:$BZ$133,COUNTA($B$73:AT$73),0),"")</f>
        <v>108.90051663432364</v>
      </c>
      <c r="AU156" s="48">
        <f ca="1">IFERROR(AU22/VLOOKUP($B156,$B$122:$BZ$133,COUNTA($B$73:AU$73),0),"")</f>
        <v>129.16317041844286</v>
      </c>
      <c r="AV156" s="48">
        <f ca="1">IFERROR(AV22/VLOOKUP($B156,$B$122:$BZ$133,COUNTA($B$73:AV$73),0),"")</f>
        <v>44.73746912701322</v>
      </c>
      <c r="AW156" s="48">
        <f ca="1">IFERROR(AW22/VLOOKUP($B156,$B$122:$BZ$133,COUNTA($B$73:AW$73),0),"")</f>
        <v>88.027312721654496</v>
      </c>
      <c r="AX156" s="48">
        <f ca="1">IFERROR(AX22/VLOOKUP($B156,$B$122:$BZ$133,COUNTA($B$73:AX$73),0),"")</f>
        <v>117.12255919098294</v>
      </c>
      <c r="AY156" s="48">
        <f ca="1">IFERROR(AY22/VLOOKUP($B156,$B$122:$BZ$133,COUNTA($B$73:AY$73),0),"")</f>
        <v>74.919493858086327</v>
      </c>
      <c r="AZ156" s="48">
        <f ca="1">IFERROR(AZ22/VLOOKUP($B156,$B$122:$BZ$133,COUNTA($B$73:AZ$73),0),"")</f>
        <v>122.64200429643428</v>
      </c>
      <c r="BA156" s="48">
        <f ca="1">IFERROR(BA22/VLOOKUP($B156,$B$122:$BZ$133,COUNTA($B$73:BA$73),0),"")</f>
        <v>94.861654031944397</v>
      </c>
      <c r="BB156" s="48">
        <f ca="1">IFERROR(BB22/VLOOKUP($B156,$B$122:$BZ$133,COUNTA($B$73:BB$73),0),"")</f>
        <v>117.80503268213073</v>
      </c>
      <c r="BC156" s="48">
        <f ca="1">IFERROR(BC22/VLOOKUP($B156,$B$122:$BZ$133,COUNTA($B$73:BC$73),0),"")</f>
        <v>63.264015446594797</v>
      </c>
      <c r="BD156" s="48">
        <f ca="1">IFERROR(BD22/VLOOKUP($B156,$B$122:$BZ$133,COUNTA($B$73:BD$73),0),"")</f>
        <v>94.846585296676025</v>
      </c>
      <c r="BE156" s="48">
        <f ca="1">IFERROR(BE22/VLOOKUP($B156,$B$122:$BZ$133,COUNTA($B$73:BE$73),0),"")</f>
        <v>115.97194436920449</v>
      </c>
      <c r="BF156" s="48">
        <f ca="1">IFERROR(BF22/VLOOKUP($B156,$B$122:$BZ$133,COUNTA($B$73:BF$73),0),"")</f>
        <v>42.264230051077007</v>
      </c>
      <c r="BG156" s="48">
        <f ca="1">IFERROR(BG22/VLOOKUP($B156,$B$122:$BZ$133,COUNTA($B$73:BG$73),0),"")</f>
        <v>141.44315165355903</v>
      </c>
      <c r="BH156" s="48">
        <f ca="1">IFERROR(BH22/VLOOKUP($B156,$B$122:$BZ$133,COUNTA($B$73:BH$73),0),"")</f>
        <v>135.82317175811809</v>
      </c>
      <c r="BI156" s="48">
        <f ca="1">IFERROR(BI22/VLOOKUP($B156,$B$122:$BZ$133,COUNTA($B$73:BI$73),0),"")</f>
        <v>73.927824910444741</v>
      </c>
      <c r="BJ156" s="48">
        <f ca="1">IFERROR(BJ22/VLOOKUP($B156,$B$122:$BZ$133,COUNTA($B$73:BJ$73),0),"")</f>
        <v>83.769835049649117</v>
      </c>
      <c r="BK156" s="48">
        <f ca="1">IFERROR(BK22/VLOOKUP($B156,$B$122:$BZ$133,COUNTA($B$73:BK$73),0),"")</f>
        <v>76.290633636721765</v>
      </c>
      <c r="BL156" s="48">
        <f ca="1">IFERROR(BL22/VLOOKUP($B156,$B$122:$BZ$133,COUNTA($B$73:BL$73),0),"")</f>
        <v>84.348861780406764</v>
      </c>
      <c r="BM156" s="48">
        <f ca="1">IFERROR(BM22/VLOOKUP($B156,$B$122:$BZ$133,COUNTA($B$73:BM$73),0),"")</f>
        <v>119.67241496852635</v>
      </c>
      <c r="BN156" s="48">
        <f ca="1">IFERROR(BN22/VLOOKUP($B156,$B$122:$BZ$133,COUNTA($B$73:BN$73),0),"")</f>
        <v>117.40393859733688</v>
      </c>
      <c r="BO156" s="48">
        <f ca="1">IFERROR(BO22/VLOOKUP($B156,$B$122:$BZ$133,COUNTA($B$73:BO$73),0),"")</f>
        <v>92.189535295248078</v>
      </c>
      <c r="BP156" s="48">
        <f ca="1">IFERROR(BP22/VLOOKUP($B156,$B$122:$BZ$133,COUNTA($B$73:BP$73),0),"")</f>
        <v>86.884268799007643</v>
      </c>
      <c r="BQ156" s="48">
        <f ca="1">IFERROR(BQ22/VLOOKUP($B156,$B$122:$BZ$133,COUNTA($B$73:BQ$73),0),"")</f>
        <v>102.36214119044851</v>
      </c>
      <c r="BR156" s="48">
        <f ca="1">IFERROR(BR22/VLOOKUP($B156,$B$122:$BZ$133,COUNTA($B$73:BR$73),0),"")</f>
        <v>90.995929403640105</v>
      </c>
      <c r="BS156" s="48">
        <f ca="1">IFERROR(BS22/VLOOKUP($B156,$B$122:$BZ$133,COUNTA($B$73:BS$73),0),"")</f>
        <v>75.592749368189573</v>
      </c>
      <c r="BT156" s="48">
        <f ca="1">IFERROR(BT22/VLOOKUP($B156,$B$122:$BZ$133,COUNTA($B$73:BT$73),0),"")</f>
        <v>93.362780814467683</v>
      </c>
      <c r="BU156" s="48">
        <f ca="1">IFERROR(BU22/VLOOKUP($B156,$B$122:$BZ$133,COUNTA($B$73:BU$73),0),"")</f>
        <v>141.05570880547671</v>
      </c>
      <c r="BV156" s="48">
        <f ca="1">IFERROR(BV22/VLOOKUP($B156,$B$122:$BZ$133,COUNTA($B$73:BV$73),0),"")</f>
        <v>107.41406693373658</v>
      </c>
      <c r="BW156" s="48">
        <f ca="1">IFERROR(BW22/VLOOKUP($B156,$B$122:$BZ$133,COUNTA($B$73:BW$73),0),"")</f>
        <v>142.81782292130168</v>
      </c>
      <c r="BX156" s="48">
        <f ca="1">IFERROR(BX22/VLOOKUP($B156,$B$122:$BZ$133,COUNTA($B$73:BX$73),0),"")</f>
        <v>79.1844068139727</v>
      </c>
      <c r="BY156" s="48">
        <f ca="1">IFERROR(BY22/VLOOKUP($B156,$B$122:$BZ$133,COUNTA($B$73:BY$73),0),"")</f>
        <v>104.95574711650116</v>
      </c>
      <c r="BZ156" s="48">
        <f ca="1">IFERROR(BZ22/VLOOKUP($B156,$B$122:$BZ$133,COUNTA($B$73:BZ$73),0),"")</f>
        <v>146.23680551449959</v>
      </c>
      <c r="CA156" s="48"/>
      <c r="CB156" s="48"/>
    </row>
    <row r="157" spans="1:80" hidden="1" outlineLevel="1" x14ac:dyDescent="0.25">
      <c r="A157">
        <f t="shared" ref="A157:B157" si="96">A23</f>
        <v>2014</v>
      </c>
      <c r="B157" t="str">
        <f t="shared" si="96"/>
        <v>Oct</v>
      </c>
      <c r="C157" s="48">
        <f ca="1">IFERROR(C23/VLOOKUP($B157,$B$122:$BZ$133,COUNTA($B$73:C$73),0),"")</f>
        <v>162.06815812082593</v>
      </c>
      <c r="D157" s="48">
        <f ca="1">IFERROR(D23/VLOOKUP($B157,$B$122:$BZ$133,COUNTA($B$73:D$73),0),"")</f>
        <v>101.35862203622493</v>
      </c>
      <c r="E157" s="48">
        <f ca="1">IFERROR(E23/VLOOKUP($B157,$B$122:$BZ$133,COUNTA($B$73:E$73),0),"")</f>
        <v>136.34079489903286</v>
      </c>
      <c r="F157" s="48">
        <f ca="1">IFERROR(F23/VLOOKUP($B157,$B$122:$BZ$133,COUNTA($B$73:F$73),0),"")</f>
        <v>99.034180076218547</v>
      </c>
      <c r="G157" s="48">
        <f ca="1">IFERROR(G23/VLOOKUP($B157,$B$122:$BZ$133,COUNTA($B$73:G$73),0),"")</f>
        <v>77.726027323243557</v>
      </c>
      <c r="H157" s="48">
        <f ca="1">IFERROR(H23/VLOOKUP($B157,$B$122:$BZ$133,COUNTA($B$73:H$73),0),"")</f>
        <v>111.57694297349072</v>
      </c>
      <c r="I157" s="48">
        <f ca="1">IFERROR(I23/VLOOKUP($B157,$B$122:$BZ$133,COUNTA($B$73:I$73),0),"")</f>
        <v>88.225274604945824</v>
      </c>
      <c r="J157" s="48">
        <f ca="1">IFERROR(J23/VLOOKUP($B157,$B$122:$BZ$133,COUNTA($B$73:J$73),0),"")</f>
        <v>58.705258436020323</v>
      </c>
      <c r="K157" s="48">
        <f ca="1">IFERROR(K23/VLOOKUP($B157,$B$122:$BZ$133,COUNTA($B$73:K$73),0),"")</f>
        <v>88.498992592140169</v>
      </c>
      <c r="L157" s="48">
        <f ca="1">IFERROR(L23/VLOOKUP($B157,$B$122:$BZ$133,COUNTA($B$73:L$73),0),"")</f>
        <v>107.6398645023028</v>
      </c>
      <c r="M157" s="48">
        <f ca="1">IFERROR(M23/VLOOKUP($B157,$B$122:$BZ$133,COUNTA($B$73:M$73),0),"")</f>
        <v>137.43219146927569</v>
      </c>
      <c r="N157" s="48">
        <f ca="1">IFERROR(N23/VLOOKUP($B157,$B$122:$BZ$133,COUNTA($B$73:N$73),0),"")</f>
        <v>65.169081069124772</v>
      </c>
      <c r="O157" s="48">
        <f ca="1">IFERROR(O23/VLOOKUP($B157,$B$122:$BZ$133,COUNTA($B$73:O$73),0),"")</f>
        <v>116.8433729819377</v>
      </c>
      <c r="P157" s="48">
        <f ca="1">IFERROR(P23/VLOOKUP($B157,$B$122:$BZ$133,COUNTA($B$73:P$73),0),"")</f>
        <v>56.792427078470581</v>
      </c>
      <c r="Q157" s="48">
        <f ca="1">IFERROR(Q23/VLOOKUP($B157,$B$122:$BZ$133,COUNTA($B$73:Q$73),0),"")</f>
        <v>144.96037093212414</v>
      </c>
      <c r="R157" s="48">
        <f ca="1">IFERROR(R23/VLOOKUP($B157,$B$122:$BZ$133,COUNTA($B$73:R$73),0),"")</f>
        <v>146.94446420745493</v>
      </c>
      <c r="S157" s="48">
        <f ca="1">IFERROR(S23/VLOOKUP($B157,$B$122:$BZ$133,COUNTA($B$73:S$73),0),"")</f>
        <v>85.75918485438882</v>
      </c>
      <c r="T157" s="48">
        <f ca="1">IFERROR(T23/VLOOKUP($B157,$B$122:$BZ$133,COUNTA($B$73:T$73),0),"")</f>
        <v>66.341423908506599</v>
      </c>
      <c r="U157" s="48">
        <f ca="1">IFERROR(U23/VLOOKUP($B157,$B$122:$BZ$133,COUNTA($B$73:U$73),0),"")</f>
        <v>86.14114418628013</v>
      </c>
      <c r="V157" s="48">
        <f ca="1">IFERROR(V23/VLOOKUP($B157,$B$122:$BZ$133,COUNTA($B$73:V$73),0),"")</f>
        <v>98.330785723024746</v>
      </c>
      <c r="W157" s="48">
        <f ca="1">IFERROR(W23/VLOOKUP($B157,$B$122:$BZ$133,COUNTA($B$73:W$73),0),"")</f>
        <v>68.577539529117743</v>
      </c>
      <c r="X157" s="48">
        <f ca="1">IFERROR(X23/VLOOKUP($B157,$B$122:$BZ$133,COUNTA($B$73:X$73),0),"")</f>
        <v>57.864450391638002</v>
      </c>
      <c r="Y157" s="48">
        <f ca="1">IFERROR(Y23/VLOOKUP($B157,$B$122:$BZ$133,COUNTA($B$73:Y$73),0),"")</f>
        <v>64.252167511777643</v>
      </c>
      <c r="Z157" s="48">
        <f ca="1">IFERROR(Z23/VLOOKUP($B157,$B$122:$BZ$133,COUNTA($B$73:Z$73),0),"")</f>
        <v>133.2108897403059</v>
      </c>
      <c r="AA157" s="48">
        <f ca="1">IFERROR(AA23/VLOOKUP($B157,$B$122:$BZ$133,COUNTA($B$73:AA$73),0),"")</f>
        <v>96.268100410773101</v>
      </c>
      <c r="AB157" s="48">
        <f ca="1">IFERROR(AB23/VLOOKUP($B157,$B$122:$BZ$133,COUNTA($B$73:AB$73),0),"")</f>
        <v>103.5720223857689</v>
      </c>
      <c r="AC157" s="48">
        <f ca="1">IFERROR(AC23/VLOOKUP($B157,$B$122:$BZ$133,COUNTA($B$73:AC$73),0),"")</f>
        <v>89.623170545891938</v>
      </c>
      <c r="AD157" s="48">
        <f ca="1">IFERROR(AD23/VLOOKUP($B157,$B$122:$BZ$133,COUNTA($B$73:AD$73),0),"")</f>
        <v>51.30526386119837</v>
      </c>
      <c r="AE157" s="48">
        <f ca="1">IFERROR(AE23/VLOOKUP($B157,$B$122:$BZ$133,COUNTA($B$73:AE$73),0),"")</f>
        <v>87.825371008452507</v>
      </c>
      <c r="AF157" s="48">
        <f ca="1">IFERROR(AF23/VLOOKUP($B157,$B$122:$BZ$133,COUNTA($B$73:AF$73),0),"")</f>
        <v>111.79604845986196</v>
      </c>
      <c r="AG157" s="48">
        <f ca="1">IFERROR(AG23/VLOOKUP($B157,$B$122:$BZ$133,COUNTA($B$73:AG$73),0),"")</f>
        <v>56.538282447299508</v>
      </c>
      <c r="AH157" s="48">
        <f ca="1">IFERROR(AH23/VLOOKUP($B157,$B$122:$BZ$133,COUNTA($B$73:AH$73),0),"")</f>
        <v>121.52742699946296</v>
      </c>
      <c r="AI157" s="48">
        <f ca="1">IFERROR(AI23/VLOOKUP($B157,$B$122:$BZ$133,COUNTA($B$73:AI$73),0),"")</f>
        <v>199.52361911317999</v>
      </c>
      <c r="AJ157" s="48">
        <f ca="1">IFERROR(AJ23/VLOOKUP($B157,$B$122:$BZ$133,COUNTA($B$73:AJ$73),0),"")</f>
        <v>73.249789166741877</v>
      </c>
      <c r="AK157" s="48">
        <f ca="1">IFERROR(AK23/VLOOKUP($B157,$B$122:$BZ$133,COUNTA($B$73:AK$73),0),"")</f>
        <v>79.62798672028508</v>
      </c>
      <c r="AL157" s="48">
        <f ca="1">IFERROR(AL23/VLOOKUP($B157,$B$122:$BZ$133,COUNTA($B$73:AL$73),0),"")</f>
        <v>82.30562964548507</v>
      </c>
      <c r="AM157" s="48">
        <f ca="1">IFERROR(AM23/VLOOKUP($B157,$B$122:$BZ$133,COUNTA($B$73:AM$73),0),"")</f>
        <v>67.544517117420099</v>
      </c>
      <c r="AN157" s="48">
        <f ca="1">IFERROR(AN23/VLOOKUP($B157,$B$122:$BZ$133,COUNTA($B$73:AN$73),0),"")</f>
        <v>86.857017293323096</v>
      </c>
      <c r="AO157" s="48">
        <f ca="1">IFERROR(AO23/VLOOKUP($B157,$B$122:$BZ$133,COUNTA($B$73:AO$73),0),"")</f>
        <v>116.45228205158811</v>
      </c>
      <c r="AP157" s="48">
        <f ca="1">IFERROR(AP23/VLOOKUP($B157,$B$122:$BZ$133,COUNTA($B$73:AP$73),0),"")</f>
        <v>133.30533723063758</v>
      </c>
      <c r="AQ157" s="48">
        <f ca="1">IFERROR(AQ23/VLOOKUP($B157,$B$122:$BZ$133,COUNTA($B$73:AQ$73),0),"")</f>
        <v>101.27503440767691</v>
      </c>
      <c r="AR157" s="48">
        <f ca="1">IFERROR(AR23/VLOOKUP($B157,$B$122:$BZ$133,COUNTA($B$73:AR$73),0),"")</f>
        <v>66.42173026041452</v>
      </c>
      <c r="AS157" s="48">
        <f ca="1">IFERROR(AS23/VLOOKUP($B157,$B$122:$BZ$133,COUNTA($B$73:AS$73),0),"")</f>
        <v>68.742654170898987</v>
      </c>
      <c r="AT157" s="48">
        <f ca="1">IFERROR(AT23/VLOOKUP($B157,$B$122:$BZ$133,COUNTA($B$73:AT$73),0),"")</f>
        <v>79.743219121640621</v>
      </c>
      <c r="AU157" s="48">
        <f ca="1">IFERROR(AU23/VLOOKUP($B157,$B$122:$BZ$133,COUNTA($B$73:AU$73),0),"")</f>
        <v>120.67632111882992</v>
      </c>
      <c r="AV157" s="48">
        <f ca="1">IFERROR(AV23/VLOOKUP($B157,$B$122:$BZ$133,COUNTA($B$73:AV$73),0),"")</f>
        <v>52.543607202588284</v>
      </c>
      <c r="AW157" s="48">
        <f ca="1">IFERROR(AW23/VLOOKUP($B157,$B$122:$BZ$133,COUNTA($B$73:AW$73),0),"")</f>
        <v>102.58630397195698</v>
      </c>
      <c r="AX157" s="48">
        <f ca="1">IFERROR(AX23/VLOOKUP($B157,$B$122:$BZ$133,COUNTA($B$73:AX$73),0),"")</f>
        <v>124.65504707326653</v>
      </c>
      <c r="AY157" s="48">
        <f ca="1">IFERROR(AY23/VLOOKUP($B157,$B$122:$BZ$133,COUNTA($B$73:AY$73),0),"")</f>
        <v>88.249725378550465</v>
      </c>
      <c r="AZ157" s="48">
        <f ca="1">IFERROR(AZ23/VLOOKUP($B157,$B$122:$BZ$133,COUNTA($B$73:AZ$73),0),"")</f>
        <v>150.31056339170112</v>
      </c>
      <c r="BA157" s="48">
        <f ca="1">IFERROR(BA23/VLOOKUP($B157,$B$122:$BZ$133,COUNTA($B$73:BA$73),0),"")</f>
        <v>127.20869803182009</v>
      </c>
      <c r="BB157" s="48">
        <f ca="1">IFERROR(BB23/VLOOKUP($B157,$B$122:$BZ$133,COUNTA($B$73:BB$73),0),"")</f>
        <v>87.467693123099721</v>
      </c>
      <c r="BC157" s="48">
        <f ca="1">IFERROR(BC23/VLOOKUP($B157,$B$122:$BZ$133,COUNTA($B$73:BC$73),0),"")</f>
        <v>85.40937938792824</v>
      </c>
      <c r="BD157" s="48">
        <f ca="1">IFERROR(BD23/VLOOKUP($B157,$B$122:$BZ$133,COUNTA($B$73:BD$73),0),"")</f>
        <v>75.426803340785114</v>
      </c>
      <c r="BE157" s="48">
        <f ca="1">IFERROR(BE23/VLOOKUP($B157,$B$122:$BZ$133,COUNTA($B$73:BE$73),0),"")</f>
        <v>124.24271277595535</v>
      </c>
      <c r="BF157" s="48">
        <f ca="1">IFERROR(BF23/VLOOKUP($B157,$B$122:$BZ$133,COUNTA($B$73:BF$73),0),"")</f>
        <v>115.87580781869642</v>
      </c>
      <c r="BG157" s="48">
        <f ca="1">IFERROR(BG23/VLOOKUP($B157,$B$122:$BZ$133,COUNTA($B$73:BG$73),0),"")</f>
        <v>95.321771263927218</v>
      </c>
      <c r="BH157" s="48">
        <f ca="1">IFERROR(BH23/VLOOKUP($B157,$B$122:$BZ$133,COUNTA($B$73:BH$73),0),"")</f>
        <v>126.76645269722486</v>
      </c>
      <c r="BI157" s="48">
        <f ca="1">IFERROR(BI23/VLOOKUP($B157,$B$122:$BZ$133,COUNTA($B$73:BI$73),0),"")</f>
        <v>86.239452723991761</v>
      </c>
      <c r="BJ157" s="48">
        <f ca="1">IFERROR(BJ23/VLOOKUP($B157,$B$122:$BZ$133,COUNTA($B$73:BJ$73),0),"")</f>
        <v>132.79477953045702</v>
      </c>
      <c r="BK157" s="48">
        <f ca="1">IFERROR(BK23/VLOOKUP($B157,$B$122:$BZ$133,COUNTA($B$73:BK$73),0),"")</f>
        <v>147.42644936341947</v>
      </c>
      <c r="BL157" s="48">
        <f ca="1">IFERROR(BL23/VLOOKUP($B157,$B$122:$BZ$133,COUNTA($B$73:BL$73),0),"")</f>
        <v>149.17278443361272</v>
      </c>
      <c r="BM157" s="48">
        <f ca="1">IFERROR(BM23/VLOOKUP($B157,$B$122:$BZ$133,COUNTA($B$73:BM$73),0),"")</f>
        <v>97.842646774852639</v>
      </c>
      <c r="BN157" s="48">
        <f ca="1">IFERROR(BN23/VLOOKUP($B157,$B$122:$BZ$133,COUNTA($B$73:BN$73),0),"")</f>
        <v>130.59608714996151</v>
      </c>
      <c r="BO157" s="48">
        <f ca="1">IFERROR(BO23/VLOOKUP($B157,$B$122:$BZ$133,COUNTA($B$73:BO$73),0),"")</f>
        <v>116.40338617396318</v>
      </c>
      <c r="BP157" s="48">
        <f ca="1">IFERROR(BP23/VLOOKUP($B157,$B$122:$BZ$133,COUNTA($B$73:BP$73),0),"")</f>
        <v>91.993707412437772</v>
      </c>
      <c r="BQ157" s="48">
        <f ca="1">IFERROR(BQ23/VLOOKUP($B157,$B$122:$BZ$133,COUNTA($B$73:BQ$73),0),"")</f>
        <v>53.018425344563752</v>
      </c>
      <c r="BR157" s="48">
        <f ca="1">IFERROR(BR23/VLOOKUP($B157,$B$122:$BZ$133,COUNTA($B$73:BR$73),0),"")</f>
        <v>130.78666385928338</v>
      </c>
      <c r="BS157" s="48">
        <f ca="1">IFERROR(BS23/VLOOKUP($B157,$B$122:$BZ$133,COUNTA($B$73:BS$73),0),"")</f>
        <v>33.45672569923574</v>
      </c>
      <c r="BT157" s="48">
        <f ca="1">IFERROR(BT23/VLOOKUP($B157,$B$122:$BZ$133,COUNTA($B$73:BT$73),0),"")</f>
        <v>77.532077403424452</v>
      </c>
      <c r="BU157" s="48">
        <f ca="1">IFERROR(BU23/VLOOKUP($B157,$B$122:$BZ$133,COUNTA($B$73:BU$73),0),"")</f>
        <v>132.78353955714971</v>
      </c>
      <c r="BV157" s="48">
        <f ca="1">IFERROR(BV23/VLOOKUP($B157,$B$122:$BZ$133,COUNTA($B$73:BV$73),0),"")</f>
        <v>78.485769306785102</v>
      </c>
      <c r="BW157" s="48">
        <f ca="1">IFERROR(BW23/VLOOKUP($B157,$B$122:$BZ$133,COUNTA($B$73:BW$73),0),"")</f>
        <v>75.609688865298921</v>
      </c>
      <c r="BX157" s="48">
        <f ca="1">IFERROR(BX23/VLOOKUP($B157,$B$122:$BZ$133,COUNTA($B$73:BX$73),0),"")</f>
        <v>53.980187174290066</v>
      </c>
      <c r="BY157" s="48">
        <f ca="1">IFERROR(BY23/VLOOKUP($B157,$B$122:$BZ$133,COUNTA($B$73:BY$73),0),"")</f>
        <v>81.839926282022617</v>
      </c>
      <c r="BZ157" s="48">
        <f ca="1">IFERROR(BZ23/VLOOKUP($B157,$B$122:$BZ$133,COUNTA($B$73:BZ$73),0),"")</f>
        <v>107.996546024636</v>
      </c>
      <c r="CA157" s="48"/>
      <c r="CB157" s="48"/>
    </row>
    <row r="158" spans="1:80" hidden="1" outlineLevel="1" x14ac:dyDescent="0.25">
      <c r="A158">
        <f t="shared" ref="A158:B158" si="97">A24</f>
        <v>2014</v>
      </c>
      <c r="B158" t="str">
        <f t="shared" si="97"/>
        <v>Nov</v>
      </c>
      <c r="C158" s="48">
        <f ca="1">IFERROR(C24/VLOOKUP($B158,$B$122:$BZ$133,COUNTA($B$73:C$73),0),"")</f>
        <v>120.48262119529323</v>
      </c>
      <c r="D158" s="48">
        <f ca="1">IFERROR(D24/VLOOKUP($B158,$B$122:$BZ$133,COUNTA($B$73:D$73),0),"")</f>
        <v>55.419378292930858</v>
      </c>
      <c r="E158" s="48">
        <f ca="1">IFERROR(E24/VLOOKUP($B158,$B$122:$BZ$133,COUNTA($B$73:E$73),0),"")</f>
        <v>108.05787947540622</v>
      </c>
      <c r="F158" s="48">
        <f ca="1">IFERROR(F24/VLOOKUP($B158,$B$122:$BZ$133,COUNTA($B$73:F$73),0),"")</f>
        <v>124.41031210620577</v>
      </c>
      <c r="G158" s="48">
        <f ca="1">IFERROR(G24/VLOOKUP($B158,$B$122:$BZ$133,COUNTA($B$73:G$73),0),"")</f>
        <v>165.70877048415184</v>
      </c>
      <c r="H158" s="48">
        <f ca="1">IFERROR(H24/VLOOKUP($B158,$B$122:$BZ$133,COUNTA($B$73:H$73),0),"")</f>
        <v>68.617684441758826</v>
      </c>
      <c r="I158" s="48">
        <f ca="1">IFERROR(I24/VLOOKUP($B158,$B$122:$BZ$133,COUNTA($B$73:I$73),0),"")</f>
        <v>110.54831368288647</v>
      </c>
      <c r="J158" s="48">
        <f ca="1">IFERROR(J24/VLOOKUP($B158,$B$122:$BZ$133,COUNTA($B$73:J$73),0),"")</f>
        <v>89.423080995169443</v>
      </c>
      <c r="K158" s="48">
        <f ca="1">IFERROR(K24/VLOOKUP($B158,$B$122:$BZ$133,COUNTA($B$73:K$73),0),"")</f>
        <v>73.283061566006907</v>
      </c>
      <c r="L158" s="48">
        <f ca="1">IFERROR(L24/VLOOKUP($B158,$B$122:$BZ$133,COUNTA($B$73:L$73),0),"")</f>
        <v>132.91830680255293</v>
      </c>
      <c r="M158" s="48">
        <f ca="1">IFERROR(M24/VLOOKUP($B158,$B$122:$BZ$133,COUNTA($B$73:M$73),0),"")</f>
        <v>126.00823342685455</v>
      </c>
      <c r="N158" s="48">
        <f ca="1">IFERROR(N24/VLOOKUP($B158,$B$122:$BZ$133,COUNTA($B$73:N$73),0),"")</f>
        <v>108.45791797136228</v>
      </c>
      <c r="O158" s="48">
        <f ca="1">IFERROR(O24/VLOOKUP($B158,$B$122:$BZ$133,COUNTA($B$73:O$73),0),"")</f>
        <v>86.392474303912721</v>
      </c>
      <c r="P158" s="48">
        <f ca="1">IFERROR(P24/VLOOKUP($B158,$B$122:$BZ$133,COUNTA($B$73:P$73),0),"")</f>
        <v>85.129972867291102</v>
      </c>
      <c r="Q158" s="48">
        <f ca="1">IFERROR(Q24/VLOOKUP($B158,$B$122:$BZ$133,COUNTA($B$73:Q$73),0),"")</f>
        <v>107.35137431346948</v>
      </c>
      <c r="R158" s="48">
        <f ca="1">IFERROR(R24/VLOOKUP($B158,$B$122:$BZ$133,COUNTA($B$73:R$73),0),"")</f>
        <v>123.96293225384879</v>
      </c>
      <c r="S158" s="48">
        <f ca="1">IFERROR(S24/VLOOKUP($B158,$B$122:$BZ$133,COUNTA($B$73:S$73),0),"")</f>
        <v>102.32818179329743</v>
      </c>
      <c r="T158" s="48">
        <f ca="1">IFERROR(T24/VLOOKUP($B158,$B$122:$BZ$133,COUNTA($B$73:T$73),0),"")</f>
        <v>91.171431559317952</v>
      </c>
      <c r="U158" s="48">
        <f ca="1">IFERROR(U24/VLOOKUP($B158,$B$122:$BZ$133,COUNTA($B$73:U$73),0),"")</f>
        <v>131.07664145825566</v>
      </c>
      <c r="V158" s="48">
        <f ca="1">IFERROR(V24/VLOOKUP($B158,$B$122:$BZ$133,COUNTA($B$73:V$73),0),"")</f>
        <v>131.9603318460473</v>
      </c>
      <c r="W158" s="48">
        <f ca="1">IFERROR(W24/VLOOKUP($B158,$B$122:$BZ$133,COUNTA($B$73:W$73),0),"")</f>
        <v>96.801812815649754</v>
      </c>
      <c r="X158" s="48">
        <f ca="1">IFERROR(X24/VLOOKUP($B158,$B$122:$BZ$133,COUNTA($B$73:X$73),0),"")</f>
        <v>102.16729474478367</v>
      </c>
      <c r="Y158" s="48">
        <f ca="1">IFERROR(Y24/VLOOKUP($B158,$B$122:$BZ$133,COUNTA($B$73:Y$73),0),"")</f>
        <v>65.056510816616012</v>
      </c>
      <c r="Z158" s="48">
        <f ca="1">IFERROR(Z24/VLOOKUP($B158,$B$122:$BZ$133,COUNTA($B$73:Z$73),0),"")</f>
        <v>86.713314573500071</v>
      </c>
      <c r="AA158" s="48">
        <f ca="1">IFERROR(AA24/VLOOKUP($B158,$B$122:$BZ$133,COUNTA($B$73:AA$73),0),"")</f>
        <v>116.45248908840209</v>
      </c>
      <c r="AB158" s="48">
        <f ca="1">IFERROR(AB24/VLOOKUP($B158,$B$122:$BZ$133,COUNTA($B$73:AB$73),0),"")</f>
        <v>95.253156398214315</v>
      </c>
      <c r="AC158" s="48">
        <f ca="1">IFERROR(AC24/VLOOKUP($B158,$B$122:$BZ$133,COUNTA($B$73:AC$73),0),"")</f>
        <v>53.317592019092068</v>
      </c>
      <c r="AD158" s="48">
        <f ca="1">IFERROR(AD24/VLOOKUP($B158,$B$122:$BZ$133,COUNTA($B$73:AD$73),0),"")</f>
        <v>99.963403672260355</v>
      </c>
      <c r="AE158" s="48">
        <f ca="1">IFERROR(AE24/VLOOKUP($B158,$B$122:$BZ$133,COUNTA($B$73:AE$73),0),"")</f>
        <v>105.06481408215107</v>
      </c>
      <c r="AF158" s="48">
        <f ca="1">IFERROR(AF24/VLOOKUP($B158,$B$122:$BZ$133,COUNTA($B$73:AF$73),0),"")</f>
        <v>70.216973479989903</v>
      </c>
      <c r="AG158" s="48">
        <f ca="1">IFERROR(AG24/VLOOKUP($B158,$B$122:$BZ$133,COUNTA($B$73:AG$73),0),"")</f>
        <v>27.74456645046244</v>
      </c>
      <c r="AH158" s="48">
        <f ca="1">IFERROR(AH24/VLOOKUP($B158,$B$122:$BZ$133,COUNTA($B$73:AH$73),0),"")</f>
        <v>168.08844922957587</v>
      </c>
      <c r="AI158" s="48">
        <f ca="1">IFERROR(AI24/VLOOKUP($B158,$B$122:$BZ$133,COUNTA($B$73:AI$73),0),"")</f>
        <v>138.58855773491601</v>
      </c>
      <c r="AJ158" s="48">
        <f ca="1">IFERROR(AJ24/VLOOKUP($B158,$B$122:$BZ$133,COUNTA($B$73:AJ$73),0),"")</f>
        <v>51.180691430848753</v>
      </c>
      <c r="AK158" s="48">
        <f ca="1">IFERROR(AK24/VLOOKUP($B158,$B$122:$BZ$133,COUNTA($B$73:AK$73),0),"")</f>
        <v>55.001807354784169</v>
      </c>
      <c r="AL158" s="48">
        <f ca="1">IFERROR(AL24/VLOOKUP($B158,$B$122:$BZ$133,COUNTA($B$73:AL$73),0),"")</f>
        <v>121.60549526641167</v>
      </c>
      <c r="AM158" s="48">
        <f ca="1">IFERROR(AM24/VLOOKUP($B158,$B$122:$BZ$133,COUNTA($B$73:AM$73),0),"")</f>
        <v>105.5713683475971</v>
      </c>
      <c r="AN158" s="48">
        <f ca="1">IFERROR(AN24/VLOOKUP($B158,$B$122:$BZ$133,COUNTA($B$73:AN$73),0),"")</f>
        <v>61.085904756422934</v>
      </c>
      <c r="AO158" s="48">
        <f ca="1">IFERROR(AO24/VLOOKUP($B158,$B$122:$BZ$133,COUNTA($B$73:AO$73),0),"")</f>
        <v>122.49591842768393</v>
      </c>
      <c r="AP158" s="48">
        <f ca="1">IFERROR(AP24/VLOOKUP($B158,$B$122:$BZ$133,COUNTA($B$73:AP$73),0),"")</f>
        <v>118.6743410692592</v>
      </c>
      <c r="AQ158" s="48">
        <f ca="1">IFERROR(AQ24/VLOOKUP($B158,$B$122:$BZ$133,COUNTA($B$73:AQ$73),0),"")</f>
        <v>118.56501435971431</v>
      </c>
      <c r="AR158" s="48">
        <f ca="1">IFERROR(AR24/VLOOKUP($B158,$B$122:$BZ$133,COUNTA($B$73:AR$73),0),"")</f>
        <v>76.325621932304514</v>
      </c>
      <c r="AS158" s="48">
        <f ca="1">IFERROR(AS24/VLOOKUP($B158,$B$122:$BZ$133,COUNTA($B$73:AS$73),0),"")</f>
        <v>120.43986682782979</v>
      </c>
      <c r="AT158" s="48">
        <f ca="1">IFERROR(AT24/VLOOKUP($B158,$B$122:$BZ$133,COUNTA($B$73:AT$73),0),"")</f>
        <v>132.75363854772735</v>
      </c>
      <c r="AU158" s="48">
        <f ca="1">IFERROR(AU24/VLOOKUP($B158,$B$122:$BZ$133,COUNTA($B$73:AU$73),0),"")</f>
        <v>119.37853471840411</v>
      </c>
      <c r="AV158" s="48">
        <f ca="1">IFERROR(AV24/VLOOKUP($B158,$B$122:$BZ$133,COUNTA($B$73:AV$73),0),"")</f>
        <v>122.35013585180387</v>
      </c>
      <c r="AW158" s="48">
        <f ca="1">IFERROR(AW24/VLOOKUP($B158,$B$122:$BZ$133,COUNTA($B$73:AW$73),0),"")</f>
        <v>46.459728092286461</v>
      </c>
      <c r="AX158" s="48">
        <f ca="1">IFERROR(AX24/VLOOKUP($B158,$B$122:$BZ$133,COUNTA($B$73:AX$73),0),"")</f>
        <v>75.615443157731164</v>
      </c>
      <c r="AY158" s="48">
        <f ca="1">IFERROR(AY24/VLOOKUP($B158,$B$122:$BZ$133,COUNTA($B$73:AY$73),0),"")</f>
        <v>75.573554344338291</v>
      </c>
      <c r="AZ158" s="48">
        <f ca="1">IFERROR(AZ24/VLOOKUP($B158,$B$122:$BZ$133,COUNTA($B$73:AZ$73),0),"")</f>
        <v>147.82395079256938</v>
      </c>
      <c r="BA158" s="48">
        <f ca="1">IFERROR(BA24/VLOOKUP($B158,$B$122:$BZ$133,COUNTA($B$73:BA$73),0),"")</f>
        <v>59.578421281823658</v>
      </c>
      <c r="BB158" s="48">
        <f ca="1">IFERROR(BB24/VLOOKUP($B158,$B$122:$BZ$133,COUNTA($B$73:BB$73),0),"")</f>
        <v>71.20244353058601</v>
      </c>
      <c r="BC158" s="48">
        <f ca="1">IFERROR(BC24/VLOOKUP($B158,$B$122:$BZ$133,COUNTA($B$73:BC$73),0),"")</f>
        <v>65.504069392667816</v>
      </c>
      <c r="BD158" s="48">
        <f ca="1">IFERROR(BD24/VLOOKUP($B158,$B$122:$BZ$133,COUNTA($B$73:BD$73),0),"")</f>
        <v>139.52714327995812</v>
      </c>
      <c r="BE158" s="48">
        <f ca="1">IFERROR(BE24/VLOOKUP($B158,$B$122:$BZ$133,COUNTA($B$73:BE$73),0),"")</f>
        <v>61.251183492614452</v>
      </c>
      <c r="BF158" s="48">
        <f ca="1">IFERROR(BF24/VLOOKUP($B158,$B$122:$BZ$133,COUNTA($B$73:BF$73),0),"")</f>
        <v>134.83951484065182</v>
      </c>
      <c r="BG158" s="48">
        <f ca="1">IFERROR(BG24/VLOOKUP($B158,$B$122:$BZ$133,COUNTA($B$73:BG$73),0),"")</f>
        <v>130.39988538496866</v>
      </c>
      <c r="BH158" s="48">
        <f ca="1">IFERROR(BH24/VLOOKUP($B158,$B$122:$BZ$133,COUNTA($B$73:BH$73),0),"")</f>
        <v>53.860750391850857</v>
      </c>
      <c r="BI158" s="48">
        <f ca="1">IFERROR(BI24/VLOOKUP($B158,$B$122:$BZ$133,COUNTA($B$73:BI$73),0),"")</f>
        <v>104.78535304148946</v>
      </c>
      <c r="BJ158" s="48">
        <f ca="1">IFERROR(BJ24/VLOOKUP($B158,$B$122:$BZ$133,COUNTA($B$73:BJ$73),0),"")</f>
        <v>120.99000109200466</v>
      </c>
      <c r="BK158" s="48">
        <f ca="1">IFERROR(BK24/VLOOKUP($B158,$B$122:$BZ$133,COUNTA($B$73:BK$73),0),"")</f>
        <v>101.50501913364646</v>
      </c>
      <c r="BL158" s="48">
        <f ca="1">IFERROR(BL24/VLOOKUP($B158,$B$122:$BZ$133,COUNTA($B$73:BL$73),0),"")</f>
        <v>133.20677668437932</v>
      </c>
      <c r="BM158" s="48">
        <f ca="1">IFERROR(BM24/VLOOKUP($B158,$B$122:$BZ$133,COUNTA($B$73:BM$73),0),"")</f>
        <v>69.011221014973117</v>
      </c>
      <c r="BN158" s="48">
        <f ca="1">IFERROR(BN24/VLOOKUP($B158,$B$122:$BZ$133,COUNTA($B$73:BN$73),0),"")</f>
        <v>55.007414984340151</v>
      </c>
      <c r="BO158" s="48">
        <f ca="1">IFERROR(BO24/VLOOKUP($B158,$B$122:$BZ$133,COUNTA($B$73:BO$73),0),"")</f>
        <v>92.745968834852093</v>
      </c>
      <c r="BP158" s="48">
        <f ca="1">IFERROR(BP24/VLOOKUP($B158,$B$122:$BZ$133,COUNTA($B$73:BP$73),0),"")</f>
        <v>138.64798796226884</v>
      </c>
      <c r="BQ158" s="48">
        <f ca="1">IFERROR(BQ24/VLOOKUP($B158,$B$122:$BZ$133,COUNTA($B$73:BQ$73),0),"")</f>
        <v>113.67622846440636</v>
      </c>
      <c r="BR158" s="48">
        <f ca="1">IFERROR(BR24/VLOOKUP($B158,$B$122:$BZ$133,COUNTA($B$73:BR$73),0),"")</f>
        <v>54.428929233606141</v>
      </c>
      <c r="BS158" s="48">
        <f ca="1">IFERROR(BS24/VLOOKUP($B158,$B$122:$BZ$133,COUNTA($B$73:BS$73),0),"")</f>
        <v>119.73453674311185</v>
      </c>
      <c r="BT158" s="48">
        <f ca="1">IFERROR(BT24/VLOOKUP($B158,$B$122:$BZ$133,COUNTA($B$73:BT$73),0),"")</f>
        <v>61.154534938367142</v>
      </c>
      <c r="BU158" s="48">
        <f ca="1">IFERROR(BU24/VLOOKUP($B158,$B$122:$BZ$133,COUNTA($B$73:BU$73),0),"")</f>
        <v>109.80386222428444</v>
      </c>
      <c r="BV158" s="48">
        <f ca="1">IFERROR(BV24/VLOOKUP($B158,$B$122:$BZ$133,COUNTA($B$73:BV$73),0),"")</f>
        <v>113.52242698002838</v>
      </c>
      <c r="BW158" s="48">
        <f ca="1">IFERROR(BW24/VLOOKUP($B158,$B$122:$BZ$133,COUNTA($B$73:BW$73),0),"")</f>
        <v>72.399120281911294</v>
      </c>
      <c r="BX158" s="48">
        <f ca="1">IFERROR(BX24/VLOOKUP($B158,$B$122:$BZ$133,COUNTA($B$73:BX$73),0),"")</f>
        <v>124.94463848609699</v>
      </c>
      <c r="BY158" s="48">
        <f ca="1">IFERROR(BY24/VLOOKUP($B158,$B$122:$BZ$133,COUNTA($B$73:BY$73),0),"")</f>
        <v>148.95714631361858</v>
      </c>
      <c r="BZ158" s="48">
        <f ca="1">IFERROR(BZ24/VLOOKUP($B158,$B$122:$BZ$133,COUNTA($B$73:BZ$73),0),"")</f>
        <v>83.438826837218144</v>
      </c>
      <c r="CA158" s="48"/>
      <c r="CB158" s="48"/>
    </row>
    <row r="159" spans="1:80" hidden="1" outlineLevel="1" x14ac:dyDescent="0.25">
      <c r="A159">
        <f t="shared" ref="A159:B159" si="98">A25</f>
        <v>2014</v>
      </c>
      <c r="B159" t="str">
        <f t="shared" si="98"/>
        <v>Dec</v>
      </c>
      <c r="C159" s="48">
        <f ca="1">IFERROR(C25/VLOOKUP($B159,$B$122:$BZ$133,COUNTA($B$73:C$73),0),"")</f>
        <v>114.55689949038691</v>
      </c>
      <c r="D159" s="48">
        <f ca="1">IFERROR(D25/VLOOKUP($B159,$B$122:$BZ$133,COUNTA($B$73:D$73),0),"")</f>
        <v>108.46482635373209</v>
      </c>
      <c r="E159" s="48">
        <f ca="1">IFERROR(E25/VLOOKUP($B159,$B$122:$BZ$133,COUNTA($B$73:E$73),0),"")</f>
        <v>113.49357132144405</v>
      </c>
      <c r="F159" s="48">
        <f ca="1">IFERROR(F25/VLOOKUP($B159,$B$122:$BZ$133,COUNTA($B$73:F$73),0),"")</f>
        <v>136.07613137448752</v>
      </c>
      <c r="G159" s="48">
        <f ca="1">IFERROR(G25/VLOOKUP($B159,$B$122:$BZ$133,COUNTA($B$73:G$73),0),"")</f>
        <v>128.69137100597266</v>
      </c>
      <c r="H159" s="48">
        <f ca="1">IFERROR(H25/VLOOKUP($B159,$B$122:$BZ$133,COUNTA($B$73:H$73),0),"")</f>
        <v>69.420649370156411</v>
      </c>
      <c r="I159" s="48">
        <f ca="1">IFERROR(I25/VLOOKUP($B159,$B$122:$BZ$133,COUNTA($B$73:I$73),0),"")</f>
        <v>103.25204021403852</v>
      </c>
      <c r="J159" s="48">
        <f ca="1">IFERROR(J25/VLOOKUP($B159,$B$122:$BZ$133,COUNTA($B$73:J$73),0),"")</f>
        <v>39.125950718690035</v>
      </c>
      <c r="K159" s="48">
        <f ca="1">IFERROR(K25/VLOOKUP($B159,$B$122:$BZ$133,COUNTA($B$73:K$73),0),"")</f>
        <v>70.949683777242058</v>
      </c>
      <c r="L159" s="48">
        <f ca="1">IFERROR(L25/VLOOKUP($B159,$B$122:$BZ$133,COUNTA($B$73:L$73),0),"")</f>
        <v>39.093817917555704</v>
      </c>
      <c r="M159" s="48">
        <f ca="1">IFERROR(M25/VLOOKUP($B159,$B$122:$BZ$133,COUNTA($B$73:M$73),0),"")</f>
        <v>86.651818556814263</v>
      </c>
      <c r="N159" s="48">
        <f ca="1">IFERROR(N25/VLOOKUP($B159,$B$122:$BZ$133,COUNTA($B$73:N$73),0),"")</f>
        <v>127.6324934393959</v>
      </c>
      <c r="O159" s="48">
        <f ca="1">IFERROR(O25/VLOOKUP($B159,$B$122:$BZ$133,COUNTA($B$73:O$73),0),"")</f>
        <v>135.87450570200164</v>
      </c>
      <c r="P159" s="48">
        <f ca="1">IFERROR(P25/VLOOKUP($B159,$B$122:$BZ$133,COUNTA($B$73:P$73),0),"")</f>
        <v>125.70656386447357</v>
      </c>
      <c r="Q159" s="48">
        <f ca="1">IFERROR(Q25/VLOOKUP($B159,$B$122:$BZ$133,COUNTA($B$73:Q$73),0),"")</f>
        <v>93.360292030421036</v>
      </c>
      <c r="R159" s="48">
        <f ca="1">IFERROR(R25/VLOOKUP($B159,$B$122:$BZ$133,COUNTA($B$73:R$73),0),"")</f>
        <v>52.749118227142631</v>
      </c>
      <c r="S159" s="48">
        <f ca="1">IFERROR(S25/VLOOKUP($B159,$B$122:$BZ$133,COUNTA($B$73:S$73),0),"")</f>
        <v>45.843721956608846</v>
      </c>
      <c r="T159" s="48">
        <f ca="1">IFERROR(T25/VLOOKUP($B159,$B$122:$BZ$133,COUNTA($B$73:T$73),0),"")</f>
        <v>117.50467833971322</v>
      </c>
      <c r="U159" s="48">
        <f ca="1">IFERROR(U25/VLOOKUP($B159,$B$122:$BZ$133,COUNTA($B$73:U$73),0),"")</f>
        <v>152.91071831078446</v>
      </c>
      <c r="V159" s="48">
        <f ca="1">IFERROR(V25/VLOOKUP($B159,$B$122:$BZ$133,COUNTA($B$73:V$73),0),"")</f>
        <v>124.75854241675985</v>
      </c>
      <c r="W159" s="48">
        <f ca="1">IFERROR(W25/VLOOKUP($B159,$B$122:$BZ$133,COUNTA($B$73:W$73),0),"")</f>
        <v>74.915287502677742</v>
      </c>
      <c r="X159" s="48">
        <f ca="1">IFERROR(X25/VLOOKUP($B159,$B$122:$BZ$133,COUNTA($B$73:X$73),0),"")</f>
        <v>88.322168440350154</v>
      </c>
      <c r="Y159" s="48">
        <f ca="1">IFERROR(Y25/VLOOKUP($B159,$B$122:$BZ$133,COUNTA($B$73:Y$73),0),"")</f>
        <v>74.055752662460591</v>
      </c>
      <c r="Z159" s="48">
        <f ca="1">IFERROR(Z25/VLOOKUP($B159,$B$122:$BZ$133,COUNTA($B$73:Z$73),0),"")</f>
        <v>99.79810899042711</v>
      </c>
      <c r="AA159" s="48">
        <f ca="1">IFERROR(AA25/VLOOKUP($B159,$B$122:$BZ$133,COUNTA($B$73:AA$73),0),"")</f>
        <v>140.21314440954254</v>
      </c>
      <c r="AB159" s="48">
        <f ca="1">IFERROR(AB25/VLOOKUP($B159,$B$122:$BZ$133,COUNTA($B$73:AB$73),0),"")</f>
        <v>130.2002927450925</v>
      </c>
      <c r="AC159" s="48">
        <f ca="1">IFERROR(AC25/VLOOKUP($B159,$B$122:$BZ$133,COUNTA($B$73:AC$73),0),"")</f>
        <v>90.528605762983901</v>
      </c>
      <c r="AD159" s="48">
        <f ca="1">IFERROR(AD25/VLOOKUP($B159,$B$122:$BZ$133,COUNTA($B$73:AD$73),0),"")</f>
        <v>61.060947174117317</v>
      </c>
      <c r="AE159" s="48">
        <f ca="1">IFERROR(AE25/VLOOKUP($B159,$B$122:$BZ$133,COUNTA($B$73:AE$73),0),"")</f>
        <v>124.78228539665029</v>
      </c>
      <c r="AF159" s="48">
        <f ca="1">IFERROR(AF25/VLOOKUP($B159,$B$122:$BZ$133,COUNTA($B$73:AF$73),0),"")</f>
        <v>127.3401838124668</v>
      </c>
      <c r="AG159" s="48">
        <f ca="1">IFERROR(AG25/VLOOKUP($B159,$B$122:$BZ$133,COUNTA($B$73:AG$73),0),"")</f>
        <v>113.35024374750842</v>
      </c>
      <c r="AH159" s="48">
        <f ca="1">IFERROR(AH25/VLOOKUP($B159,$B$122:$BZ$133,COUNTA($B$73:AH$73),0),"")</f>
        <v>103.47736314070703</v>
      </c>
      <c r="AI159" s="48">
        <f ca="1">IFERROR(AI25/VLOOKUP($B159,$B$122:$BZ$133,COUNTA($B$73:AI$73),0),"")</f>
        <v>99.66081976275909</v>
      </c>
      <c r="AJ159" s="48">
        <f ca="1">IFERROR(AJ25/VLOOKUP($B159,$B$122:$BZ$133,COUNTA($B$73:AJ$73),0),"")</f>
        <v>122.58465795365649</v>
      </c>
      <c r="AK159" s="48">
        <f ca="1">IFERROR(AK25/VLOOKUP($B159,$B$122:$BZ$133,COUNTA($B$73:AK$73),0),"")</f>
        <v>148.19217650002955</v>
      </c>
      <c r="AL159" s="48">
        <f ca="1">IFERROR(AL25/VLOOKUP($B159,$B$122:$BZ$133,COUNTA($B$73:AL$73),0),"")</f>
        <v>93.637443453181731</v>
      </c>
      <c r="AM159" s="48">
        <f ca="1">IFERROR(AM25/VLOOKUP($B159,$B$122:$BZ$133,COUNTA($B$73:AM$73),0),"")</f>
        <v>118.36889096832135</v>
      </c>
      <c r="AN159" s="48">
        <f ca="1">IFERROR(AN25/VLOOKUP($B159,$B$122:$BZ$133,COUNTA($B$73:AN$73),0),"")</f>
        <v>105.69895217643489</v>
      </c>
      <c r="AO159" s="48">
        <f ca="1">IFERROR(AO25/VLOOKUP($B159,$B$122:$BZ$133,COUNTA($B$73:AO$73),0),"")</f>
        <v>72.849157611285548</v>
      </c>
      <c r="AP159" s="48">
        <f ca="1">IFERROR(AP25/VLOOKUP($B159,$B$122:$BZ$133,COUNTA($B$73:AP$73),0),"")</f>
        <v>90.224446244315857</v>
      </c>
      <c r="AQ159" s="48">
        <f ca="1">IFERROR(AQ25/VLOOKUP($B159,$B$122:$BZ$133,COUNTA($B$73:AQ$73),0),"")</f>
        <v>142.44889004520968</v>
      </c>
      <c r="AR159" s="48">
        <f ca="1">IFERROR(AR25/VLOOKUP($B159,$B$122:$BZ$133,COUNTA($B$73:AR$73),0),"")</f>
        <v>132.83773451782773</v>
      </c>
      <c r="AS159" s="48">
        <f ca="1">IFERROR(AS25/VLOOKUP($B159,$B$122:$BZ$133,COUNTA($B$73:AS$73),0),"")</f>
        <v>88.676109107159505</v>
      </c>
      <c r="AT159" s="48">
        <f ca="1">IFERROR(AT25/VLOOKUP($B159,$B$122:$BZ$133,COUNTA($B$73:AT$73),0),"")</f>
        <v>126.8529487684992</v>
      </c>
      <c r="AU159" s="48">
        <f ca="1">IFERROR(AU25/VLOOKUP($B159,$B$122:$BZ$133,COUNTA($B$73:AU$73),0),"")</f>
        <v>100.5829033150965</v>
      </c>
      <c r="AV159" s="48">
        <f ca="1">IFERROR(AV25/VLOOKUP($B159,$B$122:$BZ$133,COUNTA($B$73:AV$73),0),"")</f>
        <v>110.42850859408661</v>
      </c>
      <c r="AW159" s="48">
        <f ca="1">IFERROR(AW25/VLOOKUP($B159,$B$122:$BZ$133,COUNTA($B$73:AW$73),0),"")</f>
        <v>113.11057921480263</v>
      </c>
      <c r="AX159" s="48">
        <f ca="1">IFERROR(AX25/VLOOKUP($B159,$B$122:$BZ$133,COUNTA($B$73:AX$73),0),"")</f>
        <v>149.85982124243068</v>
      </c>
      <c r="AY159" s="48">
        <f ca="1">IFERROR(AY25/VLOOKUP($B159,$B$122:$BZ$133,COUNTA($B$73:AY$73),0),"")</f>
        <v>76.948442110564997</v>
      </c>
      <c r="AZ159" s="48">
        <f ca="1">IFERROR(AZ25/VLOOKUP($B159,$B$122:$BZ$133,COUNTA($B$73:AZ$73),0),"")</f>
        <v>60.453909949375465</v>
      </c>
      <c r="BA159" s="48">
        <f ca="1">IFERROR(BA25/VLOOKUP($B159,$B$122:$BZ$133,COUNTA($B$73:BA$73),0),"")</f>
        <v>108.87730638501533</v>
      </c>
      <c r="BB159" s="48">
        <f ca="1">IFERROR(BB25/VLOOKUP($B159,$B$122:$BZ$133,COUNTA($B$73:BB$73),0),"")</f>
        <v>75.575925131079615</v>
      </c>
      <c r="BC159" s="48">
        <f ca="1">IFERROR(BC25/VLOOKUP($B159,$B$122:$BZ$133,COUNTA($B$73:BC$73),0),"")</f>
        <v>135.97076039148038</v>
      </c>
      <c r="BD159" s="48">
        <f ca="1">IFERROR(BD25/VLOOKUP($B159,$B$122:$BZ$133,COUNTA($B$73:BD$73),0),"")</f>
        <v>93.519217492294317</v>
      </c>
      <c r="BE159" s="48">
        <f ca="1">IFERROR(BE25/VLOOKUP($B159,$B$122:$BZ$133,COUNTA($B$73:BE$73),0),"")</f>
        <v>128.73880825401031</v>
      </c>
      <c r="BF159" s="48">
        <f ca="1">IFERROR(BF25/VLOOKUP($B159,$B$122:$BZ$133,COUNTA($B$73:BF$73),0),"")</f>
        <v>71.143592515357568</v>
      </c>
      <c r="BG159" s="48">
        <f ca="1">IFERROR(BG25/VLOOKUP($B159,$B$122:$BZ$133,COUNTA($B$73:BG$73),0),"")</f>
        <v>81.741879974542854</v>
      </c>
      <c r="BH159" s="48">
        <f ca="1">IFERROR(BH25/VLOOKUP($B159,$B$122:$BZ$133,COUNTA($B$73:BH$73),0),"")</f>
        <v>138.72409531297976</v>
      </c>
      <c r="BI159" s="48">
        <f ca="1">IFERROR(BI25/VLOOKUP($B159,$B$122:$BZ$133,COUNTA($B$73:BI$73),0),"")</f>
        <v>50.843330788752752</v>
      </c>
      <c r="BJ159" s="48">
        <f ca="1">IFERROR(BJ25/VLOOKUP($B159,$B$122:$BZ$133,COUNTA($B$73:BJ$73),0),"")</f>
        <v>43.030768528737489</v>
      </c>
      <c r="BK159" s="48">
        <f ca="1">IFERROR(BK25/VLOOKUP($B159,$B$122:$BZ$133,COUNTA($B$73:BK$73),0),"")</f>
        <v>95.84941929287811</v>
      </c>
      <c r="BL159" s="48">
        <f ca="1">IFERROR(BL25/VLOOKUP($B159,$B$122:$BZ$133,COUNTA($B$73:BL$73),0),"")</f>
        <v>200.52667192736428</v>
      </c>
      <c r="BM159" s="48">
        <f ca="1">IFERROR(BM25/VLOOKUP($B159,$B$122:$BZ$133,COUNTA($B$73:BM$73),0),"")</f>
        <v>154.24651047788197</v>
      </c>
      <c r="BN159" s="48">
        <f ca="1">IFERROR(BN25/VLOOKUP($B159,$B$122:$BZ$133,COUNTA($B$73:BN$73),0),"")</f>
        <v>78.372136673487702</v>
      </c>
      <c r="BO159" s="48">
        <f ca="1">IFERROR(BO25/VLOOKUP($B159,$B$122:$BZ$133,COUNTA($B$73:BO$73),0),"")</f>
        <v>93.822798621165688</v>
      </c>
      <c r="BP159" s="48">
        <f ca="1">IFERROR(BP25/VLOOKUP($B159,$B$122:$BZ$133,COUNTA($B$73:BP$73),0),"")</f>
        <v>97.455951221149405</v>
      </c>
      <c r="BQ159" s="48">
        <f ca="1">IFERROR(BQ25/VLOOKUP($B159,$B$122:$BZ$133,COUNTA($B$73:BQ$73),0),"")</f>
        <v>164.81797119119861</v>
      </c>
      <c r="BR159" s="48">
        <f ca="1">IFERROR(BR25/VLOOKUP($B159,$B$122:$BZ$133,COUNTA($B$73:BR$73),0),"")</f>
        <v>88.336426933597252</v>
      </c>
      <c r="BS159" s="48">
        <f ca="1">IFERROR(BS25/VLOOKUP($B159,$B$122:$BZ$133,COUNTA($B$73:BS$73),0),"")</f>
        <v>88.738695628970277</v>
      </c>
      <c r="BT159" s="48">
        <f ca="1">IFERROR(BT25/VLOOKUP($B159,$B$122:$BZ$133,COUNTA($B$73:BT$73),0),"")</f>
        <v>56.272057702300565</v>
      </c>
      <c r="BU159" s="48">
        <f ca="1">IFERROR(BU25/VLOOKUP($B159,$B$122:$BZ$133,COUNTA($B$73:BU$73),0),"")</f>
        <v>72.751619720581019</v>
      </c>
      <c r="BV159" s="48">
        <f ca="1">IFERROR(BV25/VLOOKUP($B159,$B$122:$BZ$133,COUNTA($B$73:BV$73),0),"")</f>
        <v>158.67619197724349</v>
      </c>
      <c r="BW159" s="48">
        <f ca="1">IFERROR(BW25/VLOOKUP($B159,$B$122:$BZ$133,COUNTA($B$73:BW$73),0),"")</f>
        <v>59.907766915390752</v>
      </c>
      <c r="BX159" s="48">
        <f ca="1">IFERROR(BX25/VLOOKUP($B159,$B$122:$BZ$133,COUNTA($B$73:BX$73),0),"")</f>
        <v>33.364797402288183</v>
      </c>
      <c r="BY159" s="48">
        <f ca="1">IFERROR(BY25/VLOOKUP($B159,$B$122:$BZ$133,COUNTA($B$73:BY$73),0),"")</f>
        <v>91.354562957874876</v>
      </c>
      <c r="BZ159" s="48">
        <f ca="1">IFERROR(BZ25/VLOOKUP($B159,$B$122:$BZ$133,COUNTA($B$73:BZ$73),0),"")</f>
        <v>126.62997500694644</v>
      </c>
      <c r="CA159" s="48"/>
      <c r="CB159" s="48"/>
    </row>
    <row r="160" spans="1:80" hidden="1" outlineLevel="1" x14ac:dyDescent="0.25">
      <c r="A160">
        <f t="shared" ref="A160:B160" si="99">A26</f>
        <v>2015</v>
      </c>
      <c r="B160" t="str">
        <f t="shared" si="99"/>
        <v>Jan</v>
      </c>
      <c r="C160" s="48">
        <f ca="1">IFERROR(C26/VLOOKUP($B160,$B$122:$BZ$133,COUNTA($B$73:C$73),0),"")</f>
        <v>157.64478768073388</v>
      </c>
      <c r="D160" s="48">
        <f ca="1">IFERROR(D26/VLOOKUP($B160,$B$122:$BZ$133,COUNTA($B$73:D$73),0),"")</f>
        <v>91.625503328186582</v>
      </c>
      <c r="E160" s="48">
        <f ca="1">IFERROR(E26/VLOOKUP($B160,$B$122:$BZ$133,COUNTA($B$73:E$73),0),"")</f>
        <v>98.852232668708737</v>
      </c>
      <c r="F160" s="48">
        <f ca="1">IFERROR(F26/VLOOKUP($B160,$B$122:$BZ$133,COUNTA($B$73:F$73),0),"")</f>
        <v>71.597368221580567</v>
      </c>
      <c r="G160" s="48">
        <f ca="1">IFERROR(G26/VLOOKUP($B160,$B$122:$BZ$133,COUNTA($B$73:G$73),0),"")</f>
        <v>84.069317801478661</v>
      </c>
      <c r="H160" s="48">
        <f ca="1">IFERROR(H26/VLOOKUP($B160,$B$122:$BZ$133,COUNTA($B$73:H$73),0),"")</f>
        <v>91.952638450407747</v>
      </c>
      <c r="I160" s="48">
        <f ca="1">IFERROR(I26/VLOOKUP($B160,$B$122:$BZ$133,COUNTA($B$73:I$73),0),"")</f>
        <v>131.57746781220661</v>
      </c>
      <c r="J160" s="48">
        <f ca="1">IFERROR(J26/VLOOKUP($B160,$B$122:$BZ$133,COUNTA($B$73:J$73),0),"")</f>
        <v>119.39745051445524</v>
      </c>
      <c r="K160" s="48">
        <f ca="1">IFERROR(K26/VLOOKUP($B160,$B$122:$BZ$133,COUNTA($B$73:K$73),0),"")</f>
        <v>28.020504275037165</v>
      </c>
      <c r="L160" s="48">
        <f ca="1">IFERROR(L26/VLOOKUP($B160,$B$122:$BZ$133,COUNTA($B$73:L$73),0),"")</f>
        <v>53.02337494763529</v>
      </c>
      <c r="M160" s="48">
        <f ca="1">IFERROR(M26/VLOOKUP($B160,$B$122:$BZ$133,COUNTA($B$73:M$73),0),"")</f>
        <v>128.90427244562792</v>
      </c>
      <c r="N160" s="48">
        <f ca="1">IFERROR(N26/VLOOKUP($B160,$B$122:$BZ$133,COUNTA($B$73:N$73),0),"")</f>
        <v>100.90058010847838</v>
      </c>
      <c r="O160" s="48">
        <f ca="1">IFERROR(O26/VLOOKUP($B160,$B$122:$BZ$133,COUNTA($B$73:O$73),0),"")</f>
        <v>88.573261579691305</v>
      </c>
      <c r="P160" s="48">
        <f ca="1">IFERROR(P26/VLOOKUP($B160,$B$122:$BZ$133,COUNTA($B$73:P$73),0),"")</f>
        <v>93.162926455843404</v>
      </c>
      <c r="Q160" s="48">
        <f ca="1">IFERROR(Q26/VLOOKUP($B160,$B$122:$BZ$133,COUNTA($B$73:Q$73),0),"")</f>
        <v>104.43065790446592</v>
      </c>
      <c r="R160" s="48">
        <f ca="1">IFERROR(R26/VLOOKUP($B160,$B$122:$BZ$133,COUNTA($B$73:R$73),0),"")</f>
        <v>45.158706947614142</v>
      </c>
      <c r="S160" s="48">
        <f ca="1">IFERROR(S26/VLOOKUP($B160,$B$122:$BZ$133,COUNTA($B$73:S$73),0),"")</f>
        <v>116.13629226248217</v>
      </c>
      <c r="T160" s="48">
        <f ca="1">IFERROR(T26/VLOOKUP($B160,$B$122:$BZ$133,COUNTA($B$73:T$73),0),"")</f>
        <v>58.806689769991607</v>
      </c>
      <c r="U160" s="48">
        <f ca="1">IFERROR(U26/VLOOKUP($B160,$B$122:$BZ$133,COUNTA($B$73:U$73),0),"")</f>
        <v>118.76467544330883</v>
      </c>
      <c r="V160" s="48">
        <f ca="1">IFERROR(V26/VLOOKUP($B160,$B$122:$BZ$133,COUNTA($B$73:V$73),0),"")</f>
        <v>62.026987118572805</v>
      </c>
      <c r="W160" s="48">
        <f ca="1">IFERROR(W26/VLOOKUP($B160,$B$122:$BZ$133,COUNTA($B$73:W$73),0),"")</f>
        <v>59.281984265017527</v>
      </c>
      <c r="X160" s="48">
        <f ca="1">IFERROR(X26/VLOOKUP($B160,$B$122:$BZ$133,COUNTA($B$73:X$73),0),"")</f>
        <v>117.43167215317347</v>
      </c>
      <c r="Y160" s="48">
        <f ca="1">IFERROR(Y26/VLOOKUP($B160,$B$122:$BZ$133,COUNTA($B$73:Y$73),0),"")</f>
        <v>146.04346648258382</v>
      </c>
      <c r="Z160" s="48">
        <f ca="1">IFERROR(Z26/VLOOKUP($B160,$B$122:$BZ$133,COUNTA($B$73:Z$73),0),"")</f>
        <v>92.865926302144373</v>
      </c>
      <c r="AA160" s="48">
        <f ca="1">IFERROR(AA26/VLOOKUP($B160,$B$122:$BZ$133,COUNTA($B$73:AA$73),0),"")</f>
        <v>95.375487198770784</v>
      </c>
      <c r="AB160" s="48">
        <f ca="1">IFERROR(AB26/VLOOKUP($B160,$B$122:$BZ$133,COUNTA($B$73:AB$73),0),"")</f>
        <v>56.525162370657569</v>
      </c>
      <c r="AC160" s="48">
        <f ca="1">IFERROR(AC26/VLOOKUP($B160,$B$122:$BZ$133,COUNTA($B$73:AC$73),0),"")</f>
        <v>147.69240979184147</v>
      </c>
      <c r="AD160" s="48">
        <f ca="1">IFERROR(AD26/VLOOKUP($B160,$B$122:$BZ$133,COUNTA($B$73:AD$73),0),"")</f>
        <v>57.125243788706179</v>
      </c>
      <c r="AE160" s="48">
        <f ca="1">IFERROR(AE26/VLOOKUP($B160,$B$122:$BZ$133,COUNTA($B$73:AE$73),0),"")</f>
        <v>143.98078780856329</v>
      </c>
      <c r="AF160" s="48">
        <f ca="1">IFERROR(AF26/VLOOKUP($B160,$B$122:$BZ$133,COUNTA($B$73:AF$73),0),"")</f>
        <v>76.956893540702012</v>
      </c>
      <c r="AG160" s="48">
        <f ca="1">IFERROR(AG26/VLOOKUP($B160,$B$122:$BZ$133,COUNTA($B$73:AG$73),0),"")</f>
        <v>66.219177291095534</v>
      </c>
      <c r="AH160" s="48">
        <f ca="1">IFERROR(AH26/VLOOKUP($B160,$B$122:$BZ$133,COUNTA($B$73:AH$73),0),"")</f>
        <v>94.821631551919126</v>
      </c>
      <c r="AI160" s="48">
        <f ca="1">IFERROR(AI26/VLOOKUP($B160,$B$122:$BZ$133,COUNTA($B$73:AI$73),0),"")</f>
        <v>124.38337471646932</v>
      </c>
      <c r="AJ160" s="48">
        <f ca="1">IFERROR(AJ26/VLOOKUP($B160,$B$122:$BZ$133,COUNTA($B$73:AJ$73),0),"")</f>
        <v>104.15592124363909</v>
      </c>
      <c r="AK160" s="48">
        <f ca="1">IFERROR(AK26/VLOOKUP($B160,$B$122:$BZ$133,COUNTA($B$73:AK$73),0),"")</f>
        <v>96.292164730965098</v>
      </c>
      <c r="AL160" s="48">
        <f ca="1">IFERROR(AL26/VLOOKUP($B160,$B$122:$BZ$133,COUNTA($B$73:AL$73),0),"")</f>
        <v>63.387793587916924</v>
      </c>
      <c r="AM160" s="48">
        <f ca="1">IFERROR(AM26/VLOOKUP($B160,$B$122:$BZ$133,COUNTA($B$73:AM$73),0),"")</f>
        <v>124.44535069015788</v>
      </c>
      <c r="AN160" s="48">
        <f ca="1">IFERROR(AN26/VLOOKUP($B160,$B$122:$BZ$133,COUNTA($B$73:AN$73),0),"")</f>
        <v>87.766456186931592</v>
      </c>
      <c r="AO160" s="48">
        <f ca="1">IFERROR(AO26/VLOOKUP($B160,$B$122:$BZ$133,COUNTA($B$73:AO$73),0),"")</f>
        <v>107.27712793749542</v>
      </c>
      <c r="AP160" s="48">
        <f ca="1">IFERROR(AP26/VLOOKUP($B160,$B$122:$BZ$133,COUNTA($B$73:AP$73),0),"")</f>
        <v>25.009093986992006</v>
      </c>
      <c r="AQ160" s="48">
        <f ca="1">IFERROR(AQ26/VLOOKUP($B160,$B$122:$BZ$133,COUNTA($B$73:AQ$73),0),"")</f>
        <v>72.963431664562421</v>
      </c>
      <c r="AR160" s="48">
        <f ca="1">IFERROR(AR26/VLOOKUP($B160,$B$122:$BZ$133,COUNTA($B$73:AR$73),0),"")</f>
        <v>172.84494130793641</v>
      </c>
      <c r="AS160" s="48">
        <f ca="1">IFERROR(AS26/VLOOKUP($B160,$B$122:$BZ$133,COUNTA($B$73:AS$73),0),"")</f>
        <v>66.855637173800886</v>
      </c>
      <c r="AT160" s="48">
        <f ca="1">IFERROR(AT26/VLOOKUP($B160,$B$122:$BZ$133,COUNTA($B$73:AT$73),0),"")</f>
        <v>102.04083531723494</v>
      </c>
      <c r="AU160" s="48">
        <f ca="1">IFERROR(AU26/VLOOKUP($B160,$B$122:$BZ$133,COUNTA($B$73:AU$73),0),"")</f>
        <v>67.045817388160671</v>
      </c>
      <c r="AV160" s="48">
        <f ca="1">IFERROR(AV26/VLOOKUP($B160,$B$122:$BZ$133,COUNTA($B$73:AV$73),0),"")</f>
        <v>50.59620845666155</v>
      </c>
      <c r="AW160" s="48">
        <f ca="1">IFERROR(AW26/VLOOKUP($B160,$B$122:$BZ$133,COUNTA($B$73:AW$73),0),"")</f>
        <v>163.08808059617843</v>
      </c>
      <c r="AX160" s="48">
        <f ca="1">IFERROR(AX26/VLOOKUP($B160,$B$122:$BZ$133,COUNTA($B$73:AX$73),0),"")</f>
        <v>122.81943184418448</v>
      </c>
      <c r="AY160" s="48">
        <f ca="1">IFERROR(AY26/VLOOKUP($B160,$B$122:$BZ$133,COUNTA($B$73:AY$73),0),"")</f>
        <v>52.127092872071216</v>
      </c>
      <c r="AZ160" s="48">
        <f ca="1">IFERROR(AZ26/VLOOKUP($B160,$B$122:$BZ$133,COUNTA($B$73:AZ$73),0),"")</f>
        <v>96.902467973020038</v>
      </c>
      <c r="BA160" s="48">
        <f ca="1">IFERROR(BA26/VLOOKUP($B160,$B$122:$BZ$133,COUNTA($B$73:BA$73),0),"")</f>
        <v>121.83172873706823</v>
      </c>
      <c r="BB160" s="48">
        <f ca="1">IFERROR(BB26/VLOOKUP($B160,$B$122:$BZ$133,COUNTA($B$73:BB$73),0),"")</f>
        <v>135.0665770576733</v>
      </c>
      <c r="BC160" s="48">
        <f ca="1">IFERROR(BC26/VLOOKUP($B160,$B$122:$BZ$133,COUNTA($B$73:BC$73),0),"")</f>
        <v>121.91982975400335</v>
      </c>
      <c r="BD160" s="48">
        <f ca="1">IFERROR(BD26/VLOOKUP($B160,$B$122:$BZ$133,COUNTA($B$73:BD$73),0),"")</f>
        <v>108.44759512134449</v>
      </c>
      <c r="BE160" s="48">
        <f ca="1">IFERROR(BE26/VLOOKUP($B160,$B$122:$BZ$133,COUNTA($B$73:BE$73),0),"")</f>
        <v>65.808682499016754</v>
      </c>
      <c r="BF160" s="48">
        <f ca="1">IFERROR(BF26/VLOOKUP($B160,$B$122:$BZ$133,COUNTA($B$73:BF$73),0),"")</f>
        <v>125.23378762094966</v>
      </c>
      <c r="BG160" s="48">
        <f ca="1">IFERROR(BG26/VLOOKUP($B160,$B$122:$BZ$133,COUNTA($B$73:BG$73),0),"")</f>
        <v>68.489272950181913</v>
      </c>
      <c r="BH160" s="48">
        <f ca="1">IFERROR(BH26/VLOOKUP($B160,$B$122:$BZ$133,COUNTA($B$73:BH$73),0),"")</f>
        <v>133.57163735691012</v>
      </c>
      <c r="BI160" s="48">
        <f ca="1">IFERROR(BI26/VLOOKUP($B160,$B$122:$BZ$133,COUNTA($B$73:BI$73),0),"")</f>
        <v>66.77863189705846</v>
      </c>
      <c r="BJ160" s="48">
        <f ca="1">IFERROR(BJ26/VLOOKUP($B160,$B$122:$BZ$133,COUNTA($B$73:BJ$73),0),"")</f>
        <v>90.210889098900921</v>
      </c>
      <c r="BK160" s="48">
        <f ca="1">IFERROR(BK26/VLOOKUP($B160,$B$122:$BZ$133,COUNTA($B$73:BK$73),0),"")</f>
        <v>74.514251310404816</v>
      </c>
      <c r="BL160" s="48">
        <f ca="1">IFERROR(BL26/VLOOKUP($B160,$B$122:$BZ$133,COUNTA($B$73:BL$73),0),"")</f>
        <v>158.31685318177705</v>
      </c>
      <c r="BM160" s="48">
        <f ca="1">IFERROR(BM26/VLOOKUP($B160,$B$122:$BZ$133,COUNTA($B$73:BM$73),0),"")</f>
        <v>115.36278970668108</v>
      </c>
      <c r="BN160" s="48">
        <f ca="1">IFERROR(BN26/VLOOKUP($B160,$B$122:$BZ$133,COUNTA($B$73:BN$73),0),"")</f>
        <v>133.73123597398205</v>
      </c>
      <c r="BO160" s="48">
        <f ca="1">IFERROR(BO26/VLOOKUP($B160,$B$122:$BZ$133,COUNTA($B$73:BO$73),0),"")</f>
        <v>57.333004089893365</v>
      </c>
      <c r="BP160" s="48">
        <f ca="1">IFERROR(BP26/VLOOKUP($B160,$B$122:$BZ$133,COUNTA($B$73:BP$73),0),"")</f>
        <v>60.080772271065115</v>
      </c>
      <c r="BQ160" s="48">
        <f ca="1">IFERROR(BQ26/VLOOKUP($B160,$B$122:$BZ$133,COUNTA($B$73:BQ$73),0),"")</f>
        <v>68.354753615140325</v>
      </c>
      <c r="BR160" s="48">
        <f ca="1">IFERROR(BR26/VLOOKUP($B160,$B$122:$BZ$133,COUNTA($B$73:BR$73),0),"")</f>
        <v>66.687931332872722</v>
      </c>
      <c r="BS160" s="48">
        <f ca="1">IFERROR(BS26/VLOOKUP($B160,$B$122:$BZ$133,COUNTA($B$73:BS$73),0),"")</f>
        <v>103.09288781527333</v>
      </c>
      <c r="BT160" s="48">
        <f ca="1">IFERROR(BT26/VLOOKUP($B160,$B$122:$BZ$133,COUNTA($B$73:BT$73),0),"")</f>
        <v>107.1638468392764</v>
      </c>
      <c r="BU160" s="48">
        <f ca="1">IFERROR(BU26/VLOOKUP($B160,$B$122:$BZ$133,COUNTA($B$73:BU$73),0),"")</f>
        <v>90.551909721149727</v>
      </c>
      <c r="BV160" s="48">
        <f ca="1">IFERROR(BV26/VLOOKUP($B160,$B$122:$BZ$133,COUNTA($B$73:BV$73),0),"")</f>
        <v>104.21204235480015</v>
      </c>
      <c r="BW160" s="48">
        <f ca="1">IFERROR(BW26/VLOOKUP($B160,$B$122:$BZ$133,COUNTA($B$73:BW$73),0),"")</f>
        <v>113.64438984786553</v>
      </c>
      <c r="BX160" s="48">
        <f ca="1">IFERROR(BX26/VLOOKUP($B160,$B$122:$BZ$133,COUNTA($B$73:BX$73),0),"")</f>
        <v>85.254360508239955</v>
      </c>
      <c r="BY160" s="48">
        <f ca="1">IFERROR(BY26/VLOOKUP($B160,$B$122:$BZ$133,COUNTA($B$73:BY$73),0),"")</f>
        <v>60.541644900918087</v>
      </c>
      <c r="BZ160" s="48">
        <f ca="1">IFERROR(BZ26/VLOOKUP($B160,$B$122:$BZ$133,COUNTA($B$73:BZ$73),0),"")</f>
        <v>117.32610009399725</v>
      </c>
      <c r="CA160" s="48"/>
      <c r="CB160" s="48"/>
    </row>
    <row r="161" spans="1:80" hidden="1" outlineLevel="1" x14ac:dyDescent="0.25">
      <c r="A161">
        <f t="shared" ref="A161:B161" si="100">A27</f>
        <v>2015</v>
      </c>
      <c r="B161" t="str">
        <f t="shared" si="100"/>
        <v>Feb</v>
      </c>
      <c r="C161" s="48">
        <f ca="1">IFERROR(C27/VLOOKUP($B161,$B$122:$BZ$133,COUNTA($B$73:C$73),0),"")</f>
        <v>116.92640142413282</v>
      </c>
      <c r="D161" s="48">
        <f ca="1">IFERROR(D27/VLOOKUP($B161,$B$122:$BZ$133,COUNTA($B$73:D$73),0),"")</f>
        <v>61.695286579165973</v>
      </c>
      <c r="E161" s="48">
        <f ca="1">IFERROR(E27/VLOOKUP($B161,$B$122:$BZ$133,COUNTA($B$73:E$73),0),"")</f>
        <v>100.19237405669425</v>
      </c>
      <c r="F161" s="48">
        <f ca="1">IFERROR(F27/VLOOKUP($B161,$B$122:$BZ$133,COUNTA($B$73:F$73),0),"")</f>
        <v>55.835025842360231</v>
      </c>
      <c r="G161" s="48">
        <f ca="1">IFERROR(G27/VLOOKUP($B161,$B$122:$BZ$133,COUNTA($B$73:G$73),0),"")</f>
        <v>178.9588199182171</v>
      </c>
      <c r="H161" s="48">
        <f ca="1">IFERROR(H27/VLOOKUP($B161,$B$122:$BZ$133,COUNTA($B$73:H$73),0),"")</f>
        <v>105.69663198974411</v>
      </c>
      <c r="I161" s="48">
        <f ca="1">IFERROR(I27/VLOOKUP($B161,$B$122:$BZ$133,COUNTA($B$73:I$73),0),"")</f>
        <v>69.900314389865542</v>
      </c>
      <c r="J161" s="48">
        <f ca="1">IFERROR(J27/VLOOKUP($B161,$B$122:$BZ$133,COUNTA($B$73:J$73),0),"")</f>
        <v>112.91585384638508</v>
      </c>
      <c r="K161" s="48">
        <f ca="1">IFERROR(K27/VLOOKUP($B161,$B$122:$BZ$133,COUNTA($B$73:K$73),0),"")</f>
        <v>110.12576656647553</v>
      </c>
      <c r="L161" s="48">
        <f ca="1">IFERROR(L27/VLOOKUP($B161,$B$122:$BZ$133,COUNTA($B$73:L$73),0),"")</f>
        <v>63.98290116055108</v>
      </c>
      <c r="M161" s="48">
        <f ca="1">IFERROR(M27/VLOOKUP($B161,$B$122:$BZ$133,COUNTA($B$73:M$73),0),"")</f>
        <v>157.6631714676052</v>
      </c>
      <c r="N161" s="48">
        <f ca="1">IFERROR(N27/VLOOKUP($B161,$B$122:$BZ$133,COUNTA($B$73:N$73),0),"")</f>
        <v>157.57135636419673</v>
      </c>
      <c r="O161" s="48">
        <f ca="1">IFERROR(O27/VLOOKUP($B161,$B$122:$BZ$133,COUNTA($B$73:O$73),0),"")</f>
        <v>110.99983666074915</v>
      </c>
      <c r="P161" s="48">
        <f ca="1">IFERROR(P27/VLOOKUP($B161,$B$122:$BZ$133,COUNTA($B$73:P$73),0),"")</f>
        <v>107.14039581419254</v>
      </c>
      <c r="Q161" s="48">
        <f ca="1">IFERROR(Q27/VLOOKUP($B161,$B$122:$BZ$133,COUNTA($B$73:Q$73),0),"")</f>
        <v>124.57635741721218</v>
      </c>
      <c r="R161" s="48">
        <f ca="1">IFERROR(R27/VLOOKUP($B161,$B$122:$BZ$133,COUNTA($B$73:R$73),0),"")</f>
        <v>64.245338963602208</v>
      </c>
      <c r="S161" s="48">
        <f ca="1">IFERROR(S27/VLOOKUP($B161,$B$122:$BZ$133,COUNTA($B$73:S$73),0),"")</f>
        <v>65.536617527542717</v>
      </c>
      <c r="T161" s="48">
        <f ca="1">IFERROR(T27/VLOOKUP($B161,$B$122:$BZ$133,COUNTA($B$73:T$73),0),"")</f>
        <v>89.747954193491694</v>
      </c>
      <c r="U161" s="48">
        <f ca="1">IFERROR(U27/VLOOKUP($B161,$B$122:$BZ$133,COUNTA($B$73:U$73),0),"")</f>
        <v>162.67454934803905</v>
      </c>
      <c r="V161" s="48">
        <f ca="1">IFERROR(V27/VLOOKUP($B161,$B$122:$BZ$133,COUNTA($B$73:V$73),0),"")</f>
        <v>107.53375995975311</v>
      </c>
      <c r="W161" s="48">
        <f ca="1">IFERROR(W27/VLOOKUP($B161,$B$122:$BZ$133,COUNTA($B$73:W$73),0),"")</f>
        <v>68.949288578855359</v>
      </c>
      <c r="X161" s="48">
        <f ca="1">IFERROR(X27/VLOOKUP($B161,$B$122:$BZ$133,COUNTA($B$73:X$73),0),"")</f>
        <v>134.354381644287</v>
      </c>
      <c r="Y161" s="48">
        <f ca="1">IFERROR(Y27/VLOOKUP($B161,$B$122:$BZ$133,COUNTA($B$73:Y$73),0),"")</f>
        <v>119.14632125805105</v>
      </c>
      <c r="Z161" s="48">
        <f ca="1">IFERROR(Z27/VLOOKUP($B161,$B$122:$BZ$133,COUNTA($B$73:Z$73),0),"")</f>
        <v>98.77512515124549</v>
      </c>
      <c r="AA161" s="48">
        <f ca="1">IFERROR(AA27/VLOOKUP($B161,$B$122:$BZ$133,COUNTA($B$73:AA$73),0),"")</f>
        <v>102.64996362795503</v>
      </c>
      <c r="AB161" s="48">
        <f ca="1">IFERROR(AB27/VLOOKUP($B161,$B$122:$BZ$133,COUNTA($B$73:AB$73),0),"")</f>
        <v>104.40157547607204</v>
      </c>
      <c r="AC161" s="48">
        <f ca="1">IFERROR(AC27/VLOOKUP($B161,$B$122:$BZ$133,COUNTA($B$73:AC$73),0),"")</f>
        <v>145.03182379611044</v>
      </c>
      <c r="AD161" s="48">
        <f ca="1">IFERROR(AD27/VLOOKUP($B161,$B$122:$BZ$133,COUNTA($B$73:AD$73),0),"")</f>
        <v>171.79603075200649</v>
      </c>
      <c r="AE161" s="48">
        <f ca="1">IFERROR(AE27/VLOOKUP($B161,$B$122:$BZ$133,COUNTA($B$73:AE$73),0),"")</f>
        <v>129.92998628829559</v>
      </c>
      <c r="AF161" s="48">
        <f ca="1">IFERROR(AF27/VLOOKUP($B161,$B$122:$BZ$133,COUNTA($B$73:AF$73),0),"")</f>
        <v>96.20510733350919</v>
      </c>
      <c r="AG161" s="48">
        <f ca="1">IFERROR(AG27/VLOOKUP($B161,$B$122:$BZ$133,COUNTA($B$73:AG$73),0),"")</f>
        <v>67.401000489051654</v>
      </c>
      <c r="AH161" s="48">
        <f ca="1">IFERROR(AH27/VLOOKUP($B161,$B$122:$BZ$133,COUNTA($B$73:AH$73),0),"")</f>
        <v>124.40532525365886</v>
      </c>
      <c r="AI161" s="48">
        <f ca="1">IFERROR(AI27/VLOOKUP($B161,$B$122:$BZ$133,COUNTA($B$73:AI$73),0),"")</f>
        <v>151.71075041003203</v>
      </c>
      <c r="AJ161" s="48">
        <f ca="1">IFERROR(AJ27/VLOOKUP($B161,$B$122:$BZ$133,COUNTA($B$73:AJ$73),0),"")</f>
        <v>109.36083724081152</v>
      </c>
      <c r="AK161" s="48">
        <f ca="1">IFERROR(AK27/VLOOKUP($B161,$B$122:$BZ$133,COUNTA($B$73:AK$73),0),"")</f>
        <v>99.403728937967074</v>
      </c>
      <c r="AL161" s="48">
        <f ca="1">IFERROR(AL27/VLOOKUP($B161,$B$122:$BZ$133,COUNTA($B$73:AL$73),0),"")</f>
        <v>70.531463691930014</v>
      </c>
      <c r="AM161" s="48">
        <f ca="1">IFERROR(AM27/VLOOKUP($B161,$B$122:$BZ$133,COUNTA($B$73:AM$73),0),"")</f>
        <v>114.75416650842949</v>
      </c>
      <c r="AN161" s="48">
        <f ca="1">IFERROR(AN27/VLOOKUP($B161,$B$122:$BZ$133,COUNTA($B$73:AN$73),0),"")</f>
        <v>123.46341609274769</v>
      </c>
      <c r="AO161" s="48">
        <f ca="1">IFERROR(AO27/VLOOKUP($B161,$B$122:$BZ$133,COUNTA($B$73:AO$73),0),"")</f>
        <v>102.30889394103724</v>
      </c>
      <c r="AP161" s="48">
        <f ca="1">IFERROR(AP27/VLOOKUP($B161,$B$122:$BZ$133,COUNTA($B$73:AP$73),0),"")</f>
        <v>68.435268079483293</v>
      </c>
      <c r="AQ161" s="48">
        <f ca="1">IFERROR(AQ27/VLOOKUP($B161,$B$122:$BZ$133,COUNTA($B$73:AQ$73),0),"")</f>
        <v>130.2124953176538</v>
      </c>
      <c r="AR161" s="48">
        <f ca="1">IFERROR(AR27/VLOOKUP($B161,$B$122:$BZ$133,COUNTA($B$73:AR$73),0),"")</f>
        <v>83.161200300993158</v>
      </c>
      <c r="AS161" s="48">
        <f ca="1">IFERROR(AS27/VLOOKUP($B161,$B$122:$BZ$133,COUNTA($B$73:AS$73),0),"")</f>
        <v>100.60604807492213</v>
      </c>
      <c r="AT161" s="48">
        <f ca="1">IFERROR(AT27/VLOOKUP($B161,$B$122:$BZ$133,COUNTA($B$73:AT$73),0),"")</f>
        <v>80.248500662249469</v>
      </c>
      <c r="AU161" s="48">
        <f ca="1">IFERROR(AU27/VLOOKUP($B161,$B$122:$BZ$133,COUNTA($B$73:AU$73),0),"")</f>
        <v>73.610896693763877</v>
      </c>
      <c r="AV161" s="48">
        <f ca="1">IFERROR(AV27/VLOOKUP($B161,$B$122:$BZ$133,COUNTA($B$73:AV$73),0),"")</f>
        <v>52.970422978645651</v>
      </c>
      <c r="AW161" s="48">
        <f ca="1">IFERROR(AW27/VLOOKUP($B161,$B$122:$BZ$133,COUNTA($B$73:AW$73),0),"")</f>
        <v>96.470142094647343</v>
      </c>
      <c r="AX161" s="48">
        <f ca="1">IFERROR(AX27/VLOOKUP($B161,$B$122:$BZ$133,COUNTA($B$73:AX$73),0),"")</f>
        <v>100.21429603190187</v>
      </c>
      <c r="AY161" s="48">
        <f ca="1">IFERROR(AY27/VLOOKUP($B161,$B$122:$BZ$133,COUNTA($B$73:AY$73),0),"")</f>
        <v>60.726603051262025</v>
      </c>
      <c r="AZ161" s="48">
        <f ca="1">IFERROR(AZ27/VLOOKUP($B161,$B$122:$BZ$133,COUNTA($B$73:AZ$73),0),"")</f>
        <v>106.76692288744913</v>
      </c>
      <c r="BA161" s="48">
        <f ca="1">IFERROR(BA27/VLOOKUP($B161,$B$122:$BZ$133,COUNTA($B$73:BA$73),0),"")</f>
        <v>83.050851312818338</v>
      </c>
      <c r="BB161" s="48">
        <f ca="1">IFERROR(BB27/VLOOKUP($B161,$B$122:$BZ$133,COUNTA($B$73:BB$73),0),"")</f>
        <v>65.913975213335775</v>
      </c>
      <c r="BC161" s="48">
        <f ca="1">IFERROR(BC27/VLOOKUP($B161,$B$122:$BZ$133,COUNTA($B$73:BC$73),0),"")</f>
        <v>129.13849047857329</v>
      </c>
      <c r="BD161" s="48">
        <f ca="1">IFERROR(BD27/VLOOKUP($B161,$B$122:$BZ$133,COUNTA($B$73:BD$73),0),"")</f>
        <v>102.77180807267435</v>
      </c>
      <c r="BE161" s="48">
        <f ca="1">IFERROR(BE27/VLOOKUP($B161,$B$122:$BZ$133,COUNTA($B$73:BE$73),0),"")</f>
        <v>107.69538176824641</v>
      </c>
      <c r="BF161" s="48">
        <f ca="1">IFERROR(BF27/VLOOKUP($B161,$B$122:$BZ$133,COUNTA($B$73:BF$73),0),"")</f>
        <v>125.33127116023762</v>
      </c>
      <c r="BG161" s="48">
        <f ca="1">IFERROR(BG27/VLOOKUP($B161,$B$122:$BZ$133,COUNTA($B$73:BG$73),0),"")</f>
        <v>36.12383642152929</v>
      </c>
      <c r="BH161" s="48">
        <f ca="1">IFERROR(BH27/VLOOKUP($B161,$B$122:$BZ$133,COUNTA($B$73:BH$73),0),"")</f>
        <v>50.876124400502263</v>
      </c>
      <c r="BI161" s="48">
        <f ca="1">IFERROR(BI27/VLOOKUP($B161,$B$122:$BZ$133,COUNTA($B$73:BI$73),0),"")</f>
        <v>102.34220990734022</v>
      </c>
      <c r="BJ161" s="48">
        <f ca="1">IFERROR(BJ27/VLOOKUP($B161,$B$122:$BZ$133,COUNTA($B$73:BJ$73),0),"")</f>
        <v>115.84996934289019</v>
      </c>
      <c r="BK161" s="48">
        <f ca="1">IFERROR(BK27/VLOOKUP($B161,$B$122:$BZ$133,COUNTA($B$73:BK$73),0),"")</f>
        <v>112.16337343200523</v>
      </c>
      <c r="BL161" s="48">
        <f ca="1">IFERROR(BL27/VLOOKUP($B161,$B$122:$BZ$133,COUNTA($B$73:BL$73),0),"")</f>
        <v>54.529514208750484</v>
      </c>
      <c r="BM161" s="48">
        <f ca="1">IFERROR(BM27/VLOOKUP($B161,$B$122:$BZ$133,COUNTA($B$73:BM$73),0),"")</f>
        <v>93.879737317038945</v>
      </c>
      <c r="BN161" s="48">
        <f ca="1">IFERROR(BN27/VLOOKUP($B161,$B$122:$BZ$133,COUNTA($B$73:BN$73),0),"")</f>
        <v>113.62878594173341</v>
      </c>
      <c r="BO161" s="48">
        <f ca="1">IFERROR(BO27/VLOOKUP($B161,$B$122:$BZ$133,COUNTA($B$73:BO$73),0),"")</f>
        <v>78.966004223220878</v>
      </c>
      <c r="BP161" s="48">
        <f ca="1">IFERROR(BP27/VLOOKUP($B161,$B$122:$BZ$133,COUNTA($B$73:BP$73),0),"")</f>
        <v>50.479516026427959</v>
      </c>
      <c r="BQ161" s="48">
        <f ca="1">IFERROR(BQ27/VLOOKUP($B161,$B$122:$BZ$133,COUNTA($B$73:BQ$73),0),"")</f>
        <v>67.097271639549874</v>
      </c>
      <c r="BR161" s="48">
        <f ca="1">IFERROR(BR27/VLOOKUP($B161,$B$122:$BZ$133,COUNTA($B$73:BR$73),0),"")</f>
        <v>124.60178915156092</v>
      </c>
      <c r="BS161" s="48">
        <f ca="1">IFERROR(BS27/VLOOKUP($B161,$B$122:$BZ$133,COUNTA($B$73:BS$73),0),"")</f>
        <v>123.9168461404999</v>
      </c>
      <c r="BT161" s="48">
        <f ca="1">IFERROR(BT27/VLOOKUP($B161,$B$122:$BZ$133,COUNTA($B$73:BT$73),0),"")</f>
        <v>61.848548922434865</v>
      </c>
      <c r="BU161" s="48">
        <f ca="1">IFERROR(BU27/VLOOKUP($B161,$B$122:$BZ$133,COUNTA($B$73:BU$73),0),"")</f>
        <v>77.651212812670138</v>
      </c>
      <c r="BV161" s="48">
        <f ca="1">IFERROR(BV27/VLOOKUP($B161,$B$122:$BZ$133,COUNTA($B$73:BV$73),0),"")</f>
        <v>52.363582474484126</v>
      </c>
      <c r="BW161" s="48">
        <f ca="1">IFERROR(BW27/VLOOKUP($B161,$B$122:$BZ$133,COUNTA($B$73:BW$73),0),"")</f>
        <v>37.759072605952177</v>
      </c>
      <c r="BX161" s="48">
        <f ca="1">IFERROR(BX27/VLOOKUP($B161,$B$122:$BZ$133,COUNTA($B$73:BX$73),0),"")</f>
        <v>41.8428567346999</v>
      </c>
      <c r="BY161" s="48">
        <f ca="1">IFERROR(BY27/VLOOKUP($B161,$B$122:$BZ$133,COUNTA($B$73:BY$73),0),"")</f>
        <v>59.295757906300828</v>
      </c>
      <c r="BZ161" s="48">
        <f ca="1">IFERROR(BZ27/VLOOKUP($B161,$B$122:$BZ$133,COUNTA($B$73:BZ$73),0),"")</f>
        <v>61.496682936635914</v>
      </c>
      <c r="CA161" s="48"/>
      <c r="CB161" s="48"/>
    </row>
    <row r="162" spans="1:80" hidden="1" outlineLevel="1" x14ac:dyDescent="0.25">
      <c r="A162">
        <f t="shared" ref="A162:B162" si="101">A28</f>
        <v>2015</v>
      </c>
      <c r="B162" t="str">
        <f t="shared" si="101"/>
        <v>Mar</v>
      </c>
      <c r="C162" s="48">
        <f ca="1">IFERROR(C28/VLOOKUP($B162,$B$122:$BZ$133,COUNTA($B$73:C$73),0),"")</f>
        <v>139.92453995872299</v>
      </c>
      <c r="D162" s="48">
        <f ca="1">IFERROR(D28/VLOOKUP($B162,$B$122:$BZ$133,COUNTA($B$73:D$73),0),"")</f>
        <v>67.567295974258087</v>
      </c>
      <c r="E162" s="48">
        <f ca="1">IFERROR(E28/VLOOKUP($B162,$B$122:$BZ$133,COUNTA($B$73:E$73),0),"")</f>
        <v>87.688918062796574</v>
      </c>
      <c r="F162" s="48">
        <f ca="1">IFERROR(F28/VLOOKUP($B162,$B$122:$BZ$133,COUNTA($B$73:F$73),0),"")</f>
        <v>119.25365261953233</v>
      </c>
      <c r="G162" s="48">
        <f ca="1">IFERROR(G28/VLOOKUP($B162,$B$122:$BZ$133,COUNTA($B$73:G$73),0),"")</f>
        <v>72.25877804361717</v>
      </c>
      <c r="H162" s="48">
        <f ca="1">IFERROR(H28/VLOOKUP($B162,$B$122:$BZ$133,COUNTA($B$73:H$73),0),"")</f>
        <v>88.264011243327133</v>
      </c>
      <c r="I162" s="48">
        <f ca="1">IFERROR(I28/VLOOKUP($B162,$B$122:$BZ$133,COUNTA($B$73:I$73),0),"")</f>
        <v>93.870912938740076</v>
      </c>
      <c r="J162" s="48">
        <f ca="1">IFERROR(J28/VLOOKUP($B162,$B$122:$BZ$133,COUNTA($B$73:J$73),0),"")</f>
        <v>96.329237925946146</v>
      </c>
      <c r="K162" s="48">
        <f ca="1">IFERROR(K28/VLOOKUP($B162,$B$122:$BZ$133,COUNTA($B$73:K$73),0),"")</f>
        <v>94.944162903319082</v>
      </c>
      <c r="L162" s="48">
        <f ca="1">IFERROR(L28/VLOOKUP($B162,$B$122:$BZ$133,COUNTA($B$73:L$73),0),"")</f>
        <v>130.52585074615288</v>
      </c>
      <c r="M162" s="48">
        <f ca="1">IFERROR(M28/VLOOKUP($B162,$B$122:$BZ$133,COUNTA($B$73:M$73),0),"")</f>
        <v>147.10774740397866</v>
      </c>
      <c r="N162" s="48">
        <f ca="1">IFERROR(N28/VLOOKUP($B162,$B$122:$BZ$133,COUNTA($B$73:N$73),0),"")</f>
        <v>94.146613741977177</v>
      </c>
      <c r="O162" s="48">
        <f ca="1">IFERROR(O28/VLOOKUP($B162,$B$122:$BZ$133,COUNTA($B$73:O$73),0),"")</f>
        <v>84.639732315465224</v>
      </c>
      <c r="P162" s="48">
        <f ca="1">IFERROR(P28/VLOOKUP($B162,$B$122:$BZ$133,COUNTA($B$73:P$73),0),"")</f>
        <v>98.8368901557252</v>
      </c>
      <c r="Q162" s="48">
        <f ca="1">IFERROR(Q28/VLOOKUP($B162,$B$122:$BZ$133,COUNTA($B$73:Q$73),0),"")</f>
        <v>172.09493932626395</v>
      </c>
      <c r="R162" s="48">
        <f ca="1">IFERROR(R28/VLOOKUP($B162,$B$122:$BZ$133,COUNTA($B$73:R$73),0),"")</f>
        <v>87.153233538763303</v>
      </c>
      <c r="S162" s="48">
        <f ca="1">IFERROR(S28/VLOOKUP($B162,$B$122:$BZ$133,COUNTA($B$73:S$73),0),"")</f>
        <v>135.97579042152054</v>
      </c>
      <c r="T162" s="48">
        <f ca="1">IFERROR(T28/VLOOKUP($B162,$B$122:$BZ$133,COUNTA($B$73:T$73),0),"")</f>
        <v>84.731033535988388</v>
      </c>
      <c r="U162" s="48">
        <f ca="1">IFERROR(U28/VLOOKUP($B162,$B$122:$BZ$133,COUNTA($B$73:U$73),0),"")</f>
        <v>139.32780006724286</v>
      </c>
      <c r="V162" s="48">
        <f ca="1">IFERROR(V28/VLOOKUP($B162,$B$122:$BZ$133,COUNTA($B$73:V$73),0),"")</f>
        <v>140.9092065492417</v>
      </c>
      <c r="W162" s="48">
        <f ca="1">IFERROR(W28/VLOOKUP($B162,$B$122:$BZ$133,COUNTA($B$73:W$73),0),"")</f>
        <v>152.83948648653592</v>
      </c>
      <c r="X162" s="48">
        <f ca="1">IFERROR(X28/VLOOKUP($B162,$B$122:$BZ$133,COUNTA($B$73:X$73),0),"")</f>
        <v>124.3076070561132</v>
      </c>
      <c r="Y162" s="48">
        <f ca="1">IFERROR(Y28/VLOOKUP($B162,$B$122:$BZ$133,COUNTA($B$73:Y$73),0),"")</f>
        <v>64.476396846145349</v>
      </c>
      <c r="Z162" s="48">
        <f ca="1">IFERROR(Z28/VLOOKUP($B162,$B$122:$BZ$133,COUNTA($B$73:Z$73),0),"")</f>
        <v>95.368669396570965</v>
      </c>
      <c r="AA162" s="48">
        <f ca="1">IFERROR(AA28/VLOOKUP($B162,$B$122:$BZ$133,COUNTA($B$73:AA$73),0),"")</f>
        <v>121.05283349439702</v>
      </c>
      <c r="AB162" s="48">
        <f ca="1">IFERROR(AB28/VLOOKUP($B162,$B$122:$BZ$133,COUNTA($B$73:AB$73),0),"")</f>
        <v>141.08233464611615</v>
      </c>
      <c r="AC162" s="48">
        <f ca="1">IFERROR(AC28/VLOOKUP($B162,$B$122:$BZ$133,COUNTA($B$73:AC$73),0),"")</f>
        <v>48.848678569574474</v>
      </c>
      <c r="AD162" s="48">
        <f ca="1">IFERROR(AD28/VLOOKUP($B162,$B$122:$BZ$133,COUNTA($B$73:AD$73),0),"")</f>
        <v>107.52064933857302</v>
      </c>
      <c r="AE162" s="48">
        <f ca="1">IFERROR(AE28/VLOOKUP($B162,$B$122:$BZ$133,COUNTA($B$73:AE$73),0),"")</f>
        <v>88.824287327805038</v>
      </c>
      <c r="AF162" s="48">
        <f ca="1">IFERROR(AF28/VLOOKUP($B162,$B$122:$BZ$133,COUNTA($B$73:AF$73),0),"")</f>
        <v>91.320798575832413</v>
      </c>
      <c r="AG162" s="48">
        <f ca="1">IFERROR(AG28/VLOOKUP($B162,$B$122:$BZ$133,COUNTA($B$73:AG$73),0),"")</f>
        <v>80.240730215018345</v>
      </c>
      <c r="AH162" s="48">
        <f ca="1">IFERROR(AH28/VLOOKUP($B162,$B$122:$BZ$133,COUNTA($B$73:AH$73),0),"")</f>
        <v>70.942160625490658</v>
      </c>
      <c r="AI162" s="48">
        <f ca="1">IFERROR(AI28/VLOOKUP($B162,$B$122:$BZ$133,COUNTA($B$73:AI$73),0),"")</f>
        <v>79.847844832456545</v>
      </c>
      <c r="AJ162" s="48">
        <f ca="1">IFERROR(AJ28/VLOOKUP($B162,$B$122:$BZ$133,COUNTA($B$73:AJ$73),0),"")</f>
        <v>93.429934813794503</v>
      </c>
      <c r="AK162" s="48">
        <f ca="1">IFERROR(AK28/VLOOKUP($B162,$B$122:$BZ$133,COUNTA($B$73:AK$73),0),"")</f>
        <v>112.0553423659784</v>
      </c>
      <c r="AL162" s="48">
        <f ca="1">IFERROR(AL28/VLOOKUP($B162,$B$122:$BZ$133,COUNTA($B$73:AL$73),0),"")</f>
        <v>115.2078217269017</v>
      </c>
      <c r="AM162" s="48">
        <f ca="1">IFERROR(AM28/VLOOKUP($B162,$B$122:$BZ$133,COUNTA($B$73:AM$73),0),"")</f>
        <v>107.10578225768833</v>
      </c>
      <c r="AN162" s="48">
        <f ca="1">IFERROR(AN28/VLOOKUP($B162,$B$122:$BZ$133,COUNTA($B$73:AN$73),0),"")</f>
        <v>117.88954298265396</v>
      </c>
      <c r="AO162" s="48">
        <f ca="1">IFERROR(AO28/VLOOKUP($B162,$B$122:$BZ$133,COUNTA($B$73:AO$73),0),"")</f>
        <v>99.124677013221543</v>
      </c>
      <c r="AP162" s="48">
        <f ca="1">IFERROR(AP28/VLOOKUP($B162,$B$122:$BZ$133,COUNTA($B$73:AP$73),0),"")</f>
        <v>108.53415576597115</v>
      </c>
      <c r="AQ162" s="48">
        <f ca="1">IFERROR(AQ28/VLOOKUP($B162,$B$122:$BZ$133,COUNTA($B$73:AQ$73),0),"")</f>
        <v>37.382895511577843</v>
      </c>
      <c r="AR162" s="48">
        <f ca="1">IFERROR(AR28/VLOOKUP($B162,$B$122:$BZ$133,COUNTA($B$73:AR$73),0),"")</f>
        <v>124.94309581555704</v>
      </c>
      <c r="AS162" s="48">
        <f ca="1">IFERROR(AS28/VLOOKUP($B162,$B$122:$BZ$133,COUNTA($B$73:AS$73),0),"")</f>
        <v>107.65555160601292</v>
      </c>
      <c r="AT162" s="48">
        <f ca="1">IFERROR(AT28/VLOOKUP($B162,$B$122:$BZ$133,COUNTA($B$73:AT$73),0),"")</f>
        <v>66.973603473773053</v>
      </c>
      <c r="AU162" s="48">
        <f ca="1">IFERROR(AU28/VLOOKUP($B162,$B$122:$BZ$133,COUNTA($B$73:AU$73),0),"")</f>
        <v>106.8208017113607</v>
      </c>
      <c r="AV162" s="48">
        <f ca="1">IFERROR(AV28/VLOOKUP($B162,$B$122:$BZ$133,COUNTA($B$73:AV$73),0),"")</f>
        <v>82.215134866305092</v>
      </c>
      <c r="AW162" s="48">
        <f ca="1">IFERROR(AW28/VLOOKUP($B162,$B$122:$BZ$133,COUNTA($B$73:AW$73),0),"")</f>
        <v>98.053993945957927</v>
      </c>
      <c r="AX162" s="48">
        <f ca="1">IFERROR(AX28/VLOOKUP($B162,$B$122:$BZ$133,COUNTA($B$73:AX$73),0),"")</f>
        <v>116.88642816784289</v>
      </c>
      <c r="AY162" s="48">
        <f ca="1">IFERROR(AY28/VLOOKUP($B162,$B$122:$BZ$133,COUNTA($B$73:AY$73),0),"")</f>
        <v>100.75580524884383</v>
      </c>
      <c r="AZ162" s="48">
        <f ca="1">IFERROR(AZ28/VLOOKUP($B162,$B$122:$BZ$133,COUNTA($B$73:AZ$73),0),"")</f>
        <v>39.964990378905789</v>
      </c>
      <c r="BA162" s="48">
        <f ca="1">IFERROR(BA28/VLOOKUP($B162,$B$122:$BZ$133,COUNTA($B$73:BA$73),0),"")</f>
        <v>110.77709547661408</v>
      </c>
      <c r="BB162" s="48">
        <f ca="1">IFERROR(BB28/VLOOKUP($B162,$B$122:$BZ$133,COUNTA($B$73:BB$73),0),"")</f>
        <v>105.05138869943457</v>
      </c>
      <c r="BC162" s="48">
        <f ca="1">IFERROR(BC28/VLOOKUP($B162,$B$122:$BZ$133,COUNTA($B$73:BC$73),0),"")</f>
        <v>139.74454642413218</v>
      </c>
      <c r="BD162" s="48">
        <f ca="1">IFERROR(BD28/VLOOKUP($B162,$B$122:$BZ$133,COUNTA($B$73:BD$73),0),"")</f>
        <v>104.62479703305263</v>
      </c>
      <c r="BE162" s="48">
        <f ca="1">IFERROR(BE28/VLOOKUP($B162,$B$122:$BZ$133,COUNTA($B$73:BE$73),0),"")</f>
        <v>145.48561856379823</v>
      </c>
      <c r="BF162" s="48">
        <f ca="1">IFERROR(BF28/VLOOKUP($B162,$B$122:$BZ$133,COUNTA($B$73:BF$73),0),"")</f>
        <v>50.645193616336904</v>
      </c>
      <c r="BG162" s="48">
        <f ca="1">IFERROR(BG28/VLOOKUP($B162,$B$122:$BZ$133,COUNTA($B$73:BG$73),0),"")</f>
        <v>61.264201607619725</v>
      </c>
      <c r="BH162" s="48">
        <f ca="1">IFERROR(BH28/VLOOKUP($B162,$B$122:$BZ$133,COUNTA($B$73:BH$73),0),"")</f>
        <v>67.988319944816325</v>
      </c>
      <c r="BI162" s="48">
        <f ca="1">IFERROR(BI28/VLOOKUP($B162,$B$122:$BZ$133,COUNTA($B$73:BI$73),0),"")</f>
        <v>52.193251385978961</v>
      </c>
      <c r="BJ162" s="48">
        <f ca="1">IFERROR(BJ28/VLOOKUP($B162,$B$122:$BZ$133,COUNTA($B$73:BJ$73),0),"")</f>
        <v>145.48074057726132</v>
      </c>
      <c r="BK162" s="48">
        <f ca="1">IFERROR(BK28/VLOOKUP($B162,$B$122:$BZ$133,COUNTA($B$73:BK$73),0),"")</f>
        <v>119.29029900161464</v>
      </c>
      <c r="BL162" s="48">
        <f ca="1">IFERROR(BL28/VLOOKUP($B162,$B$122:$BZ$133,COUNTA($B$73:BL$73),0),"")</f>
        <v>95.625779785538057</v>
      </c>
      <c r="BM162" s="48">
        <f ca="1">IFERROR(BM28/VLOOKUP($B162,$B$122:$BZ$133,COUNTA($B$73:BM$73),0),"")</f>
        <v>77.852890240014688</v>
      </c>
      <c r="BN162" s="48">
        <f ca="1">IFERROR(BN28/VLOOKUP($B162,$B$122:$BZ$133,COUNTA($B$73:BN$73),0),"")</f>
        <v>101.01120231204661</v>
      </c>
      <c r="BO162" s="48">
        <f ca="1">IFERROR(BO28/VLOOKUP($B162,$B$122:$BZ$133,COUNTA($B$73:BO$73),0),"")</f>
        <v>83.197381322286176</v>
      </c>
      <c r="BP162" s="48">
        <f ca="1">IFERROR(BP28/VLOOKUP($B162,$B$122:$BZ$133,COUNTA($B$73:BP$73),0),"")</f>
        <v>142.77401996987064</v>
      </c>
      <c r="BQ162" s="48">
        <f ca="1">IFERROR(BQ28/VLOOKUP($B162,$B$122:$BZ$133,COUNTA($B$73:BQ$73),0),"")</f>
        <v>172.86416003771032</v>
      </c>
      <c r="BR162" s="48">
        <f ca="1">IFERROR(BR28/VLOOKUP($B162,$B$122:$BZ$133,COUNTA($B$73:BR$73),0),"")</f>
        <v>144.17452587380023</v>
      </c>
      <c r="BS162" s="48">
        <f ca="1">IFERROR(BS28/VLOOKUP($B162,$B$122:$BZ$133,COUNTA($B$73:BS$73),0),"")</f>
        <v>99.213478874445414</v>
      </c>
      <c r="BT162" s="48">
        <f ca="1">IFERROR(BT28/VLOOKUP($B162,$B$122:$BZ$133,COUNTA($B$73:BT$73),0),"")</f>
        <v>56.511456490725337</v>
      </c>
      <c r="BU162" s="48">
        <f ca="1">IFERROR(BU28/VLOOKUP($B162,$B$122:$BZ$133,COUNTA($B$73:BU$73),0),"")</f>
        <v>70.750253120557872</v>
      </c>
      <c r="BV162" s="48">
        <f ca="1">IFERROR(BV28/VLOOKUP($B162,$B$122:$BZ$133,COUNTA($B$73:BV$73),0),"")</f>
        <v>110.71348958560014</v>
      </c>
      <c r="BW162" s="48">
        <f ca="1">IFERROR(BW28/VLOOKUP($B162,$B$122:$BZ$133,COUNTA($B$73:BW$73),0),"")</f>
        <v>139.0178805586927</v>
      </c>
      <c r="BX162" s="48">
        <f ca="1">IFERROR(BX28/VLOOKUP($B162,$B$122:$BZ$133,COUNTA($B$73:BX$73),0),"")</f>
        <v>69.962683968316554</v>
      </c>
      <c r="BY162" s="48">
        <f ca="1">IFERROR(BY28/VLOOKUP($B162,$B$122:$BZ$133,COUNTA($B$73:BY$73),0),"")</f>
        <v>61.797395900151777</v>
      </c>
      <c r="BZ162" s="48">
        <f ca="1">IFERROR(BZ28/VLOOKUP($B162,$B$122:$BZ$133,COUNTA($B$73:BZ$73),0),"")</f>
        <v>120.56205889330094</v>
      </c>
      <c r="CA162" s="48"/>
      <c r="CB162" s="48"/>
    </row>
    <row r="163" spans="1:80" hidden="1" outlineLevel="1" x14ac:dyDescent="0.25">
      <c r="A163">
        <f t="shared" ref="A163:B163" si="102">A29</f>
        <v>2015</v>
      </c>
      <c r="B163" t="str">
        <f t="shared" si="102"/>
        <v>Apr</v>
      </c>
      <c r="C163" s="48">
        <f ca="1">IFERROR(C29/VLOOKUP($B163,$B$122:$BZ$133,COUNTA($B$73:C$73),0),"")</f>
        <v>109.71810255015448</v>
      </c>
      <c r="D163" s="48">
        <f ca="1">IFERROR(D29/VLOOKUP($B163,$B$122:$BZ$133,COUNTA($B$73:D$73),0),"")</f>
        <v>74.236220489296429</v>
      </c>
      <c r="E163" s="48">
        <f ca="1">IFERROR(E29/VLOOKUP($B163,$B$122:$BZ$133,COUNTA($B$73:E$73),0),"")</f>
        <v>69.092727104588491</v>
      </c>
      <c r="F163" s="48">
        <f ca="1">IFERROR(F29/VLOOKUP($B163,$B$122:$BZ$133,COUNTA($B$73:F$73),0),"")</f>
        <v>82.055968951054183</v>
      </c>
      <c r="G163" s="48">
        <f ca="1">IFERROR(G29/VLOOKUP($B163,$B$122:$BZ$133,COUNTA($B$73:G$73),0),"")</f>
        <v>92.192444666534143</v>
      </c>
      <c r="H163" s="48">
        <f ca="1">IFERROR(H29/VLOOKUP($B163,$B$122:$BZ$133,COUNTA($B$73:H$73),0),"")</f>
        <v>121.69095934782436</v>
      </c>
      <c r="I163" s="48">
        <f ca="1">IFERROR(I29/VLOOKUP($B163,$B$122:$BZ$133,COUNTA($B$73:I$73),0),"")</f>
        <v>61.990928801218971</v>
      </c>
      <c r="J163" s="48">
        <f ca="1">IFERROR(J29/VLOOKUP($B163,$B$122:$BZ$133,COUNTA($B$73:J$73),0),"")</f>
        <v>143.45174782164452</v>
      </c>
      <c r="K163" s="48">
        <f ca="1">IFERROR(K29/VLOOKUP($B163,$B$122:$BZ$133,COUNTA($B$73:K$73),0),"")</f>
        <v>105.68165204327259</v>
      </c>
      <c r="L163" s="48">
        <f ca="1">IFERROR(L29/VLOOKUP($B163,$B$122:$BZ$133,COUNTA($B$73:L$73),0),"")</f>
        <v>134.82136013230109</v>
      </c>
      <c r="M163" s="48">
        <f ca="1">IFERROR(M29/VLOOKUP($B163,$B$122:$BZ$133,COUNTA($B$73:M$73),0),"")</f>
        <v>134.02874632180448</v>
      </c>
      <c r="N163" s="48">
        <f ca="1">IFERROR(N29/VLOOKUP($B163,$B$122:$BZ$133,COUNTA($B$73:N$73),0),"")</f>
        <v>115.95617272597509</v>
      </c>
      <c r="O163" s="48">
        <f ca="1">IFERROR(O29/VLOOKUP($B163,$B$122:$BZ$133,COUNTA($B$73:O$73),0),"")</f>
        <v>89.081731507614208</v>
      </c>
      <c r="P163" s="48">
        <f ca="1">IFERROR(P29/VLOOKUP($B163,$B$122:$BZ$133,COUNTA($B$73:P$73),0),"")</f>
        <v>132.49380362132678</v>
      </c>
      <c r="Q163" s="48">
        <f ca="1">IFERROR(Q29/VLOOKUP($B163,$B$122:$BZ$133,COUNTA($B$73:Q$73),0),"")</f>
        <v>103.51050128223643</v>
      </c>
      <c r="R163" s="48">
        <f ca="1">IFERROR(R29/VLOOKUP($B163,$B$122:$BZ$133,COUNTA($B$73:R$73),0),"")</f>
        <v>84.312829225598122</v>
      </c>
      <c r="S163" s="48">
        <f ca="1">IFERROR(S29/VLOOKUP($B163,$B$122:$BZ$133,COUNTA($B$73:S$73),0),"")</f>
        <v>113.61614992594887</v>
      </c>
      <c r="T163" s="48">
        <f ca="1">IFERROR(T29/VLOOKUP($B163,$B$122:$BZ$133,COUNTA($B$73:T$73),0),"")</f>
        <v>146.33507995599754</v>
      </c>
      <c r="U163" s="48">
        <f ca="1">IFERROR(U29/VLOOKUP($B163,$B$122:$BZ$133,COUNTA($B$73:U$73),0),"")</f>
        <v>115.98886583255219</v>
      </c>
      <c r="V163" s="48">
        <f ca="1">IFERROR(V29/VLOOKUP($B163,$B$122:$BZ$133,COUNTA($B$73:V$73),0),"")</f>
        <v>123.82281917036624</v>
      </c>
      <c r="W163" s="48">
        <f ca="1">IFERROR(W29/VLOOKUP($B163,$B$122:$BZ$133,COUNTA($B$73:W$73),0),"")</f>
        <v>107.39547579023406</v>
      </c>
      <c r="X163" s="48">
        <f ca="1">IFERROR(X29/VLOOKUP($B163,$B$122:$BZ$133,COUNTA($B$73:X$73),0),"")</f>
        <v>103.65652789779486</v>
      </c>
      <c r="Y163" s="48">
        <f ca="1">IFERROR(Y29/VLOOKUP($B163,$B$122:$BZ$133,COUNTA($B$73:Y$73),0),"")</f>
        <v>130.83052501684315</v>
      </c>
      <c r="Z163" s="48">
        <f ca="1">IFERROR(Z29/VLOOKUP($B163,$B$122:$BZ$133,COUNTA($B$73:Z$73),0),"")</f>
        <v>73.084709986967752</v>
      </c>
      <c r="AA163" s="48">
        <f ca="1">IFERROR(AA29/VLOOKUP($B163,$B$122:$BZ$133,COUNTA($B$73:AA$73),0),"")</f>
        <v>61.265543386672896</v>
      </c>
      <c r="AB163" s="48">
        <f ca="1">IFERROR(AB29/VLOOKUP($B163,$B$122:$BZ$133,COUNTA($B$73:AB$73),0),"")</f>
        <v>89.235877335165711</v>
      </c>
      <c r="AC163" s="48">
        <f ca="1">IFERROR(AC29/VLOOKUP($B163,$B$122:$BZ$133,COUNTA($B$73:AC$73),0),"")</f>
        <v>92.635854638659424</v>
      </c>
      <c r="AD163" s="48">
        <f ca="1">IFERROR(AD29/VLOOKUP($B163,$B$122:$BZ$133,COUNTA($B$73:AD$73),0),"")</f>
        <v>76.487874704592215</v>
      </c>
      <c r="AE163" s="48">
        <f ca="1">IFERROR(AE29/VLOOKUP($B163,$B$122:$BZ$133,COUNTA($B$73:AE$73),0),"")</f>
        <v>77.974167247659409</v>
      </c>
      <c r="AF163" s="48">
        <f ca="1">IFERROR(AF29/VLOOKUP($B163,$B$122:$BZ$133,COUNTA($B$73:AF$73),0),"")</f>
        <v>119.61671484213969</v>
      </c>
      <c r="AG163" s="48">
        <f ca="1">IFERROR(AG29/VLOOKUP($B163,$B$122:$BZ$133,COUNTA($B$73:AG$73),0),"")</f>
        <v>94.798417354358435</v>
      </c>
      <c r="AH163" s="48">
        <f ca="1">IFERROR(AH29/VLOOKUP($B163,$B$122:$BZ$133,COUNTA($B$73:AH$73),0),"")</f>
        <v>72.777436109840053</v>
      </c>
      <c r="AI163" s="48">
        <f ca="1">IFERROR(AI29/VLOOKUP($B163,$B$122:$BZ$133,COUNTA($B$73:AI$73),0),"")</f>
        <v>89.230765514801945</v>
      </c>
      <c r="AJ163" s="48">
        <f ca="1">IFERROR(AJ29/VLOOKUP($B163,$B$122:$BZ$133,COUNTA($B$73:AJ$73),0),"")</f>
        <v>91.442529922797291</v>
      </c>
      <c r="AK163" s="48">
        <f ca="1">IFERROR(AK29/VLOOKUP($B163,$B$122:$BZ$133,COUNTA($B$73:AK$73),0),"")</f>
        <v>63.259598307222674</v>
      </c>
      <c r="AL163" s="48">
        <f ca="1">IFERROR(AL29/VLOOKUP($B163,$B$122:$BZ$133,COUNTA($B$73:AL$73),0),"")</f>
        <v>70.298992555482428</v>
      </c>
      <c r="AM163" s="48">
        <f ca="1">IFERROR(AM29/VLOOKUP($B163,$B$122:$BZ$133,COUNTA($B$73:AM$73),0),"")</f>
        <v>145.64397296145611</v>
      </c>
      <c r="AN163" s="48">
        <f ca="1">IFERROR(AN29/VLOOKUP($B163,$B$122:$BZ$133,COUNTA($B$73:AN$73),0),"")</f>
        <v>160.17610078195565</v>
      </c>
      <c r="AO163" s="48">
        <f ca="1">IFERROR(AO29/VLOOKUP($B163,$B$122:$BZ$133,COUNTA($B$73:AO$73),0),"")</f>
        <v>103.97039206768389</v>
      </c>
      <c r="AP163" s="48">
        <f ca="1">IFERROR(AP29/VLOOKUP($B163,$B$122:$BZ$133,COUNTA($B$73:AP$73),0),"")</f>
        <v>51.067204279462146</v>
      </c>
      <c r="AQ163" s="48">
        <f ca="1">IFERROR(AQ29/VLOOKUP($B163,$B$122:$BZ$133,COUNTA($B$73:AQ$73),0),"")</f>
        <v>108.10583778295393</v>
      </c>
      <c r="AR163" s="48">
        <f ca="1">IFERROR(AR29/VLOOKUP($B163,$B$122:$BZ$133,COUNTA($B$73:AR$73),0),"")</f>
        <v>96.240238993794947</v>
      </c>
      <c r="AS163" s="48">
        <f ca="1">IFERROR(AS29/VLOOKUP($B163,$B$122:$BZ$133,COUNTA($B$73:AS$73),0),"")</f>
        <v>61.105981815651511</v>
      </c>
      <c r="AT163" s="48">
        <f ca="1">IFERROR(AT29/VLOOKUP($B163,$B$122:$BZ$133,COUNTA($B$73:AT$73),0),"")</f>
        <v>100.19610842122306</v>
      </c>
      <c r="AU163" s="48">
        <f ca="1">IFERROR(AU29/VLOOKUP($B163,$B$122:$BZ$133,COUNTA($B$73:AU$73),0),"")</f>
        <v>95.104067325763609</v>
      </c>
      <c r="AV163" s="48">
        <f ca="1">IFERROR(AV29/VLOOKUP($B163,$B$122:$BZ$133,COUNTA($B$73:AV$73),0),"")</f>
        <v>139.32122773076873</v>
      </c>
      <c r="AW163" s="48">
        <f ca="1">IFERROR(AW29/VLOOKUP($B163,$B$122:$BZ$133,COUNTA($B$73:AW$73),0),"")</f>
        <v>106.15768390717606</v>
      </c>
      <c r="AX163" s="48">
        <f ca="1">IFERROR(AX29/VLOOKUP($B163,$B$122:$BZ$133,COUNTA($B$73:AX$73),0),"")</f>
        <v>118.74733542442056</v>
      </c>
      <c r="AY163" s="48">
        <f ca="1">IFERROR(AY29/VLOOKUP($B163,$B$122:$BZ$133,COUNTA($B$73:AY$73),0),"")</f>
        <v>154.07851180264868</v>
      </c>
      <c r="AZ163" s="48">
        <f ca="1">IFERROR(AZ29/VLOOKUP($B163,$B$122:$BZ$133,COUNTA($B$73:AZ$73),0),"")</f>
        <v>93.635037688251799</v>
      </c>
      <c r="BA163" s="48">
        <f ca="1">IFERROR(BA29/VLOOKUP($B163,$B$122:$BZ$133,COUNTA($B$73:BA$73),0),"")</f>
        <v>146.65183618554519</v>
      </c>
      <c r="BB163" s="48">
        <f ca="1">IFERROR(BB29/VLOOKUP($B163,$B$122:$BZ$133,COUNTA($B$73:BB$73),0),"")</f>
        <v>48.30428501502</v>
      </c>
      <c r="BC163" s="48">
        <f ca="1">IFERROR(BC29/VLOOKUP($B163,$B$122:$BZ$133,COUNTA($B$73:BC$73),0),"")</f>
        <v>110.88962899492395</v>
      </c>
      <c r="BD163" s="48">
        <f ca="1">IFERROR(BD29/VLOOKUP($B163,$B$122:$BZ$133,COUNTA($B$73:BD$73),0),"")</f>
        <v>106.4557303734145</v>
      </c>
      <c r="BE163" s="48">
        <f ca="1">IFERROR(BE29/VLOOKUP($B163,$B$122:$BZ$133,COUNTA($B$73:BE$73),0),"")</f>
        <v>159.4758773980449</v>
      </c>
      <c r="BF163" s="48">
        <f ca="1">IFERROR(BF29/VLOOKUP($B163,$B$122:$BZ$133,COUNTA($B$73:BF$73),0),"")</f>
        <v>144.36425230127733</v>
      </c>
      <c r="BG163" s="48">
        <f ca="1">IFERROR(BG29/VLOOKUP($B163,$B$122:$BZ$133,COUNTA($B$73:BG$73),0),"")</f>
        <v>130.71987508480686</v>
      </c>
      <c r="BH163" s="48">
        <f ca="1">IFERROR(BH29/VLOOKUP($B163,$B$122:$BZ$133,COUNTA($B$73:BH$73),0),"")</f>
        <v>89.962856206056472</v>
      </c>
      <c r="BI163" s="48">
        <f ca="1">IFERROR(BI29/VLOOKUP($B163,$B$122:$BZ$133,COUNTA($B$73:BI$73),0),"")</f>
        <v>99.81393411917611</v>
      </c>
      <c r="BJ163" s="48">
        <f ca="1">IFERROR(BJ29/VLOOKUP($B163,$B$122:$BZ$133,COUNTA($B$73:BJ$73),0),"")</f>
        <v>93.057243299204032</v>
      </c>
      <c r="BK163" s="48">
        <f ca="1">IFERROR(BK29/VLOOKUP($B163,$B$122:$BZ$133,COUNTA($B$73:BK$73),0),"")</f>
        <v>125.69836525820062</v>
      </c>
      <c r="BL163" s="48">
        <f ca="1">IFERROR(BL29/VLOOKUP($B163,$B$122:$BZ$133,COUNTA($B$73:BL$73),0),"")</f>
        <v>96.897897644010186</v>
      </c>
      <c r="BM163" s="48">
        <f ca="1">IFERROR(BM29/VLOOKUP($B163,$B$122:$BZ$133,COUNTA($B$73:BM$73),0),"")</f>
        <v>109.69006089674815</v>
      </c>
      <c r="BN163" s="48">
        <f ca="1">IFERROR(BN29/VLOOKUP($B163,$B$122:$BZ$133,COUNTA($B$73:BN$73),0),"")</f>
        <v>121.90872023140027</v>
      </c>
      <c r="BO163" s="48">
        <f ca="1">IFERROR(BO29/VLOOKUP($B163,$B$122:$BZ$133,COUNTA($B$73:BO$73),0),"")</f>
        <v>130.457396116182</v>
      </c>
      <c r="BP163" s="48">
        <f ca="1">IFERROR(BP29/VLOOKUP($B163,$B$122:$BZ$133,COUNTA($B$73:BP$73),0),"")</f>
        <v>122.07044453538661</v>
      </c>
      <c r="BQ163" s="48">
        <f ca="1">IFERROR(BQ29/VLOOKUP($B163,$B$122:$BZ$133,COUNTA($B$73:BQ$73),0),"")</f>
        <v>90.304368869718161</v>
      </c>
      <c r="BR163" s="48">
        <f ca="1">IFERROR(BR29/VLOOKUP($B163,$B$122:$BZ$133,COUNTA($B$73:BR$73),0),"")</f>
        <v>97.564431737005023</v>
      </c>
      <c r="BS163" s="48">
        <f ca="1">IFERROR(BS29/VLOOKUP($B163,$B$122:$BZ$133,COUNTA($B$73:BS$73),0),"")</f>
        <v>112.56740216674511</v>
      </c>
      <c r="BT163" s="48">
        <f ca="1">IFERROR(BT29/VLOOKUP($B163,$B$122:$BZ$133,COUNTA($B$73:BT$73),0),"")</f>
        <v>44.181999703883541</v>
      </c>
      <c r="BU163" s="48">
        <f ca="1">IFERROR(BU29/VLOOKUP($B163,$B$122:$BZ$133,COUNTA($B$73:BU$73),0),"")</f>
        <v>45.05556379082153</v>
      </c>
      <c r="BV163" s="48">
        <f ca="1">IFERROR(BV29/VLOOKUP($B163,$B$122:$BZ$133,COUNTA($B$73:BV$73),0),"")</f>
        <v>76.714763589958139</v>
      </c>
      <c r="BW163" s="48">
        <f ca="1">IFERROR(BW29/VLOOKUP($B163,$B$122:$BZ$133,COUNTA($B$73:BW$73),0),"")</f>
        <v>90.55291830163489</v>
      </c>
      <c r="BX163" s="48">
        <f ca="1">IFERROR(BX29/VLOOKUP($B163,$B$122:$BZ$133,COUNTA($B$73:BX$73),0),"")</f>
        <v>89.297981892878084</v>
      </c>
      <c r="BY163" s="48">
        <f ca="1">IFERROR(BY29/VLOOKUP($B163,$B$122:$BZ$133,COUNTA($B$73:BY$73),0),"")</f>
        <v>71.95692344888235</v>
      </c>
      <c r="BZ163" s="48">
        <f ca="1">IFERROR(BZ29/VLOOKUP($B163,$B$122:$BZ$133,COUNTA($B$73:BZ$73),0),"")</f>
        <v>150.80242685456952</v>
      </c>
      <c r="CA163" s="48"/>
      <c r="CB163" s="48"/>
    </row>
    <row r="164" spans="1:80" hidden="1" outlineLevel="1" x14ac:dyDescent="0.25">
      <c r="A164">
        <f t="shared" ref="A164:B164" si="103">A30</f>
        <v>2015</v>
      </c>
      <c r="B164" t="str">
        <f t="shared" si="103"/>
        <v>May</v>
      </c>
      <c r="C164" s="48">
        <f ca="1">IFERROR(C30/VLOOKUP($B164,$B$122:$BZ$133,COUNTA($B$73:C$73),0),"")</f>
        <v>70.488661804300889</v>
      </c>
      <c r="D164" s="48">
        <f ca="1">IFERROR(D30/VLOOKUP($B164,$B$122:$BZ$133,COUNTA($B$73:D$73),0),"")</f>
        <v>127.56235949081827</v>
      </c>
      <c r="E164" s="48">
        <f ca="1">IFERROR(E30/VLOOKUP($B164,$B$122:$BZ$133,COUNTA($B$73:E$73),0),"")</f>
        <v>60.364113850573055</v>
      </c>
      <c r="F164" s="48">
        <f ca="1">IFERROR(F30/VLOOKUP($B164,$B$122:$BZ$133,COUNTA($B$73:F$73),0),"")</f>
        <v>138.65871916301504</v>
      </c>
      <c r="G164" s="48">
        <f ca="1">IFERROR(G30/VLOOKUP($B164,$B$122:$BZ$133,COUNTA($B$73:G$73),0),"")</f>
        <v>70.075447334824645</v>
      </c>
      <c r="H164" s="48">
        <f ca="1">IFERROR(H30/VLOOKUP($B164,$B$122:$BZ$133,COUNTA($B$73:H$73),0),"")</f>
        <v>130.66237044242445</v>
      </c>
      <c r="I164" s="48">
        <f ca="1">IFERROR(I30/VLOOKUP($B164,$B$122:$BZ$133,COUNTA($B$73:I$73),0),"")</f>
        <v>132.94504061796158</v>
      </c>
      <c r="J164" s="48">
        <f ca="1">IFERROR(J30/VLOOKUP($B164,$B$122:$BZ$133,COUNTA($B$73:J$73),0),"")</f>
        <v>109.42364306600699</v>
      </c>
      <c r="K164" s="48">
        <f ca="1">IFERROR(K30/VLOOKUP($B164,$B$122:$BZ$133,COUNTA($B$73:K$73),0),"")</f>
        <v>88.887803534408107</v>
      </c>
      <c r="L164" s="48">
        <f ca="1">IFERROR(L30/VLOOKUP($B164,$B$122:$BZ$133,COUNTA($B$73:L$73),0),"")</f>
        <v>148.72337542028478</v>
      </c>
      <c r="M164" s="48">
        <f ca="1">IFERROR(M30/VLOOKUP($B164,$B$122:$BZ$133,COUNTA($B$73:M$73),0),"")</f>
        <v>133.0531147394172</v>
      </c>
      <c r="N164" s="48">
        <f ca="1">IFERROR(N30/VLOOKUP($B164,$B$122:$BZ$133,COUNTA($B$73:N$73),0),"")</f>
        <v>168.946923335078</v>
      </c>
      <c r="O164" s="48">
        <f ca="1">IFERROR(O30/VLOOKUP($B164,$B$122:$BZ$133,COUNTA($B$73:O$73),0),"")</f>
        <v>49.380274903919918</v>
      </c>
      <c r="P164" s="48">
        <f ca="1">IFERROR(P30/VLOOKUP($B164,$B$122:$BZ$133,COUNTA($B$73:P$73),0),"")</f>
        <v>157.9894445225074</v>
      </c>
      <c r="Q164" s="48">
        <f ca="1">IFERROR(Q30/VLOOKUP($B164,$B$122:$BZ$133,COUNTA($B$73:Q$73),0),"")</f>
        <v>126.31609084215482</v>
      </c>
      <c r="R164" s="48">
        <f ca="1">IFERROR(R30/VLOOKUP($B164,$B$122:$BZ$133,COUNTA($B$73:R$73),0),"")</f>
        <v>153.00117322966645</v>
      </c>
      <c r="S164" s="48">
        <f ca="1">IFERROR(S30/VLOOKUP($B164,$B$122:$BZ$133,COUNTA($B$73:S$73),0),"")</f>
        <v>73.518407451521128</v>
      </c>
      <c r="T164" s="48">
        <f ca="1">IFERROR(T30/VLOOKUP($B164,$B$122:$BZ$133,COUNTA($B$73:T$73),0),"")</f>
        <v>95.031855319497481</v>
      </c>
      <c r="U164" s="48">
        <f ca="1">IFERROR(U30/VLOOKUP($B164,$B$122:$BZ$133,COUNTA($B$73:U$73),0),"")</f>
        <v>128.6034500659008</v>
      </c>
      <c r="V164" s="48">
        <f ca="1">IFERROR(V30/VLOOKUP($B164,$B$122:$BZ$133,COUNTA($B$73:V$73),0),"")</f>
        <v>65.695142257929106</v>
      </c>
      <c r="W164" s="48">
        <f ca="1">IFERROR(W30/VLOOKUP($B164,$B$122:$BZ$133,COUNTA($B$73:W$73),0),"")</f>
        <v>153.61328808845465</v>
      </c>
      <c r="X164" s="48">
        <f ca="1">IFERROR(X30/VLOOKUP($B164,$B$122:$BZ$133,COUNTA($B$73:X$73),0),"")</f>
        <v>95.484351534128194</v>
      </c>
      <c r="Y164" s="48">
        <f ca="1">IFERROR(Y30/VLOOKUP($B164,$B$122:$BZ$133,COUNTA($B$73:Y$73),0),"")</f>
        <v>98.844791289238202</v>
      </c>
      <c r="Z164" s="48">
        <f ca="1">IFERROR(Z30/VLOOKUP($B164,$B$122:$BZ$133,COUNTA($B$73:Z$73),0),"")</f>
        <v>144.89717034799571</v>
      </c>
      <c r="AA164" s="48">
        <f ca="1">IFERROR(AA30/VLOOKUP($B164,$B$122:$BZ$133,COUNTA($B$73:AA$73),0),"")</f>
        <v>85.654376192786359</v>
      </c>
      <c r="AB164" s="48">
        <f ca="1">IFERROR(AB30/VLOOKUP($B164,$B$122:$BZ$133,COUNTA($B$73:AB$73),0),"")</f>
        <v>106.56588951415409</v>
      </c>
      <c r="AC164" s="48">
        <f ca="1">IFERROR(AC30/VLOOKUP($B164,$B$122:$BZ$133,COUNTA($B$73:AC$73),0),"")</f>
        <v>128.81453594359337</v>
      </c>
      <c r="AD164" s="48">
        <f ca="1">IFERROR(AD30/VLOOKUP($B164,$B$122:$BZ$133,COUNTA($B$73:AD$73),0),"")</f>
        <v>172.79949952664626</v>
      </c>
      <c r="AE164" s="48">
        <f ca="1">IFERROR(AE30/VLOOKUP($B164,$B$122:$BZ$133,COUNTA($B$73:AE$73),0),"")</f>
        <v>71.670995634189936</v>
      </c>
      <c r="AF164" s="48">
        <f ca="1">IFERROR(AF30/VLOOKUP($B164,$B$122:$BZ$133,COUNTA($B$73:AF$73),0),"")</f>
        <v>90.589129444461392</v>
      </c>
      <c r="AG164" s="48">
        <f ca="1">IFERROR(AG30/VLOOKUP($B164,$B$122:$BZ$133,COUNTA($B$73:AG$73),0),"")</f>
        <v>43.09936469614734</v>
      </c>
      <c r="AH164" s="48">
        <f ca="1">IFERROR(AH30/VLOOKUP($B164,$B$122:$BZ$133,COUNTA($B$73:AH$73),0),"")</f>
        <v>77.13794896265415</v>
      </c>
      <c r="AI164" s="48">
        <f ca="1">IFERROR(AI30/VLOOKUP($B164,$B$122:$BZ$133,COUNTA($B$73:AI$73),0),"")</f>
        <v>142.30852655001763</v>
      </c>
      <c r="AJ164" s="48">
        <f ca="1">IFERROR(AJ30/VLOOKUP($B164,$B$122:$BZ$133,COUNTA($B$73:AJ$73),0),"")</f>
        <v>130.56934011057237</v>
      </c>
      <c r="AK164" s="48">
        <f ca="1">IFERROR(AK30/VLOOKUP($B164,$B$122:$BZ$133,COUNTA($B$73:AK$73),0),"")</f>
        <v>120.45131836236429</v>
      </c>
      <c r="AL164" s="48">
        <f ca="1">IFERROR(AL30/VLOOKUP($B164,$B$122:$BZ$133,COUNTA($B$73:AL$73),0),"")</f>
        <v>133.15233269726787</v>
      </c>
      <c r="AM164" s="48">
        <f ca="1">IFERROR(AM30/VLOOKUP($B164,$B$122:$BZ$133,COUNTA($B$73:AM$73),0),"")</f>
        <v>91.893976762138706</v>
      </c>
      <c r="AN164" s="48">
        <f ca="1">IFERROR(AN30/VLOOKUP($B164,$B$122:$BZ$133,COUNTA($B$73:AN$73),0),"")</f>
        <v>119.10117768339759</v>
      </c>
      <c r="AO164" s="48">
        <f ca="1">IFERROR(AO30/VLOOKUP($B164,$B$122:$BZ$133,COUNTA($B$73:AO$73),0),"")</f>
        <v>68.019664545993791</v>
      </c>
      <c r="AP164" s="48">
        <f ca="1">IFERROR(AP30/VLOOKUP($B164,$B$122:$BZ$133,COUNTA($B$73:AP$73),0),"")</f>
        <v>79.035808808462505</v>
      </c>
      <c r="AQ164" s="48">
        <f ca="1">IFERROR(AQ30/VLOOKUP($B164,$B$122:$BZ$133,COUNTA($B$73:AQ$73),0),"")</f>
        <v>65.747249728717335</v>
      </c>
      <c r="AR164" s="48">
        <f ca="1">IFERROR(AR30/VLOOKUP($B164,$B$122:$BZ$133,COUNTA($B$73:AR$73),0),"")</f>
        <v>179.94947385592701</v>
      </c>
      <c r="AS164" s="48">
        <f ca="1">IFERROR(AS30/VLOOKUP($B164,$B$122:$BZ$133,COUNTA($B$73:AS$73),0),"")</f>
        <v>105.54179634865696</v>
      </c>
      <c r="AT164" s="48">
        <f ca="1">IFERROR(AT30/VLOOKUP($B164,$B$122:$BZ$133,COUNTA($B$73:AT$73),0),"")</f>
        <v>44.531791879227086</v>
      </c>
      <c r="AU164" s="48">
        <f ca="1">IFERROR(AU30/VLOOKUP($B164,$B$122:$BZ$133,COUNTA($B$73:AU$73),0),"")</f>
        <v>83.249021297445339</v>
      </c>
      <c r="AV164" s="48">
        <f ca="1">IFERROR(AV30/VLOOKUP($B164,$B$122:$BZ$133,COUNTA($B$73:AV$73),0),"")</f>
        <v>100.78267984702924</v>
      </c>
      <c r="AW164" s="48">
        <f ca="1">IFERROR(AW30/VLOOKUP($B164,$B$122:$BZ$133,COUNTA($B$73:AW$73),0),"")</f>
        <v>100.80565127880629</v>
      </c>
      <c r="AX164" s="48">
        <f ca="1">IFERROR(AX30/VLOOKUP($B164,$B$122:$BZ$133,COUNTA($B$73:AX$73),0),"")</f>
        <v>51.512622020863866</v>
      </c>
      <c r="AY164" s="48">
        <f ca="1">IFERROR(AY30/VLOOKUP($B164,$B$122:$BZ$133,COUNTA($B$73:AY$73),0),"")</f>
        <v>67.733165178835677</v>
      </c>
      <c r="AZ164" s="48">
        <f ca="1">IFERROR(AZ30/VLOOKUP($B164,$B$122:$BZ$133,COUNTA($B$73:AZ$73),0),"")</f>
        <v>123.37729145453275</v>
      </c>
      <c r="BA164" s="48">
        <f ca="1">IFERROR(BA30/VLOOKUP($B164,$B$122:$BZ$133,COUNTA($B$73:BA$73),0),"")</f>
        <v>64.94568748767972</v>
      </c>
      <c r="BB164" s="48">
        <f ca="1">IFERROR(BB30/VLOOKUP($B164,$B$122:$BZ$133,COUNTA($B$73:BB$73),0),"")</f>
        <v>48.495817809238474</v>
      </c>
      <c r="BC164" s="48">
        <f ca="1">IFERROR(BC30/VLOOKUP($B164,$B$122:$BZ$133,COUNTA($B$73:BC$73),0),"")</f>
        <v>47.151119894202154</v>
      </c>
      <c r="BD164" s="48">
        <f ca="1">IFERROR(BD30/VLOOKUP($B164,$B$122:$BZ$133,COUNTA($B$73:BD$73),0),"")</f>
        <v>75.165432972862192</v>
      </c>
      <c r="BE164" s="48">
        <f ca="1">IFERROR(BE30/VLOOKUP($B164,$B$122:$BZ$133,COUNTA($B$73:BE$73),0),"")</f>
        <v>115.64883247275939</v>
      </c>
      <c r="BF164" s="48">
        <f ca="1">IFERROR(BF30/VLOOKUP($B164,$B$122:$BZ$133,COUNTA($B$73:BF$73),0),"")</f>
        <v>103.52129468394519</v>
      </c>
      <c r="BG164" s="48">
        <f ca="1">IFERROR(BG30/VLOOKUP($B164,$B$122:$BZ$133,COUNTA($B$73:BG$73),0),"")</f>
        <v>151.22895866738276</v>
      </c>
      <c r="BH164" s="48">
        <f ca="1">IFERROR(BH30/VLOOKUP($B164,$B$122:$BZ$133,COUNTA($B$73:BH$73),0),"")</f>
        <v>124.08275467252696</v>
      </c>
      <c r="BI164" s="48">
        <f ca="1">IFERROR(BI30/VLOOKUP($B164,$B$122:$BZ$133,COUNTA($B$73:BI$73),0),"")</f>
        <v>111.12603447875459</v>
      </c>
      <c r="BJ164" s="48">
        <f ca="1">IFERROR(BJ30/VLOOKUP($B164,$B$122:$BZ$133,COUNTA($B$73:BJ$73),0),"")</f>
        <v>95.744163343877801</v>
      </c>
      <c r="BK164" s="48">
        <f ca="1">IFERROR(BK30/VLOOKUP($B164,$B$122:$BZ$133,COUNTA($B$73:BK$73),0),"")</f>
        <v>124.75842774223527</v>
      </c>
      <c r="BL164" s="48">
        <f ca="1">IFERROR(BL30/VLOOKUP($B164,$B$122:$BZ$133,COUNTA($B$73:BL$73),0),"")</f>
        <v>116.58206396487243</v>
      </c>
      <c r="BM164" s="48">
        <f ca="1">IFERROR(BM30/VLOOKUP($B164,$B$122:$BZ$133,COUNTA($B$73:BM$73),0),"")</f>
        <v>147.63713033478314</v>
      </c>
      <c r="BN164" s="48">
        <f ca="1">IFERROR(BN30/VLOOKUP($B164,$B$122:$BZ$133,COUNTA($B$73:BN$73),0),"")</f>
        <v>135.27316478024861</v>
      </c>
      <c r="BO164" s="48">
        <f ca="1">IFERROR(BO30/VLOOKUP($B164,$B$122:$BZ$133,COUNTA($B$73:BO$73),0),"")</f>
        <v>68.24806201236116</v>
      </c>
      <c r="BP164" s="48">
        <f ca="1">IFERROR(BP30/VLOOKUP($B164,$B$122:$BZ$133,COUNTA($B$73:BP$73),0),"")</f>
        <v>95.902072474289341</v>
      </c>
      <c r="BQ164" s="48">
        <f ca="1">IFERROR(BQ30/VLOOKUP($B164,$B$122:$BZ$133,COUNTA($B$73:BQ$73),0),"")</f>
        <v>118.90579131972468</v>
      </c>
      <c r="BR164" s="48">
        <f ca="1">IFERROR(BR30/VLOOKUP($B164,$B$122:$BZ$133,COUNTA($B$73:BR$73),0),"")</f>
        <v>99.478610952758117</v>
      </c>
      <c r="BS164" s="48">
        <f ca="1">IFERROR(BS30/VLOOKUP($B164,$B$122:$BZ$133,COUNTA($B$73:BS$73),0),"")</f>
        <v>139.06124879742805</v>
      </c>
      <c r="BT164" s="48">
        <f ca="1">IFERROR(BT30/VLOOKUP($B164,$B$122:$BZ$133,COUNTA($B$73:BT$73),0),"")</f>
        <v>113.59641884570317</v>
      </c>
      <c r="BU164" s="48">
        <f ca="1">IFERROR(BU30/VLOOKUP($B164,$B$122:$BZ$133,COUNTA($B$73:BU$73),0),"")</f>
        <v>87.664317726402444</v>
      </c>
      <c r="BV164" s="48">
        <f ca="1">IFERROR(BV30/VLOOKUP($B164,$B$122:$BZ$133,COUNTA($B$73:BV$73),0),"")</f>
        <v>69.643594881057595</v>
      </c>
      <c r="BW164" s="48">
        <f ca="1">IFERROR(BW30/VLOOKUP($B164,$B$122:$BZ$133,COUNTA($B$73:BW$73),0),"")</f>
        <v>94.522202719130618</v>
      </c>
      <c r="BX164" s="48">
        <f ca="1">IFERROR(BX30/VLOOKUP($B164,$B$122:$BZ$133,COUNTA($B$73:BX$73),0),"")</f>
        <v>35.071179149673227</v>
      </c>
      <c r="BY164" s="48">
        <f ca="1">IFERROR(BY30/VLOOKUP($B164,$B$122:$BZ$133,COUNTA($B$73:BY$73),0),"")</f>
        <v>128.55832584379388</v>
      </c>
      <c r="BZ164" s="48">
        <f ca="1">IFERROR(BZ30/VLOOKUP($B164,$B$122:$BZ$133,COUNTA($B$73:BZ$73),0),"")</f>
        <v>61.781652082023221</v>
      </c>
      <c r="CA164" s="48"/>
      <c r="CB164" s="48"/>
    </row>
    <row r="165" spans="1:80" hidden="1" outlineLevel="1" x14ac:dyDescent="0.25">
      <c r="A165">
        <f t="shared" ref="A165:B165" si="104">A31</f>
        <v>2015</v>
      </c>
      <c r="B165" t="str">
        <f t="shared" si="104"/>
        <v>Jun</v>
      </c>
      <c r="C165" s="48">
        <f ca="1">IFERROR(C31/VLOOKUP($B165,$B$122:$BZ$133,COUNTA($B$73:C$73),0),"")</f>
        <v>93.475977652791556</v>
      </c>
      <c r="D165" s="48">
        <f ca="1">IFERROR(D31/VLOOKUP($B165,$B$122:$BZ$133,COUNTA($B$73:D$73),0),"")</f>
        <v>78.861854659248721</v>
      </c>
      <c r="E165" s="48">
        <f ca="1">IFERROR(E31/VLOOKUP($B165,$B$122:$BZ$133,COUNTA($B$73:E$73),0),"")</f>
        <v>131.31128623564945</v>
      </c>
      <c r="F165" s="48">
        <f ca="1">IFERROR(F31/VLOOKUP($B165,$B$122:$BZ$133,COUNTA($B$73:F$73),0),"")</f>
        <v>79.62945541594722</v>
      </c>
      <c r="G165" s="48">
        <f ca="1">IFERROR(G31/VLOOKUP($B165,$B$122:$BZ$133,COUNTA($B$73:G$73),0),"")</f>
        <v>146.30112714350832</v>
      </c>
      <c r="H165" s="48">
        <f ca="1">IFERROR(H31/VLOOKUP($B165,$B$122:$BZ$133,COUNTA($B$73:H$73),0),"")</f>
        <v>150.31659907697383</v>
      </c>
      <c r="I165" s="48">
        <f ca="1">IFERROR(I31/VLOOKUP($B165,$B$122:$BZ$133,COUNTA($B$73:I$73),0),"")</f>
        <v>74.693019684482451</v>
      </c>
      <c r="J165" s="48">
        <f ca="1">IFERROR(J31/VLOOKUP($B165,$B$122:$BZ$133,COUNTA($B$73:J$73),0),"")</f>
        <v>130.2698888331654</v>
      </c>
      <c r="K165" s="48">
        <f ca="1">IFERROR(K31/VLOOKUP($B165,$B$122:$BZ$133,COUNTA($B$73:K$73),0),"")</f>
        <v>87.672815103441351</v>
      </c>
      <c r="L165" s="48">
        <f ca="1">IFERROR(L31/VLOOKUP($B165,$B$122:$BZ$133,COUNTA($B$73:L$73),0),"")</f>
        <v>75.39431919572354</v>
      </c>
      <c r="M165" s="48">
        <f ca="1">IFERROR(M31/VLOOKUP($B165,$B$122:$BZ$133,COUNTA($B$73:M$73),0),"")</f>
        <v>87.213022997524703</v>
      </c>
      <c r="N165" s="48">
        <f ca="1">IFERROR(N31/VLOOKUP($B165,$B$122:$BZ$133,COUNTA($B$73:N$73),0),"")</f>
        <v>81.564666527532438</v>
      </c>
      <c r="O165" s="48">
        <f ca="1">IFERROR(O31/VLOOKUP($B165,$B$122:$BZ$133,COUNTA($B$73:O$73),0),"")</f>
        <v>137.29474991233798</v>
      </c>
      <c r="P165" s="48">
        <f ca="1">IFERROR(P31/VLOOKUP($B165,$B$122:$BZ$133,COUNTA($B$73:P$73),0),"")</f>
        <v>88.551522040518506</v>
      </c>
      <c r="Q165" s="48">
        <f ca="1">IFERROR(Q31/VLOOKUP($B165,$B$122:$BZ$133,COUNTA($B$73:Q$73),0),"")</f>
        <v>76.955882656019028</v>
      </c>
      <c r="R165" s="48">
        <f ca="1">IFERROR(R31/VLOOKUP($B165,$B$122:$BZ$133,COUNTA($B$73:R$73),0),"")</f>
        <v>94.742408693091605</v>
      </c>
      <c r="S165" s="48">
        <f ca="1">IFERROR(S31/VLOOKUP($B165,$B$122:$BZ$133,COUNTA($B$73:S$73),0),"")</f>
        <v>58.381569549293445</v>
      </c>
      <c r="T165" s="48">
        <f ca="1">IFERROR(T31/VLOOKUP($B165,$B$122:$BZ$133,COUNTA($B$73:T$73),0),"")</f>
        <v>87.695062391654531</v>
      </c>
      <c r="U165" s="48">
        <f ca="1">IFERROR(U31/VLOOKUP($B165,$B$122:$BZ$133,COUNTA($B$73:U$73),0),"")</f>
        <v>99.37140326449159</v>
      </c>
      <c r="V165" s="48">
        <f ca="1">IFERROR(V31/VLOOKUP($B165,$B$122:$BZ$133,COUNTA($B$73:V$73),0),"")</f>
        <v>181.23574110352646</v>
      </c>
      <c r="W165" s="48">
        <f ca="1">IFERROR(W31/VLOOKUP($B165,$B$122:$BZ$133,COUNTA($B$73:W$73),0),"")</f>
        <v>89.694880530578942</v>
      </c>
      <c r="X165" s="48">
        <f ca="1">IFERROR(X31/VLOOKUP($B165,$B$122:$BZ$133,COUNTA($B$73:X$73),0),"")</f>
        <v>129.31932619827739</v>
      </c>
      <c r="Y165" s="48">
        <f ca="1">IFERROR(Y31/VLOOKUP($B165,$B$122:$BZ$133,COUNTA($B$73:Y$73),0),"")</f>
        <v>48.641564333524258</v>
      </c>
      <c r="Z165" s="48">
        <f ca="1">IFERROR(Z31/VLOOKUP($B165,$B$122:$BZ$133,COUNTA($B$73:Z$73),0),"")</f>
        <v>86.600535901431385</v>
      </c>
      <c r="AA165" s="48">
        <f ca="1">IFERROR(AA31/VLOOKUP($B165,$B$122:$BZ$133,COUNTA($B$73:AA$73),0),"")</f>
        <v>119.88187550351917</v>
      </c>
      <c r="AB165" s="48">
        <f ca="1">IFERROR(AB31/VLOOKUP($B165,$B$122:$BZ$133,COUNTA($B$73:AB$73),0),"")</f>
        <v>146.82468901742999</v>
      </c>
      <c r="AC165" s="48">
        <f ca="1">IFERROR(AC31/VLOOKUP($B165,$B$122:$BZ$133,COUNTA($B$73:AC$73),0),"")</f>
        <v>125.07935595788467</v>
      </c>
      <c r="AD165" s="48">
        <f ca="1">IFERROR(AD31/VLOOKUP($B165,$B$122:$BZ$133,COUNTA($B$73:AD$73),0),"")</f>
        <v>115.66177198547317</v>
      </c>
      <c r="AE165" s="48">
        <f ca="1">IFERROR(AE31/VLOOKUP($B165,$B$122:$BZ$133,COUNTA($B$73:AE$73),0),"")</f>
        <v>140.83341958784558</v>
      </c>
      <c r="AF165" s="48">
        <f ca="1">IFERROR(AF31/VLOOKUP($B165,$B$122:$BZ$133,COUNTA($B$73:AF$73),0),"")</f>
        <v>128.50370052065509</v>
      </c>
      <c r="AG165" s="48">
        <f ca="1">IFERROR(AG31/VLOOKUP($B165,$B$122:$BZ$133,COUNTA($B$73:AG$73),0),"")</f>
        <v>42.570726818817235</v>
      </c>
      <c r="AH165" s="48">
        <f ca="1">IFERROR(AH31/VLOOKUP($B165,$B$122:$BZ$133,COUNTA($B$73:AH$73),0),"")</f>
        <v>94.614820897025453</v>
      </c>
      <c r="AI165" s="48">
        <f ca="1">IFERROR(AI31/VLOOKUP($B165,$B$122:$BZ$133,COUNTA($B$73:AI$73),0),"")</f>
        <v>57.442251892343506</v>
      </c>
      <c r="AJ165" s="48">
        <f ca="1">IFERROR(AJ31/VLOOKUP($B165,$B$122:$BZ$133,COUNTA($B$73:AJ$73),0),"")</f>
        <v>123.39559772747629</v>
      </c>
      <c r="AK165" s="48">
        <f ca="1">IFERROR(AK31/VLOOKUP($B165,$B$122:$BZ$133,COUNTA($B$73:AK$73),0),"")</f>
        <v>79.890049935621462</v>
      </c>
      <c r="AL165" s="48">
        <f ca="1">IFERROR(AL31/VLOOKUP($B165,$B$122:$BZ$133,COUNTA($B$73:AL$73),0),"")</f>
        <v>95.355949469563797</v>
      </c>
      <c r="AM165" s="48">
        <f ca="1">IFERROR(AM31/VLOOKUP($B165,$B$122:$BZ$133,COUNTA($B$73:AM$73),0),"")</f>
        <v>101.05521647453367</v>
      </c>
      <c r="AN165" s="48">
        <f ca="1">IFERROR(AN31/VLOOKUP($B165,$B$122:$BZ$133,COUNTA($B$73:AN$73),0),"")</f>
        <v>160.85024982996458</v>
      </c>
      <c r="AO165" s="48">
        <f ca="1">IFERROR(AO31/VLOOKUP($B165,$B$122:$BZ$133,COUNTA($B$73:AO$73),0),"")</f>
        <v>134.50883514534775</v>
      </c>
      <c r="AP165" s="48">
        <f ca="1">IFERROR(AP31/VLOOKUP($B165,$B$122:$BZ$133,COUNTA($B$73:AP$73),0),"")</f>
        <v>143.13229731210765</v>
      </c>
      <c r="AQ165" s="48">
        <f ca="1">IFERROR(AQ31/VLOOKUP($B165,$B$122:$BZ$133,COUNTA($B$73:AQ$73),0),"")</f>
        <v>144.63712529843798</v>
      </c>
      <c r="AR165" s="48">
        <f ca="1">IFERROR(AR31/VLOOKUP($B165,$B$122:$BZ$133,COUNTA($B$73:AR$73),0),"")</f>
        <v>108.51653764318276</v>
      </c>
      <c r="AS165" s="48">
        <f ca="1">IFERROR(AS31/VLOOKUP($B165,$B$122:$BZ$133,COUNTA($B$73:AS$73),0),"")</f>
        <v>111.78816230019541</v>
      </c>
      <c r="AT165" s="48">
        <f ca="1">IFERROR(AT31/VLOOKUP($B165,$B$122:$BZ$133,COUNTA($B$73:AT$73),0),"")</f>
        <v>91.712748878762696</v>
      </c>
      <c r="AU165" s="48">
        <f ca="1">IFERROR(AU31/VLOOKUP($B165,$B$122:$BZ$133,COUNTA($B$73:AU$73),0),"")</f>
        <v>122.72587211527586</v>
      </c>
      <c r="AV165" s="48">
        <f ca="1">IFERROR(AV31/VLOOKUP($B165,$B$122:$BZ$133,COUNTA($B$73:AV$73),0),"")</f>
        <v>64.114872122361106</v>
      </c>
      <c r="AW165" s="48">
        <f ca="1">IFERROR(AW31/VLOOKUP($B165,$B$122:$BZ$133,COUNTA($B$73:AW$73),0),"")</f>
        <v>68.606753241275271</v>
      </c>
      <c r="AX165" s="48">
        <f ca="1">IFERROR(AX31/VLOOKUP($B165,$B$122:$BZ$133,COUNTA($B$73:AX$73),0),"")</f>
        <v>135.63111697572697</v>
      </c>
      <c r="AY165" s="48">
        <f ca="1">IFERROR(AY31/VLOOKUP($B165,$B$122:$BZ$133,COUNTA($B$73:AY$73),0),"")</f>
        <v>166.08209661744061</v>
      </c>
      <c r="AZ165" s="48">
        <f ca="1">IFERROR(AZ31/VLOOKUP($B165,$B$122:$BZ$133,COUNTA($B$73:AZ$73),0),"")</f>
        <v>136.82485501351925</v>
      </c>
      <c r="BA165" s="48">
        <f ca="1">IFERROR(BA31/VLOOKUP($B165,$B$122:$BZ$133,COUNTA($B$73:BA$73),0),"")</f>
        <v>110.40281086235477</v>
      </c>
      <c r="BB165" s="48">
        <f ca="1">IFERROR(BB31/VLOOKUP($B165,$B$122:$BZ$133,COUNTA($B$73:BB$73),0),"")</f>
        <v>115.16169735449517</v>
      </c>
      <c r="BC165" s="48">
        <f ca="1">IFERROR(BC31/VLOOKUP($B165,$B$122:$BZ$133,COUNTA($B$73:BC$73),0),"")</f>
        <v>80.19143596701565</v>
      </c>
      <c r="BD165" s="48">
        <f ca="1">IFERROR(BD31/VLOOKUP($B165,$B$122:$BZ$133,COUNTA($B$73:BD$73),0),"")</f>
        <v>74.911165035928775</v>
      </c>
      <c r="BE165" s="48">
        <f ca="1">IFERROR(BE31/VLOOKUP($B165,$B$122:$BZ$133,COUNTA($B$73:BE$73),0),"")</f>
        <v>80.369901522896882</v>
      </c>
      <c r="BF165" s="48">
        <f ca="1">IFERROR(BF31/VLOOKUP($B165,$B$122:$BZ$133,COUNTA($B$73:BF$73),0),"")</f>
        <v>139.53629052095485</v>
      </c>
      <c r="BG165" s="48">
        <f ca="1">IFERROR(BG31/VLOOKUP($B165,$B$122:$BZ$133,COUNTA($B$73:BG$73),0),"")</f>
        <v>123.05058260175582</v>
      </c>
      <c r="BH165" s="48">
        <f ca="1">IFERROR(BH31/VLOOKUP($B165,$B$122:$BZ$133,COUNTA($B$73:BH$73),0),"")</f>
        <v>42.679152861159245</v>
      </c>
      <c r="BI165" s="48">
        <f ca="1">IFERROR(BI31/VLOOKUP($B165,$B$122:$BZ$133,COUNTA($B$73:BI$73),0),"")</f>
        <v>50.300404123824421</v>
      </c>
      <c r="BJ165" s="48">
        <f ca="1">IFERROR(BJ31/VLOOKUP($B165,$B$122:$BZ$133,COUNTA($B$73:BJ$73),0),"")</f>
        <v>131.68306296387104</v>
      </c>
      <c r="BK165" s="48">
        <f ca="1">IFERROR(BK31/VLOOKUP($B165,$B$122:$BZ$133,COUNTA($B$73:BK$73),0),"")</f>
        <v>151.81517664054817</v>
      </c>
      <c r="BL165" s="48">
        <f ca="1">IFERROR(BL31/VLOOKUP($B165,$B$122:$BZ$133,COUNTA($B$73:BL$73),0),"")</f>
        <v>125.98792262824418</v>
      </c>
      <c r="BM165" s="48">
        <f ca="1">IFERROR(BM31/VLOOKUP($B165,$B$122:$BZ$133,COUNTA($B$73:BM$73),0),"")</f>
        <v>83.969733069302819</v>
      </c>
      <c r="BN165" s="48">
        <f ca="1">IFERROR(BN31/VLOOKUP($B165,$B$122:$BZ$133,COUNTA($B$73:BN$73),0),"")</f>
        <v>117.32625586133631</v>
      </c>
      <c r="BO165" s="48">
        <f ca="1">IFERROR(BO31/VLOOKUP($B165,$B$122:$BZ$133,COUNTA($B$73:BO$73),0),"")</f>
        <v>176.87800784352379</v>
      </c>
      <c r="BP165" s="48">
        <f ca="1">IFERROR(BP31/VLOOKUP($B165,$B$122:$BZ$133,COUNTA($B$73:BP$73),0),"")</f>
        <v>100.78487530829544</v>
      </c>
      <c r="BQ165" s="48">
        <f ca="1">IFERROR(BQ31/VLOOKUP($B165,$B$122:$BZ$133,COUNTA($B$73:BQ$73),0),"")</f>
        <v>167.43812505337945</v>
      </c>
      <c r="BR165" s="48">
        <f ca="1">IFERROR(BR31/VLOOKUP($B165,$B$122:$BZ$133,COUNTA($B$73:BR$73),0),"")</f>
        <v>44.22202060975367</v>
      </c>
      <c r="BS165" s="48">
        <f ca="1">IFERROR(BS31/VLOOKUP($B165,$B$122:$BZ$133,COUNTA($B$73:BS$73),0),"")</f>
        <v>51.669272214291944</v>
      </c>
      <c r="BT165" s="48">
        <f ca="1">IFERROR(BT31/VLOOKUP($B165,$B$122:$BZ$133,COUNTA($B$73:BT$73),0),"")</f>
        <v>117.54642003594221</v>
      </c>
      <c r="BU165" s="48">
        <f ca="1">IFERROR(BU31/VLOOKUP($B165,$B$122:$BZ$133,COUNTA($B$73:BU$73),0),"")</f>
        <v>172.20522131972078</v>
      </c>
      <c r="BV165" s="48">
        <f ca="1">IFERROR(BV31/VLOOKUP($B165,$B$122:$BZ$133,COUNTA($B$73:BV$73),0),"")</f>
        <v>129.58797864249678</v>
      </c>
      <c r="BW165" s="48">
        <f ca="1">IFERROR(BW31/VLOOKUP($B165,$B$122:$BZ$133,COUNTA($B$73:BW$73),0),"")</f>
        <v>125.02963451604549</v>
      </c>
      <c r="BX165" s="48">
        <f ca="1">IFERROR(BX31/VLOOKUP($B165,$B$122:$BZ$133,COUNTA($B$73:BX$73),0),"")</f>
        <v>58.606196184997437</v>
      </c>
      <c r="BY165" s="48">
        <f ca="1">IFERROR(BY31/VLOOKUP($B165,$B$122:$BZ$133,COUNTA($B$73:BY$73),0),"")</f>
        <v>103.1778141269469</v>
      </c>
      <c r="BZ165" s="48">
        <f ca="1">IFERROR(BZ31/VLOOKUP($B165,$B$122:$BZ$133,COUNTA($B$73:BZ$73),0),"")</f>
        <v>78.443712276723744</v>
      </c>
      <c r="CA165" s="48"/>
      <c r="CB165" s="48"/>
    </row>
    <row r="166" spans="1:80" hidden="1" outlineLevel="1" x14ac:dyDescent="0.25">
      <c r="A166">
        <f t="shared" ref="A166:B166" si="105">A32</f>
        <v>2015</v>
      </c>
      <c r="B166" t="str">
        <f t="shared" si="105"/>
        <v>Jul</v>
      </c>
      <c r="C166" s="48">
        <f ca="1">IFERROR(C32/VLOOKUP($B166,$B$122:$BZ$133,COUNTA($B$73:C$73),0),"")</f>
        <v>85.480774741807352</v>
      </c>
      <c r="D166" s="48">
        <f ca="1">IFERROR(D32/VLOOKUP($B166,$B$122:$BZ$133,COUNTA($B$73:D$73),0),"")</f>
        <v>100.18693688323496</v>
      </c>
      <c r="E166" s="48">
        <f ca="1">IFERROR(E32/VLOOKUP($B166,$B$122:$BZ$133,COUNTA($B$73:E$73),0),"")</f>
        <v>96.409438055253446</v>
      </c>
      <c r="F166" s="48">
        <f ca="1">IFERROR(F32/VLOOKUP($B166,$B$122:$BZ$133,COUNTA($B$73:F$73),0),"")</f>
        <v>78.201853611155727</v>
      </c>
      <c r="G166" s="48">
        <f ca="1">IFERROR(G32/VLOOKUP($B166,$B$122:$BZ$133,COUNTA($B$73:G$73),0),"")</f>
        <v>94.782296553694522</v>
      </c>
      <c r="H166" s="48">
        <f ca="1">IFERROR(H32/VLOOKUP($B166,$B$122:$BZ$133,COUNTA($B$73:H$73),0),"")</f>
        <v>132.48259987493353</v>
      </c>
      <c r="I166" s="48">
        <f ca="1">IFERROR(I32/VLOOKUP($B166,$B$122:$BZ$133,COUNTA($B$73:I$73),0),"")</f>
        <v>109.85966806398831</v>
      </c>
      <c r="J166" s="48">
        <f ca="1">IFERROR(J32/VLOOKUP($B166,$B$122:$BZ$133,COUNTA($B$73:J$73),0),"")</f>
        <v>124.98158913415028</v>
      </c>
      <c r="K166" s="48">
        <f ca="1">IFERROR(K32/VLOOKUP($B166,$B$122:$BZ$133,COUNTA($B$73:K$73),0),"")</f>
        <v>114.4530474089803</v>
      </c>
      <c r="L166" s="48">
        <f ca="1">IFERROR(L32/VLOOKUP($B166,$B$122:$BZ$133,COUNTA($B$73:L$73),0),"")</f>
        <v>128.57972485237156</v>
      </c>
      <c r="M166" s="48">
        <f ca="1">IFERROR(M32/VLOOKUP($B166,$B$122:$BZ$133,COUNTA($B$73:M$73),0),"")</f>
        <v>172.58855434957198</v>
      </c>
      <c r="N166" s="48">
        <f ca="1">IFERROR(N32/VLOOKUP($B166,$B$122:$BZ$133,COUNTA($B$73:N$73),0),"")</f>
        <v>137.85971069132566</v>
      </c>
      <c r="O166" s="48">
        <f ca="1">IFERROR(O32/VLOOKUP($B166,$B$122:$BZ$133,COUNTA($B$73:O$73),0),"")</f>
        <v>98.37137491879065</v>
      </c>
      <c r="P166" s="48">
        <f ca="1">IFERROR(P32/VLOOKUP($B166,$B$122:$BZ$133,COUNTA($B$73:P$73),0),"")</f>
        <v>96.771672402365354</v>
      </c>
      <c r="Q166" s="48">
        <f ca="1">IFERROR(Q32/VLOOKUP($B166,$B$122:$BZ$133,COUNTA($B$73:Q$73),0),"")</f>
        <v>60.870272739766087</v>
      </c>
      <c r="R166" s="48">
        <f ca="1">IFERROR(R32/VLOOKUP($B166,$B$122:$BZ$133,COUNTA($B$73:R$73),0),"")</f>
        <v>52.586766545297181</v>
      </c>
      <c r="S166" s="48">
        <f ca="1">IFERROR(S32/VLOOKUP($B166,$B$122:$BZ$133,COUNTA($B$73:S$73),0),"")</f>
        <v>84.603212723183105</v>
      </c>
      <c r="T166" s="48">
        <f ca="1">IFERROR(T32/VLOOKUP($B166,$B$122:$BZ$133,COUNTA($B$73:T$73),0),"")</f>
        <v>110.89729782108424</v>
      </c>
      <c r="U166" s="48">
        <f ca="1">IFERROR(U32/VLOOKUP($B166,$B$122:$BZ$133,COUNTA($B$73:U$73),0),"")</f>
        <v>61.455591924011955</v>
      </c>
      <c r="V166" s="48">
        <f ca="1">IFERROR(V32/VLOOKUP($B166,$B$122:$BZ$133,COUNTA($B$73:V$73),0),"")</f>
        <v>67.88184373690676</v>
      </c>
      <c r="W166" s="48">
        <f ca="1">IFERROR(W32/VLOOKUP($B166,$B$122:$BZ$133,COUNTA($B$73:W$73),0),"")</f>
        <v>137.18063974824372</v>
      </c>
      <c r="X166" s="48">
        <f ca="1">IFERROR(X32/VLOOKUP($B166,$B$122:$BZ$133,COUNTA($B$73:X$73),0),"")</f>
        <v>107.38922550293829</v>
      </c>
      <c r="Y166" s="48">
        <f ca="1">IFERROR(Y32/VLOOKUP($B166,$B$122:$BZ$133,COUNTA($B$73:Y$73),0),"")</f>
        <v>72.20092218583325</v>
      </c>
      <c r="Z166" s="48">
        <f ca="1">IFERROR(Z32/VLOOKUP($B166,$B$122:$BZ$133,COUNTA($B$73:Z$73),0),"")</f>
        <v>101.03444155575994</v>
      </c>
      <c r="AA166" s="48">
        <f ca="1">IFERROR(AA32/VLOOKUP($B166,$B$122:$BZ$133,COUNTA($B$73:AA$73),0),"")</f>
        <v>132.07709138170833</v>
      </c>
      <c r="AB166" s="48">
        <f ca="1">IFERROR(AB32/VLOOKUP($B166,$B$122:$BZ$133,COUNTA($B$73:AB$73),0),"")</f>
        <v>88.418436295786293</v>
      </c>
      <c r="AC166" s="48">
        <f ca="1">IFERROR(AC32/VLOOKUP($B166,$B$122:$BZ$133,COUNTA($B$73:AC$73),0),"")</f>
        <v>125.8275834172003</v>
      </c>
      <c r="AD166" s="48">
        <f ca="1">IFERROR(AD32/VLOOKUP($B166,$B$122:$BZ$133,COUNTA($B$73:AD$73),0),"")</f>
        <v>86.083779351361386</v>
      </c>
      <c r="AE166" s="48">
        <f ca="1">IFERROR(AE32/VLOOKUP($B166,$B$122:$BZ$133,COUNTA($B$73:AE$73),0),"")</f>
        <v>69.850688234421881</v>
      </c>
      <c r="AF166" s="48">
        <f ca="1">IFERROR(AF32/VLOOKUP($B166,$B$122:$BZ$133,COUNTA($B$73:AF$73),0),"")</f>
        <v>105.67620897976465</v>
      </c>
      <c r="AG166" s="48">
        <f ca="1">IFERROR(AG32/VLOOKUP($B166,$B$122:$BZ$133,COUNTA($B$73:AG$73),0),"")</f>
        <v>97.113103510022654</v>
      </c>
      <c r="AH166" s="48">
        <f ca="1">IFERROR(AH32/VLOOKUP($B166,$B$122:$BZ$133,COUNTA($B$73:AH$73),0),"")</f>
        <v>106.13458028778193</v>
      </c>
      <c r="AI166" s="48">
        <f ca="1">IFERROR(AI32/VLOOKUP($B166,$B$122:$BZ$133,COUNTA($B$73:AI$73),0),"")</f>
        <v>127.24093998507641</v>
      </c>
      <c r="AJ166" s="48">
        <f ca="1">IFERROR(AJ32/VLOOKUP($B166,$B$122:$BZ$133,COUNTA($B$73:AJ$73),0),"")</f>
        <v>150.50725493564138</v>
      </c>
      <c r="AK166" s="48">
        <f ca="1">IFERROR(AK32/VLOOKUP($B166,$B$122:$BZ$133,COUNTA($B$73:AK$73),0),"")</f>
        <v>106.7603910488335</v>
      </c>
      <c r="AL166" s="48">
        <f ca="1">IFERROR(AL32/VLOOKUP($B166,$B$122:$BZ$133,COUNTA($B$73:AL$73),0),"")</f>
        <v>107.80108433476072</v>
      </c>
      <c r="AM166" s="48">
        <f ca="1">IFERROR(AM32/VLOOKUP($B166,$B$122:$BZ$133,COUNTA($B$73:AM$73),0),"")</f>
        <v>126.06859664790437</v>
      </c>
      <c r="AN166" s="48">
        <f ca="1">IFERROR(AN32/VLOOKUP($B166,$B$122:$BZ$133,COUNTA($B$73:AN$73),0),"")</f>
        <v>111.92188421984906</v>
      </c>
      <c r="AO166" s="48">
        <f ca="1">IFERROR(AO32/VLOOKUP($B166,$B$122:$BZ$133,COUNTA($B$73:AO$73),0),"")</f>
        <v>88.877075185146424</v>
      </c>
      <c r="AP166" s="48">
        <f ca="1">IFERROR(AP32/VLOOKUP($B166,$B$122:$BZ$133,COUNTA($B$73:AP$73),0),"")</f>
        <v>83.050581539778634</v>
      </c>
      <c r="AQ166" s="48">
        <f ca="1">IFERROR(AQ32/VLOOKUP($B166,$B$122:$BZ$133,COUNTA($B$73:AQ$73),0),"")</f>
        <v>104.52024301103491</v>
      </c>
      <c r="AR166" s="48">
        <f ca="1">IFERROR(AR32/VLOOKUP($B166,$B$122:$BZ$133,COUNTA($B$73:AR$73),0),"")</f>
        <v>74.965813788507049</v>
      </c>
      <c r="AS166" s="48">
        <f ca="1">IFERROR(AS32/VLOOKUP($B166,$B$122:$BZ$133,COUNTA($B$73:AS$73),0),"")</f>
        <v>85.320303586531821</v>
      </c>
      <c r="AT166" s="48">
        <f ca="1">IFERROR(AT32/VLOOKUP($B166,$B$122:$BZ$133,COUNTA($B$73:AT$73),0),"")</f>
        <v>114.1749954898622</v>
      </c>
      <c r="AU166" s="48">
        <f ca="1">IFERROR(AU32/VLOOKUP($B166,$B$122:$BZ$133,COUNTA($B$73:AU$73),0),"")</f>
        <v>29.598412751177946</v>
      </c>
      <c r="AV166" s="48">
        <f ca="1">IFERROR(AV32/VLOOKUP($B166,$B$122:$BZ$133,COUNTA($B$73:AV$73),0),"")</f>
        <v>113.5604333374629</v>
      </c>
      <c r="AW166" s="48">
        <f ca="1">IFERROR(AW32/VLOOKUP($B166,$B$122:$BZ$133,COUNTA($B$73:AW$73),0),"")</f>
        <v>65.509591269240062</v>
      </c>
      <c r="AX166" s="48">
        <f ca="1">IFERROR(AX32/VLOOKUP($B166,$B$122:$BZ$133,COUNTA($B$73:AX$73),0),"")</f>
        <v>118.06103507044752</v>
      </c>
      <c r="AY166" s="48">
        <f ca="1">IFERROR(AY32/VLOOKUP($B166,$B$122:$BZ$133,COUNTA($B$73:AY$73),0),"")</f>
        <v>46.07903453730821</v>
      </c>
      <c r="AZ166" s="48">
        <f ca="1">IFERROR(AZ32/VLOOKUP($B166,$B$122:$BZ$133,COUNTA($B$73:AZ$73),0),"")</f>
        <v>109.56529904823951</v>
      </c>
      <c r="BA166" s="48">
        <f ca="1">IFERROR(BA32/VLOOKUP($B166,$B$122:$BZ$133,COUNTA($B$73:BA$73),0),"")</f>
        <v>73.517871317188693</v>
      </c>
      <c r="BB166" s="48">
        <f ca="1">IFERROR(BB32/VLOOKUP($B166,$B$122:$BZ$133,COUNTA($B$73:BB$73),0),"")</f>
        <v>115.99054173747463</v>
      </c>
      <c r="BC166" s="48">
        <f ca="1">IFERROR(BC32/VLOOKUP($B166,$B$122:$BZ$133,COUNTA($B$73:BC$73),0),"")</f>
        <v>135.18642514712761</v>
      </c>
      <c r="BD166" s="48">
        <f ca="1">IFERROR(BD32/VLOOKUP($B166,$B$122:$BZ$133,COUNTA($B$73:BD$73),0),"")</f>
        <v>156.5025752726491</v>
      </c>
      <c r="BE166" s="48">
        <f ca="1">IFERROR(BE32/VLOOKUP($B166,$B$122:$BZ$133,COUNTA($B$73:BE$73),0),"")</f>
        <v>98.034283028031851</v>
      </c>
      <c r="BF166" s="48">
        <f ca="1">IFERROR(BF32/VLOOKUP($B166,$B$122:$BZ$133,COUNTA($B$73:BF$73),0),"")</f>
        <v>88.751265444725718</v>
      </c>
      <c r="BG166" s="48">
        <f ca="1">IFERROR(BG32/VLOOKUP($B166,$B$122:$BZ$133,COUNTA($B$73:BG$73),0),"")</f>
        <v>43.849769585652915</v>
      </c>
      <c r="BH166" s="48">
        <f ca="1">IFERROR(BH32/VLOOKUP($B166,$B$122:$BZ$133,COUNTA($B$73:BH$73),0),"")</f>
        <v>124.75372613501914</v>
      </c>
      <c r="BI166" s="48">
        <f ca="1">IFERROR(BI32/VLOOKUP($B166,$B$122:$BZ$133,COUNTA($B$73:BI$73),0),"")</f>
        <v>88.986545319761561</v>
      </c>
      <c r="BJ166" s="48">
        <f ca="1">IFERROR(BJ32/VLOOKUP($B166,$B$122:$BZ$133,COUNTA($B$73:BJ$73),0),"")</f>
        <v>111.16333608222426</v>
      </c>
      <c r="BK166" s="48">
        <f ca="1">IFERROR(BK32/VLOOKUP($B166,$B$122:$BZ$133,COUNTA($B$73:BK$73),0),"")</f>
        <v>145.79344363312481</v>
      </c>
      <c r="BL166" s="48">
        <f ca="1">IFERROR(BL32/VLOOKUP($B166,$B$122:$BZ$133,COUNTA($B$73:BL$73),0),"")</f>
        <v>102.69487781027733</v>
      </c>
      <c r="BM166" s="48">
        <f ca="1">IFERROR(BM32/VLOOKUP($B166,$B$122:$BZ$133,COUNTA($B$73:BM$73),0),"")</f>
        <v>138.43965872180885</v>
      </c>
      <c r="BN166" s="48">
        <f ca="1">IFERROR(BN32/VLOOKUP($B166,$B$122:$BZ$133,COUNTA($B$73:BN$73),0),"")</f>
        <v>107.70157597818941</v>
      </c>
      <c r="BO166" s="48">
        <f ca="1">IFERROR(BO32/VLOOKUP($B166,$B$122:$BZ$133,COUNTA($B$73:BO$73),0),"")</f>
        <v>70.644673911900469</v>
      </c>
      <c r="BP166" s="48">
        <f ca="1">IFERROR(BP32/VLOOKUP($B166,$B$122:$BZ$133,COUNTA($B$73:BP$73),0),"")</f>
        <v>81.000269734166721</v>
      </c>
      <c r="BQ166" s="48">
        <f ca="1">IFERROR(BQ32/VLOOKUP($B166,$B$122:$BZ$133,COUNTA($B$73:BQ$73),0),"")</f>
        <v>116.45626478751547</v>
      </c>
      <c r="BR166" s="48">
        <f ca="1">IFERROR(BR32/VLOOKUP($B166,$B$122:$BZ$133,COUNTA($B$73:BR$73),0),"")</f>
        <v>62.911818172267814</v>
      </c>
      <c r="BS166" s="48">
        <f ca="1">IFERROR(BS32/VLOOKUP($B166,$B$122:$BZ$133,COUNTA($B$73:BS$73),0),"")</f>
        <v>86.924278583311548</v>
      </c>
      <c r="BT166" s="48">
        <f ca="1">IFERROR(BT32/VLOOKUP($B166,$B$122:$BZ$133,COUNTA($B$73:BT$73),0),"")</f>
        <v>86.171664939349924</v>
      </c>
      <c r="BU166" s="48">
        <f ca="1">IFERROR(BU32/VLOOKUP($B166,$B$122:$BZ$133,COUNTA($B$73:BU$73),0),"")</f>
        <v>100.71822999698318</v>
      </c>
      <c r="BV166" s="48">
        <f ca="1">IFERROR(BV32/VLOOKUP($B166,$B$122:$BZ$133,COUNTA($B$73:BV$73),0),"")</f>
        <v>101.16817202436054</v>
      </c>
      <c r="BW166" s="48">
        <f ca="1">IFERROR(BW32/VLOOKUP($B166,$B$122:$BZ$133,COUNTA($B$73:BW$73),0),"")</f>
        <v>96.459324471081032</v>
      </c>
      <c r="BX166" s="48">
        <f ca="1">IFERROR(BX32/VLOOKUP($B166,$B$122:$BZ$133,COUNTA($B$73:BX$73),0),"")</f>
        <v>60.347634901371585</v>
      </c>
      <c r="BY166" s="48">
        <f ca="1">IFERROR(BY32/VLOOKUP($B166,$B$122:$BZ$133,COUNTA($B$73:BY$73),0),"")</f>
        <v>140.19476490034916</v>
      </c>
      <c r="BZ166" s="48">
        <f ca="1">IFERROR(BZ32/VLOOKUP($B166,$B$122:$BZ$133,COUNTA($B$73:BZ$73),0),"")</f>
        <v>137.77289418219925</v>
      </c>
      <c r="CA166" s="48"/>
      <c r="CB166" s="48"/>
    </row>
    <row r="167" spans="1:80" hidden="1" outlineLevel="1" x14ac:dyDescent="0.25">
      <c r="A167">
        <f t="shared" ref="A167:B167" si="106">A33</f>
        <v>2015</v>
      </c>
      <c r="B167" t="str">
        <f t="shared" si="106"/>
        <v>Aug</v>
      </c>
      <c r="C167" s="48">
        <f ca="1">IFERROR(C33/VLOOKUP($B167,$B$122:$BZ$133,COUNTA($B$73:C$73),0),"")</f>
        <v>119.21716063311194</v>
      </c>
      <c r="D167" s="48">
        <f ca="1">IFERROR(D33/VLOOKUP($B167,$B$122:$BZ$133,COUNTA($B$73:D$73),0),"")</f>
        <v>103.54163486199936</v>
      </c>
      <c r="E167" s="48">
        <f ca="1">IFERROR(E33/VLOOKUP($B167,$B$122:$BZ$133,COUNTA($B$73:E$73),0),"")</f>
        <v>84.204944759647816</v>
      </c>
      <c r="F167" s="48">
        <f ca="1">IFERROR(F33/VLOOKUP($B167,$B$122:$BZ$133,COUNTA($B$73:F$73),0),"")</f>
        <v>149.26707569602593</v>
      </c>
      <c r="G167" s="48">
        <f ca="1">IFERROR(G33/VLOOKUP($B167,$B$122:$BZ$133,COUNTA($B$73:G$73),0),"")</f>
        <v>94.108133189846001</v>
      </c>
      <c r="H167" s="48">
        <f ca="1">IFERROR(H33/VLOOKUP($B167,$B$122:$BZ$133,COUNTA($B$73:H$73),0),"")</f>
        <v>122.00171336988882</v>
      </c>
      <c r="I167" s="48">
        <f ca="1">IFERROR(I33/VLOOKUP($B167,$B$122:$BZ$133,COUNTA($B$73:I$73),0),"")</f>
        <v>159.31251125778434</v>
      </c>
      <c r="J167" s="48">
        <f ca="1">IFERROR(J33/VLOOKUP($B167,$B$122:$BZ$133,COUNTA($B$73:J$73),0),"")</f>
        <v>52.222906842765425</v>
      </c>
      <c r="K167" s="48">
        <f ca="1">IFERROR(K33/VLOOKUP($B167,$B$122:$BZ$133,COUNTA($B$73:K$73),0),"")</f>
        <v>116.46084674407996</v>
      </c>
      <c r="L167" s="48">
        <f ca="1">IFERROR(L33/VLOOKUP($B167,$B$122:$BZ$133,COUNTA($B$73:L$73),0),"")</f>
        <v>103.34477544254408</v>
      </c>
      <c r="M167" s="48">
        <f ca="1">IFERROR(M33/VLOOKUP($B167,$B$122:$BZ$133,COUNTA($B$73:M$73),0),"")</f>
        <v>89.006781268534013</v>
      </c>
      <c r="N167" s="48">
        <f ca="1">IFERROR(N33/VLOOKUP($B167,$B$122:$BZ$133,COUNTA($B$73:N$73),0),"")</f>
        <v>194.14082376432279</v>
      </c>
      <c r="O167" s="48">
        <f ca="1">IFERROR(O33/VLOOKUP($B167,$B$122:$BZ$133,COUNTA($B$73:O$73),0),"")</f>
        <v>51.691312266276071</v>
      </c>
      <c r="P167" s="48">
        <f ca="1">IFERROR(P33/VLOOKUP($B167,$B$122:$BZ$133,COUNTA($B$73:P$73),0),"")</f>
        <v>95.509294917631749</v>
      </c>
      <c r="Q167" s="48">
        <f ca="1">IFERROR(Q33/VLOOKUP($B167,$B$122:$BZ$133,COUNTA($B$73:Q$73),0),"")</f>
        <v>71.663313019828166</v>
      </c>
      <c r="R167" s="48">
        <f ca="1">IFERROR(R33/VLOOKUP($B167,$B$122:$BZ$133,COUNTA($B$73:R$73),0),"")</f>
        <v>90.325434263018153</v>
      </c>
      <c r="S167" s="48">
        <f ca="1">IFERROR(S33/VLOOKUP($B167,$B$122:$BZ$133,COUNTA($B$73:S$73),0),"")</f>
        <v>105.54034970775739</v>
      </c>
      <c r="T167" s="48">
        <f ca="1">IFERROR(T33/VLOOKUP($B167,$B$122:$BZ$133,COUNTA($B$73:T$73),0),"")</f>
        <v>82.354460608227498</v>
      </c>
      <c r="U167" s="48">
        <f ca="1">IFERROR(U33/VLOOKUP($B167,$B$122:$BZ$133,COUNTA($B$73:U$73),0),"")</f>
        <v>100.25981308576104</v>
      </c>
      <c r="V167" s="48">
        <f ca="1">IFERROR(V33/VLOOKUP($B167,$B$122:$BZ$133,COUNTA($B$73:V$73),0),"")</f>
        <v>109.68062726837941</v>
      </c>
      <c r="W167" s="48">
        <f ca="1">IFERROR(W33/VLOOKUP($B167,$B$122:$BZ$133,COUNTA($B$73:W$73),0),"")</f>
        <v>109.1335785127373</v>
      </c>
      <c r="X167" s="48">
        <f ca="1">IFERROR(X33/VLOOKUP($B167,$B$122:$BZ$133,COUNTA($B$73:X$73),0),"")</f>
        <v>65.240280397820428</v>
      </c>
      <c r="Y167" s="48">
        <f ca="1">IFERROR(Y33/VLOOKUP($B167,$B$122:$BZ$133,COUNTA($B$73:Y$73),0),"")</f>
        <v>97.929036064763849</v>
      </c>
      <c r="Z167" s="48">
        <f ca="1">IFERROR(Z33/VLOOKUP($B167,$B$122:$BZ$133,COUNTA($B$73:Z$73),0),"")</f>
        <v>85.724934198691784</v>
      </c>
      <c r="AA167" s="48">
        <f ca="1">IFERROR(AA33/VLOOKUP($B167,$B$122:$BZ$133,COUNTA($B$73:AA$73),0),"")</f>
        <v>88.596340081611942</v>
      </c>
      <c r="AB167" s="48">
        <f ca="1">IFERROR(AB33/VLOOKUP($B167,$B$122:$BZ$133,COUNTA($B$73:AB$73),0),"")</f>
        <v>117.62662759308284</v>
      </c>
      <c r="AC167" s="48">
        <f ca="1">IFERROR(AC33/VLOOKUP($B167,$B$122:$BZ$133,COUNTA($B$73:AC$73),0),"")</f>
        <v>88.03181864137963</v>
      </c>
      <c r="AD167" s="48">
        <f ca="1">IFERROR(AD33/VLOOKUP($B167,$B$122:$BZ$133,COUNTA($B$73:AD$73),0),"")</f>
        <v>128.10154503362261</v>
      </c>
      <c r="AE167" s="48">
        <f ca="1">IFERROR(AE33/VLOOKUP($B167,$B$122:$BZ$133,COUNTA($B$73:AE$73),0),"")</f>
        <v>92.392878470515896</v>
      </c>
      <c r="AF167" s="48">
        <f ca="1">IFERROR(AF33/VLOOKUP($B167,$B$122:$BZ$133,COUNTA($B$73:AF$73),0),"")</f>
        <v>68.210982115614371</v>
      </c>
      <c r="AG167" s="48">
        <f ca="1">IFERROR(AG33/VLOOKUP($B167,$B$122:$BZ$133,COUNTA($B$73:AG$73),0),"")</f>
        <v>109.97640210269095</v>
      </c>
      <c r="AH167" s="48">
        <f ca="1">IFERROR(AH33/VLOOKUP($B167,$B$122:$BZ$133,COUNTA($B$73:AH$73),0),"")</f>
        <v>44.696336811133094</v>
      </c>
      <c r="AI167" s="48">
        <f ca="1">IFERROR(AI33/VLOOKUP($B167,$B$122:$BZ$133,COUNTA($B$73:AI$73),0),"")</f>
        <v>89.837530454827302</v>
      </c>
      <c r="AJ167" s="48">
        <f ca="1">IFERROR(AJ33/VLOOKUP($B167,$B$122:$BZ$133,COUNTA($B$73:AJ$73),0),"")</f>
        <v>70.839648450679888</v>
      </c>
      <c r="AK167" s="48">
        <f ca="1">IFERROR(AK33/VLOOKUP($B167,$B$122:$BZ$133,COUNTA($B$73:AK$73),0),"")</f>
        <v>103.5339999564587</v>
      </c>
      <c r="AL167" s="48">
        <f ca="1">IFERROR(AL33/VLOOKUP($B167,$B$122:$BZ$133,COUNTA($B$73:AL$73),0),"")</f>
        <v>35.473800894833971</v>
      </c>
      <c r="AM167" s="48">
        <f ca="1">IFERROR(AM33/VLOOKUP($B167,$B$122:$BZ$133,COUNTA($B$73:AM$73),0),"")</f>
        <v>109.96775520493655</v>
      </c>
      <c r="AN167" s="48">
        <f ca="1">IFERROR(AN33/VLOOKUP($B167,$B$122:$BZ$133,COUNTA($B$73:AN$73),0),"")</f>
        <v>105.11436254842437</v>
      </c>
      <c r="AO167" s="48">
        <f ca="1">IFERROR(AO33/VLOOKUP($B167,$B$122:$BZ$133,COUNTA($B$73:AO$73),0),"")</f>
        <v>111.90732903813539</v>
      </c>
      <c r="AP167" s="48">
        <f ca="1">IFERROR(AP33/VLOOKUP($B167,$B$122:$BZ$133,COUNTA($B$73:AP$73),0),"")</f>
        <v>77.94381847677262</v>
      </c>
      <c r="AQ167" s="48">
        <f ca="1">IFERROR(AQ33/VLOOKUP($B167,$B$122:$BZ$133,COUNTA($B$73:AQ$73),0),"")</f>
        <v>111.96540431116829</v>
      </c>
      <c r="AR167" s="48">
        <f ca="1">IFERROR(AR33/VLOOKUP($B167,$B$122:$BZ$133,COUNTA($B$73:AR$73),0),"")</f>
        <v>62.016065513184223</v>
      </c>
      <c r="AS167" s="48">
        <f ca="1">IFERROR(AS33/VLOOKUP($B167,$B$122:$BZ$133,COUNTA($B$73:AS$73),0),"")</f>
        <v>84.360681721087474</v>
      </c>
      <c r="AT167" s="48">
        <f ca="1">IFERROR(AT33/VLOOKUP($B167,$B$122:$BZ$133,COUNTA($B$73:AT$73),0),"")</f>
        <v>72.257302468076432</v>
      </c>
      <c r="AU167" s="48">
        <f ca="1">IFERROR(AU33/VLOOKUP($B167,$B$122:$BZ$133,COUNTA($B$73:AU$73),0),"")</f>
        <v>112.59898548804597</v>
      </c>
      <c r="AV167" s="48">
        <f ca="1">IFERROR(AV33/VLOOKUP($B167,$B$122:$BZ$133,COUNTA($B$73:AV$73),0),"")</f>
        <v>157.15077249422373</v>
      </c>
      <c r="AW167" s="48">
        <f ca="1">IFERROR(AW33/VLOOKUP($B167,$B$122:$BZ$133,COUNTA($B$73:AW$73),0),"")</f>
        <v>54.565290924083321</v>
      </c>
      <c r="AX167" s="48">
        <f ca="1">IFERROR(AX33/VLOOKUP($B167,$B$122:$BZ$133,COUNTA($B$73:AX$73),0),"")</f>
        <v>87.764409832242777</v>
      </c>
      <c r="AY167" s="48">
        <f ca="1">IFERROR(AY33/VLOOKUP($B167,$B$122:$BZ$133,COUNTA($B$73:AY$73),0),"")</f>
        <v>142.62439274119225</v>
      </c>
      <c r="AZ167" s="48">
        <f ca="1">IFERROR(AZ33/VLOOKUP($B167,$B$122:$BZ$133,COUNTA($B$73:AZ$73),0),"")</f>
        <v>55.858172050376176</v>
      </c>
      <c r="BA167" s="48">
        <f ca="1">IFERROR(BA33/VLOOKUP($B167,$B$122:$BZ$133,COUNTA($B$73:BA$73),0),"")</f>
        <v>135.04843810130569</v>
      </c>
      <c r="BB167" s="48">
        <f ca="1">IFERROR(BB33/VLOOKUP($B167,$B$122:$BZ$133,COUNTA($B$73:BB$73),0),"")</f>
        <v>78.499386250156874</v>
      </c>
      <c r="BC167" s="48">
        <f ca="1">IFERROR(BC33/VLOOKUP($B167,$B$122:$BZ$133,COUNTA($B$73:BC$73),0),"")</f>
        <v>110.79670594640149</v>
      </c>
      <c r="BD167" s="48">
        <f ca="1">IFERROR(BD33/VLOOKUP($B167,$B$122:$BZ$133,COUNTA($B$73:BD$73),0),"")</f>
        <v>91.832098686182633</v>
      </c>
      <c r="BE167" s="48">
        <f ca="1">IFERROR(BE33/VLOOKUP($B167,$B$122:$BZ$133,COUNTA($B$73:BE$73),0),"")</f>
        <v>64.221994513490714</v>
      </c>
      <c r="BF167" s="48">
        <f ca="1">IFERROR(BF33/VLOOKUP($B167,$B$122:$BZ$133,COUNTA($B$73:BF$73),0),"")</f>
        <v>127.56425639901003</v>
      </c>
      <c r="BG167" s="48">
        <f ca="1">IFERROR(BG33/VLOOKUP($B167,$B$122:$BZ$133,COUNTA($B$73:BG$73),0),"")</f>
        <v>100.24242181324669</v>
      </c>
      <c r="BH167" s="48">
        <f ca="1">IFERROR(BH33/VLOOKUP($B167,$B$122:$BZ$133,COUNTA($B$73:BH$73),0),"")</f>
        <v>146.70268376560924</v>
      </c>
      <c r="BI167" s="48">
        <f ca="1">IFERROR(BI33/VLOOKUP($B167,$B$122:$BZ$133,COUNTA($B$73:BI$73),0),"")</f>
        <v>166.79157317227509</v>
      </c>
      <c r="BJ167" s="48">
        <f ca="1">IFERROR(BJ33/VLOOKUP($B167,$B$122:$BZ$133,COUNTA($B$73:BJ$73),0),"")</f>
        <v>130.00294554113745</v>
      </c>
      <c r="BK167" s="48">
        <f ca="1">IFERROR(BK33/VLOOKUP($B167,$B$122:$BZ$133,COUNTA($B$73:BK$73),0),"")</f>
        <v>105.03845986485861</v>
      </c>
      <c r="BL167" s="48">
        <f ca="1">IFERROR(BL33/VLOOKUP($B167,$B$122:$BZ$133,COUNTA($B$73:BL$73),0),"")</f>
        <v>77.974667709860199</v>
      </c>
      <c r="BM167" s="48">
        <f ca="1">IFERROR(BM33/VLOOKUP($B167,$B$122:$BZ$133,COUNTA($B$73:BM$73),0),"")</f>
        <v>97.72778090377895</v>
      </c>
      <c r="BN167" s="48">
        <f ca="1">IFERROR(BN33/VLOOKUP($B167,$B$122:$BZ$133,COUNTA($B$73:BN$73),0),"")</f>
        <v>109.5808375985461</v>
      </c>
      <c r="BO167" s="48">
        <f ca="1">IFERROR(BO33/VLOOKUP($B167,$B$122:$BZ$133,COUNTA($B$73:BO$73),0),"")</f>
        <v>49.330407618163342</v>
      </c>
      <c r="BP167" s="48">
        <f ca="1">IFERROR(BP33/VLOOKUP($B167,$B$122:$BZ$133,COUNTA($B$73:BP$73),0),"")</f>
        <v>124.40863334028076</v>
      </c>
      <c r="BQ167" s="48">
        <f ca="1">IFERROR(BQ33/VLOOKUP($B167,$B$122:$BZ$133,COUNTA($B$73:BQ$73),0),"")</f>
        <v>101.07290805616442</v>
      </c>
      <c r="BR167" s="48">
        <f ca="1">IFERROR(BR33/VLOOKUP($B167,$B$122:$BZ$133,COUNTA($B$73:BR$73),0),"")</f>
        <v>122.18735533208243</v>
      </c>
      <c r="BS167" s="48">
        <f ca="1">IFERROR(BS33/VLOOKUP($B167,$B$122:$BZ$133,COUNTA($B$73:BS$73),0),"")</f>
        <v>44.101586299644005</v>
      </c>
      <c r="BT167" s="48">
        <f ca="1">IFERROR(BT33/VLOOKUP($B167,$B$122:$BZ$133,COUNTA($B$73:BT$73),0),"")</f>
        <v>66.300055809888462</v>
      </c>
      <c r="BU167" s="48">
        <f ca="1">IFERROR(BU33/VLOOKUP($B167,$B$122:$BZ$133,COUNTA($B$73:BU$73),0),"")</f>
        <v>125.63442610163595</v>
      </c>
      <c r="BV167" s="48">
        <f ca="1">IFERROR(BV33/VLOOKUP($B167,$B$122:$BZ$133,COUNTA($B$73:BV$73),0),"")</f>
        <v>140.37017219058086</v>
      </c>
      <c r="BW167" s="48">
        <f ca="1">IFERROR(BW33/VLOOKUP($B167,$B$122:$BZ$133,COUNTA($B$73:BW$73),0),"")</f>
        <v>130.22232481012281</v>
      </c>
      <c r="BX167" s="48">
        <f ca="1">IFERROR(BX33/VLOOKUP($B167,$B$122:$BZ$133,COUNTA($B$73:BX$73),0),"")</f>
        <v>83.647063328674975</v>
      </c>
      <c r="BY167" s="48">
        <f ca="1">IFERROR(BY33/VLOOKUP($B167,$B$122:$BZ$133,COUNTA($B$73:BY$73),0),"")</f>
        <v>115.92943151420735</v>
      </c>
      <c r="BZ167" s="48">
        <f ca="1">IFERROR(BZ33/VLOOKUP($B167,$B$122:$BZ$133,COUNTA($B$73:BZ$73),0),"")</f>
        <v>109.00541996741428</v>
      </c>
      <c r="CA167" s="48"/>
      <c r="CB167" s="48"/>
    </row>
    <row r="168" spans="1:80" hidden="1" outlineLevel="1" x14ac:dyDescent="0.25">
      <c r="A168">
        <f t="shared" ref="A168:B168" si="107">A34</f>
        <v>2015</v>
      </c>
      <c r="B168" t="str">
        <f t="shared" si="107"/>
        <v>Sep</v>
      </c>
      <c r="C168" s="48">
        <f ca="1">IFERROR(C34/VLOOKUP($B168,$B$122:$BZ$133,COUNTA($B$73:C$73),0),"")</f>
        <v>135.8547713895102</v>
      </c>
      <c r="D168" s="48">
        <f ca="1">IFERROR(D34/VLOOKUP($B168,$B$122:$BZ$133,COUNTA($B$73:D$73),0),"")</f>
        <v>92.450706512648722</v>
      </c>
      <c r="E168" s="48">
        <f ca="1">IFERROR(E34/VLOOKUP($B168,$B$122:$BZ$133,COUNTA($B$73:E$73),0),"")</f>
        <v>82.993188616863463</v>
      </c>
      <c r="F168" s="48">
        <f ca="1">IFERROR(F34/VLOOKUP($B168,$B$122:$BZ$133,COUNTA($B$73:F$73),0),"")</f>
        <v>80.887381772026714</v>
      </c>
      <c r="G168" s="48">
        <f ca="1">IFERROR(G34/VLOOKUP($B168,$B$122:$BZ$133,COUNTA($B$73:G$73),0),"")</f>
        <v>85.174786850994494</v>
      </c>
      <c r="H168" s="48">
        <f ca="1">IFERROR(H34/VLOOKUP($B168,$B$122:$BZ$133,COUNTA($B$73:H$73),0),"")</f>
        <v>29.928575265392073</v>
      </c>
      <c r="I168" s="48">
        <f ca="1">IFERROR(I34/VLOOKUP($B168,$B$122:$BZ$133,COUNTA($B$73:I$73),0),"")</f>
        <v>65.730624887043589</v>
      </c>
      <c r="J168" s="48">
        <f ca="1">IFERROR(J34/VLOOKUP($B168,$B$122:$BZ$133,COUNTA($B$73:J$73),0),"")</f>
        <v>151.01062802659266</v>
      </c>
      <c r="K168" s="48">
        <f ca="1">IFERROR(K34/VLOOKUP($B168,$B$122:$BZ$133,COUNTA($B$73:K$73),0),"")</f>
        <v>83.255556899363953</v>
      </c>
      <c r="L168" s="48">
        <f ca="1">IFERROR(L34/VLOOKUP($B168,$B$122:$BZ$133,COUNTA($B$73:L$73),0),"")</f>
        <v>107.99647073039633</v>
      </c>
      <c r="M168" s="48">
        <f ca="1">IFERROR(M34/VLOOKUP($B168,$B$122:$BZ$133,COUNTA($B$73:M$73),0),"")</f>
        <v>81.40101054550415</v>
      </c>
      <c r="N168" s="48">
        <f ca="1">IFERROR(N34/VLOOKUP($B168,$B$122:$BZ$133,COUNTA($B$73:N$73),0),"")</f>
        <v>125.67486269971988</v>
      </c>
      <c r="O168" s="48">
        <f ca="1">IFERROR(O34/VLOOKUP($B168,$B$122:$BZ$133,COUNTA($B$73:O$73),0),"")</f>
        <v>70.379318744629458</v>
      </c>
      <c r="P168" s="48">
        <f ca="1">IFERROR(P34/VLOOKUP($B168,$B$122:$BZ$133,COUNTA($B$73:P$73),0),"")</f>
        <v>104.92602169320817</v>
      </c>
      <c r="Q168" s="48">
        <f ca="1">IFERROR(Q34/VLOOKUP($B168,$B$122:$BZ$133,COUNTA($B$73:Q$73),0),"")</f>
        <v>124.64251232612692</v>
      </c>
      <c r="R168" s="48">
        <f ca="1">IFERROR(R34/VLOOKUP($B168,$B$122:$BZ$133,COUNTA($B$73:R$73),0),"")</f>
        <v>109.93760486636145</v>
      </c>
      <c r="S168" s="48">
        <f ca="1">IFERROR(S34/VLOOKUP($B168,$B$122:$BZ$133,COUNTA($B$73:S$73),0),"")</f>
        <v>131.78545009965541</v>
      </c>
      <c r="T168" s="48">
        <f ca="1">IFERROR(T34/VLOOKUP($B168,$B$122:$BZ$133,COUNTA($B$73:T$73),0),"")</f>
        <v>74.680699416362884</v>
      </c>
      <c r="U168" s="48">
        <f ca="1">IFERROR(U34/VLOOKUP($B168,$B$122:$BZ$133,COUNTA($B$73:U$73),0),"")</f>
        <v>98.31285183081701</v>
      </c>
      <c r="V168" s="48">
        <f ca="1">IFERROR(V34/VLOOKUP($B168,$B$122:$BZ$133,COUNTA($B$73:V$73),0),"")</f>
        <v>37.76994222102438</v>
      </c>
      <c r="W168" s="48">
        <f ca="1">IFERROR(W34/VLOOKUP($B168,$B$122:$BZ$133,COUNTA($B$73:W$73),0),"")</f>
        <v>104.85546706955456</v>
      </c>
      <c r="X168" s="48">
        <f ca="1">IFERROR(X34/VLOOKUP($B168,$B$122:$BZ$133,COUNTA($B$73:X$73),0),"")</f>
        <v>120.92684092886113</v>
      </c>
      <c r="Y168" s="48">
        <f ca="1">IFERROR(Y34/VLOOKUP($B168,$B$122:$BZ$133,COUNTA($B$73:Y$73),0),"")</f>
        <v>41.341564423141101</v>
      </c>
      <c r="Z168" s="48">
        <f ca="1">IFERROR(Z34/VLOOKUP($B168,$B$122:$BZ$133,COUNTA($B$73:Z$73),0),"")</f>
        <v>157.20307281952785</v>
      </c>
      <c r="AA168" s="48">
        <f ca="1">IFERROR(AA34/VLOOKUP($B168,$B$122:$BZ$133,COUNTA($B$73:AA$73),0),"")</f>
        <v>118.43822573803322</v>
      </c>
      <c r="AB168" s="48">
        <f ca="1">IFERROR(AB34/VLOOKUP($B168,$B$122:$BZ$133,COUNTA($B$73:AB$73),0),"")</f>
        <v>110.54058667916335</v>
      </c>
      <c r="AC168" s="48">
        <f ca="1">IFERROR(AC34/VLOOKUP($B168,$B$122:$BZ$133,COUNTA($B$73:AC$73),0),"")</f>
        <v>88.411914740382755</v>
      </c>
      <c r="AD168" s="48">
        <f ca="1">IFERROR(AD34/VLOOKUP($B168,$B$122:$BZ$133,COUNTA($B$73:AD$73),0),"")</f>
        <v>127.76720805504675</v>
      </c>
      <c r="AE168" s="48">
        <f ca="1">IFERROR(AE34/VLOOKUP($B168,$B$122:$BZ$133,COUNTA($B$73:AE$73),0),"")</f>
        <v>123.99586570496399</v>
      </c>
      <c r="AF168" s="48">
        <f ca="1">IFERROR(AF34/VLOOKUP($B168,$B$122:$BZ$133,COUNTA($B$73:AF$73),0),"")</f>
        <v>69.810872252943184</v>
      </c>
      <c r="AG168" s="48">
        <f ca="1">IFERROR(AG34/VLOOKUP($B168,$B$122:$BZ$133,COUNTA($B$73:AG$73),0),"")</f>
        <v>112.86383824386807</v>
      </c>
      <c r="AH168" s="48">
        <f ca="1">IFERROR(AH34/VLOOKUP($B168,$B$122:$BZ$133,COUNTA($B$73:AH$73),0),"")</f>
        <v>91.863668266613089</v>
      </c>
      <c r="AI168" s="48">
        <f ca="1">IFERROR(AI34/VLOOKUP($B168,$B$122:$BZ$133,COUNTA($B$73:AI$73),0),"")</f>
        <v>132.40701956343312</v>
      </c>
      <c r="AJ168" s="48">
        <f ca="1">IFERROR(AJ34/VLOOKUP($B168,$B$122:$BZ$133,COUNTA($B$73:AJ$73),0),"")</f>
        <v>117.55918151226349</v>
      </c>
      <c r="AK168" s="48">
        <f ca="1">IFERROR(AK34/VLOOKUP($B168,$B$122:$BZ$133,COUNTA($B$73:AK$73),0),"")</f>
        <v>154.83932001236562</v>
      </c>
      <c r="AL168" s="48">
        <f ca="1">IFERROR(AL34/VLOOKUP($B168,$B$122:$BZ$133,COUNTA($B$73:AL$73),0),"")</f>
        <v>89.209755638687469</v>
      </c>
      <c r="AM168" s="48">
        <f ca="1">IFERROR(AM34/VLOOKUP($B168,$B$122:$BZ$133,COUNTA($B$73:AM$73),0),"")</f>
        <v>50.015775545800317</v>
      </c>
      <c r="AN168" s="48">
        <f ca="1">IFERROR(AN34/VLOOKUP($B168,$B$122:$BZ$133,COUNTA($B$73:AN$73),0),"")</f>
        <v>49.989665484584435</v>
      </c>
      <c r="AO168" s="48">
        <f ca="1">IFERROR(AO34/VLOOKUP($B168,$B$122:$BZ$133,COUNTA($B$73:AO$73),0),"")</f>
        <v>79.224197057459349</v>
      </c>
      <c r="AP168" s="48">
        <f ca="1">IFERROR(AP34/VLOOKUP($B168,$B$122:$BZ$133,COUNTA($B$73:AP$73),0),"")</f>
        <v>135.1519575030776</v>
      </c>
      <c r="AQ168" s="48">
        <f ca="1">IFERROR(AQ34/VLOOKUP($B168,$B$122:$BZ$133,COUNTA($B$73:AQ$73),0),"")</f>
        <v>116.26870117453959</v>
      </c>
      <c r="AR168" s="48">
        <f ca="1">IFERROR(AR34/VLOOKUP($B168,$B$122:$BZ$133,COUNTA($B$73:AR$73),0),"")</f>
        <v>130.66713233060352</v>
      </c>
      <c r="AS168" s="48">
        <f ca="1">IFERROR(AS34/VLOOKUP($B168,$B$122:$BZ$133,COUNTA($B$73:AS$73),0),"")</f>
        <v>120.08758887423272</v>
      </c>
      <c r="AT168" s="48">
        <f ca="1">IFERROR(AT34/VLOOKUP($B168,$B$122:$BZ$133,COUNTA($B$73:AT$73),0),"")</f>
        <v>94.350001624033908</v>
      </c>
      <c r="AU168" s="48">
        <f ca="1">IFERROR(AU34/VLOOKUP($B168,$B$122:$BZ$133,COUNTA($B$73:AU$73),0),"")</f>
        <v>111.02770452924028</v>
      </c>
      <c r="AV168" s="48">
        <f ca="1">IFERROR(AV34/VLOOKUP($B168,$B$122:$BZ$133,COUNTA($B$73:AV$73),0),"")</f>
        <v>66.718977270268283</v>
      </c>
      <c r="AW168" s="48">
        <f ca="1">IFERROR(AW34/VLOOKUP($B168,$B$122:$BZ$133,COUNTA($B$73:AW$73),0),"")</f>
        <v>113.74554224194888</v>
      </c>
      <c r="AX168" s="48">
        <f ca="1">IFERROR(AX34/VLOOKUP($B168,$B$122:$BZ$133,COUNTA($B$73:AX$73),0),"")</f>
        <v>93.525011889909351</v>
      </c>
      <c r="AY168" s="48">
        <f ca="1">IFERROR(AY34/VLOOKUP($B168,$B$122:$BZ$133,COUNTA($B$73:AY$73),0),"")</f>
        <v>42.257594601827385</v>
      </c>
      <c r="AZ168" s="48">
        <f ca="1">IFERROR(AZ34/VLOOKUP($B168,$B$122:$BZ$133,COUNTA($B$73:AZ$73),0),"")</f>
        <v>134.16558933379434</v>
      </c>
      <c r="BA168" s="48">
        <f ca="1">IFERROR(BA34/VLOOKUP($B168,$B$122:$BZ$133,COUNTA($B$73:BA$73),0),"")</f>
        <v>112.37226053082262</v>
      </c>
      <c r="BB168" s="48">
        <f ca="1">IFERROR(BB34/VLOOKUP($B168,$B$122:$BZ$133,COUNTA($B$73:BB$73),0),"")</f>
        <v>130.02542995100245</v>
      </c>
      <c r="BC168" s="48">
        <f ca="1">IFERROR(BC34/VLOOKUP($B168,$B$122:$BZ$133,COUNTA($B$73:BC$73),0),"")</f>
        <v>38.025895218252032</v>
      </c>
      <c r="BD168" s="48">
        <f ca="1">IFERROR(BD34/VLOOKUP($B168,$B$122:$BZ$133,COUNTA($B$73:BD$73),0),"")</f>
        <v>84.545140656483682</v>
      </c>
      <c r="BE168" s="48">
        <f ca="1">IFERROR(BE34/VLOOKUP($B168,$B$122:$BZ$133,COUNTA($B$73:BE$73),0),"")</f>
        <v>136.21841070103224</v>
      </c>
      <c r="BF168" s="48">
        <f ca="1">IFERROR(BF34/VLOOKUP($B168,$B$122:$BZ$133,COUNTA($B$73:BF$73),0),"")</f>
        <v>135.37453552219043</v>
      </c>
      <c r="BG168" s="48">
        <f ca="1">IFERROR(BG34/VLOOKUP($B168,$B$122:$BZ$133,COUNTA($B$73:BG$73),0),"")</f>
        <v>89.055442693563364</v>
      </c>
      <c r="BH168" s="48">
        <f ca="1">IFERROR(BH34/VLOOKUP($B168,$B$122:$BZ$133,COUNTA($B$73:BH$73),0),"")</f>
        <v>96.00309565931201</v>
      </c>
      <c r="BI168" s="48">
        <f ca="1">IFERROR(BI34/VLOOKUP($B168,$B$122:$BZ$133,COUNTA($B$73:BI$73),0),"")</f>
        <v>105.07787387614287</v>
      </c>
      <c r="BJ168" s="48">
        <f ca="1">IFERROR(BJ34/VLOOKUP($B168,$B$122:$BZ$133,COUNTA($B$73:BJ$73),0),"")</f>
        <v>139.45363550836282</v>
      </c>
      <c r="BK168" s="48">
        <f ca="1">IFERROR(BK34/VLOOKUP($B168,$B$122:$BZ$133,COUNTA($B$73:BK$73),0),"")</f>
        <v>87.520722766667831</v>
      </c>
      <c r="BL168" s="48">
        <f ca="1">IFERROR(BL34/VLOOKUP($B168,$B$122:$BZ$133,COUNTA($B$73:BL$73),0),"")</f>
        <v>144.9938195247174</v>
      </c>
      <c r="BM168" s="48">
        <f ca="1">IFERROR(BM34/VLOOKUP($B168,$B$122:$BZ$133,COUNTA($B$73:BM$73),0),"")</f>
        <v>127.8764655493454</v>
      </c>
      <c r="BN168" s="48">
        <f ca="1">IFERROR(BN34/VLOOKUP($B168,$B$122:$BZ$133,COUNTA($B$73:BN$73),0),"")</f>
        <v>94.582923797249563</v>
      </c>
      <c r="BO168" s="48">
        <f ca="1">IFERROR(BO34/VLOOKUP($B168,$B$122:$BZ$133,COUNTA($B$73:BO$73),0),"")</f>
        <v>139.99440571165746</v>
      </c>
      <c r="BP168" s="48">
        <f ca="1">IFERROR(BP34/VLOOKUP($B168,$B$122:$BZ$133,COUNTA($B$73:BP$73),0),"")</f>
        <v>127.2246696721177</v>
      </c>
      <c r="BQ168" s="48">
        <f ca="1">IFERROR(BQ34/VLOOKUP($B168,$B$122:$BZ$133,COUNTA($B$73:BQ$73),0),"")</f>
        <v>90.656004180463796</v>
      </c>
      <c r="BR168" s="48">
        <f ca="1">IFERROR(BR34/VLOOKUP($B168,$B$122:$BZ$133,COUNTA($B$73:BR$73),0),"")</f>
        <v>136.85672733246406</v>
      </c>
      <c r="BS168" s="48">
        <f ca="1">IFERROR(BS34/VLOOKUP($B168,$B$122:$BZ$133,COUNTA($B$73:BS$73),0),"")</f>
        <v>50.395169037480869</v>
      </c>
      <c r="BT168" s="48">
        <f ca="1">IFERROR(BT34/VLOOKUP($B168,$B$122:$BZ$133,COUNTA($B$73:BT$73),0),"")</f>
        <v>118.06037114374435</v>
      </c>
      <c r="BU168" s="48">
        <f ca="1">IFERROR(BU34/VLOOKUP($B168,$B$122:$BZ$133,COUNTA($B$73:BU$73),0),"")</f>
        <v>130.89522533841881</v>
      </c>
      <c r="BV168" s="48">
        <f ca="1">IFERROR(BV34/VLOOKUP($B168,$B$122:$BZ$133,COUNTA($B$73:BV$73),0),"")</f>
        <v>103.16913726987393</v>
      </c>
      <c r="BW168" s="48">
        <f ca="1">IFERROR(BW34/VLOOKUP($B168,$B$122:$BZ$133,COUNTA($B$73:BW$73),0),"")</f>
        <v>109.46730204996611</v>
      </c>
      <c r="BX168" s="48">
        <f ca="1">IFERROR(BX34/VLOOKUP($B168,$B$122:$BZ$133,COUNTA($B$73:BX$73),0),"")</f>
        <v>107.11617649657047</v>
      </c>
      <c r="BY168" s="48">
        <f ca="1">IFERROR(BY34/VLOOKUP($B168,$B$122:$BZ$133,COUNTA($B$73:BY$73),0),"")</f>
        <v>170.42467884174073</v>
      </c>
      <c r="BZ168" s="48">
        <f ca="1">IFERROR(BZ34/VLOOKUP($B168,$B$122:$BZ$133,COUNTA($B$73:BZ$73),0),"")</f>
        <v>141.80588446741228</v>
      </c>
      <c r="CA168" s="48"/>
      <c r="CB168" s="48"/>
    </row>
    <row r="169" spans="1:80" hidden="1" outlineLevel="1" x14ac:dyDescent="0.25">
      <c r="A169">
        <f t="shared" ref="A169:B169" si="108">A35</f>
        <v>2015</v>
      </c>
      <c r="B169" t="str">
        <f t="shared" si="108"/>
        <v>Oct</v>
      </c>
      <c r="C169" s="48">
        <f ca="1">IFERROR(C35/VLOOKUP($B169,$B$122:$BZ$133,COUNTA($B$73:C$73),0),"")</f>
        <v>86.766752274323522</v>
      </c>
      <c r="D169" s="48">
        <f ca="1">IFERROR(D35/VLOOKUP($B169,$B$122:$BZ$133,COUNTA($B$73:D$73),0),"")</f>
        <v>58.686538273744937</v>
      </c>
      <c r="E169" s="48">
        <f ca="1">IFERROR(E35/VLOOKUP($B169,$B$122:$BZ$133,COUNTA($B$73:E$73),0),"")</f>
        <v>81.160065316121617</v>
      </c>
      <c r="F169" s="48">
        <f ca="1">IFERROR(F35/VLOOKUP($B169,$B$122:$BZ$133,COUNTA($B$73:F$73),0),"")</f>
        <v>59.200834348264671</v>
      </c>
      <c r="G169" s="48">
        <f ca="1">IFERROR(G35/VLOOKUP($B169,$B$122:$BZ$133,COUNTA($B$73:G$73),0),"")</f>
        <v>136.82125795807855</v>
      </c>
      <c r="H169" s="48">
        <f ca="1">IFERROR(H35/VLOOKUP($B169,$B$122:$BZ$133,COUNTA($B$73:H$73),0),"")</f>
        <v>83.711435177598133</v>
      </c>
      <c r="I169" s="48">
        <f ca="1">IFERROR(I35/VLOOKUP($B169,$B$122:$BZ$133,COUNTA($B$73:I$73),0),"")</f>
        <v>111.51377531195823</v>
      </c>
      <c r="J169" s="48">
        <f ca="1">IFERROR(J35/VLOOKUP($B169,$B$122:$BZ$133,COUNTA($B$73:J$73),0),"")</f>
        <v>148.79322836504994</v>
      </c>
      <c r="K169" s="48">
        <f ca="1">IFERROR(K35/VLOOKUP($B169,$B$122:$BZ$133,COUNTA($B$73:K$73),0),"")</f>
        <v>86.659269026771838</v>
      </c>
      <c r="L169" s="48">
        <f ca="1">IFERROR(L35/VLOOKUP($B169,$B$122:$BZ$133,COUNTA($B$73:L$73),0),"")</f>
        <v>108.32848141025524</v>
      </c>
      <c r="M169" s="48">
        <f ca="1">IFERROR(M35/VLOOKUP($B169,$B$122:$BZ$133,COUNTA($B$73:M$73),0),"")</f>
        <v>31.86463789330621</v>
      </c>
      <c r="N169" s="48">
        <f ca="1">IFERROR(N35/VLOOKUP($B169,$B$122:$BZ$133,COUNTA($B$73:N$73),0),"")</f>
        <v>135.7128351607432</v>
      </c>
      <c r="O169" s="48">
        <f ca="1">IFERROR(O35/VLOOKUP($B169,$B$122:$BZ$133,COUNTA($B$73:O$73),0),"")</f>
        <v>104.91811971692292</v>
      </c>
      <c r="P169" s="48">
        <f ca="1">IFERROR(P35/VLOOKUP($B169,$B$122:$BZ$133,COUNTA($B$73:P$73),0),"")</f>
        <v>106.65043654727302</v>
      </c>
      <c r="Q169" s="48">
        <f ca="1">IFERROR(Q35/VLOOKUP($B169,$B$122:$BZ$133,COUNTA($B$73:Q$73),0),"")</f>
        <v>100.01143734588037</v>
      </c>
      <c r="R169" s="48">
        <f ca="1">IFERROR(R35/VLOOKUP($B169,$B$122:$BZ$133,COUNTA($B$73:R$73),0),"")</f>
        <v>74.407273022113884</v>
      </c>
      <c r="S169" s="48">
        <f ca="1">IFERROR(S35/VLOOKUP($B169,$B$122:$BZ$133,COUNTA($B$73:S$73),0),"")</f>
        <v>90.757886485303914</v>
      </c>
      <c r="T169" s="48">
        <f ca="1">IFERROR(T35/VLOOKUP($B169,$B$122:$BZ$133,COUNTA($B$73:T$73),0),"")</f>
        <v>135.09752759740087</v>
      </c>
      <c r="U169" s="48">
        <f ca="1">IFERROR(U35/VLOOKUP($B169,$B$122:$BZ$133,COUNTA($B$73:U$73),0),"")</f>
        <v>136.79081822904723</v>
      </c>
      <c r="V169" s="48">
        <f ca="1">IFERROR(V35/VLOOKUP($B169,$B$122:$BZ$133,COUNTA($B$73:V$73),0),"")</f>
        <v>116.80437556649646</v>
      </c>
      <c r="W169" s="48">
        <f ca="1">IFERROR(W35/VLOOKUP($B169,$B$122:$BZ$133,COUNTA($B$73:W$73),0),"")</f>
        <v>125.93752515997532</v>
      </c>
      <c r="X169" s="48">
        <f ca="1">IFERROR(X35/VLOOKUP($B169,$B$122:$BZ$133,COUNTA($B$73:X$73),0),"")</f>
        <v>99.879108244593013</v>
      </c>
      <c r="Y169" s="48">
        <f ca="1">IFERROR(Y35/VLOOKUP($B169,$B$122:$BZ$133,COUNTA($B$73:Y$73),0),"")</f>
        <v>102.50920884095565</v>
      </c>
      <c r="Z169" s="48">
        <f ca="1">IFERROR(Z35/VLOOKUP($B169,$B$122:$BZ$133,COUNTA($B$73:Z$73),0),"")</f>
        <v>54.894074343382101</v>
      </c>
      <c r="AA169" s="48">
        <f ca="1">IFERROR(AA35/VLOOKUP($B169,$B$122:$BZ$133,COUNTA($B$73:AA$73),0),"")</f>
        <v>127.659756840261</v>
      </c>
      <c r="AB169" s="48">
        <f ca="1">IFERROR(AB35/VLOOKUP($B169,$B$122:$BZ$133,COUNTA($B$73:AB$73),0),"")</f>
        <v>97.047573371063308</v>
      </c>
      <c r="AC169" s="48">
        <f ca="1">IFERROR(AC35/VLOOKUP($B169,$B$122:$BZ$133,COUNTA($B$73:AC$73),0),"")</f>
        <v>104.4786111591219</v>
      </c>
      <c r="AD169" s="48">
        <f ca="1">IFERROR(AD35/VLOOKUP($B169,$B$122:$BZ$133,COUNTA($B$73:AD$73),0),"")</f>
        <v>87.79734286510336</v>
      </c>
      <c r="AE169" s="48">
        <f ca="1">IFERROR(AE35/VLOOKUP($B169,$B$122:$BZ$133,COUNTA($B$73:AE$73),0),"")</f>
        <v>111.03057075150757</v>
      </c>
      <c r="AF169" s="48">
        <f ca="1">IFERROR(AF35/VLOOKUP($B169,$B$122:$BZ$133,COUNTA($B$73:AF$73),0),"")</f>
        <v>130.70624001758358</v>
      </c>
      <c r="AG169" s="48">
        <f ca="1">IFERROR(AG35/VLOOKUP($B169,$B$122:$BZ$133,COUNTA($B$73:AG$73),0),"")</f>
        <v>118.01191148799046</v>
      </c>
      <c r="AH169" s="48">
        <f ca="1">IFERROR(AH35/VLOOKUP($B169,$B$122:$BZ$133,COUNTA($B$73:AH$73),0),"")</f>
        <v>106.4676081834677</v>
      </c>
      <c r="AI169" s="48">
        <f ca="1">IFERROR(AI35/VLOOKUP($B169,$B$122:$BZ$133,COUNTA($B$73:AI$73),0),"")</f>
        <v>112.95556447650175</v>
      </c>
      <c r="AJ169" s="48">
        <f ca="1">IFERROR(AJ35/VLOOKUP($B169,$B$122:$BZ$133,COUNTA($B$73:AJ$73),0),"")</f>
        <v>122.99000705959348</v>
      </c>
      <c r="AK169" s="48">
        <f ca="1">IFERROR(AK35/VLOOKUP($B169,$B$122:$BZ$133,COUNTA($B$73:AK$73),0),"")</f>
        <v>121.62243643557991</v>
      </c>
      <c r="AL169" s="48">
        <f ca="1">IFERROR(AL35/VLOOKUP($B169,$B$122:$BZ$133,COUNTA($B$73:AL$73),0),"")</f>
        <v>67.399534348188524</v>
      </c>
      <c r="AM169" s="48">
        <f ca="1">IFERROR(AM35/VLOOKUP($B169,$B$122:$BZ$133,COUNTA($B$73:AM$73),0),"")</f>
        <v>84.499300486798759</v>
      </c>
      <c r="AN169" s="48">
        <f ca="1">IFERROR(AN35/VLOOKUP($B169,$B$122:$BZ$133,COUNTA($B$73:AN$73),0),"")</f>
        <v>86.749556294891448</v>
      </c>
      <c r="AO169" s="48">
        <f ca="1">IFERROR(AO35/VLOOKUP($B169,$B$122:$BZ$133,COUNTA($B$73:AO$73),0),"")</f>
        <v>109.52598890635828</v>
      </c>
      <c r="AP169" s="48">
        <f ca="1">IFERROR(AP35/VLOOKUP($B169,$B$122:$BZ$133,COUNTA($B$73:AP$73),0),"")</f>
        <v>56.559701613885444</v>
      </c>
      <c r="AQ169" s="48">
        <f ca="1">IFERROR(AQ35/VLOOKUP($B169,$B$122:$BZ$133,COUNTA($B$73:AQ$73),0),"")</f>
        <v>134.69246300083569</v>
      </c>
      <c r="AR169" s="48">
        <f ca="1">IFERROR(AR35/VLOOKUP($B169,$B$122:$BZ$133,COUNTA($B$73:AR$73),0),"")</f>
        <v>134.61140719467056</v>
      </c>
      <c r="AS169" s="48">
        <f ca="1">IFERROR(AS35/VLOOKUP($B169,$B$122:$BZ$133,COUNTA($B$73:AS$73),0),"")</f>
        <v>105.87377361559193</v>
      </c>
      <c r="AT169" s="48">
        <f ca="1">IFERROR(AT35/VLOOKUP($B169,$B$122:$BZ$133,COUNTA($B$73:AT$73),0),"")</f>
        <v>76.023653544399409</v>
      </c>
      <c r="AU169" s="48">
        <f ca="1">IFERROR(AU35/VLOOKUP($B169,$B$122:$BZ$133,COUNTA($B$73:AU$73),0),"")</f>
        <v>119.08309349103118</v>
      </c>
      <c r="AV169" s="48">
        <f ca="1">IFERROR(AV35/VLOOKUP($B169,$B$122:$BZ$133,COUNTA($B$73:AV$73),0),"")</f>
        <v>103.37137292253708</v>
      </c>
      <c r="AW169" s="48">
        <f ca="1">IFERROR(AW35/VLOOKUP($B169,$B$122:$BZ$133,COUNTA($B$73:AW$73),0),"")</f>
        <v>49.323203146955535</v>
      </c>
      <c r="AX169" s="48">
        <f ca="1">IFERROR(AX35/VLOOKUP($B169,$B$122:$BZ$133,COUNTA($B$73:AX$73),0),"")</f>
        <v>151.56852300153312</v>
      </c>
      <c r="AY169" s="48">
        <f ca="1">IFERROR(AY35/VLOOKUP($B169,$B$122:$BZ$133,COUNTA($B$73:AY$73),0),"")</f>
        <v>84.672776409652059</v>
      </c>
      <c r="AZ169" s="48">
        <f ca="1">IFERROR(AZ35/VLOOKUP($B169,$B$122:$BZ$133,COUNTA($B$73:AZ$73),0),"")</f>
        <v>131.10812262292106</v>
      </c>
      <c r="BA169" s="48">
        <f ca="1">IFERROR(BA35/VLOOKUP($B169,$B$122:$BZ$133,COUNTA($B$73:BA$73),0),"")</f>
        <v>74.640644058102353</v>
      </c>
      <c r="BB169" s="48">
        <f ca="1">IFERROR(BB35/VLOOKUP($B169,$B$122:$BZ$133,COUNTA($B$73:BB$73),0),"")</f>
        <v>113.23192590664367</v>
      </c>
      <c r="BC169" s="48">
        <f ca="1">IFERROR(BC35/VLOOKUP($B169,$B$122:$BZ$133,COUNTA($B$73:BC$73),0),"")</f>
        <v>67.239628887731811</v>
      </c>
      <c r="BD169" s="48">
        <f ca="1">IFERROR(BD35/VLOOKUP($B169,$B$122:$BZ$133,COUNTA($B$73:BD$73),0),"")</f>
        <v>88.657257236635232</v>
      </c>
      <c r="BE169" s="48">
        <f ca="1">IFERROR(BE35/VLOOKUP($B169,$B$122:$BZ$133,COUNTA($B$73:BE$73),0),"")</f>
        <v>63.26023757724564</v>
      </c>
      <c r="BF169" s="48">
        <f ca="1">IFERROR(BF35/VLOOKUP($B169,$B$122:$BZ$133,COUNTA($B$73:BF$73),0),"")</f>
        <v>140.64763161749499</v>
      </c>
      <c r="BG169" s="48">
        <f ca="1">IFERROR(BG35/VLOOKUP($B169,$B$122:$BZ$133,COUNTA($B$73:BG$73),0),"")</f>
        <v>67.67944731621408</v>
      </c>
      <c r="BH169" s="48">
        <f ca="1">IFERROR(BH35/VLOOKUP($B169,$B$122:$BZ$133,COUNTA($B$73:BH$73),0),"")</f>
        <v>54.772499795786665</v>
      </c>
      <c r="BI169" s="48">
        <f ca="1">IFERROR(BI35/VLOOKUP($B169,$B$122:$BZ$133,COUNTA($B$73:BI$73),0),"")</f>
        <v>84.89283312781177</v>
      </c>
      <c r="BJ169" s="48">
        <f ca="1">IFERROR(BJ35/VLOOKUP($B169,$B$122:$BZ$133,COUNTA($B$73:BJ$73),0),"")</f>
        <v>91.610464436314857</v>
      </c>
      <c r="BK169" s="48">
        <f ca="1">IFERROR(BK35/VLOOKUP($B169,$B$122:$BZ$133,COUNTA($B$73:BK$73),0),"")</f>
        <v>83.922644481205623</v>
      </c>
      <c r="BL169" s="48">
        <f ca="1">IFERROR(BL35/VLOOKUP($B169,$B$122:$BZ$133,COUNTA($B$73:BL$73),0),"")</f>
        <v>132.51583509236747</v>
      </c>
      <c r="BM169" s="48">
        <f ca="1">IFERROR(BM35/VLOOKUP($B169,$B$122:$BZ$133,COUNTA($B$73:BM$73),0),"")</f>
        <v>82.642634998365935</v>
      </c>
      <c r="BN169" s="48">
        <f ca="1">IFERROR(BN35/VLOOKUP($B169,$B$122:$BZ$133,COUNTA($B$73:BN$73),0),"")</f>
        <v>67.617777310454883</v>
      </c>
      <c r="BO169" s="48">
        <f ca="1">IFERROR(BO35/VLOOKUP($B169,$B$122:$BZ$133,COUNTA($B$73:BO$73),0),"")</f>
        <v>119.59423886936101</v>
      </c>
      <c r="BP169" s="48">
        <f ca="1">IFERROR(BP35/VLOOKUP($B169,$B$122:$BZ$133,COUNTA($B$73:BP$73),0),"")</f>
        <v>34.69294572050763</v>
      </c>
      <c r="BQ169" s="48">
        <f ca="1">IFERROR(BQ35/VLOOKUP($B169,$B$122:$BZ$133,COUNTA($B$73:BQ$73),0),"")</f>
        <v>138.42078996389679</v>
      </c>
      <c r="BR169" s="48">
        <f ca="1">IFERROR(BR35/VLOOKUP($B169,$B$122:$BZ$133,COUNTA($B$73:BR$73),0),"")</f>
        <v>109.15218942121948</v>
      </c>
      <c r="BS169" s="48">
        <f ca="1">IFERROR(BS35/VLOOKUP($B169,$B$122:$BZ$133,COUNTA($B$73:BS$73),0),"")</f>
        <v>142.88286812042185</v>
      </c>
      <c r="BT169" s="48">
        <f ca="1">IFERROR(BT35/VLOOKUP($B169,$B$122:$BZ$133,COUNTA($B$73:BT$73),0),"")</f>
        <v>128.88826645018037</v>
      </c>
      <c r="BU169" s="48">
        <f ca="1">IFERROR(BU35/VLOOKUP($B169,$B$122:$BZ$133,COUNTA($B$73:BU$73),0),"")</f>
        <v>68.363860713709471</v>
      </c>
      <c r="BV169" s="48">
        <f ca="1">IFERROR(BV35/VLOOKUP($B169,$B$122:$BZ$133,COUNTA($B$73:BV$73),0),"")</f>
        <v>35.117819334434479</v>
      </c>
      <c r="BW169" s="48">
        <f ca="1">IFERROR(BW35/VLOOKUP($B169,$B$122:$BZ$133,COUNTA($B$73:BW$73),0),"")</f>
        <v>70.396981107028509</v>
      </c>
      <c r="BX169" s="48">
        <f ca="1">IFERROR(BX35/VLOOKUP($B169,$B$122:$BZ$133,COUNTA($B$73:BX$73),0),"")</f>
        <v>125.54660521512918</v>
      </c>
      <c r="BY169" s="48">
        <f ca="1">IFERROR(BY35/VLOOKUP($B169,$B$122:$BZ$133,COUNTA($B$73:BY$73),0),"")</f>
        <v>150.80400208222315</v>
      </c>
      <c r="BZ169" s="48">
        <f ca="1">IFERROR(BZ35/VLOOKUP($B169,$B$122:$BZ$133,COUNTA($B$73:BZ$73),0),"")</f>
        <v>173.19255595489065</v>
      </c>
      <c r="CA169" s="48"/>
      <c r="CB169" s="48"/>
    </row>
    <row r="170" spans="1:80" hidden="1" outlineLevel="1" x14ac:dyDescent="0.25">
      <c r="A170">
        <f t="shared" ref="A170:B170" si="109">A36</f>
        <v>2015</v>
      </c>
      <c r="B170" t="str">
        <f t="shared" si="109"/>
        <v>Nov</v>
      </c>
      <c r="C170" s="48">
        <f ca="1">IFERROR(C36/VLOOKUP($B170,$B$122:$BZ$133,COUNTA($B$73:C$73),0),"")</f>
        <v>97.598698018310074</v>
      </c>
      <c r="D170" s="48">
        <f ca="1">IFERROR(D36/VLOOKUP($B170,$B$122:$BZ$133,COUNTA($B$73:D$73),0),"")</f>
        <v>83.375586497616609</v>
      </c>
      <c r="E170" s="48">
        <f ca="1">IFERROR(E36/VLOOKUP($B170,$B$122:$BZ$133,COUNTA($B$73:E$73),0),"")</f>
        <v>79.546841533709738</v>
      </c>
      <c r="F170" s="48">
        <f ca="1">IFERROR(F36/VLOOKUP($B170,$B$122:$BZ$133,COUNTA($B$73:F$73),0),"")</f>
        <v>115.92921209070352</v>
      </c>
      <c r="G170" s="48">
        <f ca="1">IFERROR(G36/VLOOKUP($B170,$B$122:$BZ$133,COUNTA($B$73:G$73),0),"")</f>
        <v>89.060728427783644</v>
      </c>
      <c r="H170" s="48">
        <f ca="1">IFERROR(H36/VLOOKUP($B170,$B$122:$BZ$133,COUNTA($B$73:H$73),0),"")</f>
        <v>132.37607269368567</v>
      </c>
      <c r="I170" s="48">
        <f ca="1">IFERROR(I36/VLOOKUP($B170,$B$122:$BZ$133,COUNTA($B$73:I$73),0),"")</f>
        <v>95.447424931103953</v>
      </c>
      <c r="J170" s="48">
        <f ca="1">IFERROR(J36/VLOOKUP($B170,$B$122:$BZ$133,COUNTA($B$73:J$73),0),"")</f>
        <v>113.06845052107799</v>
      </c>
      <c r="K170" s="48">
        <f ca="1">IFERROR(K36/VLOOKUP($B170,$B$122:$BZ$133,COUNTA($B$73:K$73),0),"")</f>
        <v>57.318446220575908</v>
      </c>
      <c r="L170" s="48">
        <f ca="1">IFERROR(L36/VLOOKUP($B170,$B$122:$BZ$133,COUNTA($B$73:L$73),0),"")</f>
        <v>30.026772390014994</v>
      </c>
      <c r="M170" s="48">
        <f ca="1">IFERROR(M36/VLOOKUP($B170,$B$122:$BZ$133,COUNTA($B$73:M$73),0),"")</f>
        <v>41.186755385211363</v>
      </c>
      <c r="N170" s="48">
        <f ca="1">IFERROR(N36/VLOOKUP($B170,$B$122:$BZ$133,COUNTA($B$73:N$73),0),"")</f>
        <v>120.4716096041691</v>
      </c>
      <c r="O170" s="48">
        <f ca="1">IFERROR(O36/VLOOKUP($B170,$B$122:$BZ$133,COUNTA($B$73:O$73),0),"")</f>
        <v>114.01298671322787</v>
      </c>
      <c r="P170" s="48">
        <f ca="1">IFERROR(P36/VLOOKUP($B170,$B$122:$BZ$133,COUNTA($B$73:P$73),0),"")</f>
        <v>136.84628712862633</v>
      </c>
      <c r="Q170" s="48">
        <f ca="1">IFERROR(Q36/VLOOKUP($B170,$B$122:$BZ$133,COUNTA($B$73:Q$73),0),"")</f>
        <v>121.25064536918214</v>
      </c>
      <c r="R170" s="48">
        <f ca="1">IFERROR(R36/VLOOKUP($B170,$B$122:$BZ$133,COUNTA($B$73:R$73),0),"")</f>
        <v>103.70056601756913</v>
      </c>
      <c r="S170" s="48">
        <f ca="1">IFERROR(S36/VLOOKUP($B170,$B$122:$BZ$133,COUNTA($B$73:S$73),0),"")</f>
        <v>107.69641666918083</v>
      </c>
      <c r="T170" s="48">
        <f ca="1">IFERROR(T36/VLOOKUP($B170,$B$122:$BZ$133,COUNTA($B$73:T$73),0),"")</f>
        <v>104.05920733610159</v>
      </c>
      <c r="U170" s="48">
        <f ca="1">IFERROR(U36/VLOOKUP($B170,$B$122:$BZ$133,COUNTA($B$73:U$73),0),"")</f>
        <v>136.80412529276182</v>
      </c>
      <c r="V170" s="48">
        <f ca="1">IFERROR(V36/VLOOKUP($B170,$B$122:$BZ$133,COUNTA($B$73:V$73),0),"")</f>
        <v>91.651804877932719</v>
      </c>
      <c r="W170" s="48">
        <f ca="1">IFERROR(W36/VLOOKUP($B170,$B$122:$BZ$133,COUNTA($B$73:W$73),0),"")</f>
        <v>119.66427388758454</v>
      </c>
      <c r="X170" s="48">
        <f ca="1">IFERROR(X36/VLOOKUP($B170,$B$122:$BZ$133,COUNTA($B$73:X$73),0),"")</f>
        <v>107.24365249182229</v>
      </c>
      <c r="Y170" s="48">
        <f ca="1">IFERROR(Y36/VLOOKUP($B170,$B$122:$BZ$133,COUNTA($B$73:Y$73),0),"")</f>
        <v>119.23914531389164</v>
      </c>
      <c r="Z170" s="48">
        <f ca="1">IFERROR(Z36/VLOOKUP($B170,$B$122:$BZ$133,COUNTA($B$73:Z$73),0),"")</f>
        <v>72.199019854292999</v>
      </c>
      <c r="AA170" s="48">
        <f ca="1">IFERROR(AA36/VLOOKUP($B170,$B$122:$BZ$133,COUNTA($B$73:AA$73),0),"")</f>
        <v>128.5635458275832</v>
      </c>
      <c r="AB170" s="48">
        <f ca="1">IFERROR(AB36/VLOOKUP($B170,$B$122:$BZ$133,COUNTA($B$73:AB$73),0),"")</f>
        <v>101.06548502064092</v>
      </c>
      <c r="AC170" s="48">
        <f ca="1">IFERROR(AC36/VLOOKUP($B170,$B$122:$BZ$133,COUNTA($B$73:AC$73),0),"")</f>
        <v>80.442376289986285</v>
      </c>
      <c r="AD170" s="48">
        <f ca="1">IFERROR(AD36/VLOOKUP($B170,$B$122:$BZ$133,COUNTA($B$73:AD$73),0),"")</f>
        <v>108.14463354586286</v>
      </c>
      <c r="AE170" s="48">
        <f ca="1">IFERROR(AE36/VLOOKUP($B170,$B$122:$BZ$133,COUNTA($B$73:AE$73),0),"")</f>
        <v>84.798057964739527</v>
      </c>
      <c r="AF170" s="48">
        <f ca="1">IFERROR(AF36/VLOOKUP($B170,$B$122:$BZ$133,COUNTA($B$73:AF$73),0),"")</f>
        <v>44.178269978292782</v>
      </c>
      <c r="AG170" s="48">
        <f ca="1">IFERROR(AG36/VLOOKUP($B170,$B$122:$BZ$133,COUNTA($B$73:AG$73),0),"")</f>
        <v>130.27399121474269</v>
      </c>
      <c r="AH170" s="48">
        <f ca="1">IFERROR(AH36/VLOOKUP($B170,$B$122:$BZ$133,COUNTA($B$73:AH$73),0),"")</f>
        <v>138.04499041172275</v>
      </c>
      <c r="AI170" s="48">
        <f ca="1">IFERROR(AI36/VLOOKUP($B170,$B$122:$BZ$133,COUNTA($B$73:AI$73),0),"")</f>
        <v>79.20828184062492</v>
      </c>
      <c r="AJ170" s="48">
        <f ca="1">IFERROR(AJ36/VLOOKUP($B170,$B$122:$BZ$133,COUNTA($B$73:AJ$73),0),"")</f>
        <v>135.72049078983673</v>
      </c>
      <c r="AK170" s="48">
        <f ca="1">IFERROR(AK36/VLOOKUP($B170,$B$122:$BZ$133,COUNTA($B$73:AK$73),0),"")</f>
        <v>132.62978375725365</v>
      </c>
      <c r="AL170" s="48">
        <f ca="1">IFERROR(AL36/VLOOKUP($B170,$B$122:$BZ$133,COUNTA($B$73:AL$73),0),"")</f>
        <v>61.412160199144637</v>
      </c>
      <c r="AM170" s="48">
        <f ca="1">IFERROR(AM36/VLOOKUP($B170,$B$122:$BZ$133,COUNTA($B$73:AM$73),0),"")</f>
        <v>89.795772939902363</v>
      </c>
      <c r="AN170" s="48">
        <f ca="1">IFERROR(AN36/VLOOKUP($B170,$B$122:$BZ$133,COUNTA($B$73:AN$73),0),"")</f>
        <v>61.446818631099845</v>
      </c>
      <c r="AO170" s="48">
        <f ca="1">IFERROR(AO36/VLOOKUP($B170,$B$122:$BZ$133,COUNTA($B$73:AO$73),0),"")</f>
        <v>105.48485059520074</v>
      </c>
      <c r="AP170" s="48">
        <f ca="1">IFERROR(AP36/VLOOKUP($B170,$B$122:$BZ$133,COUNTA($B$73:AP$73),0),"")</f>
        <v>75.298114256695428</v>
      </c>
      <c r="AQ170" s="48">
        <f ca="1">IFERROR(AQ36/VLOOKUP($B170,$B$122:$BZ$133,COUNTA($B$73:AQ$73),0),"")</f>
        <v>112.82446172822789</v>
      </c>
      <c r="AR170" s="48">
        <f ca="1">IFERROR(AR36/VLOOKUP($B170,$B$122:$BZ$133,COUNTA($B$73:AR$73),0),"")</f>
        <v>96.894472586375301</v>
      </c>
      <c r="AS170" s="48">
        <f ca="1">IFERROR(AS36/VLOOKUP($B170,$B$122:$BZ$133,COUNTA($B$73:AS$73),0),"")</f>
        <v>105.01404726286113</v>
      </c>
      <c r="AT170" s="48">
        <f ca="1">IFERROR(AT36/VLOOKUP($B170,$B$122:$BZ$133,COUNTA($B$73:AT$73),0),"")</f>
        <v>48.07603924833716</v>
      </c>
      <c r="AU170" s="48">
        <f ca="1">IFERROR(AU36/VLOOKUP($B170,$B$122:$BZ$133,COUNTA($B$73:AU$73),0),"")</f>
        <v>98.264732354510173</v>
      </c>
      <c r="AV170" s="48">
        <f ca="1">IFERROR(AV36/VLOOKUP($B170,$B$122:$BZ$133,COUNTA($B$73:AV$73),0),"")</f>
        <v>82.83584798254499</v>
      </c>
      <c r="AW170" s="48">
        <f ca="1">IFERROR(AW36/VLOOKUP($B170,$B$122:$BZ$133,COUNTA($B$73:AW$73),0),"")</f>
        <v>108.86722251170141</v>
      </c>
      <c r="AX170" s="48">
        <f ca="1">IFERROR(AX36/VLOOKUP($B170,$B$122:$BZ$133,COUNTA($B$73:AX$73),0),"")</f>
        <v>132.44462802218837</v>
      </c>
      <c r="AY170" s="48">
        <f ca="1">IFERROR(AY36/VLOOKUP($B170,$B$122:$BZ$133,COUNTA($B$73:AY$73),0),"")</f>
        <v>128.70318816693319</v>
      </c>
      <c r="AZ170" s="48">
        <f ca="1">IFERROR(AZ36/VLOOKUP($B170,$B$122:$BZ$133,COUNTA($B$73:AZ$73),0),"")</f>
        <v>116.57575971227693</v>
      </c>
      <c r="BA170" s="48">
        <f ca="1">IFERROR(BA36/VLOOKUP($B170,$B$122:$BZ$133,COUNTA($B$73:BA$73),0),"")</f>
        <v>128.04720020136449</v>
      </c>
      <c r="BB170" s="48">
        <f ca="1">IFERROR(BB36/VLOOKUP($B170,$B$122:$BZ$133,COUNTA($B$73:BB$73),0),"")</f>
        <v>120.64146997341327</v>
      </c>
      <c r="BC170" s="48">
        <f ca="1">IFERROR(BC36/VLOOKUP($B170,$B$122:$BZ$133,COUNTA($B$73:BC$73),0),"")</f>
        <v>91.577926782156666</v>
      </c>
      <c r="BD170" s="48">
        <f ca="1">IFERROR(BD36/VLOOKUP($B170,$B$122:$BZ$133,COUNTA($B$73:BD$73),0),"")</f>
        <v>65.219292433492157</v>
      </c>
      <c r="BE170" s="48">
        <f ca="1">IFERROR(BE36/VLOOKUP($B170,$B$122:$BZ$133,COUNTA($B$73:BE$73),0),"")</f>
        <v>158.65240883075205</v>
      </c>
      <c r="BF170" s="48">
        <f ca="1">IFERROR(BF36/VLOOKUP($B170,$B$122:$BZ$133,COUNTA($B$73:BF$73),0),"")</f>
        <v>153.69647991336791</v>
      </c>
      <c r="BG170" s="48">
        <f ca="1">IFERROR(BG36/VLOOKUP($B170,$B$122:$BZ$133,COUNTA($B$73:BG$73),0),"")</f>
        <v>62.810152764290635</v>
      </c>
      <c r="BH170" s="48">
        <f ca="1">IFERROR(BH36/VLOOKUP($B170,$B$122:$BZ$133,COUNTA($B$73:BH$73),0),"")</f>
        <v>103.97320812448278</v>
      </c>
      <c r="BI170" s="48">
        <f ca="1">IFERROR(BI36/VLOOKUP($B170,$B$122:$BZ$133,COUNTA($B$73:BI$73),0),"")</f>
        <v>73.720553890318783</v>
      </c>
      <c r="BJ170" s="48">
        <f ca="1">IFERROR(BJ36/VLOOKUP($B170,$B$122:$BZ$133,COUNTA($B$73:BJ$73),0),"")</f>
        <v>104.82276085984789</v>
      </c>
      <c r="BK170" s="48">
        <f ca="1">IFERROR(BK36/VLOOKUP($B170,$B$122:$BZ$133,COUNTA($B$73:BK$73),0),"")</f>
        <v>143.70517559053641</v>
      </c>
      <c r="BL170" s="48">
        <f ca="1">IFERROR(BL36/VLOOKUP($B170,$B$122:$BZ$133,COUNTA($B$73:BL$73),0),"")</f>
        <v>67.195414276981452</v>
      </c>
      <c r="BM170" s="48">
        <f ca="1">IFERROR(BM36/VLOOKUP($B170,$B$122:$BZ$133,COUNTA($B$73:BM$73),0),"")</f>
        <v>105.40638454243181</v>
      </c>
      <c r="BN170" s="48">
        <f ca="1">IFERROR(BN36/VLOOKUP($B170,$B$122:$BZ$133,COUNTA($B$73:BN$73),0),"")</f>
        <v>65.347912320393434</v>
      </c>
      <c r="BO170" s="48">
        <f ca="1">IFERROR(BO36/VLOOKUP($B170,$B$122:$BZ$133,COUNTA($B$73:BO$73),0),"")</f>
        <v>28.451633283181089</v>
      </c>
      <c r="BP170" s="48">
        <f ca="1">IFERROR(BP36/VLOOKUP($B170,$B$122:$BZ$133,COUNTA($B$73:BP$73),0),"")</f>
        <v>135.9109362341072</v>
      </c>
      <c r="BQ170" s="48">
        <f ca="1">IFERROR(BQ36/VLOOKUP($B170,$B$122:$BZ$133,COUNTA($B$73:BQ$73),0),"")</f>
        <v>72.789876760223379</v>
      </c>
      <c r="BR170" s="48">
        <f ca="1">IFERROR(BR36/VLOOKUP($B170,$B$122:$BZ$133,COUNTA($B$73:BR$73),0),"")</f>
        <v>86.097112068139808</v>
      </c>
      <c r="BS170" s="48">
        <f ca="1">IFERROR(BS36/VLOOKUP($B170,$B$122:$BZ$133,COUNTA($B$73:BS$73),0),"")</f>
        <v>71.439920378521464</v>
      </c>
      <c r="BT170" s="48">
        <f ca="1">IFERROR(BT36/VLOOKUP($B170,$B$122:$BZ$133,COUNTA($B$73:BT$73),0),"")</f>
        <v>65.468826844730842</v>
      </c>
      <c r="BU170" s="48">
        <f ca="1">IFERROR(BU36/VLOOKUP($B170,$B$122:$BZ$133,COUNTA($B$73:BU$73),0),"")</f>
        <v>82.955773244345693</v>
      </c>
      <c r="BV170" s="48">
        <f ca="1">IFERROR(BV36/VLOOKUP($B170,$B$122:$BZ$133,COUNTA($B$73:BV$73),0),"")</f>
        <v>96.72728137632231</v>
      </c>
      <c r="BW170" s="48">
        <f ca="1">IFERROR(BW36/VLOOKUP($B170,$B$122:$BZ$133,COUNTA($B$73:BW$73),0),"")</f>
        <v>164.43587211157782</v>
      </c>
      <c r="BX170" s="48">
        <f ca="1">IFERROR(BX36/VLOOKUP($B170,$B$122:$BZ$133,COUNTA($B$73:BX$73),0),"")</f>
        <v>64.719571396153412</v>
      </c>
      <c r="BY170" s="48">
        <f ca="1">IFERROR(BY36/VLOOKUP($B170,$B$122:$BZ$133,COUNTA($B$73:BY$73),0),"")</f>
        <v>91.542176803375597</v>
      </c>
      <c r="BZ170" s="48">
        <f ca="1">IFERROR(BZ36/VLOOKUP($B170,$B$122:$BZ$133,COUNTA($B$73:BZ$73),0),"")</f>
        <v>145.31872868176382</v>
      </c>
      <c r="CA170" s="48"/>
      <c r="CB170" s="48"/>
    </row>
    <row r="171" spans="1:80" hidden="1" outlineLevel="1" x14ac:dyDescent="0.25">
      <c r="A171">
        <f t="shared" ref="A171:B171" si="110">A37</f>
        <v>2015</v>
      </c>
      <c r="B171" t="str">
        <f t="shared" si="110"/>
        <v>Dec</v>
      </c>
      <c r="C171" s="48">
        <f ca="1">IFERROR(C37/VLOOKUP($B171,$B$122:$BZ$133,COUNTA($B$73:C$73),0),"")</f>
        <v>115.23212004895268</v>
      </c>
      <c r="D171" s="48">
        <f ca="1">IFERROR(D37/VLOOKUP($B171,$B$122:$BZ$133,COUNTA($B$73:D$73),0),"")</f>
        <v>105.30649839533895</v>
      </c>
      <c r="E171" s="48">
        <f ca="1">IFERROR(E37/VLOOKUP($B171,$B$122:$BZ$133,COUNTA($B$73:E$73),0),"")</f>
        <v>84.47353814525232</v>
      </c>
      <c r="F171" s="48">
        <f ca="1">IFERROR(F37/VLOOKUP($B171,$B$122:$BZ$133,COUNTA($B$73:F$73),0),"")</f>
        <v>99.452084437097753</v>
      </c>
      <c r="G171" s="48">
        <f ca="1">IFERROR(G37/VLOOKUP($B171,$B$122:$BZ$133,COUNTA($B$73:G$73),0),"")</f>
        <v>74.006515906785765</v>
      </c>
      <c r="H171" s="48">
        <f ca="1">IFERROR(H37/VLOOKUP($B171,$B$122:$BZ$133,COUNTA($B$73:H$73),0),"")</f>
        <v>165.61415493733355</v>
      </c>
      <c r="I171" s="48">
        <f ca="1">IFERROR(I37/VLOOKUP($B171,$B$122:$BZ$133,COUNTA($B$73:I$73),0),"")</f>
        <v>96.991423253654744</v>
      </c>
      <c r="J171" s="48">
        <f ca="1">IFERROR(J37/VLOOKUP($B171,$B$122:$BZ$133,COUNTA($B$73:J$73),0),"")</f>
        <v>151.74283134319384</v>
      </c>
      <c r="K171" s="48">
        <f ca="1">IFERROR(K37/VLOOKUP($B171,$B$122:$BZ$133,COUNTA($B$73:K$73),0),"")</f>
        <v>164.85221231395141</v>
      </c>
      <c r="L171" s="48">
        <f ca="1">IFERROR(L37/VLOOKUP($B171,$B$122:$BZ$133,COUNTA($B$73:L$73),0),"")</f>
        <v>128.54308829410505</v>
      </c>
      <c r="M171" s="48">
        <f ca="1">IFERROR(M37/VLOOKUP($B171,$B$122:$BZ$133,COUNTA($B$73:M$73),0),"")</f>
        <v>66.472043909833317</v>
      </c>
      <c r="N171" s="48">
        <f ca="1">IFERROR(N37/VLOOKUP($B171,$B$122:$BZ$133,COUNTA($B$73:N$73),0),"")</f>
        <v>113.20374789414346</v>
      </c>
      <c r="O171" s="48">
        <f ca="1">IFERROR(O37/VLOOKUP($B171,$B$122:$BZ$133,COUNTA($B$73:O$73),0),"")</f>
        <v>140.77848929402214</v>
      </c>
      <c r="P171" s="48">
        <f ca="1">IFERROR(P37/VLOOKUP($B171,$B$122:$BZ$133,COUNTA($B$73:P$73),0),"")</f>
        <v>107.19537932942048</v>
      </c>
      <c r="Q171" s="48">
        <f ca="1">IFERROR(Q37/VLOOKUP($B171,$B$122:$BZ$133,COUNTA($B$73:Q$73),0),"")</f>
        <v>96.71537269106517</v>
      </c>
      <c r="R171" s="48">
        <f ca="1">IFERROR(R37/VLOOKUP($B171,$B$122:$BZ$133,COUNTA($B$73:R$73),0),"")</f>
        <v>46.791218793204386</v>
      </c>
      <c r="S171" s="48">
        <f ca="1">IFERROR(S37/VLOOKUP($B171,$B$122:$BZ$133,COUNTA($B$73:S$73),0),"")</f>
        <v>111.50831444095395</v>
      </c>
      <c r="T171" s="48">
        <f ca="1">IFERROR(T37/VLOOKUP($B171,$B$122:$BZ$133,COUNTA($B$73:T$73),0),"")</f>
        <v>97.977845939724602</v>
      </c>
      <c r="U171" s="48">
        <f ca="1">IFERROR(U37/VLOOKUP($B171,$B$122:$BZ$133,COUNTA($B$73:U$73),0),"")</f>
        <v>85.519521346377644</v>
      </c>
      <c r="V171" s="48">
        <f ca="1">IFERROR(V37/VLOOKUP($B171,$B$122:$BZ$133,COUNTA($B$73:V$73),0),"")</f>
        <v>133.73371357883576</v>
      </c>
      <c r="W171" s="48">
        <f ca="1">IFERROR(W37/VLOOKUP($B171,$B$122:$BZ$133,COUNTA($B$73:W$73),0),"")</f>
        <v>110.46103459594454</v>
      </c>
      <c r="X171" s="48">
        <f ca="1">IFERROR(X37/VLOOKUP($B171,$B$122:$BZ$133,COUNTA($B$73:X$73),0),"")</f>
        <v>69.002692294006451</v>
      </c>
      <c r="Y171" s="48">
        <f ca="1">IFERROR(Y37/VLOOKUP($B171,$B$122:$BZ$133,COUNTA($B$73:Y$73),0),"")</f>
        <v>126.68873741575275</v>
      </c>
      <c r="Z171" s="48">
        <f ca="1">IFERROR(Z37/VLOOKUP($B171,$B$122:$BZ$133,COUNTA($B$73:Z$73),0),"")</f>
        <v>113.88017995573225</v>
      </c>
      <c r="AA171" s="48">
        <f ca="1">IFERROR(AA37/VLOOKUP($B171,$B$122:$BZ$133,COUNTA($B$73:AA$73),0),"")</f>
        <v>109.88187917787877</v>
      </c>
      <c r="AB171" s="48">
        <f ca="1">IFERROR(AB37/VLOOKUP($B171,$B$122:$BZ$133,COUNTA($B$73:AB$73),0),"")</f>
        <v>65.76997203485945</v>
      </c>
      <c r="AC171" s="48">
        <f ca="1">IFERROR(AC37/VLOOKUP($B171,$B$122:$BZ$133,COUNTA($B$73:AC$73),0),"")</f>
        <v>127.22173813083607</v>
      </c>
      <c r="AD171" s="48">
        <f ca="1">IFERROR(AD37/VLOOKUP($B171,$B$122:$BZ$133,COUNTA($B$73:AD$73),0),"")</f>
        <v>109.79944250214351</v>
      </c>
      <c r="AE171" s="48">
        <f ca="1">IFERROR(AE37/VLOOKUP($B171,$B$122:$BZ$133,COUNTA($B$73:AE$73),0),"")</f>
        <v>113.62638935221138</v>
      </c>
      <c r="AF171" s="48">
        <f ca="1">IFERROR(AF37/VLOOKUP($B171,$B$122:$BZ$133,COUNTA($B$73:AF$73),0),"")</f>
        <v>135.46595945087023</v>
      </c>
      <c r="AG171" s="48">
        <f ca="1">IFERROR(AG37/VLOOKUP($B171,$B$122:$BZ$133,COUNTA($B$73:AG$73),0),"")</f>
        <v>67.437453140542729</v>
      </c>
      <c r="AH171" s="48">
        <f ca="1">IFERROR(AH37/VLOOKUP($B171,$B$122:$BZ$133,COUNTA($B$73:AH$73),0),"")</f>
        <v>67.832306749436</v>
      </c>
      <c r="AI171" s="48">
        <f ca="1">IFERROR(AI37/VLOOKUP($B171,$B$122:$BZ$133,COUNTA($B$73:AI$73),0),"")</f>
        <v>151.53877568371277</v>
      </c>
      <c r="AJ171" s="48">
        <f ca="1">IFERROR(AJ37/VLOOKUP($B171,$B$122:$BZ$133,COUNTA($B$73:AJ$73),0),"")</f>
        <v>69.275128639394467</v>
      </c>
      <c r="AK171" s="48">
        <f ca="1">IFERROR(AK37/VLOOKUP($B171,$B$122:$BZ$133,COUNTA($B$73:AK$73),0),"")</f>
        <v>66.819468145676964</v>
      </c>
      <c r="AL171" s="48">
        <f ca="1">IFERROR(AL37/VLOOKUP($B171,$B$122:$BZ$133,COUNTA($B$73:AL$73),0),"")</f>
        <v>72.013296561008389</v>
      </c>
      <c r="AM171" s="48">
        <f ca="1">IFERROR(AM37/VLOOKUP($B171,$B$122:$BZ$133,COUNTA($B$73:AM$73),0),"")</f>
        <v>74.068562927306544</v>
      </c>
      <c r="AN171" s="48">
        <f ca="1">IFERROR(AN37/VLOOKUP($B171,$B$122:$BZ$133,COUNTA($B$73:AN$73),0),"")</f>
        <v>87.629177520505337</v>
      </c>
      <c r="AO171" s="48">
        <f ca="1">IFERROR(AO37/VLOOKUP($B171,$B$122:$BZ$133,COUNTA($B$73:AO$73),0),"")</f>
        <v>119.86125674627428</v>
      </c>
      <c r="AP171" s="48">
        <f ca="1">IFERROR(AP37/VLOOKUP($B171,$B$122:$BZ$133,COUNTA($B$73:AP$73),0),"")</f>
        <v>126.62190522187555</v>
      </c>
      <c r="AQ171" s="48">
        <f ca="1">IFERROR(AQ37/VLOOKUP($B171,$B$122:$BZ$133,COUNTA($B$73:AQ$73),0),"")</f>
        <v>78.089874817202784</v>
      </c>
      <c r="AR171" s="48">
        <f ca="1">IFERROR(AR37/VLOOKUP($B171,$B$122:$BZ$133,COUNTA($B$73:AR$73),0),"")</f>
        <v>65.591292324589091</v>
      </c>
      <c r="AS171" s="48">
        <f ca="1">IFERROR(AS37/VLOOKUP($B171,$B$122:$BZ$133,COUNTA($B$73:AS$73),0),"")</f>
        <v>112.85740836537471</v>
      </c>
      <c r="AT171" s="48">
        <f ca="1">IFERROR(AT37/VLOOKUP($B171,$B$122:$BZ$133,COUNTA($B$73:AT$73),0),"")</f>
        <v>65.278100250520993</v>
      </c>
      <c r="AU171" s="48">
        <f ca="1">IFERROR(AU37/VLOOKUP($B171,$B$122:$BZ$133,COUNTA($B$73:AU$73),0),"")</f>
        <v>80.941523054990938</v>
      </c>
      <c r="AV171" s="48">
        <f ca="1">IFERROR(AV37/VLOOKUP($B171,$B$122:$BZ$133,COUNTA($B$73:AV$73),0),"")</f>
        <v>90.155498514271869</v>
      </c>
      <c r="AW171" s="48">
        <f ca="1">IFERROR(AW37/VLOOKUP($B171,$B$122:$BZ$133,COUNTA($B$73:AW$73),0),"")</f>
        <v>93.820163515093</v>
      </c>
      <c r="AX171" s="48">
        <f ca="1">IFERROR(AX37/VLOOKUP($B171,$B$122:$BZ$133,COUNTA($B$73:AX$73),0),"")</f>
        <v>122.58306558062948</v>
      </c>
      <c r="AY171" s="48">
        <f ca="1">IFERROR(AY37/VLOOKUP($B171,$B$122:$BZ$133,COUNTA($B$73:AY$73),0),"")</f>
        <v>106.20786058120139</v>
      </c>
      <c r="AZ171" s="48">
        <f ca="1">IFERROR(AZ37/VLOOKUP($B171,$B$122:$BZ$133,COUNTA($B$73:AZ$73),0),"")</f>
        <v>134.86844421561938</v>
      </c>
      <c r="BA171" s="48">
        <f ca="1">IFERROR(BA37/VLOOKUP($B171,$B$122:$BZ$133,COUNTA($B$73:BA$73),0),"")</f>
        <v>85.508692801055091</v>
      </c>
      <c r="BB171" s="48">
        <f ca="1">IFERROR(BB37/VLOOKUP($B171,$B$122:$BZ$133,COUNTA($B$73:BB$73),0),"")</f>
        <v>95.501005370328969</v>
      </c>
      <c r="BC171" s="48">
        <f ca="1">IFERROR(BC37/VLOOKUP($B171,$B$122:$BZ$133,COUNTA($B$73:BC$73),0),"")</f>
        <v>35.083428328095472</v>
      </c>
      <c r="BD171" s="48">
        <f ca="1">IFERROR(BD37/VLOOKUP($B171,$B$122:$BZ$133,COUNTA($B$73:BD$73),0),"")</f>
        <v>80.409128143983409</v>
      </c>
      <c r="BE171" s="48">
        <f ca="1">IFERROR(BE37/VLOOKUP($B171,$B$122:$BZ$133,COUNTA($B$73:BE$73),0),"")</f>
        <v>151.92734612033149</v>
      </c>
      <c r="BF171" s="48">
        <f ca="1">IFERROR(BF37/VLOOKUP($B171,$B$122:$BZ$133,COUNTA($B$73:BF$73),0),"")</f>
        <v>81.665856907294085</v>
      </c>
      <c r="BG171" s="48">
        <f ca="1">IFERROR(BG37/VLOOKUP($B171,$B$122:$BZ$133,COUNTA($B$73:BG$73),0),"")</f>
        <v>105.9392734331966</v>
      </c>
      <c r="BH171" s="48">
        <f ca="1">IFERROR(BH37/VLOOKUP($B171,$B$122:$BZ$133,COUNTA($B$73:BH$73),0),"")</f>
        <v>66.667683867151084</v>
      </c>
      <c r="BI171" s="48">
        <f ca="1">IFERROR(BI37/VLOOKUP($B171,$B$122:$BZ$133,COUNTA($B$73:BI$73),0),"")</f>
        <v>95.115554506451375</v>
      </c>
      <c r="BJ171" s="48">
        <f ca="1">IFERROR(BJ37/VLOOKUP($B171,$B$122:$BZ$133,COUNTA($B$73:BJ$73),0),"")</f>
        <v>132.09470955900758</v>
      </c>
      <c r="BK171" s="48">
        <f ca="1">IFERROR(BK37/VLOOKUP($B171,$B$122:$BZ$133,COUNTA($B$73:BK$73),0),"")</f>
        <v>72.75790655652979</v>
      </c>
      <c r="BL171" s="48">
        <f ca="1">IFERROR(BL37/VLOOKUP($B171,$B$122:$BZ$133,COUNTA($B$73:BL$73),0),"")</f>
        <v>88.849629232764542</v>
      </c>
      <c r="BM171" s="48">
        <f ca="1">IFERROR(BM37/VLOOKUP($B171,$B$122:$BZ$133,COUNTA($B$73:BM$73),0),"")</f>
        <v>52.138270314755779</v>
      </c>
      <c r="BN171" s="48">
        <f ca="1">IFERROR(BN37/VLOOKUP($B171,$B$122:$BZ$133,COUNTA($B$73:BN$73),0),"")</f>
        <v>57.526855450128103</v>
      </c>
      <c r="BO171" s="48">
        <f ca="1">IFERROR(BO37/VLOOKUP($B171,$B$122:$BZ$133,COUNTA($B$73:BO$73),0),"")</f>
        <v>90.976145390466726</v>
      </c>
      <c r="BP171" s="48">
        <f ca="1">IFERROR(BP37/VLOOKUP($B171,$B$122:$BZ$133,COUNTA($B$73:BP$73),0),"")</f>
        <v>100.60742640628298</v>
      </c>
      <c r="BQ171" s="48">
        <f ca="1">IFERROR(BQ37/VLOOKUP($B171,$B$122:$BZ$133,COUNTA($B$73:BQ$73),0),"")</f>
        <v>99.624166129518727</v>
      </c>
      <c r="BR171" s="48">
        <f ca="1">IFERROR(BR37/VLOOKUP($B171,$B$122:$BZ$133,COUNTA($B$73:BR$73),0),"")</f>
        <v>56.375898087580318</v>
      </c>
      <c r="BS171" s="48">
        <f ca="1">IFERROR(BS37/VLOOKUP($B171,$B$122:$BZ$133,COUNTA($B$73:BS$73),0),"")</f>
        <v>98.098901449814022</v>
      </c>
      <c r="BT171" s="48">
        <f ca="1">IFERROR(BT37/VLOOKUP($B171,$B$122:$BZ$133,COUNTA($B$73:BT$73),0),"")</f>
        <v>163.84150893749188</v>
      </c>
      <c r="BU171" s="48">
        <f ca="1">IFERROR(BU37/VLOOKUP($B171,$B$122:$BZ$133,COUNTA($B$73:BU$73),0),"")</f>
        <v>93.142948773222514</v>
      </c>
      <c r="BV171" s="48">
        <f ca="1">IFERROR(BV37/VLOOKUP($B171,$B$122:$BZ$133,COUNTA($B$73:BV$73),0),"")</f>
        <v>108.56807754560072</v>
      </c>
      <c r="BW171" s="48">
        <f ca="1">IFERROR(BW37/VLOOKUP($B171,$B$122:$BZ$133,COUNTA($B$73:BW$73),0),"")</f>
        <v>100.90373070919833</v>
      </c>
      <c r="BX171" s="48">
        <f ca="1">IFERROR(BX37/VLOOKUP($B171,$B$122:$BZ$133,COUNTA($B$73:BX$73),0),"")</f>
        <v>95.843163022045175</v>
      </c>
      <c r="BY171" s="48">
        <f ca="1">IFERROR(BY37/VLOOKUP($B171,$B$122:$BZ$133,COUNTA($B$73:BY$73),0),"")</f>
        <v>56.876738545220064</v>
      </c>
      <c r="BZ171" s="48">
        <f ca="1">IFERROR(BZ37/VLOOKUP($B171,$B$122:$BZ$133,COUNTA($B$73:BZ$73),0),"")</f>
        <v>134.99797026969119</v>
      </c>
      <c r="CA171" s="48"/>
      <c r="CB171" s="48"/>
    </row>
    <row r="172" spans="1:80" hidden="1" outlineLevel="1" x14ac:dyDescent="0.25">
      <c r="A172">
        <f t="shared" ref="A172:B172" si="111">A38</f>
        <v>2016</v>
      </c>
      <c r="B172" t="str">
        <f t="shared" si="111"/>
        <v>Jan</v>
      </c>
      <c r="C172" s="48">
        <f ca="1">IFERROR(C38/VLOOKUP($B172,$B$122:$BZ$133,COUNTA($B$73:C$73),0),"")</f>
        <v>42.705413115207698</v>
      </c>
      <c r="D172" s="48">
        <f ca="1">IFERROR(D38/VLOOKUP($B172,$B$122:$BZ$133,COUNTA($B$73:D$73),0),"")</f>
        <v>41.924720982329809</v>
      </c>
      <c r="E172" s="48">
        <f ca="1">IFERROR(E38/VLOOKUP($B172,$B$122:$BZ$133,COUNTA($B$73:E$73),0),"")</f>
        <v>114.57747051593938</v>
      </c>
      <c r="F172" s="48">
        <f ca="1">IFERROR(F38/VLOOKUP($B172,$B$122:$BZ$133,COUNTA($B$73:F$73),0),"")</f>
        <v>120.80037283592077</v>
      </c>
      <c r="G172" s="48">
        <f ca="1">IFERROR(G38/VLOOKUP($B172,$B$122:$BZ$133,COUNTA($B$73:G$73),0),"")</f>
        <v>65.557895290937608</v>
      </c>
      <c r="H172" s="48">
        <f ca="1">IFERROR(H38/VLOOKUP($B172,$B$122:$BZ$133,COUNTA($B$73:H$73),0),"")</f>
        <v>175.21816025683466</v>
      </c>
      <c r="I172" s="48">
        <f ca="1">IFERROR(I38/VLOOKUP($B172,$B$122:$BZ$133,COUNTA($B$73:I$73),0),"")</f>
        <v>139.61595647359897</v>
      </c>
      <c r="J172" s="48">
        <f ca="1">IFERROR(J38/VLOOKUP($B172,$B$122:$BZ$133,COUNTA($B$73:J$73),0),"")</f>
        <v>99.049187488678712</v>
      </c>
      <c r="K172" s="48">
        <f ca="1">IFERROR(K38/VLOOKUP($B172,$B$122:$BZ$133,COUNTA($B$73:K$73),0),"")</f>
        <v>71.84778985380855</v>
      </c>
      <c r="L172" s="48">
        <f ca="1">IFERROR(L38/VLOOKUP($B172,$B$122:$BZ$133,COUNTA($B$73:L$73),0),"")</f>
        <v>103.40111787737447</v>
      </c>
      <c r="M172" s="48">
        <f ca="1">IFERROR(M38/VLOOKUP($B172,$B$122:$BZ$133,COUNTA($B$73:M$73),0),"")</f>
        <v>41.616272783622769</v>
      </c>
      <c r="N172" s="48">
        <f ca="1">IFERROR(N38/VLOOKUP($B172,$B$122:$BZ$133,COUNTA($B$73:N$73),0),"")</f>
        <v>95.370953523516079</v>
      </c>
      <c r="O172" s="48">
        <f ca="1">IFERROR(O38/VLOOKUP($B172,$B$122:$BZ$133,COUNTA($B$73:O$73),0),"")</f>
        <v>128.69532595225775</v>
      </c>
      <c r="P172" s="48">
        <f ca="1">IFERROR(P38/VLOOKUP($B172,$B$122:$BZ$133,COUNTA($B$73:P$73),0),"")</f>
        <v>125.48005225994574</v>
      </c>
      <c r="Q172" s="48">
        <f ca="1">IFERROR(Q38/VLOOKUP($B172,$B$122:$BZ$133,COUNTA($B$73:Q$73),0),"")</f>
        <v>99.152746090859978</v>
      </c>
      <c r="R172" s="48">
        <f ca="1">IFERROR(R38/VLOOKUP($B172,$B$122:$BZ$133,COUNTA($B$73:R$73),0),"")</f>
        <v>105.21938090763543</v>
      </c>
      <c r="S172" s="48">
        <f ca="1">IFERROR(S38/VLOOKUP($B172,$B$122:$BZ$133,COUNTA($B$73:S$73),0),"")</f>
        <v>94.450206107883389</v>
      </c>
      <c r="T172" s="48">
        <f ca="1">IFERROR(T38/VLOOKUP($B172,$B$122:$BZ$133,COUNTA($B$73:T$73),0),"")</f>
        <v>97.031416902696364</v>
      </c>
      <c r="U172" s="48">
        <f ca="1">IFERROR(U38/VLOOKUP($B172,$B$122:$BZ$133,COUNTA($B$73:U$73),0),"")</f>
        <v>124.52877300934077</v>
      </c>
      <c r="V172" s="48">
        <f ca="1">IFERROR(V38/VLOOKUP($B172,$B$122:$BZ$133,COUNTA($B$73:V$73),0),"")</f>
        <v>109.001688490614</v>
      </c>
      <c r="W172" s="48">
        <f ca="1">IFERROR(W38/VLOOKUP($B172,$B$122:$BZ$133,COUNTA($B$73:W$73),0),"")</f>
        <v>116.06347165789758</v>
      </c>
      <c r="X172" s="48">
        <f ca="1">IFERROR(X38/VLOOKUP($B172,$B$122:$BZ$133,COUNTA($B$73:X$73),0),"")</f>
        <v>72.234865586153688</v>
      </c>
      <c r="Y172" s="48">
        <f ca="1">IFERROR(Y38/VLOOKUP($B172,$B$122:$BZ$133,COUNTA($B$73:Y$73),0),"")</f>
        <v>159.95429756667582</v>
      </c>
      <c r="Z172" s="48">
        <f ca="1">IFERROR(Z38/VLOOKUP($B172,$B$122:$BZ$133,COUNTA($B$73:Z$73),0),"")</f>
        <v>149.74699561419493</v>
      </c>
      <c r="AA172" s="48">
        <f ca="1">IFERROR(AA38/VLOOKUP($B172,$B$122:$BZ$133,COUNTA($B$73:AA$73),0),"")</f>
        <v>90.501751331416088</v>
      </c>
      <c r="AB172" s="48">
        <f ca="1">IFERROR(AB38/VLOOKUP($B172,$B$122:$BZ$133,COUNTA($B$73:AB$73),0),"")</f>
        <v>122.07954378490996</v>
      </c>
      <c r="AC172" s="48">
        <f ca="1">IFERROR(AC38/VLOOKUP($B172,$B$122:$BZ$133,COUNTA($B$73:AC$73),0),"")</f>
        <v>113.47301353766525</v>
      </c>
      <c r="AD172" s="48">
        <f ca="1">IFERROR(AD38/VLOOKUP($B172,$B$122:$BZ$133,COUNTA($B$73:AD$73),0),"")</f>
        <v>93.996347940067054</v>
      </c>
      <c r="AE172" s="48">
        <f ca="1">IFERROR(AE38/VLOOKUP($B172,$B$122:$BZ$133,COUNTA($B$73:AE$73),0),"")</f>
        <v>32.535418941666521</v>
      </c>
      <c r="AF172" s="48">
        <f ca="1">IFERROR(AF38/VLOOKUP($B172,$B$122:$BZ$133,COUNTA($B$73:AF$73),0),"")</f>
        <v>102.85370021127531</v>
      </c>
      <c r="AG172" s="48">
        <f ca="1">IFERROR(AG38/VLOOKUP($B172,$B$122:$BZ$133,COUNTA($B$73:AG$73),0),"")</f>
        <v>66.944897009244997</v>
      </c>
      <c r="AH172" s="48">
        <f ca="1">IFERROR(AH38/VLOOKUP($B172,$B$122:$BZ$133,COUNTA($B$73:AH$73),0),"")</f>
        <v>119.59461955814024</v>
      </c>
      <c r="AI172" s="48">
        <f ca="1">IFERROR(AI38/VLOOKUP($B172,$B$122:$BZ$133,COUNTA($B$73:AI$73),0),"")</f>
        <v>98.801987500642397</v>
      </c>
      <c r="AJ172" s="48">
        <f ca="1">IFERROR(AJ38/VLOOKUP($B172,$B$122:$BZ$133,COUNTA($B$73:AJ$73),0),"")</f>
        <v>137.3117852735584</v>
      </c>
      <c r="AK172" s="48">
        <f ca="1">IFERROR(AK38/VLOOKUP($B172,$B$122:$BZ$133,COUNTA($B$73:AK$73),0),"")</f>
        <v>101.36945977299656</v>
      </c>
      <c r="AL172" s="48">
        <f ca="1">IFERROR(AL38/VLOOKUP($B172,$B$122:$BZ$133,COUNTA($B$73:AL$73),0),"")</f>
        <v>136.07795532654549</v>
      </c>
      <c r="AM172" s="48">
        <f ca="1">IFERROR(AM38/VLOOKUP($B172,$B$122:$BZ$133,COUNTA($B$73:AM$73),0),"")</f>
        <v>182.42632712845008</v>
      </c>
      <c r="AN172" s="48">
        <f ca="1">IFERROR(AN38/VLOOKUP($B172,$B$122:$BZ$133,COUNTA($B$73:AN$73),0),"")</f>
        <v>112.07109119142243</v>
      </c>
      <c r="AO172" s="48">
        <f ca="1">IFERROR(AO38/VLOOKUP($B172,$B$122:$BZ$133,COUNTA($B$73:AO$73),0),"")</f>
        <v>57.552424921418492</v>
      </c>
      <c r="AP172" s="48">
        <f ca="1">IFERROR(AP38/VLOOKUP($B172,$B$122:$BZ$133,COUNTA($B$73:AP$73),0),"")</f>
        <v>121.93446997160603</v>
      </c>
      <c r="AQ172" s="48">
        <f ca="1">IFERROR(AQ38/VLOOKUP($B172,$B$122:$BZ$133,COUNTA($B$73:AQ$73),0),"")</f>
        <v>52.522486520488741</v>
      </c>
      <c r="AR172" s="48">
        <f ca="1">IFERROR(AR38/VLOOKUP($B172,$B$122:$BZ$133,COUNTA($B$73:AR$73),0),"")</f>
        <v>78.691136548508879</v>
      </c>
      <c r="AS172" s="48">
        <f ca="1">IFERROR(AS38/VLOOKUP($B172,$B$122:$BZ$133,COUNTA($B$73:AS$73),0),"")</f>
        <v>136.97514280391511</v>
      </c>
      <c r="AT172" s="48">
        <f ca="1">IFERROR(AT38/VLOOKUP($B172,$B$122:$BZ$133,COUNTA($B$73:AT$73),0),"")</f>
        <v>103.80666994854077</v>
      </c>
      <c r="AU172" s="48">
        <f ca="1">IFERROR(AU38/VLOOKUP($B172,$B$122:$BZ$133,COUNTA($B$73:AU$73),0),"")</f>
        <v>130.24864743310209</v>
      </c>
      <c r="AV172" s="48">
        <f ca="1">IFERROR(AV38/VLOOKUP($B172,$B$122:$BZ$133,COUNTA($B$73:AV$73),0),"")</f>
        <v>99.621076046437381</v>
      </c>
      <c r="AW172" s="48">
        <f ca="1">IFERROR(AW38/VLOOKUP($B172,$B$122:$BZ$133,COUNTA($B$73:AW$73),0),"")</f>
        <v>100.66983951079456</v>
      </c>
      <c r="AX172" s="48">
        <f ca="1">IFERROR(AX38/VLOOKUP($B172,$B$122:$BZ$133,COUNTA($B$73:AX$73),0),"")</f>
        <v>79.423164568996796</v>
      </c>
      <c r="AY172" s="48">
        <f ca="1">IFERROR(AY38/VLOOKUP($B172,$B$122:$BZ$133,COUNTA($B$73:AY$73),0),"")</f>
        <v>113.61444173771712</v>
      </c>
      <c r="AZ172" s="48">
        <f ca="1">IFERROR(AZ38/VLOOKUP($B172,$B$122:$BZ$133,COUNTA($B$73:AZ$73),0),"")</f>
        <v>89.651749951947593</v>
      </c>
      <c r="BA172" s="48">
        <f ca="1">IFERROR(BA38/VLOOKUP($B172,$B$122:$BZ$133,COUNTA($B$73:BA$73),0),"")</f>
        <v>80.401520556127636</v>
      </c>
      <c r="BB172" s="48">
        <f ca="1">IFERROR(BB38/VLOOKUP($B172,$B$122:$BZ$133,COUNTA($B$73:BB$73),0),"")</f>
        <v>185.56956868753906</v>
      </c>
      <c r="BC172" s="48">
        <f ca="1">IFERROR(BC38/VLOOKUP($B172,$B$122:$BZ$133,COUNTA($B$73:BC$73),0),"")</f>
        <v>160.78327969754901</v>
      </c>
      <c r="BD172" s="48">
        <f ca="1">IFERROR(BD38/VLOOKUP($B172,$B$122:$BZ$133,COUNTA($B$73:BD$73),0),"")</f>
        <v>119.50618889929538</v>
      </c>
      <c r="BE172" s="48">
        <f ca="1">IFERROR(BE38/VLOOKUP($B172,$B$122:$BZ$133,COUNTA($B$73:BE$73),0),"")</f>
        <v>82.705117336679052</v>
      </c>
      <c r="BF172" s="48">
        <f ca="1">IFERROR(BF38/VLOOKUP($B172,$B$122:$BZ$133,COUNTA($B$73:BF$73),0),"")</f>
        <v>103.82366516906568</v>
      </c>
      <c r="BG172" s="48">
        <f ca="1">IFERROR(BG38/VLOOKUP($B172,$B$122:$BZ$133,COUNTA($B$73:BG$73),0),"")</f>
        <v>102.68154871442974</v>
      </c>
      <c r="BH172" s="48">
        <f ca="1">IFERROR(BH38/VLOOKUP($B172,$B$122:$BZ$133,COUNTA($B$73:BH$73),0),"")</f>
        <v>132.65571244843051</v>
      </c>
      <c r="BI172" s="48">
        <f ca="1">IFERROR(BI38/VLOOKUP($B172,$B$122:$BZ$133,COUNTA($B$73:BI$73),0),"")</f>
        <v>116.57327471458689</v>
      </c>
      <c r="BJ172" s="48">
        <f ca="1">IFERROR(BJ38/VLOOKUP($B172,$B$122:$BZ$133,COUNTA($B$73:BJ$73),0),"")</f>
        <v>108.97319268005319</v>
      </c>
      <c r="BK172" s="48">
        <f ca="1">IFERROR(BK38/VLOOKUP($B172,$B$122:$BZ$133,COUNTA($B$73:BK$73),0),"")</f>
        <v>135.24591693188663</v>
      </c>
      <c r="BL172" s="48">
        <f ca="1">IFERROR(BL38/VLOOKUP($B172,$B$122:$BZ$133,COUNTA($B$73:BL$73),0),"")</f>
        <v>138.99535737746766</v>
      </c>
      <c r="BM172" s="48">
        <f ca="1">IFERROR(BM38/VLOOKUP($B172,$B$122:$BZ$133,COUNTA($B$73:BM$73),0),"")</f>
        <v>71.137345571248815</v>
      </c>
      <c r="BN172" s="48">
        <f ca="1">IFERROR(BN38/VLOOKUP($B172,$B$122:$BZ$133,COUNTA($B$73:BN$73),0),"")</f>
        <v>53.250470809845282</v>
      </c>
      <c r="BO172" s="48">
        <f ca="1">IFERROR(BO38/VLOOKUP($B172,$B$122:$BZ$133,COUNTA($B$73:BO$73),0),"")</f>
        <v>113.77385035848141</v>
      </c>
      <c r="BP172" s="48">
        <f ca="1">IFERROR(BP38/VLOOKUP($B172,$B$122:$BZ$133,COUNTA($B$73:BP$73),0),"")</f>
        <v>116.53941092219907</v>
      </c>
      <c r="BQ172" s="48">
        <f ca="1">IFERROR(BQ38/VLOOKUP($B172,$B$122:$BZ$133,COUNTA($B$73:BQ$73),0),"")</f>
        <v>33.812669921883838</v>
      </c>
      <c r="BR172" s="48">
        <f ca="1">IFERROR(BR38/VLOOKUP($B172,$B$122:$BZ$133,COUNTA($B$73:BR$73),0),"")</f>
        <v>125.27883144646259</v>
      </c>
      <c r="BS172" s="48">
        <f ca="1">IFERROR(BS38/VLOOKUP($B172,$B$122:$BZ$133,COUNTA($B$73:BS$73),0),"")</f>
        <v>105.89909905811427</v>
      </c>
      <c r="BT172" s="48">
        <f ca="1">IFERROR(BT38/VLOOKUP($B172,$B$122:$BZ$133,COUNTA($B$73:BT$73),0),"")</f>
        <v>88.825130547283308</v>
      </c>
      <c r="BU172" s="48">
        <f ca="1">IFERROR(BU38/VLOOKUP($B172,$B$122:$BZ$133,COUNTA($B$73:BU$73),0),"")</f>
        <v>38.207083300172854</v>
      </c>
      <c r="BV172" s="48">
        <f ca="1">IFERROR(BV38/VLOOKUP($B172,$B$122:$BZ$133,COUNTA($B$73:BV$73),0),"")</f>
        <v>166.41343081311675</v>
      </c>
      <c r="BW172" s="48">
        <f ca="1">IFERROR(BW38/VLOOKUP($B172,$B$122:$BZ$133,COUNTA($B$73:BW$73),0),"")</f>
        <v>76.89722748770302</v>
      </c>
      <c r="BX172" s="48">
        <f ca="1">IFERROR(BX38/VLOOKUP($B172,$B$122:$BZ$133,COUNTA($B$73:BX$73),0),"")</f>
        <v>88.354614975500567</v>
      </c>
      <c r="BY172" s="48">
        <f ca="1">IFERROR(BY38/VLOOKUP($B172,$B$122:$BZ$133,COUNTA($B$73:BY$73),0),"")</f>
        <v>89.191519662403536</v>
      </c>
      <c r="BZ172" s="48">
        <f ca="1">IFERROR(BZ38/VLOOKUP($B172,$B$122:$BZ$133,COUNTA($B$73:BZ$73),0),"")</f>
        <v>116.15535843476165</v>
      </c>
      <c r="CA172" s="48"/>
      <c r="CB172" s="48"/>
    </row>
    <row r="173" spans="1:80" hidden="1" outlineLevel="1" x14ac:dyDescent="0.25">
      <c r="A173">
        <f t="shared" ref="A173:B173" si="112">A39</f>
        <v>2016</v>
      </c>
      <c r="B173" t="str">
        <f t="shared" si="112"/>
        <v>feb</v>
      </c>
      <c r="C173" s="48">
        <f ca="1">IFERROR(C39/VLOOKUP($B173,$B$122:$BZ$133,COUNTA($B$73:C$73),0),"")</f>
        <v>109.10347801784746</v>
      </c>
      <c r="D173" s="48">
        <f ca="1">IFERROR(D39/VLOOKUP($B173,$B$122:$BZ$133,COUNTA($B$73:D$73),0),"")</f>
        <v>83.749906240224377</v>
      </c>
      <c r="E173" s="48">
        <f ca="1">IFERROR(E39/VLOOKUP($B173,$B$122:$BZ$133,COUNTA($B$73:E$73),0),"")</f>
        <v>82.266264713749592</v>
      </c>
      <c r="F173" s="48">
        <f ca="1">IFERROR(F39/VLOOKUP($B173,$B$122:$BZ$133,COUNTA($B$73:F$73),0),"")</f>
        <v>157.30714979799706</v>
      </c>
      <c r="G173" s="48">
        <f ca="1">IFERROR(G39/VLOOKUP($B173,$B$122:$BZ$133,COUNTA($B$73:G$73),0),"")</f>
        <v>115.70653004115483</v>
      </c>
      <c r="H173" s="48">
        <f ca="1">IFERROR(H39/VLOOKUP($B173,$B$122:$BZ$133,COUNTA($B$73:H$73),0),"")</f>
        <v>134.36447103229457</v>
      </c>
      <c r="I173" s="48">
        <f ca="1">IFERROR(I39/VLOOKUP($B173,$B$122:$BZ$133,COUNTA($B$73:I$73),0),"")</f>
        <v>113.22941956211598</v>
      </c>
      <c r="J173" s="48">
        <f ca="1">IFERROR(J39/VLOOKUP($B173,$B$122:$BZ$133,COUNTA($B$73:J$73),0),"")</f>
        <v>40.385158304494652</v>
      </c>
      <c r="K173" s="48">
        <f ca="1">IFERROR(K39/VLOOKUP($B173,$B$122:$BZ$133,COUNTA($B$73:K$73),0),"")</f>
        <v>65.014507251071947</v>
      </c>
      <c r="L173" s="48">
        <f ca="1">IFERROR(L39/VLOOKUP($B173,$B$122:$BZ$133,COUNTA($B$73:L$73),0),"")</f>
        <v>52.722848240286815</v>
      </c>
      <c r="M173" s="48">
        <f ca="1">IFERROR(M39/VLOOKUP($B173,$B$122:$BZ$133,COUNTA($B$73:M$73),0),"")</f>
        <v>69.817311468171951</v>
      </c>
      <c r="N173" s="48">
        <f ca="1">IFERROR(N39/VLOOKUP($B173,$B$122:$BZ$133,COUNTA($B$73:N$73),0),"")</f>
        <v>89.719623385981578</v>
      </c>
      <c r="O173" s="48">
        <f ca="1">IFERROR(O39/VLOOKUP($B173,$B$122:$BZ$133,COUNTA($B$73:O$73),0),"")</f>
        <v>113.66255347075769</v>
      </c>
      <c r="P173" s="48">
        <f ca="1">IFERROR(P39/VLOOKUP($B173,$B$122:$BZ$133,COUNTA($B$73:P$73),0),"")</f>
        <v>81.707037491816052</v>
      </c>
      <c r="Q173" s="48">
        <f ca="1">IFERROR(Q39/VLOOKUP($B173,$B$122:$BZ$133,COUNTA($B$73:Q$73),0),"")</f>
        <v>124.53016635594261</v>
      </c>
      <c r="R173" s="48">
        <f ca="1">IFERROR(R39/VLOOKUP($B173,$B$122:$BZ$133,COUNTA($B$73:R$73),0),"")</f>
        <v>77.622748464208271</v>
      </c>
      <c r="S173" s="48">
        <f ca="1">IFERROR(S39/VLOOKUP($B173,$B$122:$BZ$133,COUNTA($B$73:S$73),0),"")</f>
        <v>128.83174224978831</v>
      </c>
      <c r="T173" s="48">
        <f ca="1">IFERROR(T39/VLOOKUP($B173,$B$122:$BZ$133,COUNTA($B$73:T$73),0),"")</f>
        <v>125.52092050201253</v>
      </c>
      <c r="U173" s="48">
        <f ca="1">IFERROR(U39/VLOOKUP($B173,$B$122:$BZ$133,COUNTA($B$73:U$73),0),"")</f>
        <v>68.336437483004048</v>
      </c>
      <c r="V173" s="48">
        <f ca="1">IFERROR(V39/VLOOKUP($B173,$B$122:$BZ$133,COUNTA($B$73:V$73),0),"")</f>
        <v>104.70579403653579</v>
      </c>
      <c r="W173" s="48">
        <f ca="1">IFERROR(W39/VLOOKUP($B173,$B$122:$BZ$133,COUNTA($B$73:W$73),0),"")</f>
        <v>97.183234435029462</v>
      </c>
      <c r="X173" s="48">
        <f ca="1">IFERROR(X39/VLOOKUP($B173,$B$122:$BZ$133,COUNTA($B$73:X$73),0),"")</f>
        <v>70.667832617192929</v>
      </c>
      <c r="Y173" s="48">
        <f ca="1">IFERROR(Y39/VLOOKUP($B173,$B$122:$BZ$133,COUNTA($B$73:Y$73),0),"")</f>
        <v>112.734330100728</v>
      </c>
      <c r="Z173" s="48">
        <f ca="1">IFERROR(Z39/VLOOKUP($B173,$B$122:$BZ$133,COUNTA($B$73:Z$73),0),"")</f>
        <v>140.9454019090557</v>
      </c>
      <c r="AA173" s="48">
        <f ca="1">IFERROR(AA39/VLOOKUP($B173,$B$122:$BZ$133,COUNTA($B$73:AA$73),0),"")</f>
        <v>92.945435711122371</v>
      </c>
      <c r="AB173" s="48">
        <f ca="1">IFERROR(AB39/VLOOKUP($B173,$B$122:$BZ$133,COUNTA($B$73:AB$73),0),"")</f>
        <v>86.405049980044183</v>
      </c>
      <c r="AC173" s="48">
        <f ca="1">IFERROR(AC39/VLOOKUP($B173,$B$122:$BZ$133,COUNTA($B$73:AC$73),0),"")</f>
        <v>74.239281004882727</v>
      </c>
      <c r="AD173" s="48">
        <f ca="1">IFERROR(AD39/VLOOKUP($B173,$B$122:$BZ$133,COUNTA($B$73:AD$73),0),"")</f>
        <v>170.56511288684146</v>
      </c>
      <c r="AE173" s="48">
        <f ca="1">IFERROR(AE39/VLOOKUP($B173,$B$122:$BZ$133,COUNTA($B$73:AE$73),0),"")</f>
        <v>101.406695495878</v>
      </c>
      <c r="AF173" s="48">
        <f ca="1">IFERROR(AF39/VLOOKUP($B173,$B$122:$BZ$133,COUNTA($B$73:AF$73),0),"")</f>
        <v>156.83016077148937</v>
      </c>
      <c r="AG173" s="48">
        <f ca="1">IFERROR(AG39/VLOOKUP($B173,$B$122:$BZ$133,COUNTA($B$73:AG$73),0),"")</f>
        <v>73.545543259056274</v>
      </c>
      <c r="AH173" s="48">
        <f ca="1">IFERROR(AH39/VLOOKUP($B173,$B$122:$BZ$133,COUNTA($B$73:AH$73),0),"")</f>
        <v>80.695066876343233</v>
      </c>
      <c r="AI173" s="48">
        <f ca="1">IFERROR(AI39/VLOOKUP($B173,$B$122:$BZ$133,COUNTA($B$73:AI$73),0),"")</f>
        <v>71.875745491235548</v>
      </c>
      <c r="AJ173" s="48">
        <f ca="1">IFERROR(AJ39/VLOOKUP($B173,$B$122:$BZ$133,COUNTA($B$73:AJ$73),0),"")</f>
        <v>107.92661142471815</v>
      </c>
      <c r="AK173" s="48">
        <f ca="1">IFERROR(AK39/VLOOKUP($B173,$B$122:$BZ$133,COUNTA($B$73:AK$73),0),"")</f>
        <v>130.81940784505161</v>
      </c>
      <c r="AL173" s="48">
        <f ca="1">IFERROR(AL39/VLOOKUP($B173,$B$122:$BZ$133,COUNTA($B$73:AL$73),0),"")</f>
        <v>111.02646741359935</v>
      </c>
      <c r="AM173" s="48">
        <f ca="1">IFERROR(AM39/VLOOKUP($B173,$B$122:$BZ$133,COUNTA($B$73:AM$73),0),"")</f>
        <v>64.475048406668279</v>
      </c>
      <c r="AN173" s="48">
        <f ca="1">IFERROR(AN39/VLOOKUP($B173,$B$122:$BZ$133,COUNTA($B$73:AN$73),0),"")</f>
        <v>116.2185102075871</v>
      </c>
      <c r="AO173" s="48">
        <f ca="1">IFERROR(AO39/VLOOKUP($B173,$B$122:$BZ$133,COUNTA($B$73:AO$73),0),"")</f>
        <v>77.733219513186654</v>
      </c>
      <c r="AP173" s="48">
        <f ca="1">IFERROR(AP39/VLOOKUP($B173,$B$122:$BZ$133,COUNTA($B$73:AP$73),0),"")</f>
        <v>92.183105756762231</v>
      </c>
      <c r="AQ173" s="48">
        <f ca="1">IFERROR(AQ39/VLOOKUP($B173,$B$122:$BZ$133,COUNTA($B$73:AQ$73),0),"")</f>
        <v>72.309641137541732</v>
      </c>
      <c r="AR173" s="48">
        <f ca="1">IFERROR(AR39/VLOOKUP($B173,$B$122:$BZ$133,COUNTA($B$73:AR$73),0),"")</f>
        <v>110.51115585854726</v>
      </c>
      <c r="AS173" s="48">
        <f ca="1">IFERROR(AS39/VLOOKUP($B173,$B$122:$BZ$133,COUNTA($B$73:AS$73),0),"")</f>
        <v>148.88314039711454</v>
      </c>
      <c r="AT173" s="48">
        <f ca="1">IFERROR(AT39/VLOOKUP($B173,$B$122:$BZ$133,COUNTA($B$73:AT$73),0),"")</f>
        <v>85.146568534124853</v>
      </c>
      <c r="AU173" s="48">
        <f ca="1">IFERROR(AU39/VLOOKUP($B173,$B$122:$BZ$133,COUNTA($B$73:AU$73),0),"")</f>
        <v>71.3811877912689</v>
      </c>
      <c r="AV173" s="48">
        <f ca="1">IFERROR(AV39/VLOOKUP($B173,$B$122:$BZ$133,COUNTA($B$73:AV$73),0),"")</f>
        <v>149.65742725719332</v>
      </c>
      <c r="AW173" s="48">
        <f ca="1">IFERROR(AW39/VLOOKUP($B173,$B$122:$BZ$133,COUNTA($B$73:AW$73),0),"")</f>
        <v>86.40606517500504</v>
      </c>
      <c r="AX173" s="48">
        <f ca="1">IFERROR(AX39/VLOOKUP($B173,$B$122:$BZ$133,COUNTA($B$73:AX$73),0),"")</f>
        <v>86.897433372515778</v>
      </c>
      <c r="AY173" s="48">
        <f ca="1">IFERROR(AY39/VLOOKUP($B173,$B$122:$BZ$133,COUNTA($B$73:AY$73),0),"")</f>
        <v>67.935143741133587</v>
      </c>
      <c r="AZ173" s="48">
        <f ca="1">IFERROR(AZ39/VLOOKUP($B173,$B$122:$BZ$133,COUNTA($B$73:AZ$73),0),"")</f>
        <v>67.890456203395971</v>
      </c>
      <c r="BA173" s="48">
        <f ca="1">IFERROR(BA39/VLOOKUP($B173,$B$122:$BZ$133,COUNTA($B$73:BA$73),0),"")</f>
        <v>81.105306393150428</v>
      </c>
      <c r="BB173" s="48">
        <f ca="1">IFERROR(BB39/VLOOKUP($B173,$B$122:$BZ$133,COUNTA($B$73:BB$73),0),"")</f>
        <v>75.231415452631452</v>
      </c>
      <c r="BC173" s="48">
        <f ca="1">IFERROR(BC39/VLOOKUP($B173,$B$122:$BZ$133,COUNTA($B$73:BC$73),0),"")</f>
        <v>88.761373570611511</v>
      </c>
      <c r="BD173" s="48">
        <f ca="1">IFERROR(BD39/VLOOKUP($B173,$B$122:$BZ$133,COUNTA($B$73:BD$73),0),"")</f>
        <v>93.718537755486182</v>
      </c>
      <c r="BE173" s="48">
        <f ca="1">IFERROR(BE39/VLOOKUP($B173,$B$122:$BZ$133,COUNTA($B$73:BE$73),0),"")</f>
        <v>125.12347337073683</v>
      </c>
      <c r="BF173" s="48">
        <f ca="1">IFERROR(BF39/VLOOKUP($B173,$B$122:$BZ$133,COUNTA($B$73:BF$73),0),"")</f>
        <v>98.606340556055173</v>
      </c>
      <c r="BG173" s="48">
        <f ca="1">IFERROR(BG39/VLOOKUP($B173,$B$122:$BZ$133,COUNTA($B$73:BG$73),0),"")</f>
        <v>80.198483287322262</v>
      </c>
      <c r="BH173" s="48">
        <f ca="1">IFERROR(BH39/VLOOKUP($B173,$B$122:$BZ$133,COUNTA($B$73:BH$73),0),"")</f>
        <v>124.31087501481147</v>
      </c>
      <c r="BI173" s="48">
        <f ca="1">IFERROR(BI39/VLOOKUP($B173,$B$122:$BZ$133,COUNTA($B$73:BI$73),0),"")</f>
        <v>76.998409502442371</v>
      </c>
      <c r="BJ173" s="48">
        <f ca="1">IFERROR(BJ39/VLOOKUP($B173,$B$122:$BZ$133,COUNTA($B$73:BJ$73),0),"")</f>
        <v>51.371709655795826</v>
      </c>
      <c r="BK173" s="48">
        <f ca="1">IFERROR(BK39/VLOOKUP($B173,$B$122:$BZ$133,COUNTA($B$73:BK$73),0),"")</f>
        <v>78.999074217477187</v>
      </c>
      <c r="BL173" s="48">
        <f ca="1">IFERROR(BL39/VLOOKUP($B173,$B$122:$BZ$133,COUNTA($B$73:BL$73),0),"")</f>
        <v>111.80140732308863</v>
      </c>
      <c r="BM173" s="48">
        <f ca="1">IFERROR(BM39/VLOOKUP($B173,$B$122:$BZ$133,COUNTA($B$73:BM$73),0),"")</f>
        <v>115.67835534687737</v>
      </c>
      <c r="BN173" s="48">
        <f ca="1">IFERROR(BN39/VLOOKUP($B173,$B$122:$BZ$133,COUNTA($B$73:BN$73),0),"")</f>
        <v>84.611222727476857</v>
      </c>
      <c r="BO173" s="48">
        <f ca="1">IFERROR(BO39/VLOOKUP($B173,$B$122:$BZ$133,COUNTA($B$73:BO$73),0),"")</f>
        <v>66.213230983269142</v>
      </c>
      <c r="BP173" s="48">
        <f ca="1">IFERROR(BP39/VLOOKUP($B173,$B$122:$BZ$133,COUNTA($B$73:BP$73),0),"")</f>
        <v>109.52280222536429</v>
      </c>
      <c r="BQ173" s="48">
        <f ca="1">IFERROR(BQ39/VLOOKUP($B173,$B$122:$BZ$133,COUNTA($B$73:BQ$73),0),"")</f>
        <v>88.754303472411991</v>
      </c>
      <c r="BR173" s="48">
        <f ca="1">IFERROR(BR39/VLOOKUP($B173,$B$122:$BZ$133,COUNTA($B$73:BR$73),0),"")</f>
        <v>151.48471437669224</v>
      </c>
      <c r="BS173" s="48">
        <f ca="1">IFERROR(BS39/VLOOKUP($B173,$B$122:$BZ$133,COUNTA($B$73:BS$73),0),"")</f>
        <v>109.94556188862732</v>
      </c>
      <c r="BT173" s="48">
        <f ca="1">IFERROR(BT39/VLOOKUP($B173,$B$122:$BZ$133,COUNTA($B$73:BT$73),0),"")</f>
        <v>88.450460146305616</v>
      </c>
      <c r="BU173" s="48">
        <f ca="1">IFERROR(BU39/VLOOKUP($B173,$B$122:$BZ$133,COUNTA($B$73:BU$73),0),"")</f>
        <v>116.20219469124831</v>
      </c>
      <c r="BV173" s="48">
        <f ca="1">IFERROR(BV39/VLOOKUP($B173,$B$122:$BZ$133,COUNTA($B$73:BV$73),0),"")</f>
        <v>82.144568691627541</v>
      </c>
      <c r="BW173" s="48">
        <f ca="1">IFERROR(BW39/VLOOKUP($B173,$B$122:$BZ$133,COUNTA($B$73:BW$73),0),"")</f>
        <v>125.38313203373369</v>
      </c>
      <c r="BX173" s="48">
        <f ca="1">IFERROR(BX39/VLOOKUP($B173,$B$122:$BZ$133,COUNTA($B$73:BX$73),0),"")</f>
        <v>127.18107939186244</v>
      </c>
      <c r="BY173" s="48">
        <f ca="1">IFERROR(BY39/VLOOKUP($B173,$B$122:$BZ$133,COUNTA($B$73:BY$73),0),"")</f>
        <v>85.418751500616736</v>
      </c>
      <c r="BZ173" s="48">
        <f ca="1">IFERROR(BZ39/VLOOKUP($B173,$B$122:$BZ$133,COUNTA($B$73:BZ$73),0),"")</f>
        <v>137.33656992913964</v>
      </c>
      <c r="CA173" s="48"/>
      <c r="CB173" s="48"/>
    </row>
    <row r="174" spans="1:80" hidden="1" outlineLevel="1" x14ac:dyDescent="0.25">
      <c r="A174">
        <f t="shared" ref="A174:B174" si="113">A40</f>
        <v>2016</v>
      </c>
      <c r="B174" t="str">
        <f t="shared" si="113"/>
        <v>Mar</v>
      </c>
      <c r="C174" s="48">
        <f ca="1">IFERROR(C40/VLOOKUP($B174,$B$122:$BZ$133,COUNTA($B$73:C$73),0),"")</f>
        <v>122.42958363620485</v>
      </c>
      <c r="D174" s="48">
        <f ca="1">IFERROR(D40/VLOOKUP($B174,$B$122:$BZ$133,COUNTA($B$73:D$73),0),"")</f>
        <v>162.21461454512126</v>
      </c>
      <c r="E174" s="48">
        <f ca="1">IFERROR(E40/VLOOKUP($B174,$B$122:$BZ$133,COUNTA($B$73:E$73),0),"")</f>
        <v>112.63411001647216</v>
      </c>
      <c r="F174" s="48">
        <f ca="1">IFERROR(F40/VLOOKUP($B174,$B$122:$BZ$133,COUNTA($B$73:F$73),0),"")</f>
        <v>109.51163377691805</v>
      </c>
      <c r="G174" s="48">
        <f ca="1">IFERROR(G40/VLOOKUP($B174,$B$122:$BZ$133,COUNTA($B$73:G$73),0),"")</f>
        <v>110.82443796357471</v>
      </c>
      <c r="H174" s="48">
        <f ca="1">IFERROR(H40/VLOOKUP($B174,$B$122:$BZ$133,COUNTA($B$73:H$73),0),"")</f>
        <v>123.43046405910334</v>
      </c>
      <c r="I174" s="48">
        <f ca="1">IFERROR(I40/VLOOKUP($B174,$B$122:$BZ$133,COUNTA($B$73:I$73),0),"")</f>
        <v>144.8402907250628</v>
      </c>
      <c r="J174" s="48">
        <f ca="1">IFERROR(J40/VLOOKUP($B174,$B$122:$BZ$133,COUNTA($B$73:J$73),0),"")</f>
        <v>129.48668858343669</v>
      </c>
      <c r="K174" s="48">
        <f ca="1">IFERROR(K40/VLOOKUP($B174,$B$122:$BZ$133,COUNTA($B$73:K$73),0),"")</f>
        <v>63.194078914112758</v>
      </c>
      <c r="L174" s="48">
        <f ca="1">IFERROR(L40/VLOOKUP($B174,$B$122:$BZ$133,COUNTA($B$73:L$73),0),"")</f>
        <v>80.892120181545536</v>
      </c>
      <c r="M174" s="48">
        <f ca="1">IFERROR(M40/VLOOKUP($B174,$B$122:$BZ$133,COUNTA($B$73:M$73),0),"")</f>
        <v>43.816554010540798</v>
      </c>
      <c r="N174" s="48">
        <f ca="1">IFERROR(N40/VLOOKUP($B174,$B$122:$BZ$133,COUNTA($B$73:N$73),0),"")</f>
        <v>93.423693061367914</v>
      </c>
      <c r="O174" s="48">
        <f ca="1">IFERROR(O40/VLOOKUP($B174,$B$122:$BZ$133,COUNTA($B$73:O$73),0),"")</f>
        <v>91.877871221637236</v>
      </c>
      <c r="P174" s="48">
        <f ca="1">IFERROR(P40/VLOOKUP($B174,$B$122:$BZ$133,COUNTA($B$73:P$73),0),"")</f>
        <v>87.767621564524234</v>
      </c>
      <c r="Q174" s="48">
        <f ca="1">IFERROR(Q40/VLOOKUP($B174,$B$122:$BZ$133,COUNTA($B$73:Q$73),0),"")</f>
        <v>80.645595171969759</v>
      </c>
      <c r="R174" s="48">
        <f ca="1">IFERROR(R40/VLOOKUP($B174,$B$122:$BZ$133,COUNTA($B$73:R$73),0),"")</f>
        <v>108.56005686970306</v>
      </c>
      <c r="S174" s="48">
        <f ca="1">IFERROR(S40/VLOOKUP($B174,$B$122:$BZ$133,COUNTA($B$73:S$73),0),"")</f>
        <v>87.112837500081611</v>
      </c>
      <c r="T174" s="48">
        <f ca="1">IFERROR(T40/VLOOKUP($B174,$B$122:$BZ$133,COUNTA($B$73:T$73),0),"")</f>
        <v>105.61807407188296</v>
      </c>
      <c r="U174" s="48">
        <f ca="1">IFERROR(U40/VLOOKUP($B174,$B$122:$BZ$133,COUNTA($B$73:U$73),0),"")</f>
        <v>102.93917434464407</v>
      </c>
      <c r="V174" s="48">
        <f ca="1">IFERROR(V40/VLOOKUP($B174,$B$122:$BZ$133,COUNTA($B$73:V$73),0),"")</f>
        <v>103.45933997560071</v>
      </c>
      <c r="W174" s="48">
        <f ca="1">IFERROR(W40/VLOOKUP($B174,$B$122:$BZ$133,COUNTA($B$73:W$73),0),"")</f>
        <v>36.452364956930367</v>
      </c>
      <c r="X174" s="48">
        <f ca="1">IFERROR(X40/VLOOKUP($B174,$B$122:$BZ$133,COUNTA($B$73:X$73),0),"")</f>
        <v>109.15841067827365</v>
      </c>
      <c r="Y174" s="48">
        <f ca="1">IFERROR(Y40/VLOOKUP($B174,$B$122:$BZ$133,COUNTA($B$73:Y$73),0),"")</f>
        <v>78.778905463276374</v>
      </c>
      <c r="Z174" s="48">
        <f ca="1">IFERROR(Z40/VLOOKUP($B174,$B$122:$BZ$133,COUNTA($B$73:Z$73),0),"")</f>
        <v>77.364924255876375</v>
      </c>
      <c r="AA174" s="48">
        <f ca="1">IFERROR(AA40/VLOOKUP($B174,$B$122:$BZ$133,COUNTA($B$73:AA$73),0),"")</f>
        <v>145.78232379874339</v>
      </c>
      <c r="AB174" s="48">
        <f ca="1">IFERROR(AB40/VLOOKUP($B174,$B$122:$BZ$133,COUNTA($B$73:AB$73),0),"")</f>
        <v>89.040589357724983</v>
      </c>
      <c r="AC174" s="48">
        <f ca="1">IFERROR(AC40/VLOOKUP($B174,$B$122:$BZ$133,COUNTA($B$73:AC$73),0),"")</f>
        <v>146.88413236379105</v>
      </c>
      <c r="AD174" s="48">
        <f ca="1">IFERROR(AD40/VLOOKUP($B174,$B$122:$BZ$133,COUNTA($B$73:AD$73),0),"")</f>
        <v>91.047108549554821</v>
      </c>
      <c r="AE174" s="48">
        <f ca="1">IFERROR(AE40/VLOOKUP($B174,$B$122:$BZ$133,COUNTA($B$73:AE$73),0),"")</f>
        <v>147.37220528246775</v>
      </c>
      <c r="AF174" s="48">
        <f ca="1">IFERROR(AF40/VLOOKUP($B174,$B$122:$BZ$133,COUNTA($B$73:AF$73),0),"")</f>
        <v>97.445621266015578</v>
      </c>
      <c r="AG174" s="48">
        <f ca="1">IFERROR(AG40/VLOOKUP($B174,$B$122:$BZ$133,COUNTA($B$73:AG$73),0),"")</f>
        <v>123.47295980288955</v>
      </c>
      <c r="AH174" s="48">
        <f ca="1">IFERROR(AH40/VLOOKUP($B174,$B$122:$BZ$133,COUNTA($B$73:AH$73),0),"")</f>
        <v>129.11946710624579</v>
      </c>
      <c r="AI174" s="48">
        <f ca="1">IFERROR(AI40/VLOOKUP($B174,$B$122:$BZ$133,COUNTA($B$73:AI$73),0),"")</f>
        <v>136.37388269082342</v>
      </c>
      <c r="AJ174" s="48">
        <f ca="1">IFERROR(AJ40/VLOOKUP($B174,$B$122:$BZ$133,COUNTA($B$73:AJ$73),0),"")</f>
        <v>72.775889860640845</v>
      </c>
      <c r="AK174" s="48">
        <f ca="1">IFERROR(AK40/VLOOKUP($B174,$B$122:$BZ$133,COUNTA($B$73:AK$73),0),"")</f>
        <v>59.012295683674218</v>
      </c>
      <c r="AL174" s="48">
        <f ca="1">IFERROR(AL40/VLOOKUP($B174,$B$122:$BZ$133,COUNTA($B$73:AL$73),0),"")</f>
        <v>104.92232982011633</v>
      </c>
      <c r="AM174" s="48">
        <f ca="1">IFERROR(AM40/VLOOKUP($B174,$B$122:$BZ$133,COUNTA($B$73:AM$73),0),"")</f>
        <v>122.62673520306727</v>
      </c>
      <c r="AN174" s="48">
        <f ca="1">IFERROR(AN40/VLOOKUP($B174,$B$122:$BZ$133,COUNTA($B$73:AN$73),0),"")</f>
        <v>72.602806930165215</v>
      </c>
      <c r="AO174" s="48">
        <f ca="1">IFERROR(AO40/VLOOKUP($B174,$B$122:$BZ$133,COUNTA($B$73:AO$73),0),"")</f>
        <v>100.22287274850572</v>
      </c>
      <c r="AP174" s="48">
        <f ca="1">IFERROR(AP40/VLOOKUP($B174,$B$122:$BZ$133,COUNTA($B$73:AP$73),0),"")</f>
        <v>34.035300340783053</v>
      </c>
      <c r="AQ174" s="48">
        <f ca="1">IFERROR(AQ40/VLOOKUP($B174,$B$122:$BZ$133,COUNTA($B$73:AQ$73),0),"")</f>
        <v>159.7985156485112</v>
      </c>
      <c r="AR174" s="48">
        <f ca="1">IFERROR(AR40/VLOOKUP($B174,$B$122:$BZ$133,COUNTA($B$73:AR$73),0),"")</f>
        <v>98.34500539782529</v>
      </c>
      <c r="AS174" s="48">
        <f ca="1">IFERROR(AS40/VLOOKUP($B174,$B$122:$BZ$133,COUNTA($B$73:AS$73),0),"")</f>
        <v>95.59083948508686</v>
      </c>
      <c r="AT174" s="48">
        <f ca="1">IFERROR(AT40/VLOOKUP($B174,$B$122:$BZ$133,COUNTA($B$73:AT$73),0),"")</f>
        <v>114.21914729119804</v>
      </c>
      <c r="AU174" s="48">
        <f ca="1">IFERROR(AU40/VLOOKUP($B174,$B$122:$BZ$133,COUNTA($B$73:AU$73),0),"")</f>
        <v>107.73281561290526</v>
      </c>
      <c r="AV174" s="48">
        <f ca="1">IFERROR(AV40/VLOOKUP($B174,$B$122:$BZ$133,COUNTA($B$73:AV$73),0),"")</f>
        <v>121.36622287382416</v>
      </c>
      <c r="AW174" s="48">
        <f ca="1">IFERROR(AW40/VLOOKUP($B174,$B$122:$BZ$133,COUNTA($B$73:AW$73),0),"")</f>
        <v>141.07036019199887</v>
      </c>
      <c r="AX174" s="48">
        <f ca="1">IFERROR(AX40/VLOOKUP($B174,$B$122:$BZ$133,COUNTA($B$73:AX$73),0),"")</f>
        <v>55.67433649623284</v>
      </c>
      <c r="AY174" s="48">
        <f ca="1">IFERROR(AY40/VLOOKUP($B174,$B$122:$BZ$133,COUNTA($B$73:AY$73),0),"")</f>
        <v>72.103298509393696</v>
      </c>
      <c r="AZ174" s="48">
        <f ca="1">IFERROR(AZ40/VLOOKUP($B174,$B$122:$BZ$133,COUNTA($B$73:AZ$73),0),"")</f>
        <v>163.39653138780736</v>
      </c>
      <c r="BA174" s="48">
        <f ca="1">IFERROR(BA40/VLOOKUP($B174,$B$122:$BZ$133,COUNTA($B$73:BA$73),0),"")</f>
        <v>144.06922117137523</v>
      </c>
      <c r="BB174" s="48">
        <f ca="1">IFERROR(BB40/VLOOKUP($B174,$B$122:$BZ$133,COUNTA($B$73:BB$73),0),"")</f>
        <v>130.187717613861</v>
      </c>
      <c r="BC174" s="48">
        <f ca="1">IFERROR(BC40/VLOOKUP($B174,$B$122:$BZ$133,COUNTA($B$73:BC$73),0),"")</f>
        <v>123.90490300714927</v>
      </c>
      <c r="BD174" s="48">
        <f ca="1">IFERROR(BD40/VLOOKUP($B174,$B$122:$BZ$133,COUNTA($B$73:BD$73),0),"")</f>
        <v>78.325519631518631</v>
      </c>
      <c r="BE174" s="48">
        <f ca="1">IFERROR(BE40/VLOOKUP($B174,$B$122:$BZ$133,COUNTA($B$73:BE$73),0),"")</f>
        <v>83.205971090401761</v>
      </c>
      <c r="BF174" s="48">
        <f ca="1">IFERROR(BF40/VLOOKUP($B174,$B$122:$BZ$133,COUNTA($B$73:BF$73),0),"")</f>
        <v>196.71584941335237</v>
      </c>
      <c r="BG174" s="48">
        <f ca="1">IFERROR(BG40/VLOOKUP($B174,$B$122:$BZ$133,COUNTA($B$73:BG$73),0),"")</f>
        <v>136.07553544469798</v>
      </c>
      <c r="BH174" s="48">
        <f ca="1">IFERROR(BH40/VLOOKUP($B174,$B$122:$BZ$133,COUNTA($B$73:BH$73),0),"")</f>
        <v>114.63476214879864</v>
      </c>
      <c r="BI174" s="48">
        <f ca="1">IFERROR(BI40/VLOOKUP($B174,$B$122:$BZ$133,COUNTA($B$73:BI$73),0),"")</f>
        <v>52.943016922334778</v>
      </c>
      <c r="BJ174" s="48">
        <f ca="1">IFERROR(BJ40/VLOOKUP($B174,$B$122:$BZ$133,COUNTA($B$73:BJ$73),0),"")</f>
        <v>103.18818245318951</v>
      </c>
      <c r="BK174" s="48">
        <f ca="1">IFERROR(BK40/VLOOKUP($B174,$B$122:$BZ$133,COUNTA($B$73:BK$73),0),"")</f>
        <v>102.6961052838421</v>
      </c>
      <c r="BL174" s="48">
        <f ca="1">IFERROR(BL40/VLOOKUP($B174,$B$122:$BZ$133,COUNTA($B$73:BL$73),0),"")</f>
        <v>122.96539258916415</v>
      </c>
      <c r="BM174" s="48">
        <f ca="1">IFERROR(BM40/VLOOKUP($B174,$B$122:$BZ$133,COUNTA($B$73:BM$73),0),"")</f>
        <v>82.659602911782557</v>
      </c>
      <c r="BN174" s="48">
        <f ca="1">IFERROR(BN40/VLOOKUP($B174,$B$122:$BZ$133,COUNTA($B$73:BN$73),0),"")</f>
        <v>71.159438370974769</v>
      </c>
      <c r="BO174" s="48">
        <f ca="1">IFERROR(BO40/VLOOKUP($B174,$B$122:$BZ$133,COUNTA($B$73:BO$73),0),"")</f>
        <v>64.05285560230918</v>
      </c>
      <c r="BP174" s="48">
        <f ca="1">IFERROR(BP40/VLOOKUP($B174,$B$122:$BZ$133,COUNTA($B$73:BP$73),0),"")</f>
        <v>63.3587780220195</v>
      </c>
      <c r="BQ174" s="48">
        <f ca="1">IFERROR(BQ40/VLOOKUP($B174,$B$122:$BZ$133,COUNTA($B$73:BQ$73),0),"")</f>
        <v>101.29541646127583</v>
      </c>
      <c r="BR174" s="48">
        <f ca="1">IFERROR(BR40/VLOOKUP($B174,$B$122:$BZ$133,COUNTA($B$73:BR$73),0),"")</f>
        <v>88.168322946143192</v>
      </c>
      <c r="BS174" s="48">
        <f ca="1">IFERROR(BS40/VLOOKUP($B174,$B$122:$BZ$133,COUNTA($B$73:BS$73),0),"")</f>
        <v>124.03393129488079</v>
      </c>
      <c r="BT174" s="48">
        <f ca="1">IFERROR(BT40/VLOOKUP($B174,$B$122:$BZ$133,COUNTA($B$73:BT$73),0),"")</f>
        <v>137.9270499003799</v>
      </c>
      <c r="BU174" s="48">
        <f ca="1">IFERROR(BU40/VLOOKUP($B174,$B$122:$BZ$133,COUNTA($B$73:BU$73),0),"")</f>
        <v>116.75972486215915</v>
      </c>
      <c r="BV174" s="48">
        <f ca="1">IFERROR(BV40/VLOOKUP($B174,$B$122:$BZ$133,COUNTA($B$73:BV$73),0),"")</f>
        <v>85.726797987080388</v>
      </c>
      <c r="BW174" s="48">
        <f ca="1">IFERROR(BW40/VLOOKUP($B174,$B$122:$BZ$133,COUNTA($B$73:BW$73),0),"")</f>
        <v>130.46696109449974</v>
      </c>
      <c r="BX174" s="48">
        <f ca="1">IFERROR(BX40/VLOOKUP($B174,$B$122:$BZ$133,COUNTA($B$73:BX$73),0),"")</f>
        <v>105.94718294859835</v>
      </c>
      <c r="BY174" s="48">
        <f ca="1">IFERROR(BY40/VLOOKUP($B174,$B$122:$BZ$133,COUNTA($B$73:BY$73),0),"")</f>
        <v>86.571695763668629</v>
      </c>
      <c r="BZ174" s="48">
        <f ca="1">IFERROR(BZ40/VLOOKUP($B174,$B$122:$BZ$133,COUNTA($B$73:BZ$73),0),"")</f>
        <v>60.12010074203063</v>
      </c>
      <c r="CA174" s="48"/>
      <c r="CB174" s="48"/>
    </row>
    <row r="175" spans="1:80" hidden="1" outlineLevel="1" x14ac:dyDescent="0.25">
      <c r="A175">
        <f t="shared" ref="A175:B175" si="114">A41</f>
        <v>2016</v>
      </c>
      <c r="B175" t="str">
        <f t="shared" si="114"/>
        <v>Apr</v>
      </c>
      <c r="C175" s="48">
        <f ca="1">IFERROR(C41/VLOOKUP($B175,$B$122:$BZ$133,COUNTA($B$73:C$73),0),"")</f>
        <v>117.60887128697223</v>
      </c>
      <c r="D175" s="48">
        <f ca="1">IFERROR(D41/VLOOKUP($B175,$B$122:$BZ$133,COUNTA($B$73:D$73),0),"")</f>
        <v>94.566551131905271</v>
      </c>
      <c r="E175" s="48">
        <f ca="1">IFERROR(E41/VLOOKUP($B175,$B$122:$BZ$133,COUNTA($B$73:E$73),0),"")</f>
        <v>152.69922953961941</v>
      </c>
      <c r="F175" s="48">
        <f ca="1">IFERROR(F41/VLOOKUP($B175,$B$122:$BZ$133,COUNTA($B$73:F$73),0),"")</f>
        <v>148.43167320521692</v>
      </c>
      <c r="G175" s="48">
        <f ca="1">IFERROR(G41/VLOOKUP($B175,$B$122:$BZ$133,COUNTA($B$73:G$73),0),"")</f>
        <v>145.22172771576518</v>
      </c>
      <c r="H175" s="48">
        <f ca="1">IFERROR(H41/VLOOKUP($B175,$B$122:$BZ$133,COUNTA($B$73:H$73),0),"")</f>
        <v>73.28247018842643</v>
      </c>
      <c r="I175" s="48">
        <f ca="1">IFERROR(I41/VLOOKUP($B175,$B$122:$BZ$133,COUNTA($B$73:I$73),0),"")</f>
        <v>108.31066543048399</v>
      </c>
      <c r="J175" s="48">
        <f ca="1">IFERROR(J41/VLOOKUP($B175,$B$122:$BZ$133,COUNTA($B$73:J$73),0),"")</f>
        <v>99.386875107264672</v>
      </c>
      <c r="K175" s="48">
        <f ca="1">IFERROR(K41/VLOOKUP($B175,$B$122:$BZ$133,COUNTA($B$73:K$73),0),"")</f>
        <v>86.519986167587746</v>
      </c>
      <c r="L175" s="48">
        <f ca="1">IFERROR(L41/VLOOKUP($B175,$B$122:$BZ$133,COUNTA($B$73:L$73),0),"")</f>
        <v>108.99919691786172</v>
      </c>
      <c r="M175" s="48">
        <f ca="1">IFERROR(M41/VLOOKUP($B175,$B$122:$BZ$133,COUNTA($B$73:M$73),0),"")</f>
        <v>140.60695367240714</v>
      </c>
      <c r="N175" s="48">
        <f ca="1">IFERROR(N41/VLOOKUP($B175,$B$122:$BZ$133,COUNTA($B$73:N$73),0),"")</f>
        <v>154.34273420035143</v>
      </c>
      <c r="O175" s="48">
        <f ca="1">IFERROR(O41/VLOOKUP($B175,$B$122:$BZ$133,COUNTA($B$73:O$73),0),"")</f>
        <v>115.84575809132402</v>
      </c>
      <c r="P175" s="48">
        <f ca="1">IFERROR(P41/VLOOKUP($B175,$B$122:$BZ$133,COUNTA($B$73:P$73),0),"")</f>
        <v>166.15399523039039</v>
      </c>
      <c r="Q175" s="48">
        <f ca="1">IFERROR(Q41/VLOOKUP($B175,$B$122:$BZ$133,COUNTA($B$73:Q$73),0),"")</f>
        <v>26.339126911722563</v>
      </c>
      <c r="R175" s="48">
        <f ca="1">IFERROR(R41/VLOOKUP($B175,$B$122:$BZ$133,COUNTA($B$73:R$73),0),"")</f>
        <v>93.853630136371123</v>
      </c>
      <c r="S175" s="48">
        <f ca="1">IFERROR(S41/VLOOKUP($B175,$B$122:$BZ$133,COUNTA($B$73:S$73),0),"")</f>
        <v>108.4722967744276</v>
      </c>
      <c r="T175" s="48">
        <f ca="1">IFERROR(T41/VLOOKUP($B175,$B$122:$BZ$133,COUNTA($B$73:T$73),0),"")</f>
        <v>116.40224183643116</v>
      </c>
      <c r="U175" s="48">
        <f ca="1">IFERROR(U41/VLOOKUP($B175,$B$122:$BZ$133,COUNTA($B$73:U$73),0),"")</f>
        <v>85.40539349933259</v>
      </c>
      <c r="V175" s="48">
        <f ca="1">IFERROR(V41/VLOOKUP($B175,$B$122:$BZ$133,COUNTA($B$73:V$73),0),"")</f>
        <v>74.165375636917474</v>
      </c>
      <c r="W175" s="48">
        <f ca="1">IFERROR(W41/VLOOKUP($B175,$B$122:$BZ$133,COUNTA($B$73:W$73),0),"")</f>
        <v>80.640208472169107</v>
      </c>
      <c r="X175" s="48">
        <f ca="1">IFERROR(X41/VLOOKUP($B175,$B$122:$BZ$133,COUNTA($B$73:X$73),0),"")</f>
        <v>63.593940325479302</v>
      </c>
      <c r="Y175" s="48">
        <f ca="1">IFERROR(Y41/VLOOKUP($B175,$B$122:$BZ$133,COUNTA($B$73:Y$73),0),"")</f>
        <v>109.62977718327797</v>
      </c>
      <c r="Z175" s="48">
        <f ca="1">IFERROR(Z41/VLOOKUP($B175,$B$122:$BZ$133,COUNTA($B$73:Z$73),0),"")</f>
        <v>117.562419587924</v>
      </c>
      <c r="AA175" s="48">
        <f ca="1">IFERROR(AA41/VLOOKUP($B175,$B$122:$BZ$133,COUNTA($B$73:AA$73),0),"")</f>
        <v>119.41079204105219</v>
      </c>
      <c r="AB175" s="48">
        <f ca="1">IFERROR(AB41/VLOOKUP($B175,$B$122:$BZ$133,COUNTA($B$73:AB$73),0),"")</f>
        <v>59.928071111179854</v>
      </c>
      <c r="AC175" s="48">
        <f ca="1">IFERROR(AC41/VLOOKUP($B175,$B$122:$BZ$133,COUNTA($B$73:AC$73),0),"")</f>
        <v>109.92291317950148</v>
      </c>
      <c r="AD175" s="48">
        <f ca="1">IFERROR(AD41/VLOOKUP($B175,$B$122:$BZ$133,COUNTA($B$73:AD$73),0),"")</f>
        <v>123.2753839473469</v>
      </c>
      <c r="AE175" s="48">
        <f ca="1">IFERROR(AE41/VLOOKUP($B175,$B$122:$BZ$133,COUNTA($B$73:AE$73),0),"")</f>
        <v>151.01789751491793</v>
      </c>
      <c r="AF175" s="48">
        <f ca="1">IFERROR(AF41/VLOOKUP($B175,$B$122:$BZ$133,COUNTA($B$73:AF$73),0),"")</f>
        <v>39.090887670087355</v>
      </c>
      <c r="AG175" s="48">
        <f ca="1">IFERROR(AG41/VLOOKUP($B175,$B$122:$BZ$133,COUNTA($B$73:AG$73),0),"")</f>
        <v>71.876039665519329</v>
      </c>
      <c r="AH175" s="48">
        <f ca="1">IFERROR(AH41/VLOOKUP($B175,$B$122:$BZ$133,COUNTA($B$73:AH$73),0),"")</f>
        <v>67.739848319233573</v>
      </c>
      <c r="AI175" s="48">
        <f ca="1">IFERROR(AI41/VLOOKUP($B175,$B$122:$BZ$133,COUNTA($B$73:AI$73),0),"")</f>
        <v>118.03702094282055</v>
      </c>
      <c r="AJ175" s="48">
        <f ca="1">IFERROR(AJ41/VLOOKUP($B175,$B$122:$BZ$133,COUNTA($B$73:AJ$73),0),"")</f>
        <v>95.78719280189361</v>
      </c>
      <c r="AK175" s="48">
        <f ca="1">IFERROR(AK41/VLOOKUP($B175,$B$122:$BZ$133,COUNTA($B$73:AK$73),0),"")</f>
        <v>127.62444577761214</v>
      </c>
      <c r="AL175" s="48">
        <f ca="1">IFERROR(AL41/VLOOKUP($B175,$B$122:$BZ$133,COUNTA($B$73:AL$73),0),"")</f>
        <v>43.467407112365983</v>
      </c>
      <c r="AM175" s="48">
        <f ca="1">IFERROR(AM41/VLOOKUP($B175,$B$122:$BZ$133,COUNTA($B$73:AM$73),0),"")</f>
        <v>110.03802442945471</v>
      </c>
      <c r="AN175" s="48">
        <f ca="1">IFERROR(AN41/VLOOKUP($B175,$B$122:$BZ$133,COUNTA($B$73:AN$73),0),"")</f>
        <v>74.50180242413154</v>
      </c>
      <c r="AO175" s="48">
        <f ca="1">IFERROR(AO41/VLOOKUP($B175,$B$122:$BZ$133,COUNTA($B$73:AO$73),0),"")</f>
        <v>74.320541720020842</v>
      </c>
      <c r="AP175" s="48">
        <f ca="1">IFERROR(AP41/VLOOKUP($B175,$B$122:$BZ$133,COUNTA($B$73:AP$73),0),"")</f>
        <v>32.905954475740117</v>
      </c>
      <c r="AQ175" s="48">
        <f ca="1">IFERROR(AQ41/VLOOKUP($B175,$B$122:$BZ$133,COUNTA($B$73:AQ$73),0),"")</f>
        <v>127.4107908608742</v>
      </c>
      <c r="AR175" s="48">
        <f ca="1">IFERROR(AR41/VLOOKUP($B175,$B$122:$BZ$133,COUNTA($B$73:AR$73),0),"")</f>
        <v>116.80287129829503</v>
      </c>
      <c r="AS175" s="48">
        <f ca="1">IFERROR(AS41/VLOOKUP($B175,$B$122:$BZ$133,COUNTA($B$73:AS$73),0),"")</f>
        <v>131.33370276276671</v>
      </c>
      <c r="AT175" s="48">
        <f ca="1">IFERROR(AT41/VLOOKUP($B175,$B$122:$BZ$133,COUNTA($B$73:AT$73),0),"")</f>
        <v>76.599296642997146</v>
      </c>
      <c r="AU175" s="48">
        <f ca="1">IFERROR(AU41/VLOOKUP($B175,$B$122:$BZ$133,COUNTA($B$73:AU$73),0),"")</f>
        <v>141.82607865382275</v>
      </c>
      <c r="AV175" s="48">
        <f ca="1">IFERROR(AV41/VLOOKUP($B175,$B$122:$BZ$133,COUNTA($B$73:AV$73),0),"")</f>
        <v>162.9834116854135</v>
      </c>
      <c r="AW175" s="48">
        <f ca="1">IFERROR(AW41/VLOOKUP($B175,$B$122:$BZ$133,COUNTA($B$73:AW$73),0),"")</f>
        <v>67.570864700884712</v>
      </c>
      <c r="AX175" s="48">
        <f ca="1">IFERROR(AX41/VLOOKUP($B175,$B$122:$BZ$133,COUNTA($B$73:AX$73),0),"")</f>
        <v>120.65967904182475</v>
      </c>
      <c r="AY175" s="48">
        <f ca="1">IFERROR(AY41/VLOOKUP($B175,$B$122:$BZ$133,COUNTA($B$73:AY$73),0),"")</f>
        <v>93.946443555376533</v>
      </c>
      <c r="AZ175" s="48">
        <f ca="1">IFERROR(AZ41/VLOOKUP($B175,$B$122:$BZ$133,COUNTA($B$73:AZ$73),0),"")</f>
        <v>82.006773647300733</v>
      </c>
      <c r="BA175" s="48">
        <f ca="1">IFERROR(BA41/VLOOKUP($B175,$B$122:$BZ$133,COUNTA($B$73:BA$73),0),"")</f>
        <v>35.966458999781366</v>
      </c>
      <c r="BB175" s="48">
        <f ca="1">IFERROR(BB41/VLOOKUP($B175,$B$122:$BZ$133,COUNTA($B$73:BB$73),0),"")</f>
        <v>142.36526455496755</v>
      </c>
      <c r="BC175" s="48">
        <f ca="1">IFERROR(BC41/VLOOKUP($B175,$B$122:$BZ$133,COUNTA($B$73:BC$73),0),"")</f>
        <v>192.36060865103946</v>
      </c>
      <c r="BD175" s="48">
        <f ca="1">IFERROR(BD41/VLOOKUP($B175,$B$122:$BZ$133,COUNTA($B$73:BD$73),0),"")</f>
        <v>101.19147931741023</v>
      </c>
      <c r="BE175" s="48">
        <f ca="1">IFERROR(BE41/VLOOKUP($B175,$B$122:$BZ$133,COUNTA($B$73:BE$73),0),"")</f>
        <v>71.530954256028068</v>
      </c>
      <c r="BF175" s="48">
        <f ca="1">IFERROR(BF41/VLOOKUP($B175,$B$122:$BZ$133,COUNTA($B$73:BF$73),0),"")</f>
        <v>81.338963394535668</v>
      </c>
      <c r="BG175" s="48">
        <f ca="1">IFERROR(BG41/VLOOKUP($B175,$B$122:$BZ$133,COUNTA($B$73:BG$73),0),"")</f>
        <v>58.900509128115601</v>
      </c>
      <c r="BH175" s="48">
        <f ca="1">IFERROR(BH41/VLOOKUP($B175,$B$122:$BZ$133,COUNTA($B$73:BH$73),0),"")</f>
        <v>146.80771190569266</v>
      </c>
      <c r="BI175" s="48">
        <f ca="1">IFERROR(BI41/VLOOKUP($B175,$B$122:$BZ$133,COUNTA($B$73:BI$73),0),"")</f>
        <v>42.854332982551924</v>
      </c>
      <c r="BJ175" s="48">
        <f ca="1">IFERROR(BJ41/VLOOKUP($B175,$B$122:$BZ$133,COUNTA($B$73:BJ$73),0),"")</f>
        <v>91.115580107975603</v>
      </c>
      <c r="BK175" s="48">
        <f ca="1">IFERROR(BK41/VLOOKUP($B175,$B$122:$BZ$133,COUNTA($B$73:BK$73),0),"")</f>
        <v>58.173855927781247</v>
      </c>
      <c r="BL175" s="48">
        <f ca="1">IFERROR(BL41/VLOOKUP($B175,$B$122:$BZ$133,COUNTA($B$73:BL$73),0),"")</f>
        <v>119.50911054162411</v>
      </c>
      <c r="BM175" s="48">
        <f ca="1">IFERROR(BM41/VLOOKUP($B175,$B$122:$BZ$133,COUNTA($B$73:BM$73),0),"")</f>
        <v>35.878049560165827</v>
      </c>
      <c r="BN175" s="48">
        <f ca="1">IFERROR(BN41/VLOOKUP($B175,$B$122:$BZ$133,COUNTA($B$73:BN$73),0),"")</f>
        <v>89.900298166778285</v>
      </c>
      <c r="BO175" s="48">
        <f ca="1">IFERROR(BO41/VLOOKUP($B175,$B$122:$BZ$133,COUNTA($B$73:BO$73),0),"")</f>
        <v>70.380508410568552</v>
      </c>
      <c r="BP175" s="48">
        <f ca="1">IFERROR(BP41/VLOOKUP($B175,$B$122:$BZ$133,COUNTA($B$73:BP$73),0),"")</f>
        <v>89.332023211339802</v>
      </c>
      <c r="BQ175" s="48">
        <f ca="1">IFERROR(BQ41/VLOOKUP($B175,$B$122:$BZ$133,COUNTA($B$73:BQ$73),0),"")</f>
        <v>82.336448997871329</v>
      </c>
      <c r="BR175" s="48">
        <f ca="1">IFERROR(BR41/VLOOKUP($B175,$B$122:$BZ$133,COUNTA($B$73:BR$73),0),"")</f>
        <v>95.651838053749486</v>
      </c>
      <c r="BS175" s="48">
        <f ca="1">IFERROR(BS41/VLOOKUP($B175,$B$122:$BZ$133,COUNTA($B$73:BS$73),0),"")</f>
        <v>137.8900683825824</v>
      </c>
      <c r="BT175" s="48">
        <f ca="1">IFERROR(BT41/VLOOKUP($B175,$B$122:$BZ$133,COUNTA($B$73:BT$73),0),"")</f>
        <v>96.776382175840922</v>
      </c>
      <c r="BU175" s="48">
        <f ca="1">IFERROR(BU41/VLOOKUP($B175,$B$122:$BZ$133,COUNTA($B$73:BU$73),0),"")</f>
        <v>76.194664781156604</v>
      </c>
      <c r="BV175" s="48">
        <f ca="1">IFERROR(BV41/VLOOKUP($B175,$B$122:$BZ$133,COUNTA($B$73:BV$73),0),"")</f>
        <v>102.2677800620946</v>
      </c>
      <c r="BW175" s="48">
        <f ca="1">IFERROR(BW41/VLOOKUP($B175,$B$122:$BZ$133,COUNTA($B$73:BW$73),0),"")</f>
        <v>58.926219367210088</v>
      </c>
      <c r="BX175" s="48">
        <f ca="1">IFERROR(BX41/VLOOKUP($B175,$B$122:$BZ$133,COUNTA($B$73:BX$73),0),"")</f>
        <v>63.221567415356667</v>
      </c>
      <c r="BY175" s="48">
        <f ca="1">IFERROR(BY41/VLOOKUP($B175,$B$122:$BZ$133,COUNTA($B$73:BY$73),0),"")</f>
        <v>89.6966643764342</v>
      </c>
      <c r="BZ175" s="48">
        <f ca="1">IFERROR(BZ41/VLOOKUP($B175,$B$122:$BZ$133,COUNTA($B$73:BZ$73),0),"")</f>
        <v>97.834985309453771</v>
      </c>
      <c r="CA175" s="48"/>
      <c r="CB175" s="48"/>
    </row>
    <row r="176" spans="1:80" hidden="1" outlineLevel="1" x14ac:dyDescent="0.25">
      <c r="A176">
        <f t="shared" ref="A176:B176" si="115">A42</f>
        <v>2016</v>
      </c>
      <c r="B176" t="str">
        <f t="shared" si="115"/>
        <v>May</v>
      </c>
      <c r="C176" s="48">
        <f ca="1">IFERROR(C42/VLOOKUP($B176,$B$122:$BZ$133,COUNTA($B$73:C$73),0),"")</f>
        <v>98.933363275795386</v>
      </c>
      <c r="D176" s="48">
        <f ca="1">IFERROR(D42/VLOOKUP($B176,$B$122:$BZ$133,COUNTA($B$73:D$73),0),"")</f>
        <v>94.761685962947894</v>
      </c>
      <c r="E176" s="48">
        <f ca="1">IFERROR(E42/VLOOKUP($B176,$B$122:$BZ$133,COUNTA($B$73:E$73),0),"")</f>
        <v>116.65958373367961</v>
      </c>
      <c r="F176" s="48">
        <f ca="1">IFERROR(F42/VLOOKUP($B176,$B$122:$BZ$133,COUNTA($B$73:F$73),0),"")</f>
        <v>115.7243705331913</v>
      </c>
      <c r="G176" s="48">
        <f ca="1">IFERROR(G42/VLOOKUP($B176,$B$122:$BZ$133,COUNTA($B$73:G$73),0),"")</f>
        <v>121.27975975970318</v>
      </c>
      <c r="H176" s="48">
        <f ca="1">IFERROR(H42/VLOOKUP($B176,$B$122:$BZ$133,COUNTA($B$73:H$73),0),"")</f>
        <v>81.606854928561262</v>
      </c>
      <c r="I176" s="48">
        <f ca="1">IFERROR(I42/VLOOKUP($B176,$B$122:$BZ$133,COUNTA($B$73:I$73),0),"")</f>
        <v>104.75562761410241</v>
      </c>
      <c r="J176" s="48">
        <f ca="1">IFERROR(J42/VLOOKUP($B176,$B$122:$BZ$133,COUNTA($B$73:J$73),0),"")</f>
        <v>132.53118966057318</v>
      </c>
      <c r="K176" s="48">
        <f ca="1">IFERROR(K42/VLOOKUP($B176,$B$122:$BZ$133,COUNTA($B$73:K$73),0),"")</f>
        <v>115.16777629690039</v>
      </c>
      <c r="L176" s="48">
        <f ca="1">IFERROR(L42/VLOOKUP($B176,$B$122:$BZ$133,COUNTA($B$73:L$73),0),"")</f>
        <v>115.39774759864837</v>
      </c>
      <c r="M176" s="48">
        <f ca="1">IFERROR(M42/VLOOKUP($B176,$B$122:$BZ$133,COUNTA($B$73:M$73),0),"")</f>
        <v>84.750239058340341</v>
      </c>
      <c r="N176" s="48">
        <f ca="1">IFERROR(N42/VLOOKUP($B176,$B$122:$BZ$133,COUNTA($B$73:N$73),0),"")</f>
        <v>159.74699281579751</v>
      </c>
      <c r="O176" s="48">
        <f ca="1">IFERROR(O42/VLOOKUP($B176,$B$122:$BZ$133,COUNTA($B$73:O$73),0),"")</f>
        <v>135.54272740628667</v>
      </c>
      <c r="P176" s="48">
        <f ca="1">IFERROR(P42/VLOOKUP($B176,$B$122:$BZ$133,COUNTA($B$73:P$73),0),"")</f>
        <v>85.617845857220971</v>
      </c>
      <c r="Q176" s="48">
        <f ca="1">IFERROR(Q42/VLOOKUP($B176,$B$122:$BZ$133,COUNTA($B$73:Q$73),0),"")</f>
        <v>77.887810149449237</v>
      </c>
      <c r="R176" s="48">
        <f ca="1">IFERROR(R42/VLOOKUP($B176,$B$122:$BZ$133,COUNTA($B$73:R$73),0),"")</f>
        <v>106.56593410043811</v>
      </c>
      <c r="S176" s="48">
        <f ca="1">IFERROR(S42/VLOOKUP($B176,$B$122:$BZ$133,COUNTA($B$73:S$73),0),"")</f>
        <v>135.18286891550946</v>
      </c>
      <c r="T176" s="48">
        <f ca="1">IFERROR(T42/VLOOKUP($B176,$B$122:$BZ$133,COUNTA($B$73:T$73),0),"")</f>
        <v>144.44971127058503</v>
      </c>
      <c r="U176" s="48">
        <f ca="1">IFERROR(U42/VLOOKUP($B176,$B$122:$BZ$133,COUNTA($B$73:U$73),0),"")</f>
        <v>122.60004873368774</v>
      </c>
      <c r="V176" s="48">
        <f ca="1">IFERROR(V42/VLOOKUP($B176,$B$122:$BZ$133,COUNTA($B$73:V$73),0),"")</f>
        <v>75.650203137113579</v>
      </c>
      <c r="W176" s="48">
        <f ca="1">IFERROR(W42/VLOOKUP($B176,$B$122:$BZ$133,COUNTA($B$73:W$73),0),"")</f>
        <v>52.459227528760366</v>
      </c>
      <c r="X176" s="48">
        <f ca="1">IFERROR(X42/VLOOKUP($B176,$B$122:$BZ$133,COUNTA($B$73:X$73),0),"")</f>
        <v>90.525657658172832</v>
      </c>
      <c r="Y176" s="48">
        <f ca="1">IFERROR(Y42/VLOOKUP($B176,$B$122:$BZ$133,COUNTA($B$73:Y$73),0),"")</f>
        <v>88.729337333136058</v>
      </c>
      <c r="Z176" s="48">
        <f ca="1">IFERROR(Z42/VLOOKUP($B176,$B$122:$BZ$133,COUNTA($B$73:Z$73),0),"")</f>
        <v>89.529703083083675</v>
      </c>
      <c r="AA176" s="48">
        <f ca="1">IFERROR(AA42/VLOOKUP($B176,$B$122:$BZ$133,COUNTA($B$73:AA$73),0),"")</f>
        <v>145.53390670403905</v>
      </c>
      <c r="AB176" s="48">
        <f ca="1">IFERROR(AB42/VLOOKUP($B176,$B$122:$BZ$133,COUNTA($B$73:AB$73),0),"")</f>
        <v>126.16608433807387</v>
      </c>
      <c r="AC176" s="48">
        <f ca="1">IFERROR(AC42/VLOOKUP($B176,$B$122:$BZ$133,COUNTA($B$73:AC$73),0),"")</f>
        <v>94.652788572112541</v>
      </c>
      <c r="AD176" s="48">
        <f ca="1">IFERROR(AD42/VLOOKUP($B176,$B$122:$BZ$133,COUNTA($B$73:AD$73),0),"")</f>
        <v>48.067172197077994</v>
      </c>
      <c r="AE176" s="48">
        <f ca="1">IFERROR(AE42/VLOOKUP($B176,$B$122:$BZ$133,COUNTA($B$73:AE$73),0),"")</f>
        <v>134.72942057438459</v>
      </c>
      <c r="AF176" s="48">
        <f ca="1">IFERROR(AF42/VLOOKUP($B176,$B$122:$BZ$133,COUNTA($B$73:AF$73),0),"")</f>
        <v>95.193903744799997</v>
      </c>
      <c r="AG176" s="48">
        <f ca="1">IFERROR(AG42/VLOOKUP($B176,$B$122:$BZ$133,COUNTA($B$73:AG$73),0),"")</f>
        <v>125.6682639010665</v>
      </c>
      <c r="AH176" s="48">
        <f ca="1">IFERROR(AH42/VLOOKUP($B176,$B$122:$BZ$133,COUNTA($B$73:AH$73),0),"")</f>
        <v>147.72941169722228</v>
      </c>
      <c r="AI176" s="48">
        <f ca="1">IFERROR(AI42/VLOOKUP($B176,$B$122:$BZ$133,COUNTA($B$73:AI$73),0),"")</f>
        <v>67.202128966568552</v>
      </c>
      <c r="AJ176" s="48">
        <f ca="1">IFERROR(AJ42/VLOOKUP($B176,$B$122:$BZ$133,COUNTA($B$73:AJ$73),0),"")</f>
        <v>107.78415166941446</v>
      </c>
      <c r="AK176" s="48">
        <f ca="1">IFERROR(AK42/VLOOKUP($B176,$B$122:$BZ$133,COUNTA($B$73:AK$73),0),"")</f>
        <v>119.22919873785996</v>
      </c>
      <c r="AL176" s="48">
        <f ca="1">IFERROR(AL42/VLOOKUP($B176,$B$122:$BZ$133,COUNTA($B$73:AL$73),0),"")</f>
        <v>54.328340238950219</v>
      </c>
      <c r="AM176" s="48">
        <f ca="1">IFERROR(AM42/VLOOKUP($B176,$B$122:$BZ$133,COUNTA($B$73:AM$73),0),"")</f>
        <v>97.209216427594498</v>
      </c>
      <c r="AN176" s="48">
        <f ca="1">IFERROR(AN42/VLOOKUP($B176,$B$122:$BZ$133,COUNTA($B$73:AN$73),0),"")</f>
        <v>98.063781189436114</v>
      </c>
      <c r="AO176" s="48">
        <f ca="1">IFERROR(AO42/VLOOKUP($B176,$B$122:$BZ$133,COUNTA($B$73:AO$73),0),"")</f>
        <v>151.53663742155666</v>
      </c>
      <c r="AP176" s="48">
        <f ca="1">IFERROR(AP42/VLOOKUP($B176,$B$122:$BZ$133,COUNTA($B$73:AP$73),0),"")</f>
        <v>107.48425419768895</v>
      </c>
      <c r="AQ176" s="48">
        <f ca="1">IFERROR(AQ42/VLOOKUP($B176,$B$122:$BZ$133,COUNTA($B$73:AQ$73),0),"")</f>
        <v>132.32735675685791</v>
      </c>
      <c r="AR176" s="48">
        <f ca="1">IFERROR(AR42/VLOOKUP($B176,$B$122:$BZ$133,COUNTA($B$73:AR$73),0),"")</f>
        <v>132.99905977684926</v>
      </c>
      <c r="AS176" s="48">
        <f ca="1">IFERROR(AS42/VLOOKUP($B176,$B$122:$BZ$133,COUNTA($B$73:AS$73),0),"")</f>
        <v>65.318796211879132</v>
      </c>
      <c r="AT176" s="48">
        <f ca="1">IFERROR(AT42/VLOOKUP($B176,$B$122:$BZ$133,COUNTA($B$73:AT$73),0),"")</f>
        <v>115.84226477395603</v>
      </c>
      <c r="AU176" s="48">
        <f ca="1">IFERROR(AU42/VLOOKUP($B176,$B$122:$BZ$133,COUNTA($B$73:AU$73),0),"")</f>
        <v>90.372877473321353</v>
      </c>
      <c r="AV176" s="48">
        <f ca="1">IFERROR(AV42/VLOOKUP($B176,$B$122:$BZ$133,COUNTA($B$73:AV$73),0),"")</f>
        <v>115.77059631034005</v>
      </c>
      <c r="AW176" s="48">
        <f ca="1">IFERROR(AW42/VLOOKUP($B176,$B$122:$BZ$133,COUNTA($B$73:AW$73),0),"")</f>
        <v>135.79087457864986</v>
      </c>
      <c r="AX176" s="48">
        <f ca="1">IFERROR(AX42/VLOOKUP($B176,$B$122:$BZ$133,COUNTA($B$73:AX$73),0),"")</f>
        <v>115.84829119302857</v>
      </c>
      <c r="AY176" s="48">
        <f ca="1">IFERROR(AY42/VLOOKUP($B176,$B$122:$BZ$133,COUNTA($B$73:AY$73),0),"")</f>
        <v>135.32701236954256</v>
      </c>
      <c r="AZ176" s="48">
        <f ca="1">IFERROR(AZ42/VLOOKUP($B176,$B$122:$BZ$133,COUNTA($B$73:AZ$73),0),"")</f>
        <v>87.017541816223883</v>
      </c>
      <c r="BA176" s="48">
        <f ca="1">IFERROR(BA42/VLOOKUP($B176,$B$122:$BZ$133,COUNTA($B$73:BA$73),0),"")</f>
        <v>98.233306075592807</v>
      </c>
      <c r="BB176" s="48">
        <f ca="1">IFERROR(BB42/VLOOKUP($B176,$B$122:$BZ$133,COUNTA($B$73:BB$73),0),"")</f>
        <v>106.94146470919713</v>
      </c>
      <c r="BC176" s="48">
        <f ca="1">IFERROR(BC42/VLOOKUP($B176,$B$122:$BZ$133,COUNTA($B$73:BC$73),0),"")</f>
        <v>128.86595311876661</v>
      </c>
      <c r="BD176" s="48">
        <f ca="1">IFERROR(BD42/VLOOKUP($B176,$B$122:$BZ$133,COUNTA($B$73:BD$73),0),"")</f>
        <v>96.736184146469341</v>
      </c>
      <c r="BE176" s="48">
        <f ca="1">IFERROR(BE42/VLOOKUP($B176,$B$122:$BZ$133,COUNTA($B$73:BE$73),0),"")</f>
        <v>105.24793126592</v>
      </c>
      <c r="BF176" s="48">
        <f ca="1">IFERROR(BF42/VLOOKUP($B176,$B$122:$BZ$133,COUNTA($B$73:BF$73),0),"")</f>
        <v>130.10015926544924</v>
      </c>
      <c r="BG176" s="48">
        <f ca="1">IFERROR(BG42/VLOOKUP($B176,$B$122:$BZ$133,COUNTA($B$73:BG$73),0),"")</f>
        <v>38.219202100518025</v>
      </c>
      <c r="BH176" s="48">
        <f ca="1">IFERROR(BH42/VLOOKUP($B176,$B$122:$BZ$133,COUNTA($B$73:BH$73),0),"")</f>
        <v>90.360404700437954</v>
      </c>
      <c r="BI176" s="48">
        <f ca="1">IFERROR(BI42/VLOOKUP($B176,$B$122:$BZ$133,COUNTA($B$73:BI$73),0),"")</f>
        <v>58.839048139331474</v>
      </c>
      <c r="BJ176" s="48">
        <f ca="1">IFERROR(BJ42/VLOOKUP($B176,$B$122:$BZ$133,COUNTA($B$73:BJ$73),0),"")</f>
        <v>123.80318438575631</v>
      </c>
      <c r="BK176" s="48">
        <f ca="1">IFERROR(BK42/VLOOKUP($B176,$B$122:$BZ$133,COUNTA($B$73:BK$73),0),"")</f>
        <v>51.053021947802073</v>
      </c>
      <c r="BL176" s="48">
        <f ca="1">IFERROR(BL42/VLOOKUP($B176,$B$122:$BZ$133,COUNTA($B$73:BL$73),0),"")</f>
        <v>107.30670490864792</v>
      </c>
      <c r="BM176" s="48">
        <f ca="1">IFERROR(BM42/VLOOKUP($B176,$B$122:$BZ$133,COUNTA($B$73:BM$73),0),"")</f>
        <v>76.986885292137686</v>
      </c>
      <c r="BN176" s="48">
        <f ca="1">IFERROR(BN42/VLOOKUP($B176,$B$122:$BZ$133,COUNTA($B$73:BN$73),0),"")</f>
        <v>86.423314707873075</v>
      </c>
      <c r="BO176" s="48">
        <f ca="1">IFERROR(BO42/VLOOKUP($B176,$B$122:$BZ$133,COUNTA($B$73:BO$73),0),"")</f>
        <v>113.47245033561902</v>
      </c>
      <c r="BP176" s="48">
        <f ca="1">IFERROR(BP42/VLOOKUP($B176,$B$122:$BZ$133,COUNTA($B$73:BP$73),0),"")</f>
        <v>119.99521757409128</v>
      </c>
      <c r="BQ176" s="48">
        <f ca="1">IFERROR(BQ42/VLOOKUP($B176,$B$122:$BZ$133,COUNTA($B$73:BQ$73),0),"")</f>
        <v>112.42400221960555</v>
      </c>
      <c r="BR176" s="48">
        <f ca="1">IFERROR(BR42/VLOOKUP($B176,$B$122:$BZ$133,COUNTA($B$73:BR$73),0),"")</f>
        <v>103.71277337757488</v>
      </c>
      <c r="BS176" s="48">
        <f ca="1">IFERROR(BS42/VLOOKUP($B176,$B$122:$BZ$133,COUNTA($B$73:BS$73),0),"")</f>
        <v>84.976765444083128</v>
      </c>
      <c r="BT176" s="48">
        <f ca="1">IFERROR(BT42/VLOOKUP($B176,$B$122:$BZ$133,COUNTA($B$73:BT$73),0),"")</f>
        <v>107.53197345697859</v>
      </c>
      <c r="BU176" s="48">
        <f ca="1">IFERROR(BU42/VLOOKUP($B176,$B$122:$BZ$133,COUNTA($B$73:BU$73),0),"")</f>
        <v>123.79929642010812</v>
      </c>
      <c r="BV176" s="48">
        <f ca="1">IFERROR(BV42/VLOOKUP($B176,$B$122:$BZ$133,COUNTA($B$73:BV$73),0),"")</f>
        <v>127.6906109448295</v>
      </c>
      <c r="BW176" s="48">
        <f ca="1">IFERROR(BW42/VLOOKUP($B176,$B$122:$BZ$133,COUNTA($B$73:BW$73),0),"")</f>
        <v>86.132699474172099</v>
      </c>
      <c r="BX176" s="48">
        <f ca="1">IFERROR(BX42/VLOOKUP($B176,$B$122:$BZ$133,COUNTA($B$73:BX$73),0),"")</f>
        <v>135.71572376614202</v>
      </c>
      <c r="BY176" s="48">
        <f ca="1">IFERROR(BY42/VLOOKUP($B176,$B$122:$BZ$133,COUNTA($B$73:BY$73),0),"")</f>
        <v>86.481757725743023</v>
      </c>
      <c r="BZ176" s="48">
        <f ca="1">IFERROR(BZ42/VLOOKUP($B176,$B$122:$BZ$133,COUNTA($B$73:BZ$73),0),"")</f>
        <v>141.00468558549184</v>
      </c>
      <c r="CA176" s="48"/>
      <c r="CB176" s="48"/>
    </row>
    <row r="177" spans="1:80" hidden="1" outlineLevel="1" x14ac:dyDescent="0.25">
      <c r="A177">
        <f t="shared" ref="A177:B177" si="116">A43</f>
        <v>2016</v>
      </c>
      <c r="B177" t="str">
        <f t="shared" si="116"/>
        <v>Jun</v>
      </c>
      <c r="C177" s="48">
        <f ca="1">IFERROR(C43/VLOOKUP($B177,$B$122:$BZ$133,COUNTA($B$73:C$73),0),"")</f>
        <v>130.22657678306331</v>
      </c>
      <c r="D177" s="48">
        <f ca="1">IFERROR(D43/VLOOKUP($B177,$B$122:$BZ$133,COUNTA($B$73:D$73),0),"")</f>
        <v>101.58931555240392</v>
      </c>
      <c r="E177" s="48">
        <f ca="1">IFERROR(E43/VLOOKUP($B177,$B$122:$BZ$133,COUNTA($B$73:E$73),0),"")</f>
        <v>40.361608369531567</v>
      </c>
      <c r="F177" s="48">
        <f ca="1">IFERROR(F43/VLOOKUP($B177,$B$122:$BZ$133,COUNTA($B$73:F$73),0),"")</f>
        <v>76.138776335451126</v>
      </c>
      <c r="G177" s="48">
        <f ca="1">IFERROR(G43/VLOOKUP($B177,$B$122:$BZ$133,COUNTA($B$73:G$73),0),"")</f>
        <v>69.692498864061847</v>
      </c>
      <c r="H177" s="48">
        <f ca="1">IFERROR(H43/VLOOKUP($B177,$B$122:$BZ$133,COUNTA($B$73:H$73),0),"")</f>
        <v>66.491528164161309</v>
      </c>
      <c r="I177" s="48">
        <f ca="1">IFERROR(I43/VLOOKUP($B177,$B$122:$BZ$133,COUNTA($B$73:I$73),0),"")</f>
        <v>130.45364495599765</v>
      </c>
      <c r="J177" s="48">
        <f ca="1">IFERROR(J43/VLOOKUP($B177,$B$122:$BZ$133,COUNTA($B$73:J$73),0),"")</f>
        <v>75.93353622204576</v>
      </c>
      <c r="K177" s="48">
        <f ca="1">IFERROR(K43/VLOOKUP($B177,$B$122:$BZ$133,COUNTA($B$73:K$73),0),"")</f>
        <v>90.072821629550916</v>
      </c>
      <c r="L177" s="48">
        <f ca="1">IFERROR(L43/VLOOKUP($B177,$B$122:$BZ$133,COUNTA($B$73:L$73),0),"")</f>
        <v>108.41779392932797</v>
      </c>
      <c r="M177" s="48">
        <f ca="1">IFERROR(M43/VLOOKUP($B177,$B$122:$BZ$133,COUNTA($B$73:M$73),0),"")</f>
        <v>148.21658815640549</v>
      </c>
      <c r="N177" s="48">
        <f ca="1">IFERROR(N43/VLOOKUP($B177,$B$122:$BZ$133,COUNTA($B$73:N$73),0),"")</f>
        <v>134.16730020252956</v>
      </c>
      <c r="O177" s="48">
        <f ca="1">IFERROR(O43/VLOOKUP($B177,$B$122:$BZ$133,COUNTA($B$73:O$73),0),"")</f>
        <v>48.175195227913754</v>
      </c>
      <c r="P177" s="48">
        <f ca="1">IFERROR(P43/VLOOKUP($B177,$B$122:$BZ$133,COUNTA($B$73:P$73),0),"")</f>
        <v>70.517019989980099</v>
      </c>
      <c r="Q177" s="48">
        <f ca="1">IFERROR(Q43/VLOOKUP($B177,$B$122:$BZ$133,COUNTA($B$73:Q$73),0),"")</f>
        <v>105.96496363560613</v>
      </c>
      <c r="R177" s="48">
        <f ca="1">IFERROR(R43/VLOOKUP($B177,$B$122:$BZ$133,COUNTA($B$73:R$73),0),"")</f>
        <v>142.42366105535606</v>
      </c>
      <c r="S177" s="48">
        <f ca="1">IFERROR(S43/VLOOKUP($B177,$B$122:$BZ$133,COUNTA($B$73:S$73),0),"")</f>
        <v>141.70017809827948</v>
      </c>
      <c r="T177" s="48">
        <f ca="1">IFERROR(T43/VLOOKUP($B177,$B$122:$BZ$133,COUNTA($B$73:T$73),0),"")</f>
        <v>68.209944406931868</v>
      </c>
      <c r="U177" s="48">
        <f ca="1">IFERROR(U43/VLOOKUP($B177,$B$122:$BZ$133,COUNTA($B$73:U$73),0),"")</f>
        <v>76.588796034303599</v>
      </c>
      <c r="V177" s="48">
        <f ca="1">IFERROR(V43/VLOOKUP($B177,$B$122:$BZ$133,COUNTA($B$73:V$73),0),"")</f>
        <v>100.78972518847436</v>
      </c>
      <c r="W177" s="48">
        <f ca="1">IFERROR(W43/VLOOKUP($B177,$B$122:$BZ$133,COUNTA($B$73:W$73),0),"")</f>
        <v>83.965250539265796</v>
      </c>
      <c r="X177" s="48">
        <f ca="1">IFERROR(X43/VLOOKUP($B177,$B$122:$BZ$133,COUNTA($B$73:X$73),0),"")</f>
        <v>66.676262799997446</v>
      </c>
      <c r="Y177" s="48">
        <f ca="1">IFERROR(Y43/VLOOKUP($B177,$B$122:$BZ$133,COUNTA($B$73:Y$73),0),"")</f>
        <v>154.85136505635154</v>
      </c>
      <c r="Z177" s="48">
        <f ca="1">IFERROR(Z43/VLOOKUP($B177,$B$122:$BZ$133,COUNTA($B$73:Z$73),0),"")</f>
        <v>50.432299362866239</v>
      </c>
      <c r="AA177" s="48">
        <f ca="1">IFERROR(AA43/VLOOKUP($B177,$B$122:$BZ$133,COUNTA($B$73:AA$73),0),"")</f>
        <v>138.16435659469479</v>
      </c>
      <c r="AB177" s="48">
        <f ca="1">IFERROR(AB43/VLOOKUP($B177,$B$122:$BZ$133,COUNTA($B$73:AB$73),0),"")</f>
        <v>51.014312549362373</v>
      </c>
      <c r="AC177" s="48">
        <f ca="1">IFERROR(AC43/VLOOKUP($B177,$B$122:$BZ$133,COUNTA($B$73:AC$73),0),"")</f>
        <v>133.10342306894378</v>
      </c>
      <c r="AD177" s="48">
        <f ca="1">IFERROR(AD43/VLOOKUP($B177,$B$122:$BZ$133,COUNTA($B$73:AD$73),0),"")</f>
        <v>119.91003724487399</v>
      </c>
      <c r="AE177" s="48">
        <f ca="1">IFERROR(AE43/VLOOKUP($B177,$B$122:$BZ$133,COUNTA($B$73:AE$73),0),"")</f>
        <v>95.067363313580529</v>
      </c>
      <c r="AF177" s="48">
        <f ca="1">IFERROR(AF43/VLOOKUP($B177,$B$122:$BZ$133,COUNTA($B$73:AF$73),0),"")</f>
        <v>102.40799987535934</v>
      </c>
      <c r="AG177" s="48">
        <f ca="1">IFERROR(AG43/VLOOKUP($B177,$B$122:$BZ$133,COUNTA($B$73:AG$73),0),"")</f>
        <v>71.732313592380805</v>
      </c>
      <c r="AH177" s="48">
        <f ca="1">IFERROR(AH43/VLOOKUP($B177,$B$122:$BZ$133,COUNTA($B$73:AH$73),0),"")</f>
        <v>30.564942323078625</v>
      </c>
      <c r="AI177" s="48">
        <f ca="1">IFERROR(AI43/VLOOKUP($B177,$B$122:$BZ$133,COUNTA($B$73:AI$73),0),"")</f>
        <v>127.50405061616101</v>
      </c>
      <c r="AJ177" s="48">
        <f ca="1">IFERROR(AJ43/VLOOKUP($B177,$B$122:$BZ$133,COUNTA($B$73:AJ$73),0),"")</f>
        <v>147.80361869957332</v>
      </c>
      <c r="AK177" s="48">
        <f ca="1">IFERROR(AK43/VLOOKUP($B177,$B$122:$BZ$133,COUNTA($B$73:AK$73),0),"")</f>
        <v>86.912993667952648</v>
      </c>
      <c r="AL177" s="48">
        <f ca="1">IFERROR(AL43/VLOOKUP($B177,$B$122:$BZ$133,COUNTA($B$73:AL$73),0),"")</f>
        <v>93.571463179230832</v>
      </c>
      <c r="AM177" s="48">
        <f ca="1">IFERROR(AM43/VLOOKUP($B177,$B$122:$BZ$133,COUNTA($B$73:AM$73),0),"")</f>
        <v>114.44744679357412</v>
      </c>
      <c r="AN177" s="48">
        <f ca="1">IFERROR(AN43/VLOOKUP($B177,$B$122:$BZ$133,COUNTA($B$73:AN$73),0),"")</f>
        <v>137.03100458443879</v>
      </c>
      <c r="AO177" s="48">
        <f ca="1">IFERROR(AO43/VLOOKUP($B177,$B$122:$BZ$133,COUNTA($B$73:AO$73),0),"")</f>
        <v>88.210421942354557</v>
      </c>
      <c r="AP177" s="48">
        <f ca="1">IFERROR(AP43/VLOOKUP($B177,$B$122:$BZ$133,COUNTA($B$73:AP$73),0),"")</f>
        <v>85.638730176039715</v>
      </c>
      <c r="AQ177" s="48">
        <f ca="1">IFERROR(AQ43/VLOOKUP($B177,$B$122:$BZ$133,COUNTA($B$73:AQ$73),0),"")</f>
        <v>70.708038281689227</v>
      </c>
      <c r="AR177" s="48">
        <f ca="1">IFERROR(AR43/VLOOKUP($B177,$B$122:$BZ$133,COUNTA($B$73:AR$73),0),"")</f>
        <v>43.72551645799858</v>
      </c>
      <c r="AS177" s="48">
        <f ca="1">IFERROR(AS43/VLOOKUP($B177,$B$122:$BZ$133,COUNTA($B$73:AS$73),0),"")</f>
        <v>115.59738647195265</v>
      </c>
      <c r="AT177" s="48">
        <f ca="1">IFERROR(AT43/VLOOKUP($B177,$B$122:$BZ$133,COUNTA($B$73:AT$73),0),"")</f>
        <v>74.746617827803917</v>
      </c>
      <c r="AU177" s="48">
        <f ca="1">IFERROR(AU43/VLOOKUP($B177,$B$122:$BZ$133,COUNTA($B$73:AU$73),0),"")</f>
        <v>150.04735643385672</v>
      </c>
      <c r="AV177" s="48">
        <f ca="1">IFERROR(AV43/VLOOKUP($B177,$B$122:$BZ$133,COUNTA($B$73:AV$73),0),"")</f>
        <v>116.73257103306908</v>
      </c>
      <c r="AW177" s="48">
        <f ca="1">IFERROR(AW43/VLOOKUP($B177,$B$122:$BZ$133,COUNTA($B$73:AW$73),0),"")</f>
        <v>85.598884988780156</v>
      </c>
      <c r="AX177" s="48">
        <f ca="1">IFERROR(AX43/VLOOKUP($B177,$B$122:$BZ$133,COUNTA($B$73:AX$73),0),"")</f>
        <v>135.61158401190522</v>
      </c>
      <c r="AY177" s="48">
        <f ca="1">IFERROR(AY43/VLOOKUP($B177,$B$122:$BZ$133,COUNTA($B$73:AY$73),0),"")</f>
        <v>86.325058337511649</v>
      </c>
      <c r="AZ177" s="48">
        <f ca="1">IFERROR(AZ43/VLOOKUP($B177,$B$122:$BZ$133,COUNTA($B$73:AZ$73),0),"")</f>
        <v>124.70671495102999</v>
      </c>
      <c r="BA177" s="48">
        <f ca="1">IFERROR(BA43/VLOOKUP($B177,$B$122:$BZ$133,COUNTA($B$73:BA$73),0),"")</f>
        <v>75.476326021779514</v>
      </c>
      <c r="BB177" s="48">
        <f ca="1">IFERROR(BB43/VLOOKUP($B177,$B$122:$BZ$133,COUNTA($B$73:BB$73),0),"")</f>
        <v>117.5492777202881</v>
      </c>
      <c r="BC177" s="48">
        <f ca="1">IFERROR(BC43/VLOOKUP($B177,$B$122:$BZ$133,COUNTA($B$73:BC$73),0),"")</f>
        <v>97.66464434261988</v>
      </c>
      <c r="BD177" s="48">
        <f ca="1">IFERROR(BD43/VLOOKUP($B177,$B$122:$BZ$133,COUNTA($B$73:BD$73),0),"")</f>
        <v>88.234401230331144</v>
      </c>
      <c r="BE177" s="48">
        <f ca="1">IFERROR(BE43/VLOOKUP($B177,$B$122:$BZ$133,COUNTA($B$73:BE$73),0),"")</f>
        <v>118.6593825245256</v>
      </c>
      <c r="BF177" s="48">
        <f ca="1">IFERROR(BF43/VLOOKUP($B177,$B$122:$BZ$133,COUNTA($B$73:BF$73),0),"")</f>
        <v>89.127558340485947</v>
      </c>
      <c r="BG177" s="48">
        <f ca="1">IFERROR(BG43/VLOOKUP($B177,$B$122:$BZ$133,COUNTA($B$73:BG$73),0),"")</f>
        <v>65.924075721744998</v>
      </c>
      <c r="BH177" s="48">
        <f ca="1">IFERROR(BH43/VLOOKUP($B177,$B$122:$BZ$133,COUNTA($B$73:BH$73),0),"")</f>
        <v>140.64534444394747</v>
      </c>
      <c r="BI177" s="48">
        <f ca="1">IFERROR(BI43/VLOOKUP($B177,$B$122:$BZ$133,COUNTA($B$73:BI$73),0),"")</f>
        <v>73.278122576496699</v>
      </c>
      <c r="BJ177" s="48">
        <f ca="1">IFERROR(BJ43/VLOOKUP($B177,$B$122:$BZ$133,COUNTA($B$73:BJ$73),0),"")</f>
        <v>89.944972172916209</v>
      </c>
      <c r="BK177" s="48">
        <f ca="1">IFERROR(BK43/VLOOKUP($B177,$B$122:$BZ$133,COUNTA($B$73:BK$73),0),"")</f>
        <v>61.827472405774117</v>
      </c>
      <c r="BL177" s="48">
        <f ca="1">IFERROR(BL43/VLOOKUP($B177,$B$122:$BZ$133,COUNTA($B$73:BL$73),0),"")</f>
        <v>62.304878503525501</v>
      </c>
      <c r="BM177" s="48">
        <f ca="1">IFERROR(BM43/VLOOKUP($B177,$B$122:$BZ$133,COUNTA($B$73:BM$73),0),"")</f>
        <v>87.324616024114562</v>
      </c>
      <c r="BN177" s="48">
        <f ca="1">IFERROR(BN43/VLOOKUP($B177,$B$122:$BZ$133,COUNTA($B$73:BN$73),0),"")</f>
        <v>81.760881269855957</v>
      </c>
      <c r="BO177" s="48">
        <f ca="1">IFERROR(BO43/VLOOKUP($B177,$B$122:$BZ$133,COUNTA($B$73:BO$73),0),"")</f>
        <v>67.912409470876568</v>
      </c>
      <c r="BP177" s="48">
        <f ca="1">IFERROR(BP43/VLOOKUP($B177,$B$122:$BZ$133,COUNTA($B$73:BP$73),0),"")</f>
        <v>88.255854441050829</v>
      </c>
      <c r="BQ177" s="48">
        <f ca="1">IFERROR(BQ43/VLOOKUP($B177,$B$122:$BZ$133,COUNTA($B$73:BQ$73),0),"")</f>
        <v>63.220910262722015</v>
      </c>
      <c r="BR177" s="48">
        <f ca="1">IFERROR(BR43/VLOOKUP($B177,$B$122:$BZ$133,COUNTA($B$73:BR$73),0),"")</f>
        <v>114.98184679402685</v>
      </c>
      <c r="BS177" s="48">
        <f ca="1">IFERROR(BS43/VLOOKUP($B177,$B$122:$BZ$133,COUNTA($B$73:BS$73),0),"")</f>
        <v>97.365642419310873</v>
      </c>
      <c r="BT177" s="48">
        <f ca="1">IFERROR(BT43/VLOOKUP($B177,$B$122:$BZ$133,COUNTA($B$73:BT$73),0),"")</f>
        <v>66.203149500114378</v>
      </c>
      <c r="BU177" s="48">
        <f ca="1">IFERROR(BU43/VLOOKUP($B177,$B$122:$BZ$133,COUNTA($B$73:BU$73),0),"")</f>
        <v>103.30041783264069</v>
      </c>
      <c r="BV177" s="48">
        <f ca="1">IFERROR(BV43/VLOOKUP($B177,$B$122:$BZ$133,COUNTA($B$73:BV$73),0),"")</f>
        <v>124.46221021980874</v>
      </c>
      <c r="BW177" s="48">
        <f ca="1">IFERROR(BW43/VLOOKUP($B177,$B$122:$BZ$133,COUNTA($B$73:BW$73),0),"")</f>
        <v>106.17931705973766</v>
      </c>
      <c r="BX177" s="48">
        <f ca="1">IFERROR(BX43/VLOOKUP($B177,$B$122:$BZ$133,COUNTA($B$73:BX$73),0),"")</f>
        <v>166.4159589568944</v>
      </c>
      <c r="BY177" s="48">
        <f ca="1">IFERROR(BY43/VLOOKUP($B177,$B$122:$BZ$133,COUNTA($B$73:BY$73),0),"")</f>
        <v>126.63099819292593</v>
      </c>
      <c r="BZ177" s="48">
        <f ca="1">IFERROR(BZ43/VLOOKUP($B177,$B$122:$BZ$133,COUNTA($B$73:BZ$73),0),"")</f>
        <v>112.58732500290418</v>
      </c>
      <c r="CA177" s="48"/>
      <c r="CB177" s="48"/>
    </row>
    <row r="178" spans="1:80" hidden="1" outlineLevel="1" x14ac:dyDescent="0.25">
      <c r="A178">
        <f t="shared" ref="A178:B178" si="117">A44</f>
        <v>2016</v>
      </c>
      <c r="B178" t="str">
        <f t="shared" si="117"/>
        <v>Jul</v>
      </c>
      <c r="C178" s="48">
        <f ca="1">IFERROR(C44/VLOOKUP($B178,$B$122:$BZ$133,COUNTA($B$73:C$73),0),"")</f>
        <v>140.99890222336151</v>
      </c>
      <c r="D178" s="48">
        <f ca="1">IFERROR(D44/VLOOKUP($B178,$B$122:$BZ$133,COUNTA($B$73:D$73),0),"")</f>
        <v>38.671815032860451</v>
      </c>
      <c r="E178" s="48">
        <f ca="1">IFERROR(E44/VLOOKUP($B178,$B$122:$BZ$133,COUNTA($B$73:E$73),0),"")</f>
        <v>131.18260928072399</v>
      </c>
      <c r="F178" s="48">
        <f ca="1">IFERROR(F44/VLOOKUP($B178,$B$122:$BZ$133,COUNTA($B$73:F$73),0),"")</f>
        <v>111.27436620803262</v>
      </c>
      <c r="G178" s="48">
        <f ca="1">IFERROR(G44/VLOOKUP($B178,$B$122:$BZ$133,COUNTA($B$73:G$73),0),"")</f>
        <v>96.467686314716218</v>
      </c>
      <c r="H178" s="48">
        <f ca="1">IFERROR(H44/VLOOKUP($B178,$B$122:$BZ$133,COUNTA($B$73:H$73),0),"")</f>
        <v>51.557368884097521</v>
      </c>
      <c r="I178" s="48">
        <f ca="1">IFERROR(I44/VLOOKUP($B178,$B$122:$BZ$133,COUNTA($B$73:I$73),0),"")</f>
        <v>147.22750428349772</v>
      </c>
      <c r="J178" s="48">
        <f ca="1">IFERROR(J44/VLOOKUP($B178,$B$122:$BZ$133,COUNTA($B$73:J$73),0),"")</f>
        <v>141.22306618487886</v>
      </c>
      <c r="K178" s="48">
        <f ca="1">IFERROR(K44/VLOOKUP($B178,$B$122:$BZ$133,COUNTA($B$73:K$73),0),"")</f>
        <v>88.317051952937163</v>
      </c>
      <c r="L178" s="48">
        <f ca="1">IFERROR(L44/VLOOKUP($B178,$B$122:$BZ$133,COUNTA($B$73:L$73),0),"")</f>
        <v>112.32082099491049</v>
      </c>
      <c r="M178" s="48">
        <f ca="1">IFERROR(M44/VLOOKUP($B178,$B$122:$BZ$133,COUNTA($B$73:M$73),0),"")</f>
        <v>87.194323260704238</v>
      </c>
      <c r="N178" s="48">
        <f ca="1">IFERROR(N44/VLOOKUP($B178,$B$122:$BZ$133,COUNTA($B$73:N$73),0),"")</f>
        <v>116.1564474343231</v>
      </c>
      <c r="O178" s="48">
        <f ca="1">IFERROR(O44/VLOOKUP($B178,$B$122:$BZ$133,COUNTA($B$73:O$73),0),"")</f>
        <v>133.02680078578587</v>
      </c>
      <c r="P178" s="48">
        <f ca="1">IFERROR(P44/VLOOKUP($B178,$B$122:$BZ$133,COUNTA($B$73:P$73),0),"")</f>
        <v>108.18382652698156</v>
      </c>
      <c r="Q178" s="48">
        <f ca="1">IFERROR(Q44/VLOOKUP($B178,$B$122:$BZ$133,COUNTA($B$73:Q$73),0),"")</f>
        <v>91.1015992555743</v>
      </c>
      <c r="R178" s="48">
        <f ca="1">IFERROR(R44/VLOOKUP($B178,$B$122:$BZ$133,COUNTA($B$73:R$73),0),"")</f>
        <v>126.8179385990654</v>
      </c>
      <c r="S178" s="48">
        <f ca="1">IFERROR(S44/VLOOKUP($B178,$B$122:$BZ$133,COUNTA($B$73:S$73),0),"")</f>
        <v>88.62577948785956</v>
      </c>
      <c r="T178" s="48">
        <f ca="1">IFERROR(T44/VLOOKUP($B178,$B$122:$BZ$133,COUNTA($B$73:T$73),0),"")</f>
        <v>108.42555733547714</v>
      </c>
      <c r="U178" s="48">
        <f ca="1">IFERROR(U44/VLOOKUP($B178,$B$122:$BZ$133,COUNTA($B$73:U$73),0),"")</f>
        <v>64.517226969437274</v>
      </c>
      <c r="V178" s="48">
        <f ca="1">IFERROR(V44/VLOOKUP($B178,$B$122:$BZ$133,COUNTA($B$73:V$73),0),"")</f>
        <v>79.263932450947806</v>
      </c>
      <c r="W178" s="48">
        <f ca="1">IFERROR(W44/VLOOKUP($B178,$B$122:$BZ$133,COUNTA($B$73:W$73),0),"")</f>
        <v>60.797971912980202</v>
      </c>
      <c r="X178" s="48">
        <f ca="1">IFERROR(X44/VLOOKUP($B178,$B$122:$BZ$133,COUNTA($B$73:X$73),0),"")</f>
        <v>112.91634393694912</v>
      </c>
      <c r="Y178" s="48">
        <f ca="1">IFERROR(Y44/VLOOKUP($B178,$B$122:$BZ$133,COUNTA($B$73:Y$73),0),"")</f>
        <v>94.324338754313416</v>
      </c>
      <c r="Z178" s="48">
        <f ca="1">IFERROR(Z44/VLOOKUP($B178,$B$122:$BZ$133,COUNTA($B$73:Z$73),0),"")</f>
        <v>120.3439467413347</v>
      </c>
      <c r="AA178" s="48">
        <f ca="1">IFERROR(AA44/VLOOKUP($B178,$B$122:$BZ$133,COUNTA($B$73:AA$73),0),"")</f>
        <v>89.502639474755981</v>
      </c>
      <c r="AB178" s="48">
        <f ca="1">IFERROR(AB44/VLOOKUP($B178,$B$122:$BZ$133,COUNTA($B$73:AB$73),0),"")</f>
        <v>82.341042298637859</v>
      </c>
      <c r="AC178" s="48">
        <f ca="1">IFERROR(AC44/VLOOKUP($B178,$B$122:$BZ$133,COUNTA($B$73:AC$73),0),"")</f>
        <v>125.08923892875175</v>
      </c>
      <c r="AD178" s="48">
        <f ca="1">IFERROR(AD44/VLOOKUP($B178,$B$122:$BZ$133,COUNTA($B$73:AD$73),0),"")</f>
        <v>134.70891788032324</v>
      </c>
      <c r="AE178" s="48">
        <f ca="1">IFERROR(AE44/VLOOKUP($B178,$B$122:$BZ$133,COUNTA($B$73:AE$73),0),"")</f>
        <v>160.71259332287494</v>
      </c>
      <c r="AF178" s="48">
        <f ca="1">IFERROR(AF44/VLOOKUP($B178,$B$122:$BZ$133,COUNTA($B$73:AF$73),0),"")</f>
        <v>65.960434562611326</v>
      </c>
      <c r="AG178" s="48">
        <f ca="1">IFERROR(AG44/VLOOKUP($B178,$B$122:$BZ$133,COUNTA($B$73:AG$73),0),"")</f>
        <v>69.151819979492828</v>
      </c>
      <c r="AH178" s="48">
        <f ca="1">IFERROR(AH44/VLOOKUP($B178,$B$122:$BZ$133,COUNTA($B$73:AH$73),0),"")</f>
        <v>120.59843829074694</v>
      </c>
      <c r="AI178" s="48">
        <f ca="1">IFERROR(AI44/VLOOKUP($B178,$B$122:$BZ$133,COUNTA($B$73:AI$73),0),"")</f>
        <v>95.119321862912841</v>
      </c>
      <c r="AJ178" s="48">
        <f ca="1">IFERROR(AJ44/VLOOKUP($B178,$B$122:$BZ$133,COUNTA($B$73:AJ$73),0),"")</f>
        <v>130.68246538900564</v>
      </c>
      <c r="AK178" s="48">
        <f ca="1">IFERROR(AK44/VLOOKUP($B178,$B$122:$BZ$133,COUNTA($B$73:AK$73),0),"")</f>
        <v>89.786270637405991</v>
      </c>
      <c r="AL178" s="48">
        <f ca="1">IFERROR(AL44/VLOOKUP($B178,$B$122:$BZ$133,COUNTA($B$73:AL$73),0),"")</f>
        <v>117.48446996143562</v>
      </c>
      <c r="AM178" s="48">
        <f ca="1">IFERROR(AM44/VLOOKUP($B178,$B$122:$BZ$133,COUNTA($B$73:AM$73),0),"")</f>
        <v>105.27894600932788</v>
      </c>
      <c r="AN178" s="48">
        <f ca="1">IFERROR(AN44/VLOOKUP($B178,$B$122:$BZ$133,COUNTA($B$73:AN$73),0),"")</f>
        <v>85.871451365929659</v>
      </c>
      <c r="AO178" s="48">
        <f ca="1">IFERROR(AO44/VLOOKUP($B178,$B$122:$BZ$133,COUNTA($B$73:AO$73),0),"")</f>
        <v>134.27581696443772</v>
      </c>
      <c r="AP178" s="48">
        <f ca="1">IFERROR(AP44/VLOOKUP($B178,$B$122:$BZ$133,COUNTA($B$73:AP$73),0),"")</f>
        <v>61.652017659500842</v>
      </c>
      <c r="AQ178" s="48">
        <f ca="1">IFERROR(AQ44/VLOOKUP($B178,$B$122:$BZ$133,COUNTA($B$73:AQ$73),0),"")</f>
        <v>126.17128206857828</v>
      </c>
      <c r="AR178" s="48">
        <f ca="1">IFERROR(AR44/VLOOKUP($B178,$B$122:$BZ$133,COUNTA($B$73:AR$73),0),"")</f>
        <v>82.150182396539407</v>
      </c>
      <c r="AS178" s="48">
        <f ca="1">IFERROR(AS44/VLOOKUP($B178,$B$122:$BZ$133,COUNTA($B$73:AS$73),0),"")</f>
        <v>143.95745731606172</v>
      </c>
      <c r="AT178" s="48">
        <f ca="1">IFERROR(AT44/VLOOKUP($B178,$B$122:$BZ$133,COUNTA($B$73:AT$73),0),"")</f>
        <v>79.297568930764541</v>
      </c>
      <c r="AU178" s="48">
        <f ca="1">IFERROR(AU44/VLOOKUP($B178,$B$122:$BZ$133,COUNTA($B$73:AU$73),0),"")</f>
        <v>113.07974392569265</v>
      </c>
      <c r="AV178" s="48">
        <f ca="1">IFERROR(AV44/VLOOKUP($B178,$B$122:$BZ$133,COUNTA($B$73:AV$73),0),"")</f>
        <v>92.491178400924838</v>
      </c>
      <c r="AW178" s="48">
        <f ca="1">IFERROR(AW44/VLOOKUP($B178,$B$122:$BZ$133,COUNTA($B$73:AW$73),0),"")</f>
        <v>126.70157332209581</v>
      </c>
      <c r="AX178" s="48">
        <f ca="1">IFERROR(AX44/VLOOKUP($B178,$B$122:$BZ$133,COUNTA($B$73:AX$73),0),"")</f>
        <v>88.796884422670985</v>
      </c>
      <c r="AY178" s="48">
        <f ca="1">IFERROR(AY44/VLOOKUP($B178,$B$122:$BZ$133,COUNTA($B$73:AY$73),0),"")</f>
        <v>107.57151038232587</v>
      </c>
      <c r="AZ178" s="48">
        <f ca="1">IFERROR(AZ44/VLOOKUP($B178,$B$122:$BZ$133,COUNTA($B$73:AZ$73),0),"")</f>
        <v>34.932721319061351</v>
      </c>
      <c r="BA178" s="48">
        <f ca="1">IFERROR(BA44/VLOOKUP($B178,$B$122:$BZ$133,COUNTA($B$73:BA$73),0),"")</f>
        <v>84.550154728592361</v>
      </c>
      <c r="BB178" s="48">
        <f ca="1">IFERROR(BB44/VLOOKUP($B178,$B$122:$BZ$133,COUNTA($B$73:BB$73),0),"")</f>
        <v>85.854960132236201</v>
      </c>
      <c r="BC178" s="48">
        <f ca="1">IFERROR(BC44/VLOOKUP($B178,$B$122:$BZ$133,COUNTA($B$73:BC$73),0),"")</f>
        <v>78.738316964693738</v>
      </c>
      <c r="BD178" s="48">
        <f ca="1">IFERROR(BD44/VLOOKUP($B178,$B$122:$BZ$133,COUNTA($B$73:BD$73),0),"")</f>
        <v>72.044401104238204</v>
      </c>
      <c r="BE178" s="48">
        <f ca="1">IFERROR(BE44/VLOOKUP($B178,$B$122:$BZ$133,COUNTA($B$73:BE$73),0),"")</f>
        <v>147.14755015345418</v>
      </c>
      <c r="BF178" s="48">
        <f ca="1">IFERROR(BF44/VLOOKUP($B178,$B$122:$BZ$133,COUNTA($B$73:BF$73),0),"")</f>
        <v>115.44312310620015</v>
      </c>
      <c r="BG178" s="48">
        <f ca="1">IFERROR(BG44/VLOOKUP($B178,$B$122:$BZ$133,COUNTA($B$73:BG$73),0),"")</f>
        <v>125.93674387176026</v>
      </c>
      <c r="BH178" s="48">
        <f ca="1">IFERROR(BH44/VLOOKUP($B178,$B$122:$BZ$133,COUNTA($B$73:BH$73),0),"")</f>
        <v>91.829945802959912</v>
      </c>
      <c r="BI178" s="48">
        <f ca="1">IFERROR(BI44/VLOOKUP($B178,$B$122:$BZ$133,COUNTA($B$73:BI$73),0),"")</f>
        <v>121.14171325722624</v>
      </c>
      <c r="BJ178" s="48">
        <f ca="1">IFERROR(BJ44/VLOOKUP($B178,$B$122:$BZ$133,COUNTA($B$73:BJ$73),0),"")</f>
        <v>85.0373475853374</v>
      </c>
      <c r="BK178" s="48">
        <f ca="1">IFERROR(BK44/VLOOKUP($B178,$B$122:$BZ$133,COUNTA($B$73:BK$73),0),"")</f>
        <v>64.808497176970477</v>
      </c>
      <c r="BL178" s="48">
        <f ca="1">IFERROR(BL44/VLOOKUP($B178,$B$122:$BZ$133,COUNTA($B$73:BL$73),0),"")</f>
        <v>141.74617087445301</v>
      </c>
      <c r="BM178" s="48">
        <f ca="1">IFERROR(BM44/VLOOKUP($B178,$B$122:$BZ$133,COUNTA($B$73:BM$73),0),"")</f>
        <v>49.06756372538306</v>
      </c>
      <c r="BN178" s="48">
        <f ca="1">IFERROR(BN44/VLOOKUP($B178,$B$122:$BZ$133,COUNTA($B$73:BN$73),0),"")</f>
        <v>70.741734339137452</v>
      </c>
      <c r="BO178" s="48">
        <f ca="1">IFERROR(BO44/VLOOKUP($B178,$B$122:$BZ$133,COUNTA($B$73:BO$73),0),"")</f>
        <v>133.28684745297511</v>
      </c>
      <c r="BP178" s="48">
        <f ca="1">IFERROR(BP44/VLOOKUP($B178,$B$122:$BZ$133,COUNTA($B$73:BP$73),0),"")</f>
        <v>73.784845295524732</v>
      </c>
      <c r="BQ178" s="48">
        <f ca="1">IFERROR(BQ44/VLOOKUP($B178,$B$122:$BZ$133,COUNTA($B$73:BQ$73),0),"")</f>
        <v>121.10058062562544</v>
      </c>
      <c r="BR178" s="48">
        <f ca="1">IFERROR(BR44/VLOOKUP($B178,$B$122:$BZ$133,COUNTA($B$73:BR$73),0),"")</f>
        <v>76.837715780591154</v>
      </c>
      <c r="BS178" s="48">
        <f ca="1">IFERROR(BS44/VLOOKUP($B178,$B$122:$BZ$133,COUNTA($B$73:BS$73),0),"")</f>
        <v>131.56710573038995</v>
      </c>
      <c r="BT178" s="48">
        <f ca="1">IFERROR(BT44/VLOOKUP($B178,$B$122:$BZ$133,COUNTA($B$73:BT$73),0),"")</f>
        <v>129.74751072298787</v>
      </c>
      <c r="BU178" s="48">
        <f ca="1">IFERROR(BU44/VLOOKUP($B178,$B$122:$BZ$133,COUNTA($B$73:BU$73),0),"")</f>
        <v>130.15758694095337</v>
      </c>
      <c r="BV178" s="48">
        <f ca="1">IFERROR(BV44/VLOOKUP($B178,$B$122:$BZ$133,COUNTA($B$73:BV$73),0),"")</f>
        <v>88.247067740172795</v>
      </c>
      <c r="BW178" s="48">
        <f ca="1">IFERROR(BW44/VLOOKUP($B178,$B$122:$BZ$133,COUNTA($B$73:BW$73),0),"")</f>
        <v>98.104069566210427</v>
      </c>
      <c r="BX178" s="48">
        <f ca="1">IFERROR(BX44/VLOOKUP($B178,$B$122:$BZ$133,COUNTA($B$73:BX$73),0),"")</f>
        <v>74.613714866159583</v>
      </c>
      <c r="BY178" s="48">
        <f ca="1">IFERROR(BY44/VLOOKUP($B178,$B$122:$BZ$133,COUNTA($B$73:BY$73),0),"")</f>
        <v>104.99553568563357</v>
      </c>
      <c r="BZ178" s="48">
        <f ca="1">IFERROR(BZ44/VLOOKUP($B178,$B$122:$BZ$133,COUNTA($B$73:BZ$73),0),"")</f>
        <v>108.33437507396418</v>
      </c>
      <c r="CA178" s="48"/>
      <c r="CB178" s="48"/>
    </row>
    <row r="179" spans="1:80" hidden="1" outlineLevel="1" x14ac:dyDescent="0.25">
      <c r="A179">
        <f t="shared" ref="A179:B179" si="118">A45</f>
        <v>2016</v>
      </c>
      <c r="B179" t="str">
        <f t="shared" si="118"/>
        <v>Aug</v>
      </c>
      <c r="C179" s="48">
        <f ca="1">IFERROR(C45/VLOOKUP($B179,$B$122:$BZ$133,COUNTA($B$73:C$73),0),"")</f>
        <v>108.0718639992986</v>
      </c>
      <c r="D179" s="48">
        <f ca="1">IFERROR(D45/VLOOKUP($B179,$B$122:$BZ$133,COUNTA($B$73:D$73),0),"")</f>
        <v>69.893146468719763</v>
      </c>
      <c r="E179" s="48">
        <f ca="1">IFERROR(E45/VLOOKUP($B179,$B$122:$BZ$133,COUNTA($B$73:E$73),0),"")</f>
        <v>72.397993116421958</v>
      </c>
      <c r="F179" s="48">
        <f ca="1">IFERROR(F45/VLOOKUP($B179,$B$122:$BZ$133,COUNTA($B$73:F$73),0),"")</f>
        <v>70.339799571796817</v>
      </c>
      <c r="G179" s="48">
        <f ca="1">IFERROR(G45/VLOOKUP($B179,$B$122:$BZ$133,COUNTA($B$73:G$73),0),"")</f>
        <v>139.18899401276602</v>
      </c>
      <c r="H179" s="48">
        <f ca="1">IFERROR(H45/VLOOKUP($B179,$B$122:$BZ$133,COUNTA($B$73:H$73),0),"")</f>
        <v>85.380335993061479</v>
      </c>
      <c r="I179" s="48">
        <f ca="1">IFERROR(I45/VLOOKUP($B179,$B$122:$BZ$133,COUNTA($B$73:I$73),0),"")</f>
        <v>25.456956966066944</v>
      </c>
      <c r="J179" s="48">
        <f ca="1">IFERROR(J45/VLOOKUP($B179,$B$122:$BZ$133,COUNTA($B$73:J$73),0),"")</f>
        <v>134.4576275839205</v>
      </c>
      <c r="K179" s="48">
        <f ca="1">IFERROR(K45/VLOOKUP($B179,$B$122:$BZ$133,COUNTA($B$73:K$73),0),"")</f>
        <v>101.92125202263472</v>
      </c>
      <c r="L179" s="48">
        <f ca="1">IFERROR(L45/VLOOKUP($B179,$B$122:$BZ$133,COUNTA($B$73:L$73),0),"")</f>
        <v>102.35916375540596</v>
      </c>
      <c r="M179" s="48">
        <f ca="1">IFERROR(M45/VLOOKUP($B179,$B$122:$BZ$133,COUNTA($B$73:M$73),0),"")</f>
        <v>143.378901187662</v>
      </c>
      <c r="N179" s="48">
        <f ca="1">IFERROR(N45/VLOOKUP($B179,$B$122:$BZ$133,COUNTA($B$73:N$73),0),"")</f>
        <v>75.81918319079314</v>
      </c>
      <c r="O179" s="48">
        <f ca="1">IFERROR(O45/VLOOKUP($B179,$B$122:$BZ$133,COUNTA($B$73:O$73),0),"")</f>
        <v>48.702391048021809</v>
      </c>
      <c r="P179" s="48">
        <f ca="1">IFERROR(P45/VLOOKUP($B179,$B$122:$BZ$133,COUNTA($B$73:P$73),0),"")</f>
        <v>91.230980298499901</v>
      </c>
      <c r="Q179" s="48">
        <f ca="1">IFERROR(Q45/VLOOKUP($B179,$B$122:$BZ$133,COUNTA($B$73:Q$73),0),"")</f>
        <v>159.38560142939374</v>
      </c>
      <c r="R179" s="48">
        <f ca="1">IFERROR(R45/VLOOKUP($B179,$B$122:$BZ$133,COUNTA($B$73:R$73),0),"")</f>
        <v>118.82904022119247</v>
      </c>
      <c r="S179" s="48">
        <f ca="1">IFERROR(S45/VLOOKUP($B179,$B$122:$BZ$133,COUNTA($B$73:S$73),0),"")</f>
        <v>129.10815568901859</v>
      </c>
      <c r="T179" s="48">
        <f ca="1">IFERROR(T45/VLOOKUP($B179,$B$122:$BZ$133,COUNTA($B$73:T$73),0),"")</f>
        <v>96.156636248462178</v>
      </c>
      <c r="U179" s="48">
        <f ca="1">IFERROR(U45/VLOOKUP($B179,$B$122:$BZ$133,COUNTA($B$73:U$73),0),"")</f>
        <v>53.518193679620666</v>
      </c>
      <c r="V179" s="48">
        <f ca="1">IFERROR(V45/VLOOKUP($B179,$B$122:$BZ$133,COUNTA($B$73:V$73),0),"")</f>
        <v>148.29702027700202</v>
      </c>
      <c r="W179" s="48">
        <f ca="1">IFERROR(W45/VLOOKUP($B179,$B$122:$BZ$133,COUNTA($B$73:W$73),0),"")</f>
        <v>145.87803730602084</v>
      </c>
      <c r="X179" s="48">
        <f ca="1">IFERROR(X45/VLOOKUP($B179,$B$122:$BZ$133,COUNTA($B$73:X$73),0),"")</f>
        <v>89.090792490765736</v>
      </c>
      <c r="Y179" s="48">
        <f ca="1">IFERROR(Y45/VLOOKUP($B179,$B$122:$BZ$133,COUNTA($B$73:Y$73),0),"")</f>
        <v>144.7558204216302</v>
      </c>
      <c r="Z179" s="48">
        <f ca="1">IFERROR(Z45/VLOOKUP($B179,$B$122:$BZ$133,COUNTA($B$73:Z$73),0),"")</f>
        <v>108.90629368200854</v>
      </c>
      <c r="AA179" s="48">
        <f ca="1">IFERROR(AA45/VLOOKUP($B179,$B$122:$BZ$133,COUNTA($B$73:AA$73),0),"")</f>
        <v>117.89746149526084</v>
      </c>
      <c r="AB179" s="48">
        <f ca="1">IFERROR(AB45/VLOOKUP($B179,$B$122:$BZ$133,COUNTA($B$73:AB$73),0),"")</f>
        <v>119.50590949575925</v>
      </c>
      <c r="AC179" s="48">
        <f ca="1">IFERROR(AC45/VLOOKUP($B179,$B$122:$BZ$133,COUNTA($B$73:AC$73),0),"")</f>
        <v>115.53543408251944</v>
      </c>
      <c r="AD179" s="48">
        <f ca="1">IFERROR(AD45/VLOOKUP($B179,$B$122:$BZ$133,COUNTA($B$73:AD$73),0),"")</f>
        <v>57.19194428646685</v>
      </c>
      <c r="AE179" s="48">
        <f ca="1">IFERROR(AE45/VLOOKUP($B179,$B$122:$BZ$133,COUNTA($B$73:AE$73),0),"")</f>
        <v>128.01290440596182</v>
      </c>
      <c r="AF179" s="48">
        <f ca="1">IFERROR(AF45/VLOOKUP($B179,$B$122:$BZ$133,COUNTA($B$73:AF$73),0),"")</f>
        <v>78.727242353353532</v>
      </c>
      <c r="AG179" s="48">
        <f ca="1">IFERROR(AG45/VLOOKUP($B179,$B$122:$BZ$133,COUNTA($B$73:AG$73),0),"")</f>
        <v>75.845983730975561</v>
      </c>
      <c r="AH179" s="48">
        <f ca="1">IFERROR(AH45/VLOOKUP($B179,$B$122:$BZ$133,COUNTA($B$73:AH$73),0),"")</f>
        <v>90.042258609932404</v>
      </c>
      <c r="AI179" s="48">
        <f ca="1">IFERROR(AI45/VLOOKUP($B179,$B$122:$BZ$133,COUNTA($B$73:AI$73),0),"")</f>
        <v>104.64062380108096</v>
      </c>
      <c r="AJ179" s="48">
        <f ca="1">IFERROR(AJ45/VLOOKUP($B179,$B$122:$BZ$133,COUNTA($B$73:AJ$73),0),"")</f>
        <v>103.6337935058385</v>
      </c>
      <c r="AK179" s="48">
        <f ca="1">IFERROR(AK45/VLOOKUP($B179,$B$122:$BZ$133,COUNTA($B$73:AK$73),0),"")</f>
        <v>87.370850300247767</v>
      </c>
      <c r="AL179" s="48">
        <f ca="1">IFERROR(AL45/VLOOKUP($B179,$B$122:$BZ$133,COUNTA($B$73:AL$73),0),"")</f>
        <v>155.17708559351769</v>
      </c>
      <c r="AM179" s="48">
        <f ca="1">IFERROR(AM45/VLOOKUP($B179,$B$122:$BZ$133,COUNTA($B$73:AM$73),0),"")</f>
        <v>95.203865174544646</v>
      </c>
      <c r="AN179" s="48">
        <f ca="1">IFERROR(AN45/VLOOKUP($B179,$B$122:$BZ$133,COUNTA($B$73:AN$73),0),"")</f>
        <v>95.210835978275796</v>
      </c>
      <c r="AO179" s="48">
        <f ca="1">IFERROR(AO45/VLOOKUP($B179,$B$122:$BZ$133,COUNTA($B$73:AO$73),0),"")</f>
        <v>106.29549765708613</v>
      </c>
      <c r="AP179" s="48">
        <f ca="1">IFERROR(AP45/VLOOKUP($B179,$B$122:$BZ$133,COUNTA($B$73:AP$73),0),"")</f>
        <v>164.44914915581447</v>
      </c>
      <c r="AQ179" s="48">
        <f ca="1">IFERROR(AQ45/VLOOKUP($B179,$B$122:$BZ$133,COUNTA($B$73:AQ$73),0),"")</f>
        <v>74.725659330540381</v>
      </c>
      <c r="AR179" s="48">
        <f ca="1">IFERROR(AR45/VLOOKUP($B179,$B$122:$BZ$133,COUNTA($B$73:AR$73),0),"")</f>
        <v>215.91856704568258</v>
      </c>
      <c r="AS179" s="48">
        <f ca="1">IFERROR(AS45/VLOOKUP($B179,$B$122:$BZ$133,COUNTA($B$73:AS$73),0),"")</f>
        <v>151.16599959011859</v>
      </c>
      <c r="AT179" s="48">
        <f ca="1">IFERROR(AT45/VLOOKUP($B179,$B$122:$BZ$133,COUNTA($B$73:AT$73),0),"")</f>
        <v>141.78782950937546</v>
      </c>
      <c r="AU179" s="48">
        <f ca="1">IFERROR(AU45/VLOOKUP($B179,$B$122:$BZ$133,COUNTA($B$73:AU$73),0),"")</f>
        <v>85.074623441755833</v>
      </c>
      <c r="AV179" s="48">
        <f ca="1">IFERROR(AV45/VLOOKUP($B179,$B$122:$BZ$133,COUNTA($B$73:AV$73),0),"")</f>
        <v>81.323979691847114</v>
      </c>
      <c r="AW179" s="48">
        <f ca="1">IFERROR(AW45/VLOOKUP($B179,$B$122:$BZ$133,COUNTA($B$73:AW$73),0),"")</f>
        <v>136.9650456214319</v>
      </c>
      <c r="AX179" s="48">
        <f ca="1">IFERROR(AX45/VLOOKUP($B179,$B$122:$BZ$133,COUNTA($B$73:AX$73),0),"")</f>
        <v>51.745043088831856</v>
      </c>
      <c r="AY179" s="48">
        <f ca="1">IFERROR(AY45/VLOOKUP($B179,$B$122:$BZ$133,COUNTA($B$73:AY$73),0),"")</f>
        <v>86.148946193293057</v>
      </c>
      <c r="AZ179" s="48">
        <f ca="1">IFERROR(AZ45/VLOOKUP($B179,$B$122:$BZ$133,COUNTA($B$73:AZ$73),0),"")</f>
        <v>137.60486438649514</v>
      </c>
      <c r="BA179" s="48">
        <f ca="1">IFERROR(BA45/VLOOKUP($B179,$B$122:$BZ$133,COUNTA($B$73:BA$73),0),"")</f>
        <v>42.55794729117406</v>
      </c>
      <c r="BB179" s="48">
        <f ca="1">IFERROR(BB45/VLOOKUP($B179,$B$122:$BZ$133,COUNTA($B$73:BB$73),0),"")</f>
        <v>115.69015593648342</v>
      </c>
      <c r="BC179" s="48">
        <f ca="1">IFERROR(BC45/VLOOKUP($B179,$B$122:$BZ$133,COUNTA($B$73:BC$73),0),"")</f>
        <v>77.544913260861307</v>
      </c>
      <c r="BD179" s="48">
        <f ca="1">IFERROR(BD45/VLOOKUP($B179,$B$122:$BZ$133,COUNTA($B$73:BD$73),0),"")</f>
        <v>109.51290739681023</v>
      </c>
      <c r="BE179" s="48">
        <f ca="1">IFERROR(BE45/VLOOKUP($B179,$B$122:$BZ$133,COUNTA($B$73:BE$73),0),"")</f>
        <v>88.79582530461218</v>
      </c>
      <c r="BF179" s="48">
        <f ca="1">IFERROR(BF45/VLOOKUP($B179,$B$122:$BZ$133,COUNTA($B$73:BF$73),0),"")</f>
        <v>73.80987491389125</v>
      </c>
      <c r="BG179" s="48">
        <f ca="1">IFERROR(BG45/VLOOKUP($B179,$B$122:$BZ$133,COUNTA($B$73:BG$73),0),"")</f>
        <v>104.92716739076587</v>
      </c>
      <c r="BH179" s="48">
        <f ca="1">IFERROR(BH45/VLOOKUP($B179,$B$122:$BZ$133,COUNTA($B$73:BH$73),0),"")</f>
        <v>76.557034094132405</v>
      </c>
      <c r="BI179" s="48">
        <f ca="1">IFERROR(BI45/VLOOKUP($B179,$B$122:$BZ$133,COUNTA($B$73:BI$73),0),"")</f>
        <v>74.432287851502011</v>
      </c>
      <c r="BJ179" s="48">
        <f ca="1">IFERROR(BJ45/VLOOKUP($B179,$B$122:$BZ$133,COUNTA($B$73:BJ$73),0),"")</f>
        <v>99.337474716195246</v>
      </c>
      <c r="BK179" s="48">
        <f ca="1">IFERROR(BK45/VLOOKUP($B179,$B$122:$BZ$133,COUNTA($B$73:BK$73),0),"")</f>
        <v>145.66303215563948</v>
      </c>
      <c r="BL179" s="48">
        <f ca="1">IFERROR(BL45/VLOOKUP($B179,$B$122:$BZ$133,COUNTA($B$73:BL$73),0),"")</f>
        <v>122.41151493577621</v>
      </c>
      <c r="BM179" s="48">
        <f ca="1">IFERROR(BM45/VLOOKUP($B179,$B$122:$BZ$133,COUNTA($B$73:BM$73),0),"")</f>
        <v>70.997496954524195</v>
      </c>
      <c r="BN179" s="48">
        <f ca="1">IFERROR(BN45/VLOOKUP($B179,$B$122:$BZ$133,COUNTA($B$73:BN$73),0),"")</f>
        <v>39.850787345572662</v>
      </c>
      <c r="BO179" s="48">
        <f ca="1">IFERROR(BO45/VLOOKUP($B179,$B$122:$BZ$133,COUNTA($B$73:BO$73),0),"")</f>
        <v>136.50407269745958</v>
      </c>
      <c r="BP179" s="48">
        <f ca="1">IFERROR(BP45/VLOOKUP($B179,$B$122:$BZ$133,COUNTA($B$73:BP$73),0),"")</f>
        <v>53.755418275423658</v>
      </c>
      <c r="BQ179" s="48">
        <f ca="1">IFERROR(BQ45/VLOOKUP($B179,$B$122:$BZ$133,COUNTA($B$73:BQ$73),0),"")</f>
        <v>49.975583124419977</v>
      </c>
      <c r="BR179" s="48">
        <f ca="1">IFERROR(BR45/VLOOKUP($B179,$B$122:$BZ$133,COUNTA($B$73:BR$73),0),"")</f>
        <v>94.282192520435103</v>
      </c>
      <c r="BS179" s="48">
        <f ca="1">IFERROR(BS45/VLOOKUP($B179,$B$122:$BZ$133,COUNTA($B$73:BS$73),0),"")</f>
        <v>78.465748203725767</v>
      </c>
      <c r="BT179" s="48">
        <f ca="1">IFERROR(BT45/VLOOKUP($B179,$B$122:$BZ$133,COUNTA($B$73:BT$73),0),"")</f>
        <v>119.72053913086064</v>
      </c>
      <c r="BU179" s="48">
        <f ca="1">IFERROR(BU45/VLOOKUP($B179,$B$122:$BZ$133,COUNTA($B$73:BU$73),0),"")</f>
        <v>176.8781657198449</v>
      </c>
      <c r="BV179" s="48">
        <f ca="1">IFERROR(BV45/VLOOKUP($B179,$B$122:$BZ$133,COUNTA($B$73:BV$73),0),"")</f>
        <v>103.2297213198121</v>
      </c>
      <c r="BW179" s="48">
        <f ca="1">IFERROR(BW45/VLOOKUP($B179,$B$122:$BZ$133,COUNTA($B$73:BW$73),0),"")</f>
        <v>57.848300006388499</v>
      </c>
      <c r="BX179" s="48">
        <f ca="1">IFERROR(BX45/VLOOKUP($B179,$B$122:$BZ$133,COUNTA($B$73:BX$73),0),"")</f>
        <v>101.6619542659267</v>
      </c>
      <c r="BY179" s="48">
        <f ca="1">IFERROR(BY45/VLOOKUP($B179,$B$122:$BZ$133,COUNTA($B$73:BY$73),0),"")</f>
        <v>140.48550302702154</v>
      </c>
      <c r="BZ179" s="48">
        <f ca="1">IFERROR(BZ45/VLOOKUP($B179,$B$122:$BZ$133,COUNTA($B$73:BZ$73),0),"")</f>
        <v>139.66168843943868</v>
      </c>
      <c r="CA179" s="48"/>
      <c r="CB179" s="48"/>
    </row>
    <row r="180" spans="1:80" hidden="1" outlineLevel="1" x14ac:dyDescent="0.25">
      <c r="A180">
        <f t="shared" ref="A180:B180" si="119">A46</f>
        <v>2016</v>
      </c>
      <c r="B180" t="str">
        <f t="shared" si="119"/>
        <v>Sep</v>
      </c>
      <c r="C180" s="48">
        <f ca="1">IFERROR(C46/VLOOKUP($B180,$B$122:$BZ$133,COUNTA($B$73:C$73),0),"")</f>
        <v>89.35156909563085</v>
      </c>
      <c r="D180" s="48">
        <f ca="1">IFERROR(D46/VLOOKUP($B180,$B$122:$BZ$133,COUNTA($B$73:D$73),0),"")</f>
        <v>94.257983926974291</v>
      </c>
      <c r="E180" s="48">
        <f ca="1">IFERROR(E46/VLOOKUP($B180,$B$122:$BZ$133,COUNTA($B$73:E$73),0),"")</f>
        <v>120.62413716731886</v>
      </c>
      <c r="F180" s="48">
        <f ca="1">IFERROR(F46/VLOOKUP($B180,$B$122:$BZ$133,COUNTA($B$73:F$73),0),"")</f>
        <v>90.811810053585958</v>
      </c>
      <c r="G180" s="48">
        <f ca="1">IFERROR(G46/VLOOKUP($B180,$B$122:$BZ$133,COUNTA($B$73:G$73),0),"")</f>
        <v>154.00199540322728</v>
      </c>
      <c r="H180" s="48">
        <f ca="1">IFERROR(H46/VLOOKUP($B180,$B$122:$BZ$133,COUNTA($B$73:H$73),0),"")</f>
        <v>122.43323015996262</v>
      </c>
      <c r="I180" s="48">
        <f ca="1">IFERROR(I46/VLOOKUP($B180,$B$122:$BZ$133,COUNTA($B$73:I$73),0),"")</f>
        <v>107.20360760212498</v>
      </c>
      <c r="J180" s="48">
        <f ca="1">IFERROR(J46/VLOOKUP($B180,$B$122:$BZ$133,COUNTA($B$73:J$73),0),"")</f>
        <v>56.883435389429259</v>
      </c>
      <c r="K180" s="48">
        <f ca="1">IFERROR(K46/VLOOKUP($B180,$B$122:$BZ$133,COUNTA($B$73:K$73),0),"")</f>
        <v>107.19595742541729</v>
      </c>
      <c r="L180" s="48">
        <f ca="1">IFERROR(L46/VLOOKUP($B180,$B$122:$BZ$133,COUNTA($B$73:L$73),0),"")</f>
        <v>100.96783447770511</v>
      </c>
      <c r="M180" s="48">
        <f ca="1">IFERROR(M46/VLOOKUP($B180,$B$122:$BZ$133,COUNTA($B$73:M$73),0),"")</f>
        <v>123.20621045831274</v>
      </c>
      <c r="N180" s="48">
        <f ca="1">IFERROR(N46/VLOOKUP($B180,$B$122:$BZ$133,COUNTA($B$73:N$73),0),"")</f>
        <v>89.220628110776829</v>
      </c>
      <c r="O180" s="48">
        <f ca="1">IFERROR(O46/VLOOKUP($B180,$B$122:$BZ$133,COUNTA($B$73:O$73),0),"")</f>
        <v>80.677777740856683</v>
      </c>
      <c r="P180" s="48">
        <f ca="1">IFERROR(P46/VLOOKUP($B180,$B$122:$BZ$133,COUNTA($B$73:P$73),0),"")</f>
        <v>115.73073838924444</v>
      </c>
      <c r="Q180" s="48">
        <f ca="1">IFERROR(Q46/VLOOKUP($B180,$B$122:$BZ$133,COUNTA($B$73:Q$73),0),"")</f>
        <v>114.35763552995193</v>
      </c>
      <c r="R180" s="48">
        <f ca="1">IFERROR(R46/VLOOKUP($B180,$B$122:$BZ$133,COUNTA($B$73:R$73),0),"")</f>
        <v>142.57920246021118</v>
      </c>
      <c r="S180" s="48">
        <f ca="1">IFERROR(S46/VLOOKUP($B180,$B$122:$BZ$133,COUNTA($B$73:S$73),0),"")</f>
        <v>108.56227697676897</v>
      </c>
      <c r="T180" s="48">
        <f ca="1">IFERROR(T46/VLOOKUP($B180,$B$122:$BZ$133,COUNTA($B$73:T$73),0),"")</f>
        <v>59.030008870078412</v>
      </c>
      <c r="U180" s="48">
        <f ca="1">IFERROR(U46/VLOOKUP($B180,$B$122:$BZ$133,COUNTA($B$73:U$73),0),"")</f>
        <v>121.20392948864797</v>
      </c>
      <c r="V180" s="48">
        <f ca="1">IFERROR(V46/VLOOKUP($B180,$B$122:$BZ$133,COUNTA($B$73:V$73),0),"")</f>
        <v>111.74598420249782</v>
      </c>
      <c r="W180" s="48">
        <f ca="1">IFERROR(W46/VLOOKUP($B180,$B$122:$BZ$133,COUNTA($B$73:W$73),0),"")</f>
        <v>95.065373366819259</v>
      </c>
      <c r="X180" s="48">
        <f ca="1">IFERROR(X46/VLOOKUP($B180,$B$122:$BZ$133,COUNTA($B$73:X$73),0),"")</f>
        <v>115.39745858255462</v>
      </c>
      <c r="Y180" s="48">
        <f ca="1">IFERROR(Y46/VLOOKUP($B180,$B$122:$BZ$133,COUNTA($B$73:Y$73),0),"")</f>
        <v>155.86938549984941</v>
      </c>
      <c r="Z180" s="48">
        <f ca="1">IFERROR(Z46/VLOOKUP($B180,$B$122:$BZ$133,COUNTA($B$73:Z$73),0),"")</f>
        <v>79.925067458949584</v>
      </c>
      <c r="AA180" s="48">
        <f ca="1">IFERROR(AA46/VLOOKUP($B180,$B$122:$BZ$133,COUNTA($B$73:AA$73),0),"")</f>
        <v>59.556313263716085</v>
      </c>
      <c r="AB180" s="48">
        <f ca="1">IFERROR(AB46/VLOOKUP($B180,$B$122:$BZ$133,COUNTA($B$73:AB$73),0),"")</f>
        <v>91.777204154085055</v>
      </c>
      <c r="AC180" s="48">
        <f ca="1">IFERROR(AC46/VLOOKUP($B180,$B$122:$BZ$133,COUNTA($B$73:AC$73),0),"")</f>
        <v>116.55897573776735</v>
      </c>
      <c r="AD180" s="48">
        <f ca="1">IFERROR(AD46/VLOOKUP($B180,$B$122:$BZ$133,COUNTA($B$73:AD$73),0),"")</f>
        <v>122.33353756666163</v>
      </c>
      <c r="AE180" s="48">
        <f ca="1">IFERROR(AE46/VLOOKUP($B180,$B$122:$BZ$133,COUNTA($B$73:AE$73),0),"")</f>
        <v>143.55702527352906</v>
      </c>
      <c r="AF180" s="48">
        <f ca="1">IFERROR(AF46/VLOOKUP($B180,$B$122:$BZ$133,COUNTA($B$73:AF$73),0),"")</f>
        <v>72.29463692479392</v>
      </c>
      <c r="AG180" s="48">
        <f ca="1">IFERROR(AG46/VLOOKUP($B180,$B$122:$BZ$133,COUNTA($B$73:AG$73),0),"")</f>
        <v>56.454463560208197</v>
      </c>
      <c r="AH180" s="48">
        <f ca="1">IFERROR(AH46/VLOOKUP($B180,$B$122:$BZ$133,COUNTA($B$73:AH$73),0),"")</f>
        <v>58.551355349053736</v>
      </c>
      <c r="AI180" s="48">
        <f ca="1">IFERROR(AI46/VLOOKUP($B180,$B$122:$BZ$133,COUNTA($B$73:AI$73),0),"")</f>
        <v>75.39143472651439</v>
      </c>
      <c r="AJ180" s="48">
        <f ca="1">IFERROR(AJ46/VLOOKUP($B180,$B$122:$BZ$133,COUNTA($B$73:AJ$73),0),"")</f>
        <v>101.54015815922645</v>
      </c>
      <c r="AK180" s="48">
        <f ca="1">IFERROR(AK46/VLOOKUP($B180,$B$122:$BZ$133,COUNTA($B$73:AK$73),0),"")</f>
        <v>57.568841012541988</v>
      </c>
      <c r="AL180" s="48">
        <f ca="1">IFERROR(AL46/VLOOKUP($B180,$B$122:$BZ$133,COUNTA($B$73:AL$73),0),"")</f>
        <v>49.513946059629902</v>
      </c>
      <c r="AM180" s="48">
        <f ca="1">IFERROR(AM46/VLOOKUP($B180,$B$122:$BZ$133,COUNTA($B$73:AM$73),0),"")</f>
        <v>164.70456829556394</v>
      </c>
      <c r="AN180" s="48">
        <f ca="1">IFERROR(AN46/VLOOKUP($B180,$B$122:$BZ$133,COUNTA($B$73:AN$73),0),"")</f>
        <v>98.309268062786884</v>
      </c>
      <c r="AO180" s="48">
        <f ca="1">IFERROR(AO46/VLOOKUP($B180,$B$122:$BZ$133,COUNTA($B$73:AO$73),0),"")</f>
        <v>144.21555252963896</v>
      </c>
      <c r="AP180" s="48">
        <f ca="1">IFERROR(AP46/VLOOKUP($B180,$B$122:$BZ$133,COUNTA($B$73:AP$73),0),"")</f>
        <v>57.531747752666639</v>
      </c>
      <c r="AQ180" s="48">
        <f ca="1">IFERROR(AQ46/VLOOKUP($B180,$B$122:$BZ$133,COUNTA($B$73:AQ$73),0),"")</f>
        <v>70.270068514524894</v>
      </c>
      <c r="AR180" s="48">
        <f ca="1">IFERROR(AR46/VLOOKUP($B180,$B$122:$BZ$133,COUNTA($B$73:AR$73),0),"")</f>
        <v>127.93180221956644</v>
      </c>
      <c r="AS180" s="48">
        <f ca="1">IFERROR(AS46/VLOOKUP($B180,$B$122:$BZ$133,COUNTA($B$73:AS$73),0),"")</f>
        <v>68.92459201488343</v>
      </c>
      <c r="AT180" s="48">
        <f ca="1">IFERROR(AT46/VLOOKUP($B180,$B$122:$BZ$133,COUNTA($B$73:AT$73),0),"")</f>
        <v>84.512258071147699</v>
      </c>
      <c r="AU180" s="48">
        <f ca="1">IFERROR(AU46/VLOOKUP($B180,$B$122:$BZ$133,COUNTA($B$73:AU$73),0),"")</f>
        <v>95.617311894530602</v>
      </c>
      <c r="AV180" s="48">
        <f ca="1">IFERROR(AV46/VLOOKUP($B180,$B$122:$BZ$133,COUNTA($B$73:AV$73),0),"")</f>
        <v>140.58236447526201</v>
      </c>
      <c r="AW180" s="48">
        <f ca="1">IFERROR(AW46/VLOOKUP($B180,$B$122:$BZ$133,COUNTA($B$73:AW$73),0),"")</f>
        <v>120.52776510858801</v>
      </c>
      <c r="AX180" s="48">
        <f ca="1">IFERROR(AX46/VLOOKUP($B180,$B$122:$BZ$133,COUNTA($B$73:AX$73),0),"")</f>
        <v>30.05978087819868</v>
      </c>
      <c r="AY180" s="48">
        <f ca="1">IFERROR(AY46/VLOOKUP($B180,$B$122:$BZ$133,COUNTA($B$73:AY$73),0),"")</f>
        <v>83.367363539129698</v>
      </c>
      <c r="AZ180" s="48">
        <f ca="1">IFERROR(AZ46/VLOOKUP($B180,$B$122:$BZ$133,COUNTA($B$73:AZ$73),0),"")</f>
        <v>76.180926264814474</v>
      </c>
      <c r="BA180" s="48">
        <f ca="1">IFERROR(BA46/VLOOKUP($B180,$B$122:$BZ$133,COUNTA($B$73:BA$73),0),"")</f>
        <v>72.626361919139839</v>
      </c>
      <c r="BB180" s="48">
        <f ca="1">IFERROR(BB46/VLOOKUP($B180,$B$122:$BZ$133,COUNTA($B$73:BB$73),0),"")</f>
        <v>137.76015723961058</v>
      </c>
      <c r="BC180" s="48">
        <f ca="1">IFERROR(BC46/VLOOKUP($B180,$B$122:$BZ$133,COUNTA($B$73:BC$73),0),"")</f>
        <v>114.88905242512209</v>
      </c>
      <c r="BD180" s="48">
        <f ca="1">IFERROR(BD46/VLOOKUP($B180,$B$122:$BZ$133,COUNTA($B$73:BD$73),0),"")</f>
        <v>116.57147516502954</v>
      </c>
      <c r="BE180" s="48">
        <f ca="1">IFERROR(BE46/VLOOKUP($B180,$B$122:$BZ$133,COUNTA($B$73:BE$73),0),"")</f>
        <v>133.45203040345831</v>
      </c>
      <c r="BF180" s="48">
        <f ca="1">IFERROR(BF46/VLOOKUP($B180,$B$122:$BZ$133,COUNTA($B$73:BF$73),0),"")</f>
        <v>132.23229397851836</v>
      </c>
      <c r="BG180" s="48">
        <f ca="1">IFERROR(BG46/VLOOKUP($B180,$B$122:$BZ$133,COUNTA($B$73:BG$73),0),"")</f>
        <v>149.0327320374947</v>
      </c>
      <c r="BH180" s="48">
        <f ca="1">IFERROR(BH46/VLOOKUP($B180,$B$122:$BZ$133,COUNTA($B$73:BH$73),0),"")</f>
        <v>136.6272416089578</v>
      </c>
      <c r="BI180" s="48">
        <f ca="1">IFERROR(BI46/VLOOKUP($B180,$B$122:$BZ$133,COUNTA($B$73:BI$73),0),"")</f>
        <v>148.42124337331936</v>
      </c>
      <c r="BJ180" s="48">
        <f ca="1">IFERROR(BJ46/VLOOKUP($B180,$B$122:$BZ$133,COUNTA($B$73:BJ$73),0),"")</f>
        <v>52.517308169813631</v>
      </c>
      <c r="BK180" s="48">
        <f ca="1">IFERROR(BK46/VLOOKUP($B180,$B$122:$BZ$133,COUNTA($B$73:BK$73),0),"")</f>
        <v>95.480308539158557</v>
      </c>
      <c r="BL180" s="48">
        <f ca="1">IFERROR(BL46/VLOOKUP($B180,$B$122:$BZ$133,COUNTA($B$73:BL$73),0),"")</f>
        <v>124.22605583409732</v>
      </c>
      <c r="BM180" s="48">
        <f ca="1">IFERROR(BM46/VLOOKUP($B180,$B$122:$BZ$133,COUNTA($B$73:BM$73),0),"")</f>
        <v>25.741808572597943</v>
      </c>
      <c r="BN180" s="48">
        <f ca="1">IFERROR(BN46/VLOOKUP($B180,$B$122:$BZ$133,COUNTA($B$73:BN$73),0),"")</f>
        <v>47.404869423503875</v>
      </c>
      <c r="BO180" s="48">
        <f ca="1">IFERROR(BO46/VLOOKUP($B180,$B$122:$BZ$133,COUNTA($B$73:BO$73),0),"")</f>
        <v>112.56608278254694</v>
      </c>
      <c r="BP180" s="48">
        <f ca="1">IFERROR(BP46/VLOOKUP($B180,$B$122:$BZ$133,COUNTA($B$73:BP$73),0),"")</f>
        <v>95.948006165123417</v>
      </c>
      <c r="BQ180" s="48">
        <f ca="1">IFERROR(BQ46/VLOOKUP($B180,$B$122:$BZ$133,COUNTA($B$73:BQ$73),0),"")</f>
        <v>130.64960169703022</v>
      </c>
      <c r="BR180" s="48">
        <f ca="1">IFERROR(BR46/VLOOKUP($B180,$B$122:$BZ$133,COUNTA($B$73:BR$73),0),"")</f>
        <v>116.61279144846125</v>
      </c>
      <c r="BS180" s="48">
        <f ca="1">IFERROR(BS46/VLOOKUP($B180,$B$122:$BZ$133,COUNTA($B$73:BS$73),0),"")</f>
        <v>126.67712399945322</v>
      </c>
      <c r="BT180" s="48">
        <f ca="1">IFERROR(BT46/VLOOKUP($B180,$B$122:$BZ$133,COUNTA($B$73:BT$73),0),"")</f>
        <v>92.188737724612821</v>
      </c>
      <c r="BU180" s="48">
        <f ca="1">IFERROR(BU46/VLOOKUP($B180,$B$122:$BZ$133,COUNTA($B$73:BU$73),0),"")</f>
        <v>71.443691230845999</v>
      </c>
      <c r="BV180" s="48">
        <f ca="1">IFERROR(BV46/VLOOKUP($B180,$B$122:$BZ$133,COUNTA($B$73:BV$73),0),"")</f>
        <v>111.7145700051469</v>
      </c>
      <c r="BW180" s="48">
        <f ca="1">IFERROR(BW46/VLOOKUP($B180,$B$122:$BZ$133,COUNTA($B$73:BW$73),0),"")</f>
        <v>128.9609374057319</v>
      </c>
      <c r="BX180" s="48">
        <f ca="1">IFERROR(BX46/VLOOKUP($B180,$B$122:$BZ$133,COUNTA($B$73:BX$73),0),"")</f>
        <v>90.397808633590344</v>
      </c>
      <c r="BY180" s="48">
        <f ca="1">IFERROR(BY46/VLOOKUP($B180,$B$122:$BZ$133,COUNTA($B$73:BY$73),0),"")</f>
        <v>98.578744541124181</v>
      </c>
      <c r="BZ180" s="48">
        <f ca="1">IFERROR(BZ46/VLOOKUP($B180,$B$122:$BZ$133,COUNTA($B$73:BZ$73),0),"")</f>
        <v>97.353293267275575</v>
      </c>
      <c r="CA180" s="48"/>
      <c r="CB180" s="48"/>
    </row>
    <row r="181" spans="1:80" hidden="1" outlineLevel="1" x14ac:dyDescent="0.25">
      <c r="A181">
        <f t="shared" ref="A181:B181" si="120">A47</f>
        <v>2016</v>
      </c>
      <c r="B181" t="str">
        <f t="shared" si="120"/>
        <v>Oct</v>
      </c>
      <c r="C181" s="48">
        <f ca="1">IFERROR(C47/VLOOKUP($B181,$B$122:$BZ$133,COUNTA($B$73:C$73),0),"")</f>
        <v>109.63642804300633</v>
      </c>
      <c r="D181" s="48">
        <f ca="1">IFERROR(D47/VLOOKUP($B181,$B$122:$BZ$133,COUNTA($B$73:D$73),0),"")</f>
        <v>111.32488073730298</v>
      </c>
      <c r="E181" s="48">
        <f ca="1">IFERROR(E47/VLOOKUP($B181,$B$122:$BZ$133,COUNTA($B$73:E$73),0),"")</f>
        <v>38.703533382428901</v>
      </c>
      <c r="F181" s="48">
        <f ca="1">IFERROR(F47/VLOOKUP($B181,$B$122:$BZ$133,COUNTA($B$73:F$73),0),"")</f>
        <v>132.43388516373997</v>
      </c>
      <c r="G181" s="48">
        <f ca="1">IFERROR(G47/VLOOKUP($B181,$B$122:$BZ$133,COUNTA($B$73:G$73),0),"")</f>
        <v>78.67963860333461</v>
      </c>
      <c r="H181" s="48">
        <f ca="1">IFERROR(H47/VLOOKUP($B181,$B$122:$BZ$133,COUNTA($B$73:H$73),0),"")</f>
        <v>93.317790757469709</v>
      </c>
      <c r="I181" s="48">
        <f ca="1">IFERROR(I47/VLOOKUP($B181,$B$122:$BZ$133,COUNTA($B$73:I$73),0),"")</f>
        <v>134.13455552602869</v>
      </c>
      <c r="J181" s="48">
        <f ca="1">IFERROR(J47/VLOOKUP($B181,$B$122:$BZ$133,COUNTA($B$73:J$73),0),"")</f>
        <v>89.865242461901161</v>
      </c>
      <c r="K181" s="48">
        <f ca="1">IFERROR(K47/VLOOKUP($B181,$B$122:$BZ$133,COUNTA($B$73:K$73),0),"")</f>
        <v>150.37649923951872</v>
      </c>
      <c r="L181" s="48">
        <f ca="1">IFERROR(L47/VLOOKUP($B181,$B$122:$BZ$133,COUNTA($B$73:L$73),0),"")</f>
        <v>127.3942786986994</v>
      </c>
      <c r="M181" s="48">
        <f ca="1">IFERROR(M47/VLOOKUP($B181,$B$122:$BZ$133,COUNTA($B$73:M$73),0),"")</f>
        <v>120.97543587746226</v>
      </c>
      <c r="N181" s="48">
        <f ca="1">IFERROR(N47/VLOOKUP($B181,$B$122:$BZ$133,COUNTA($B$73:N$73),0),"")</f>
        <v>138.58907081842716</v>
      </c>
      <c r="O181" s="48">
        <f ca="1">IFERROR(O47/VLOOKUP($B181,$B$122:$BZ$133,COUNTA($B$73:O$73),0),"")</f>
        <v>76.718383126697915</v>
      </c>
      <c r="P181" s="48">
        <f ca="1">IFERROR(P47/VLOOKUP($B181,$B$122:$BZ$133,COUNTA($B$73:P$73),0),"")</f>
        <v>129.42839542388009</v>
      </c>
      <c r="Q181" s="48">
        <f ca="1">IFERROR(Q47/VLOOKUP($B181,$B$122:$BZ$133,COUNTA($B$73:Q$73),0),"")</f>
        <v>104.25721197454978</v>
      </c>
      <c r="R181" s="48">
        <f ca="1">IFERROR(R47/VLOOKUP($B181,$B$122:$BZ$133,COUNTA($B$73:R$73),0),"")</f>
        <v>57.920711342257903</v>
      </c>
      <c r="S181" s="48">
        <f ca="1">IFERROR(S47/VLOOKUP($B181,$B$122:$BZ$133,COUNTA($B$73:S$73),0),"")</f>
        <v>132.19622338445845</v>
      </c>
      <c r="T181" s="48">
        <f ca="1">IFERROR(T47/VLOOKUP($B181,$B$122:$BZ$133,COUNTA($B$73:T$73),0),"")</f>
        <v>122.54958335421014</v>
      </c>
      <c r="U181" s="48">
        <f ca="1">IFERROR(U47/VLOOKUP($B181,$B$122:$BZ$133,COUNTA($B$73:U$73),0),"")</f>
        <v>81.296466477145287</v>
      </c>
      <c r="V181" s="48">
        <f ca="1">IFERROR(V47/VLOOKUP($B181,$B$122:$BZ$133,COUNTA($B$73:V$73),0),"")</f>
        <v>63.425937998685043</v>
      </c>
      <c r="W181" s="48">
        <f ca="1">IFERROR(W47/VLOOKUP($B181,$B$122:$BZ$133,COUNTA($B$73:W$73),0),"")</f>
        <v>65.439766788541789</v>
      </c>
      <c r="X181" s="48">
        <f ca="1">IFERROR(X47/VLOOKUP($B181,$B$122:$BZ$133,COUNTA($B$73:X$73),0),"")</f>
        <v>121.78645616614361</v>
      </c>
      <c r="Y181" s="48">
        <f ca="1">IFERROR(Y47/VLOOKUP($B181,$B$122:$BZ$133,COUNTA($B$73:Y$73),0),"")</f>
        <v>127.73540712106519</v>
      </c>
      <c r="Z181" s="48">
        <f ca="1">IFERROR(Z47/VLOOKUP($B181,$B$122:$BZ$133,COUNTA($B$73:Z$73),0),"")</f>
        <v>49.833203594954036</v>
      </c>
      <c r="AA181" s="48">
        <f ca="1">IFERROR(AA47/VLOOKUP($B181,$B$122:$BZ$133,COUNTA($B$73:AA$73),0),"")</f>
        <v>157.46358335674071</v>
      </c>
      <c r="AB181" s="48">
        <f ca="1">IFERROR(AB47/VLOOKUP($B181,$B$122:$BZ$133,COUNTA($B$73:AB$73),0),"")</f>
        <v>45.640842923754143</v>
      </c>
      <c r="AC181" s="48">
        <f ca="1">IFERROR(AC47/VLOOKUP($B181,$B$122:$BZ$133,COUNTA($B$73:AC$73),0),"")</f>
        <v>114.65220187086904</v>
      </c>
      <c r="AD181" s="48">
        <f ca="1">IFERROR(AD47/VLOOKUP($B181,$B$122:$BZ$133,COUNTA($B$73:AD$73),0),"")</f>
        <v>75.664308475063365</v>
      </c>
      <c r="AE181" s="48">
        <f ca="1">IFERROR(AE47/VLOOKUP($B181,$B$122:$BZ$133,COUNTA($B$73:AE$73),0),"")</f>
        <v>115.1885296553823</v>
      </c>
      <c r="AF181" s="48">
        <f ca="1">IFERROR(AF47/VLOOKUP($B181,$B$122:$BZ$133,COUNTA($B$73:AF$73),0),"")</f>
        <v>108.71697969409884</v>
      </c>
      <c r="AG181" s="48">
        <f ca="1">IFERROR(AG47/VLOOKUP($B181,$B$122:$BZ$133,COUNTA($B$73:AG$73),0),"")</f>
        <v>166.39191939162069</v>
      </c>
      <c r="AH181" s="48">
        <f ca="1">IFERROR(AH47/VLOOKUP($B181,$B$122:$BZ$133,COUNTA($B$73:AH$73),0),"")</f>
        <v>79.92795766667183</v>
      </c>
      <c r="AI181" s="48">
        <f ca="1">IFERROR(AI47/VLOOKUP($B181,$B$122:$BZ$133,COUNTA($B$73:AI$73),0),"")</f>
        <v>82.606123649865822</v>
      </c>
      <c r="AJ181" s="48">
        <f ca="1">IFERROR(AJ47/VLOOKUP($B181,$B$122:$BZ$133,COUNTA($B$73:AJ$73),0),"")</f>
        <v>123.14799174776397</v>
      </c>
      <c r="AK181" s="48">
        <f ca="1">IFERROR(AK47/VLOOKUP($B181,$B$122:$BZ$133,COUNTA($B$73:AK$73),0),"")</f>
        <v>79.626037454297844</v>
      </c>
      <c r="AL181" s="48">
        <f ca="1">IFERROR(AL47/VLOOKUP($B181,$B$122:$BZ$133,COUNTA($B$73:AL$73),0),"")</f>
        <v>87.900949938580212</v>
      </c>
      <c r="AM181" s="48">
        <f ca="1">IFERROR(AM47/VLOOKUP($B181,$B$122:$BZ$133,COUNTA($B$73:AM$73),0),"")</f>
        <v>112.36954312012779</v>
      </c>
      <c r="AN181" s="48">
        <f ca="1">IFERROR(AN47/VLOOKUP($B181,$B$122:$BZ$133,COUNTA($B$73:AN$73),0),"")</f>
        <v>126.72872675846142</v>
      </c>
      <c r="AO181" s="48">
        <f ca="1">IFERROR(AO47/VLOOKUP($B181,$B$122:$BZ$133,COUNTA($B$73:AO$73),0),"")</f>
        <v>77.044770559642899</v>
      </c>
      <c r="AP181" s="48">
        <f ca="1">IFERROR(AP47/VLOOKUP($B181,$B$122:$BZ$133,COUNTA($B$73:AP$73),0),"")</f>
        <v>81.968842488521375</v>
      </c>
      <c r="AQ181" s="48">
        <f ca="1">IFERROR(AQ47/VLOOKUP($B181,$B$122:$BZ$133,COUNTA($B$73:AQ$73),0),"")</f>
        <v>108.407881952517</v>
      </c>
      <c r="AR181" s="48">
        <f ca="1">IFERROR(AR47/VLOOKUP($B181,$B$122:$BZ$133,COUNTA($B$73:AR$73),0),"")</f>
        <v>120.99860835098612</v>
      </c>
      <c r="AS181" s="48">
        <f ca="1">IFERROR(AS47/VLOOKUP($B181,$B$122:$BZ$133,COUNTA($B$73:AS$73),0),"")</f>
        <v>91.58766223085469</v>
      </c>
      <c r="AT181" s="48">
        <f ca="1">IFERROR(AT47/VLOOKUP($B181,$B$122:$BZ$133,COUNTA($B$73:AT$73),0),"")</f>
        <v>74.520117639624544</v>
      </c>
      <c r="AU181" s="48">
        <f ca="1">IFERROR(AU47/VLOOKUP($B181,$B$122:$BZ$133,COUNTA($B$73:AU$73),0),"")</f>
        <v>150.85515382790504</v>
      </c>
      <c r="AV181" s="48">
        <f ca="1">IFERROR(AV47/VLOOKUP($B181,$B$122:$BZ$133,COUNTA($B$73:AV$73),0),"")</f>
        <v>131.28023013596973</v>
      </c>
      <c r="AW181" s="48">
        <f ca="1">IFERROR(AW47/VLOOKUP($B181,$B$122:$BZ$133,COUNTA($B$73:AW$73),0),"")</f>
        <v>111.57144801521832</v>
      </c>
      <c r="AX181" s="48">
        <f ca="1">IFERROR(AX47/VLOOKUP($B181,$B$122:$BZ$133,COUNTA($B$73:AX$73),0),"")</f>
        <v>48.776627477807523</v>
      </c>
      <c r="AY181" s="48">
        <f ca="1">IFERROR(AY47/VLOOKUP($B181,$B$122:$BZ$133,COUNTA($B$73:AY$73),0),"")</f>
        <v>132.32538422201193</v>
      </c>
      <c r="AZ181" s="48">
        <f ca="1">IFERROR(AZ47/VLOOKUP($B181,$B$122:$BZ$133,COUNTA($B$73:AZ$73),0),"")</f>
        <v>43.359827650547516</v>
      </c>
      <c r="BA181" s="48">
        <f ca="1">IFERROR(BA47/VLOOKUP($B181,$B$122:$BZ$133,COUNTA($B$73:BA$73),0),"")</f>
        <v>88.24474979689758</v>
      </c>
      <c r="BB181" s="48">
        <f ca="1">IFERROR(BB47/VLOOKUP($B181,$B$122:$BZ$133,COUNTA($B$73:BB$73),0),"")</f>
        <v>137.77160695214465</v>
      </c>
      <c r="BC181" s="48">
        <f ca="1">IFERROR(BC47/VLOOKUP($B181,$B$122:$BZ$133,COUNTA($B$73:BC$73),0),"")</f>
        <v>85.589852112046813</v>
      </c>
      <c r="BD181" s="48">
        <f ca="1">IFERROR(BD47/VLOOKUP($B181,$B$122:$BZ$133,COUNTA($B$73:BD$73),0),"")</f>
        <v>97.418574560711093</v>
      </c>
      <c r="BE181" s="48">
        <f ca="1">IFERROR(BE47/VLOOKUP($B181,$B$122:$BZ$133,COUNTA($B$73:BE$73),0),"")</f>
        <v>92.627789392534353</v>
      </c>
      <c r="BF181" s="48">
        <f ca="1">IFERROR(BF47/VLOOKUP($B181,$B$122:$BZ$133,COUNTA($B$73:BF$73),0),"")</f>
        <v>57.961133263864866</v>
      </c>
      <c r="BG181" s="48">
        <f ca="1">IFERROR(BG47/VLOOKUP($B181,$B$122:$BZ$133,COUNTA($B$73:BG$73),0),"")</f>
        <v>117.04205156178382</v>
      </c>
      <c r="BH181" s="48">
        <f ca="1">IFERROR(BH47/VLOOKUP($B181,$B$122:$BZ$133,COUNTA($B$73:BH$73),0),"")</f>
        <v>155.48884837514197</v>
      </c>
      <c r="BI181" s="48">
        <f ca="1">IFERROR(BI47/VLOOKUP($B181,$B$122:$BZ$133,COUNTA($B$73:BI$73),0),"")</f>
        <v>33.96687029908238</v>
      </c>
      <c r="BJ181" s="48">
        <f ca="1">IFERROR(BJ47/VLOOKUP($B181,$B$122:$BZ$133,COUNTA($B$73:BJ$73),0),"")</f>
        <v>86.958487102499745</v>
      </c>
      <c r="BK181" s="48">
        <f ca="1">IFERROR(BK47/VLOOKUP($B181,$B$122:$BZ$133,COUNTA($B$73:BK$73),0),"")</f>
        <v>57.250770073871124</v>
      </c>
      <c r="BL181" s="48">
        <f ca="1">IFERROR(BL47/VLOOKUP($B181,$B$122:$BZ$133,COUNTA($B$73:BL$73),0),"")</f>
        <v>138.36302980726717</v>
      </c>
      <c r="BM181" s="48">
        <f ca="1">IFERROR(BM47/VLOOKUP($B181,$B$122:$BZ$133,COUNTA($B$73:BM$73),0),"")</f>
        <v>85.804265791856224</v>
      </c>
      <c r="BN181" s="48">
        <f ca="1">IFERROR(BN47/VLOOKUP($B181,$B$122:$BZ$133,COUNTA($B$73:BN$73),0),"")</f>
        <v>42.183135637631821</v>
      </c>
      <c r="BO181" s="48">
        <f ca="1">IFERROR(BO47/VLOOKUP($B181,$B$122:$BZ$133,COUNTA($B$73:BO$73),0),"")</f>
        <v>128.77758054574471</v>
      </c>
      <c r="BP181" s="48">
        <f ca="1">IFERROR(BP47/VLOOKUP($B181,$B$122:$BZ$133,COUNTA($B$73:BP$73),0),"")</f>
        <v>79.728709072338674</v>
      </c>
      <c r="BQ181" s="48">
        <f ca="1">IFERROR(BQ47/VLOOKUP($B181,$B$122:$BZ$133,COUNTA($B$73:BQ$73),0),"")</f>
        <v>116.15723933740172</v>
      </c>
      <c r="BR181" s="48">
        <f ca="1">IFERROR(BR47/VLOOKUP($B181,$B$122:$BZ$133,COUNTA($B$73:BR$73),0),"")</f>
        <v>107.72736551276981</v>
      </c>
      <c r="BS181" s="48">
        <f ca="1">IFERROR(BS47/VLOOKUP($B181,$B$122:$BZ$133,COUNTA($B$73:BS$73),0),"")</f>
        <v>89.542599232137306</v>
      </c>
      <c r="BT181" s="48">
        <f ca="1">IFERROR(BT47/VLOOKUP($B181,$B$122:$BZ$133,COUNTA($B$73:BT$73),0),"")</f>
        <v>109.69624028643473</v>
      </c>
      <c r="BU181" s="48">
        <f ca="1">IFERROR(BU47/VLOOKUP($B181,$B$122:$BZ$133,COUNTA($B$73:BU$73),0),"")</f>
        <v>79.415460827504774</v>
      </c>
      <c r="BV181" s="48">
        <f ca="1">IFERROR(BV47/VLOOKUP($B181,$B$122:$BZ$133,COUNTA($B$73:BV$73),0),"")</f>
        <v>89.106247951884328</v>
      </c>
      <c r="BW181" s="48">
        <f ca="1">IFERROR(BW47/VLOOKUP($B181,$B$122:$BZ$133,COUNTA($B$73:BW$73),0),"")</f>
        <v>191.40254990638076</v>
      </c>
      <c r="BX181" s="48">
        <f ca="1">IFERROR(BX47/VLOOKUP($B181,$B$122:$BZ$133,COUNTA($B$73:BX$73),0),"")</f>
        <v>142.01318841387513</v>
      </c>
      <c r="BY181" s="48">
        <f ca="1">IFERROR(BY47/VLOOKUP($B181,$B$122:$BZ$133,COUNTA($B$73:BY$73),0),"")</f>
        <v>147.12907112483606</v>
      </c>
      <c r="BZ181" s="48">
        <f ca="1">IFERROR(BZ47/VLOOKUP($B181,$B$122:$BZ$133,COUNTA($B$73:BZ$73),0),"")</f>
        <v>49.016789409680989</v>
      </c>
      <c r="CA181" s="48"/>
      <c r="CB181" s="48"/>
    </row>
    <row r="182" spans="1:80" hidden="1" outlineLevel="1" x14ac:dyDescent="0.25">
      <c r="A182">
        <f t="shared" ref="A182:B182" si="121">A48</f>
        <v>2016</v>
      </c>
      <c r="B182" t="str">
        <f t="shared" si="121"/>
        <v>Nov</v>
      </c>
      <c r="C182" s="48">
        <f ca="1">IFERROR(C48/VLOOKUP($B182,$B$122:$BZ$133,COUNTA($B$73:C$73),0),"")</f>
        <v>108.51541326514119</v>
      </c>
      <c r="D182" s="48">
        <f ca="1">IFERROR(D48/VLOOKUP($B182,$B$122:$BZ$133,COUNTA($B$73:D$73),0),"")</f>
        <v>61.601350044512039</v>
      </c>
      <c r="E182" s="48">
        <f ca="1">IFERROR(E48/VLOOKUP($B182,$B$122:$BZ$133,COUNTA($B$73:E$73),0),"")</f>
        <v>129.02211195975147</v>
      </c>
      <c r="F182" s="48">
        <f ca="1">IFERROR(F48/VLOOKUP($B182,$B$122:$BZ$133,COUNTA($B$73:F$73),0),"")</f>
        <v>78.342565387997524</v>
      </c>
      <c r="G182" s="48">
        <f ca="1">IFERROR(G48/VLOOKUP($B182,$B$122:$BZ$133,COUNTA($B$73:G$73),0),"")</f>
        <v>104.92425274330084</v>
      </c>
      <c r="H182" s="48">
        <f ca="1">IFERROR(H48/VLOOKUP($B182,$B$122:$BZ$133,COUNTA($B$73:H$73),0),"")</f>
        <v>140.18586629795519</v>
      </c>
      <c r="I182" s="48">
        <f ca="1">IFERROR(I48/VLOOKUP($B182,$B$122:$BZ$133,COUNTA($B$73:I$73),0),"")</f>
        <v>57.969581023223327</v>
      </c>
      <c r="J182" s="48">
        <f ca="1">IFERROR(J48/VLOOKUP($B182,$B$122:$BZ$133,COUNTA($B$73:J$73),0),"")</f>
        <v>63.667329458746565</v>
      </c>
      <c r="K182" s="48">
        <f ca="1">IFERROR(K48/VLOOKUP($B182,$B$122:$BZ$133,COUNTA($B$73:K$73),0),"")</f>
        <v>92.074474622222297</v>
      </c>
      <c r="L182" s="48">
        <f ca="1">IFERROR(L48/VLOOKUP($B182,$B$122:$BZ$133,COUNTA($B$73:L$73),0),"")</f>
        <v>92.910786609544857</v>
      </c>
      <c r="M182" s="48">
        <f ca="1">IFERROR(M48/VLOOKUP($B182,$B$122:$BZ$133,COUNTA($B$73:M$73),0),"")</f>
        <v>106.36338125736833</v>
      </c>
      <c r="N182" s="48">
        <f ca="1">IFERROR(N48/VLOOKUP($B182,$B$122:$BZ$133,COUNTA($B$73:N$73),0),"")</f>
        <v>114.13560025935257</v>
      </c>
      <c r="O182" s="48">
        <f ca="1">IFERROR(O48/VLOOKUP($B182,$B$122:$BZ$133,COUNTA($B$73:O$73),0),"")</f>
        <v>115.40181515776131</v>
      </c>
      <c r="P182" s="48">
        <f ca="1">IFERROR(P48/VLOOKUP($B182,$B$122:$BZ$133,COUNTA($B$73:P$73),0),"")</f>
        <v>122.63776547717984</v>
      </c>
      <c r="Q182" s="48">
        <f ca="1">IFERROR(Q48/VLOOKUP($B182,$B$122:$BZ$133,COUNTA($B$73:Q$73),0),"")</f>
        <v>63.758928808711346</v>
      </c>
      <c r="R182" s="48">
        <f ca="1">IFERROR(R48/VLOOKUP($B182,$B$122:$BZ$133,COUNTA($B$73:R$73),0),"")</f>
        <v>108.5843848217682</v>
      </c>
      <c r="S182" s="48">
        <f ca="1">IFERROR(S48/VLOOKUP($B182,$B$122:$BZ$133,COUNTA($B$73:S$73),0),"")</f>
        <v>132.48948255248283</v>
      </c>
      <c r="T182" s="48">
        <f ca="1">IFERROR(T48/VLOOKUP($B182,$B$122:$BZ$133,COUNTA($B$73:T$73),0),"")</f>
        <v>86.319530114388499</v>
      </c>
      <c r="U182" s="48">
        <f ca="1">IFERROR(U48/VLOOKUP($B182,$B$122:$BZ$133,COUNTA($B$73:U$73),0),"")</f>
        <v>72.552010606106151</v>
      </c>
      <c r="V182" s="48">
        <f ca="1">IFERROR(V48/VLOOKUP($B182,$B$122:$BZ$133,COUNTA($B$73:V$73),0),"")</f>
        <v>118.22078981069966</v>
      </c>
      <c r="W182" s="48">
        <f ca="1">IFERROR(W48/VLOOKUP($B182,$B$122:$BZ$133,COUNTA($B$73:W$73),0),"")</f>
        <v>98.875781231989507</v>
      </c>
      <c r="X182" s="48">
        <f ca="1">IFERROR(X48/VLOOKUP($B182,$B$122:$BZ$133,COUNTA($B$73:X$73),0),"")</f>
        <v>76.427987706515097</v>
      </c>
      <c r="Y182" s="48">
        <f ca="1">IFERROR(Y48/VLOOKUP($B182,$B$122:$BZ$133,COUNTA($B$73:Y$73),0),"")</f>
        <v>89.761481446599731</v>
      </c>
      <c r="Z182" s="48">
        <f ca="1">IFERROR(Z48/VLOOKUP($B182,$B$122:$BZ$133,COUNTA($B$73:Z$73),0),"")</f>
        <v>151.58087424738736</v>
      </c>
      <c r="AA182" s="48">
        <f ca="1">IFERROR(AA48/VLOOKUP($B182,$B$122:$BZ$133,COUNTA($B$73:AA$73),0),"")</f>
        <v>129.9742201272</v>
      </c>
      <c r="AB182" s="48">
        <f ca="1">IFERROR(AB48/VLOOKUP($B182,$B$122:$BZ$133,COUNTA($B$73:AB$73),0),"")</f>
        <v>69.492391032648214</v>
      </c>
      <c r="AC182" s="48">
        <f ca="1">IFERROR(AC48/VLOOKUP($B182,$B$122:$BZ$133,COUNTA($B$73:AC$73),0),"")</f>
        <v>155.68968392536354</v>
      </c>
      <c r="AD182" s="48">
        <f ca="1">IFERROR(AD48/VLOOKUP($B182,$B$122:$BZ$133,COUNTA($B$73:AD$73),0),"")</f>
        <v>130.45984052349073</v>
      </c>
      <c r="AE182" s="48">
        <f ca="1">IFERROR(AE48/VLOOKUP($B182,$B$122:$BZ$133,COUNTA($B$73:AE$73),0),"")</f>
        <v>98.220839387877461</v>
      </c>
      <c r="AF182" s="48">
        <f ca="1">IFERROR(AF48/VLOOKUP($B182,$B$122:$BZ$133,COUNTA($B$73:AF$73),0),"")</f>
        <v>118.38509851145164</v>
      </c>
      <c r="AG182" s="48">
        <f ca="1">IFERROR(AG48/VLOOKUP($B182,$B$122:$BZ$133,COUNTA($B$73:AG$73),0),"")</f>
        <v>134.34198333516807</v>
      </c>
      <c r="AH182" s="48">
        <f ca="1">IFERROR(AH48/VLOOKUP($B182,$B$122:$BZ$133,COUNTA($B$73:AH$73),0),"")</f>
        <v>19.871649303572028</v>
      </c>
      <c r="AI182" s="48">
        <f ca="1">IFERROR(AI48/VLOOKUP($B182,$B$122:$BZ$133,COUNTA($B$73:AI$73),0),"")</f>
        <v>94.134661888727194</v>
      </c>
      <c r="AJ182" s="48">
        <f ca="1">IFERROR(AJ48/VLOOKUP($B182,$B$122:$BZ$133,COUNTA($B$73:AJ$73),0),"")</f>
        <v>157.98290235310233</v>
      </c>
      <c r="AK182" s="48">
        <f ca="1">IFERROR(AK48/VLOOKUP($B182,$B$122:$BZ$133,COUNTA($B$73:AK$73),0),"")</f>
        <v>99.404620415745569</v>
      </c>
      <c r="AL182" s="48">
        <f ca="1">IFERROR(AL48/VLOOKUP($B182,$B$122:$BZ$133,COUNTA($B$73:AL$73),0),"")</f>
        <v>34.494978310288822</v>
      </c>
      <c r="AM182" s="48">
        <f ca="1">IFERROR(AM48/VLOOKUP($B182,$B$122:$BZ$133,COUNTA($B$73:AM$73),0),"")</f>
        <v>49.202748416140565</v>
      </c>
      <c r="AN182" s="48">
        <f ca="1">IFERROR(AN48/VLOOKUP($B182,$B$122:$BZ$133,COUNTA($B$73:AN$73),0),"")</f>
        <v>122.90844812216127</v>
      </c>
      <c r="AO182" s="48">
        <f ca="1">IFERROR(AO48/VLOOKUP($B182,$B$122:$BZ$133,COUNTA($B$73:AO$73),0),"")</f>
        <v>116.68696254694638</v>
      </c>
      <c r="AP182" s="48">
        <f ca="1">IFERROR(AP48/VLOOKUP($B182,$B$122:$BZ$133,COUNTA($B$73:AP$73),0),"")</f>
        <v>129.81669540755135</v>
      </c>
      <c r="AQ182" s="48">
        <f ca="1">IFERROR(AQ48/VLOOKUP($B182,$B$122:$BZ$133,COUNTA($B$73:AQ$73),0),"")</f>
        <v>88.523078268985714</v>
      </c>
      <c r="AR182" s="48">
        <f ca="1">IFERROR(AR48/VLOOKUP($B182,$B$122:$BZ$133,COUNTA($B$73:AR$73),0),"")</f>
        <v>124.66456576998135</v>
      </c>
      <c r="AS182" s="48">
        <f ca="1">IFERROR(AS48/VLOOKUP($B182,$B$122:$BZ$133,COUNTA($B$73:AS$73),0),"")</f>
        <v>66.608507919641312</v>
      </c>
      <c r="AT182" s="48">
        <f ca="1">IFERROR(AT48/VLOOKUP($B182,$B$122:$BZ$133,COUNTA($B$73:AT$73),0),"")</f>
        <v>68.072495936989526</v>
      </c>
      <c r="AU182" s="48">
        <f ca="1">IFERROR(AU48/VLOOKUP($B182,$B$122:$BZ$133,COUNTA($B$73:AU$73),0),"")</f>
        <v>92.52269269798434</v>
      </c>
      <c r="AV182" s="48">
        <f ca="1">IFERROR(AV48/VLOOKUP($B182,$B$122:$BZ$133,COUNTA($B$73:AV$73),0),"")</f>
        <v>98.287953343590061</v>
      </c>
      <c r="AW182" s="48">
        <f ca="1">IFERROR(AW48/VLOOKUP($B182,$B$122:$BZ$133,COUNTA($B$73:AW$73),0),"")</f>
        <v>147.43798641690853</v>
      </c>
      <c r="AX182" s="48">
        <f ca="1">IFERROR(AX48/VLOOKUP($B182,$B$122:$BZ$133,COUNTA($B$73:AX$73),0),"")</f>
        <v>144.05020333863277</v>
      </c>
      <c r="AY182" s="48">
        <f ca="1">IFERROR(AY48/VLOOKUP($B182,$B$122:$BZ$133,COUNTA($B$73:AY$73),0),"")</f>
        <v>132.45560035675521</v>
      </c>
      <c r="AZ182" s="48">
        <f ca="1">IFERROR(AZ48/VLOOKUP($B182,$B$122:$BZ$133,COUNTA($B$73:AZ$73),0),"")</f>
        <v>54.660379894053115</v>
      </c>
      <c r="BA182" s="48">
        <f ca="1">IFERROR(BA48/VLOOKUP($B182,$B$122:$BZ$133,COUNTA($B$73:BA$73),0),"")</f>
        <v>119.58532590464495</v>
      </c>
      <c r="BB182" s="48">
        <f ca="1">IFERROR(BB48/VLOOKUP($B182,$B$122:$BZ$133,COUNTA($B$73:BB$73),0),"")</f>
        <v>73.595490703695788</v>
      </c>
      <c r="BC182" s="48">
        <f ca="1">IFERROR(BC48/VLOOKUP($B182,$B$122:$BZ$133,COUNTA($B$73:BC$73),0),"")</f>
        <v>116.13484266334777</v>
      </c>
      <c r="BD182" s="48">
        <f ca="1">IFERROR(BD48/VLOOKUP($B182,$B$122:$BZ$133,COUNTA($B$73:BD$73),0),"")</f>
        <v>42.154766605265642</v>
      </c>
      <c r="BE182" s="48">
        <f ca="1">IFERROR(BE48/VLOOKUP($B182,$B$122:$BZ$133,COUNTA($B$73:BE$73),0),"")</f>
        <v>75.975224682926722</v>
      </c>
      <c r="BF182" s="48">
        <f ca="1">IFERROR(BF48/VLOOKUP($B182,$B$122:$BZ$133,COUNTA($B$73:BF$73),0),"")</f>
        <v>53.992699632075848</v>
      </c>
      <c r="BG182" s="48">
        <f ca="1">IFERROR(BG48/VLOOKUP($B182,$B$122:$BZ$133,COUNTA($B$73:BG$73),0),"")</f>
        <v>115.57067183011945</v>
      </c>
      <c r="BH182" s="48">
        <f ca="1">IFERROR(BH48/VLOOKUP($B182,$B$122:$BZ$133,COUNTA($B$73:BH$73),0),"")</f>
        <v>133.41710026783903</v>
      </c>
      <c r="BI182" s="48">
        <f ca="1">IFERROR(BI48/VLOOKUP($B182,$B$122:$BZ$133,COUNTA($B$73:BI$73),0),"")</f>
        <v>137.95719189588638</v>
      </c>
      <c r="BJ182" s="48">
        <f ca="1">IFERROR(BJ48/VLOOKUP($B182,$B$122:$BZ$133,COUNTA($B$73:BJ$73),0),"")</f>
        <v>65.603862301114745</v>
      </c>
      <c r="BK182" s="48">
        <f ca="1">IFERROR(BK48/VLOOKUP($B182,$B$122:$BZ$133,COUNTA($B$73:BK$73),0),"")</f>
        <v>67.59604835277662</v>
      </c>
      <c r="BL182" s="48">
        <f ca="1">IFERROR(BL48/VLOOKUP($B182,$B$122:$BZ$133,COUNTA($B$73:BL$73),0),"")</f>
        <v>119.38768959703179</v>
      </c>
      <c r="BM182" s="48">
        <f ca="1">IFERROR(BM48/VLOOKUP($B182,$B$122:$BZ$133,COUNTA($B$73:BM$73),0),"")</f>
        <v>101.44641784510358</v>
      </c>
      <c r="BN182" s="48">
        <f ca="1">IFERROR(BN48/VLOOKUP($B182,$B$122:$BZ$133,COUNTA($B$73:BN$73),0),"")</f>
        <v>123.35067624046113</v>
      </c>
      <c r="BO182" s="48">
        <f ca="1">IFERROR(BO48/VLOOKUP($B182,$B$122:$BZ$133,COUNTA($B$73:BO$73),0),"")</f>
        <v>163.19491069458681</v>
      </c>
      <c r="BP182" s="48">
        <f ca="1">IFERROR(BP48/VLOOKUP($B182,$B$122:$BZ$133,COUNTA($B$73:BP$73),0),"")</f>
        <v>79.020751607730901</v>
      </c>
      <c r="BQ182" s="48">
        <f ca="1">IFERROR(BQ48/VLOOKUP($B182,$B$122:$BZ$133,COUNTA($B$73:BQ$73),0),"")</f>
        <v>128.04382773969508</v>
      </c>
      <c r="BR182" s="48">
        <f ca="1">IFERROR(BR48/VLOOKUP($B182,$B$122:$BZ$133,COUNTA($B$73:BR$73),0),"")</f>
        <v>132.16454823766975</v>
      </c>
      <c r="BS182" s="48">
        <f ca="1">IFERROR(BS48/VLOOKUP($B182,$B$122:$BZ$133,COUNTA($B$73:BS$73),0),"")</f>
        <v>116.24193002364156</v>
      </c>
      <c r="BT182" s="48">
        <f ca="1">IFERROR(BT48/VLOOKUP($B182,$B$122:$BZ$133,COUNTA($B$73:BT$73),0),"")</f>
        <v>108.38320793192575</v>
      </c>
      <c r="BU182" s="48">
        <f ca="1">IFERROR(BU48/VLOOKUP($B182,$B$122:$BZ$133,COUNTA($B$73:BU$73),0),"")</f>
        <v>96.304247267497544</v>
      </c>
      <c r="BV182" s="48">
        <f ca="1">IFERROR(BV48/VLOOKUP($B182,$B$122:$BZ$133,COUNTA($B$73:BV$73),0),"")</f>
        <v>122.94377851181191</v>
      </c>
      <c r="BW182" s="48">
        <f ca="1">IFERROR(BW48/VLOOKUP($B182,$B$122:$BZ$133,COUNTA($B$73:BW$73),0),"")</f>
        <v>61.706764481612389</v>
      </c>
      <c r="BX182" s="48">
        <f ca="1">IFERROR(BX48/VLOOKUP($B182,$B$122:$BZ$133,COUNTA($B$73:BX$73),0),"")</f>
        <v>123.46102351547165</v>
      </c>
      <c r="BY182" s="48">
        <f ca="1">IFERROR(BY48/VLOOKUP($B182,$B$122:$BZ$133,COUNTA($B$73:BY$73),0),"")</f>
        <v>82.145415241551646</v>
      </c>
      <c r="BZ182" s="48">
        <f ca="1">IFERROR(BZ48/VLOOKUP($B182,$B$122:$BZ$133,COUNTA($B$73:BZ$73),0),"")</f>
        <v>89.356321905984956</v>
      </c>
      <c r="CA182" s="48"/>
      <c r="CB182" s="48"/>
    </row>
    <row r="183" spans="1:80" hidden="1" outlineLevel="1" x14ac:dyDescent="0.25">
      <c r="A183">
        <f t="shared" ref="A183:B183" si="122">A49</f>
        <v>2016</v>
      </c>
      <c r="B183" t="str">
        <f t="shared" si="122"/>
        <v>Dec</v>
      </c>
      <c r="C183" s="48">
        <f ca="1">IFERROR(C49/VLOOKUP($B183,$B$122:$BZ$133,COUNTA($B$73:C$73),0),"")</f>
        <v>175.28471765621182</v>
      </c>
      <c r="D183" s="48">
        <f ca="1">IFERROR(D49/VLOOKUP($B183,$B$122:$BZ$133,COUNTA($B$73:D$73),0),"")</f>
        <v>66.013467277094875</v>
      </c>
      <c r="E183" s="48">
        <f ca="1">IFERROR(E49/VLOOKUP($B183,$B$122:$BZ$133,COUNTA($B$73:E$73),0),"")</f>
        <v>118.43637553896187</v>
      </c>
      <c r="F183" s="48">
        <f ca="1">IFERROR(F49/VLOOKUP($B183,$B$122:$BZ$133,COUNTA($B$73:F$73),0),"")</f>
        <v>90.179451862902994</v>
      </c>
      <c r="G183" s="48">
        <f ca="1">IFERROR(G49/VLOOKUP($B183,$B$122:$BZ$133,COUNTA($B$73:G$73),0),"")</f>
        <v>100.73133849434385</v>
      </c>
      <c r="H183" s="48">
        <f ca="1">IFERROR(H49/VLOOKUP($B183,$B$122:$BZ$133,COUNTA($B$73:H$73),0),"")</f>
        <v>89.262541161145421</v>
      </c>
      <c r="I183" s="48">
        <f ca="1">IFERROR(I49/VLOOKUP($B183,$B$122:$BZ$133,COUNTA($B$73:I$73),0),"")</f>
        <v>121.49433981860808</v>
      </c>
      <c r="J183" s="48">
        <f ca="1">IFERROR(J49/VLOOKUP($B183,$B$122:$BZ$133,COUNTA($B$73:J$73),0),"")</f>
        <v>128.64215393874534</v>
      </c>
      <c r="K183" s="48">
        <f ca="1">IFERROR(K49/VLOOKUP($B183,$B$122:$BZ$133,COUNTA($B$73:K$73),0),"")</f>
        <v>67.95486585375302</v>
      </c>
      <c r="L183" s="48">
        <f ca="1">IFERROR(L49/VLOOKUP($B183,$B$122:$BZ$133,COUNTA($B$73:L$73),0),"")</f>
        <v>92.689451338241454</v>
      </c>
      <c r="M183" s="48">
        <f ca="1">IFERROR(M49/VLOOKUP($B183,$B$122:$BZ$133,COUNTA($B$73:M$73),0),"")</f>
        <v>94.793057067226158</v>
      </c>
      <c r="N183" s="48">
        <f ca="1">IFERROR(N49/VLOOKUP($B183,$B$122:$BZ$133,COUNTA($B$73:N$73),0),"")</f>
        <v>118.34394289727716</v>
      </c>
      <c r="O183" s="48">
        <f ca="1">IFERROR(O49/VLOOKUP($B183,$B$122:$BZ$133,COUNTA($B$73:O$73),0),"")</f>
        <v>101.57067336339318</v>
      </c>
      <c r="P183" s="48">
        <f ca="1">IFERROR(P49/VLOOKUP($B183,$B$122:$BZ$133,COUNTA($B$73:P$73),0),"")</f>
        <v>85.516327243570359</v>
      </c>
      <c r="Q183" s="48">
        <f ca="1">IFERROR(Q49/VLOOKUP($B183,$B$122:$BZ$133,COUNTA($B$73:Q$73),0),"")</f>
        <v>89.900096286164001</v>
      </c>
      <c r="R183" s="48">
        <f ca="1">IFERROR(R49/VLOOKUP($B183,$B$122:$BZ$133,COUNTA($B$73:R$73),0),"")</f>
        <v>186.9987533198765</v>
      </c>
      <c r="S183" s="48">
        <f ca="1">IFERROR(S49/VLOOKUP($B183,$B$122:$BZ$133,COUNTA($B$73:S$73),0),"")</f>
        <v>97.50808267383745</v>
      </c>
      <c r="T183" s="48">
        <f ca="1">IFERROR(T49/VLOOKUP($B183,$B$122:$BZ$133,COUNTA($B$73:T$73),0),"")</f>
        <v>106.29912763903181</v>
      </c>
      <c r="U183" s="48">
        <f ca="1">IFERROR(U49/VLOOKUP($B183,$B$122:$BZ$133,COUNTA($B$73:U$73),0),"")</f>
        <v>117.08840723625927</v>
      </c>
      <c r="V183" s="48">
        <f ca="1">IFERROR(V49/VLOOKUP($B183,$B$122:$BZ$133,COUNTA($B$73:V$73),0),"")</f>
        <v>39.299084345326804</v>
      </c>
      <c r="W183" s="48">
        <f ca="1">IFERROR(W49/VLOOKUP($B183,$B$122:$BZ$133,COUNTA($B$73:W$73),0),"")</f>
        <v>119.28501760671236</v>
      </c>
      <c r="X183" s="48">
        <f ca="1">IFERROR(X49/VLOOKUP($B183,$B$122:$BZ$133,COUNTA($B$73:X$73),0),"")</f>
        <v>92.434672522326082</v>
      </c>
      <c r="Y183" s="48">
        <f ca="1">IFERROR(Y49/VLOOKUP($B183,$B$122:$BZ$133,COUNTA($B$73:Y$73),0),"")</f>
        <v>140.24888342219103</v>
      </c>
      <c r="Z183" s="48">
        <f ca="1">IFERROR(Z49/VLOOKUP($B183,$B$122:$BZ$133,COUNTA($B$73:Z$73),0),"")</f>
        <v>63.721718751674167</v>
      </c>
      <c r="AA183" s="48">
        <f ca="1">IFERROR(AA49/VLOOKUP($B183,$B$122:$BZ$133,COUNTA($B$73:AA$73),0),"")</f>
        <v>102.87068894949932</v>
      </c>
      <c r="AB183" s="48">
        <f ca="1">IFERROR(AB49/VLOOKUP($B183,$B$122:$BZ$133,COUNTA($B$73:AB$73),0),"")</f>
        <v>83.761046298532804</v>
      </c>
      <c r="AC183" s="48">
        <f ca="1">IFERROR(AC49/VLOOKUP($B183,$B$122:$BZ$133,COUNTA($B$73:AC$73),0),"")</f>
        <v>103.18078621292149</v>
      </c>
      <c r="AD183" s="48">
        <f ca="1">IFERROR(AD49/VLOOKUP($B183,$B$122:$BZ$133,COUNTA($B$73:AD$73),0),"")</f>
        <v>152.91752000978008</v>
      </c>
      <c r="AE183" s="48">
        <f ca="1">IFERROR(AE49/VLOOKUP($B183,$B$122:$BZ$133,COUNTA($B$73:AE$73),0),"")</f>
        <v>63.217718539925265</v>
      </c>
      <c r="AF183" s="48">
        <f ca="1">IFERROR(AF49/VLOOKUP($B183,$B$122:$BZ$133,COUNTA($B$73:AF$73),0),"")</f>
        <v>103.20983728591315</v>
      </c>
      <c r="AG183" s="48">
        <f ca="1">IFERROR(AG49/VLOOKUP($B183,$B$122:$BZ$133,COUNTA($B$73:AG$73),0),"")</f>
        <v>107.9926175648383</v>
      </c>
      <c r="AH183" s="48">
        <f ca="1">IFERROR(AH49/VLOOKUP($B183,$B$122:$BZ$133,COUNTA($B$73:AH$73),0),"")</f>
        <v>84.892169236211359</v>
      </c>
      <c r="AI183" s="48">
        <f ca="1">IFERROR(AI49/VLOOKUP($B183,$B$122:$BZ$133,COUNTA($B$73:AI$73),0),"")</f>
        <v>115.31769614711371</v>
      </c>
      <c r="AJ183" s="48">
        <f ca="1">IFERROR(AJ49/VLOOKUP($B183,$B$122:$BZ$133,COUNTA($B$73:AJ$73),0),"")</f>
        <v>90.314667749741716</v>
      </c>
      <c r="AK183" s="48">
        <f ca="1">IFERROR(AK49/VLOOKUP($B183,$B$122:$BZ$133,COUNTA($B$73:AK$73),0),"")</f>
        <v>99.02070212226468</v>
      </c>
      <c r="AL183" s="48">
        <f ca="1">IFERROR(AL49/VLOOKUP($B183,$B$122:$BZ$133,COUNTA($B$73:AL$73),0),"")</f>
        <v>51.038014028233953</v>
      </c>
      <c r="AM183" s="48">
        <f ca="1">IFERROR(AM49/VLOOKUP($B183,$B$122:$BZ$133,COUNTA($B$73:AM$73),0),"")</f>
        <v>103.47457585218267</v>
      </c>
      <c r="AN183" s="48">
        <f ca="1">IFERROR(AN49/VLOOKUP($B183,$B$122:$BZ$133,COUNTA($B$73:AN$73),0),"")</f>
        <v>79.99176179663246</v>
      </c>
      <c r="AO183" s="48">
        <f ca="1">IFERROR(AO49/VLOOKUP($B183,$B$122:$BZ$133,COUNTA($B$73:AO$73),0),"")</f>
        <v>138.84302831686108</v>
      </c>
      <c r="AP183" s="48">
        <f ca="1">IFERROR(AP49/VLOOKUP($B183,$B$122:$BZ$133,COUNTA($B$73:AP$73),0),"")</f>
        <v>104.09675712178239</v>
      </c>
      <c r="AQ183" s="48">
        <f ca="1">IFERROR(AQ49/VLOOKUP($B183,$B$122:$BZ$133,COUNTA($B$73:AQ$73),0),"")</f>
        <v>114.59322029742157</v>
      </c>
      <c r="AR183" s="48">
        <f ca="1">IFERROR(AR49/VLOOKUP($B183,$B$122:$BZ$133,COUNTA($B$73:AR$73),0),"")</f>
        <v>101.01165488760499</v>
      </c>
      <c r="AS183" s="48">
        <f ca="1">IFERROR(AS49/VLOOKUP($B183,$B$122:$BZ$133,COUNTA($B$73:AS$73),0),"")</f>
        <v>80.039804641600213</v>
      </c>
      <c r="AT183" s="48">
        <f ca="1">IFERROR(AT49/VLOOKUP($B183,$B$122:$BZ$133,COUNTA($B$73:AT$73),0),"")</f>
        <v>86.57244973890387</v>
      </c>
      <c r="AU183" s="48">
        <f ca="1">IFERROR(AU49/VLOOKUP($B183,$B$122:$BZ$133,COUNTA($B$73:AU$73),0),"")</f>
        <v>126.66698542989879</v>
      </c>
      <c r="AV183" s="48">
        <f ca="1">IFERROR(AV49/VLOOKUP($B183,$B$122:$BZ$133,COUNTA($B$73:AV$73),0),"")</f>
        <v>167.94415357795754</v>
      </c>
      <c r="AW183" s="48">
        <f ca="1">IFERROR(AW49/VLOOKUP($B183,$B$122:$BZ$133,COUNTA($B$73:AW$73),0),"")</f>
        <v>59.92482087974674</v>
      </c>
      <c r="AX183" s="48">
        <f ca="1">IFERROR(AX49/VLOOKUP($B183,$B$122:$BZ$133,COUNTA($B$73:AX$73),0),"")</f>
        <v>73.115272216208012</v>
      </c>
      <c r="AY183" s="48">
        <f ca="1">IFERROR(AY49/VLOOKUP($B183,$B$122:$BZ$133,COUNTA($B$73:AY$73),0),"")</f>
        <v>149.60318965576977</v>
      </c>
      <c r="AZ183" s="48">
        <f ca="1">IFERROR(AZ49/VLOOKUP($B183,$B$122:$BZ$133,COUNTA($B$73:AZ$73),0),"")</f>
        <v>127.0234048638799</v>
      </c>
      <c r="BA183" s="48">
        <f ca="1">IFERROR(BA49/VLOOKUP($B183,$B$122:$BZ$133,COUNTA($B$73:BA$73),0),"")</f>
        <v>125.18731580150708</v>
      </c>
      <c r="BB183" s="48">
        <f ca="1">IFERROR(BB49/VLOOKUP($B183,$B$122:$BZ$133,COUNTA($B$73:BB$73),0),"")</f>
        <v>119.73935033915879</v>
      </c>
      <c r="BC183" s="48">
        <f ca="1">IFERROR(BC49/VLOOKUP($B183,$B$122:$BZ$133,COUNTA($B$73:BC$73),0),"")</f>
        <v>118.68317667190354</v>
      </c>
      <c r="BD183" s="48">
        <f ca="1">IFERROR(BD49/VLOOKUP($B183,$B$122:$BZ$133,COUNTA($B$73:BD$73),0),"")</f>
        <v>156.1516215026767</v>
      </c>
      <c r="BE183" s="48">
        <f ca="1">IFERROR(BE49/VLOOKUP($B183,$B$122:$BZ$133,COUNTA($B$73:BE$73),0),"")</f>
        <v>66.490868476033867</v>
      </c>
      <c r="BF183" s="48">
        <f ca="1">IFERROR(BF49/VLOOKUP($B183,$B$122:$BZ$133,COUNTA($B$73:BF$73),0),"")</f>
        <v>122.57932302685259</v>
      </c>
      <c r="BG183" s="48">
        <f ca="1">IFERROR(BG49/VLOOKUP($B183,$B$122:$BZ$133,COUNTA($B$73:BG$73),0),"")</f>
        <v>137.59471276869735</v>
      </c>
      <c r="BH183" s="48">
        <f ca="1">IFERROR(BH49/VLOOKUP($B183,$B$122:$BZ$133,COUNTA($B$73:BH$73),0),"")</f>
        <v>69.684409158409224</v>
      </c>
      <c r="BI183" s="48">
        <f ca="1">IFERROR(BI49/VLOOKUP($B183,$B$122:$BZ$133,COUNTA($B$73:BI$73),0),"")</f>
        <v>146.15196439752339</v>
      </c>
      <c r="BJ183" s="48">
        <f ca="1">IFERROR(BJ49/VLOOKUP($B183,$B$122:$BZ$133,COUNTA($B$73:BJ$73),0),"")</f>
        <v>97.929117754071399</v>
      </c>
      <c r="BK183" s="48">
        <f ca="1">IFERROR(BK49/VLOOKUP($B183,$B$122:$BZ$133,COUNTA($B$73:BK$73),0),"")</f>
        <v>103.24402570194495</v>
      </c>
      <c r="BL183" s="48">
        <f ca="1">IFERROR(BL49/VLOOKUP($B183,$B$122:$BZ$133,COUNTA($B$73:BL$73),0),"")</f>
        <v>110.64660225361966</v>
      </c>
      <c r="BM183" s="48">
        <f ca="1">IFERROR(BM49/VLOOKUP($B183,$B$122:$BZ$133,COUNTA($B$73:BM$73),0),"")</f>
        <v>95.323363123850797</v>
      </c>
      <c r="BN183" s="48">
        <f ca="1">IFERROR(BN49/VLOOKUP($B183,$B$122:$BZ$133,COUNTA($B$73:BN$73),0),"")</f>
        <v>146.59886999018786</v>
      </c>
      <c r="BO183" s="48">
        <f ca="1">IFERROR(BO49/VLOOKUP($B183,$B$122:$BZ$133,COUNTA($B$73:BO$73),0),"")</f>
        <v>121.50230127704873</v>
      </c>
      <c r="BP183" s="48">
        <f ca="1">IFERROR(BP49/VLOOKUP($B183,$B$122:$BZ$133,COUNTA($B$73:BP$73),0),"")</f>
        <v>129.88509968799454</v>
      </c>
      <c r="BQ183" s="48">
        <f ca="1">IFERROR(BQ49/VLOOKUP($B183,$B$122:$BZ$133,COUNTA($B$73:BQ$73),0),"")</f>
        <v>87.009033557891172</v>
      </c>
      <c r="BR183" s="48">
        <f ca="1">IFERROR(BR49/VLOOKUP($B183,$B$122:$BZ$133,COUNTA($B$73:BR$73),0),"")</f>
        <v>99.942612262414102</v>
      </c>
      <c r="BS183" s="48">
        <f ca="1">IFERROR(BS49/VLOOKUP($B183,$B$122:$BZ$133,COUNTA($B$73:BS$73),0),"")</f>
        <v>116.57041851728697</v>
      </c>
      <c r="BT183" s="48">
        <f ca="1">IFERROR(BT49/VLOOKUP($B183,$B$122:$BZ$133,COUNTA($B$73:BT$73),0),"")</f>
        <v>92.178236804998221</v>
      </c>
      <c r="BU183" s="48">
        <f ca="1">IFERROR(BU49/VLOOKUP($B183,$B$122:$BZ$133,COUNTA($B$73:BU$73),0),"")</f>
        <v>149.6988462241649</v>
      </c>
      <c r="BV183" s="48">
        <f ca="1">IFERROR(BV49/VLOOKUP($B183,$B$122:$BZ$133,COUNTA($B$73:BV$73),0),"")</f>
        <v>93.2314869375152</v>
      </c>
      <c r="BW183" s="48">
        <f ca="1">IFERROR(BW49/VLOOKUP($B183,$B$122:$BZ$133,COUNTA($B$73:BW$73),0),"")</f>
        <v>83.504050625469759</v>
      </c>
      <c r="BX183" s="48">
        <f ca="1">IFERROR(BX49/VLOOKUP($B183,$B$122:$BZ$133,COUNTA($B$73:BX$73),0),"")</f>
        <v>48.066597599771349</v>
      </c>
      <c r="BY183" s="48">
        <f ca="1">IFERROR(BY49/VLOOKUP($B183,$B$122:$BZ$133,COUNTA($B$73:BY$73),0),"")</f>
        <v>82.184420171147693</v>
      </c>
      <c r="BZ183" s="48">
        <f ca="1">IFERROR(BZ49/VLOOKUP($B183,$B$122:$BZ$133,COUNTA($B$73:BZ$73),0),"")</f>
        <v>114.13160784456883</v>
      </c>
      <c r="CA183" s="48"/>
      <c r="CB183" s="48"/>
    </row>
    <row r="184" spans="1:80" hidden="1" outlineLevel="1" x14ac:dyDescent="0.25">
      <c r="A184">
        <f t="shared" ref="A184:B184" si="123">A50</f>
        <v>2017</v>
      </c>
      <c r="B184" t="str">
        <f t="shared" si="123"/>
        <v>Jan</v>
      </c>
      <c r="C184" s="48">
        <f ca="1">IFERROR(C50/VLOOKUP($B184,$B$122:$BZ$133,COUNTA($B$73:C$73),0),"")</f>
        <v>125.75582406081449</v>
      </c>
      <c r="D184" s="48">
        <f ca="1">IFERROR(D50/VLOOKUP($B184,$B$122:$BZ$133,COUNTA($B$73:D$73),0),"")</f>
        <v>125.08901471652152</v>
      </c>
      <c r="E184" s="48">
        <f ca="1">IFERROR(E50/VLOOKUP($B184,$B$122:$BZ$133,COUNTA($B$73:E$73),0),"")</f>
        <v>128.27416925463132</v>
      </c>
      <c r="F184" s="48">
        <f ca="1">IFERROR(F50/VLOOKUP($B184,$B$122:$BZ$133,COUNTA($B$73:F$73),0),"")</f>
        <v>103.16746466679575</v>
      </c>
      <c r="G184" s="48">
        <f ca="1">IFERROR(G50/VLOOKUP($B184,$B$122:$BZ$133,COUNTA($B$73:G$73),0),"")</f>
        <v>117.22071869827803</v>
      </c>
      <c r="H184" s="48">
        <f ca="1">IFERROR(H50/VLOOKUP($B184,$B$122:$BZ$133,COUNTA($B$73:H$73),0),"")</f>
        <v>91.093908150156068</v>
      </c>
      <c r="I184" s="48">
        <f ca="1">IFERROR(I50/VLOOKUP($B184,$B$122:$BZ$133,COUNTA($B$73:I$73),0),"")</f>
        <v>106.60777688371759</v>
      </c>
      <c r="J184" s="48">
        <f ca="1">IFERROR(J50/VLOOKUP($B184,$B$122:$BZ$133,COUNTA($B$73:J$73),0),"")</f>
        <v>126.88620605156846</v>
      </c>
      <c r="K184" s="48">
        <f ca="1">IFERROR(K50/VLOOKUP($B184,$B$122:$BZ$133,COUNTA($B$73:K$73),0),"")</f>
        <v>128.39026555391993</v>
      </c>
      <c r="L184" s="48">
        <f ca="1">IFERROR(L50/VLOOKUP($B184,$B$122:$BZ$133,COUNTA($B$73:L$73),0),"")</f>
        <v>105.55085997524304</v>
      </c>
      <c r="M184" s="48">
        <f ca="1">IFERROR(M50/VLOOKUP($B184,$B$122:$BZ$133,COUNTA($B$73:M$73),0),"")</f>
        <v>114.43883163107195</v>
      </c>
      <c r="N184" s="48">
        <f ca="1">IFERROR(N50/VLOOKUP($B184,$B$122:$BZ$133,COUNTA($B$73:N$73),0),"")</f>
        <v>109.5922727847899</v>
      </c>
      <c r="O184" s="48">
        <f ca="1">IFERROR(O50/VLOOKUP($B184,$B$122:$BZ$133,COUNTA($B$73:O$73),0),"")</f>
        <v>152.39923908729997</v>
      </c>
      <c r="P184" s="48">
        <f ca="1">IFERROR(P50/VLOOKUP($B184,$B$122:$BZ$133,COUNTA($B$73:P$73),0),"")</f>
        <v>113.08561674593706</v>
      </c>
      <c r="Q184" s="48">
        <f ca="1">IFERROR(Q50/VLOOKUP($B184,$B$122:$BZ$133,COUNTA($B$73:Q$73),0),"")</f>
        <v>126.31969909243924</v>
      </c>
      <c r="R184" s="48">
        <f ca="1">IFERROR(R50/VLOOKUP($B184,$B$122:$BZ$133,COUNTA($B$73:R$73),0),"")</f>
        <v>144.15056843511312</v>
      </c>
      <c r="S184" s="48">
        <f ca="1">IFERROR(S50/VLOOKUP($B184,$B$122:$BZ$133,COUNTA($B$73:S$73),0),"")</f>
        <v>92.085211687297218</v>
      </c>
      <c r="T184" s="48">
        <f ca="1">IFERROR(T50/VLOOKUP($B184,$B$122:$BZ$133,COUNTA($B$73:T$73),0),"")</f>
        <v>106.93441484871076</v>
      </c>
      <c r="U184" s="48">
        <f ca="1">IFERROR(U50/VLOOKUP($B184,$B$122:$BZ$133,COUNTA($B$73:U$73),0),"")</f>
        <v>86.237707330122163</v>
      </c>
      <c r="V184" s="48">
        <f ca="1">IFERROR(V50/VLOOKUP($B184,$B$122:$BZ$133,COUNTA($B$73:V$73),0),"")</f>
        <v>104.58020881535211</v>
      </c>
      <c r="W184" s="48">
        <f ca="1">IFERROR(W50/VLOOKUP($B184,$B$122:$BZ$133,COUNTA($B$73:W$73),0),"")</f>
        <v>69.938793284916997</v>
      </c>
      <c r="X184" s="48">
        <f ca="1">IFERROR(X50/VLOOKUP($B184,$B$122:$BZ$133,COUNTA($B$73:X$73),0),"")</f>
        <v>106.80666378778223</v>
      </c>
      <c r="Y184" s="48">
        <f ca="1">IFERROR(Y50/VLOOKUP($B184,$B$122:$BZ$133,COUNTA($B$73:Y$73),0),"")</f>
        <v>68.368312829788536</v>
      </c>
      <c r="Z184" s="48">
        <f ca="1">IFERROR(Z50/VLOOKUP($B184,$B$122:$BZ$133,COUNTA($B$73:Z$73),0),"")</f>
        <v>61.524973924844083</v>
      </c>
      <c r="AA184" s="48">
        <f ca="1">IFERROR(AA50/VLOOKUP($B184,$B$122:$BZ$133,COUNTA($B$73:AA$73),0),"")</f>
        <v>91.152038233331865</v>
      </c>
      <c r="AB184" s="48">
        <f ca="1">IFERROR(AB50/VLOOKUP($B184,$B$122:$BZ$133,COUNTA($B$73:AB$73),0),"")</f>
        <v>130.16596700997468</v>
      </c>
      <c r="AC184" s="48">
        <f ca="1">IFERROR(AC50/VLOOKUP($B184,$B$122:$BZ$133,COUNTA($B$73:AC$73),0),"")</f>
        <v>81.681531691021505</v>
      </c>
      <c r="AD184" s="48">
        <f ca="1">IFERROR(AD50/VLOOKUP($B184,$B$122:$BZ$133,COUNTA($B$73:AD$73),0),"")</f>
        <v>77.843487926751976</v>
      </c>
      <c r="AE184" s="48">
        <f ca="1">IFERROR(AE50/VLOOKUP($B184,$B$122:$BZ$133,COUNTA($B$73:AE$73),0),"")</f>
        <v>91.210314433406637</v>
      </c>
      <c r="AF184" s="48">
        <f ca="1">IFERROR(AF50/VLOOKUP($B184,$B$122:$BZ$133,COUNTA($B$73:AF$73),0),"")</f>
        <v>88.531412418524809</v>
      </c>
      <c r="AG184" s="48">
        <f ca="1">IFERROR(AG50/VLOOKUP($B184,$B$122:$BZ$133,COUNTA($B$73:AG$73),0),"")</f>
        <v>100.46496719814853</v>
      </c>
      <c r="AH184" s="48">
        <f ca="1">IFERROR(AH50/VLOOKUP($B184,$B$122:$BZ$133,COUNTA($B$73:AH$73),0),"")</f>
        <v>87.465358136147003</v>
      </c>
      <c r="AI184" s="48">
        <f ca="1">IFERROR(AI50/VLOOKUP($B184,$B$122:$BZ$133,COUNTA($B$73:AI$73),0),"")</f>
        <v>120.77854360256202</v>
      </c>
      <c r="AJ184" s="48">
        <f ca="1">IFERROR(AJ50/VLOOKUP($B184,$B$122:$BZ$133,COUNTA($B$73:AJ$73),0),"")</f>
        <v>109.5135056688857</v>
      </c>
      <c r="AK184" s="48">
        <f ca="1">IFERROR(AK50/VLOOKUP($B184,$B$122:$BZ$133,COUNTA($B$73:AK$73),0),"")</f>
        <v>42.139186364158952</v>
      </c>
      <c r="AL184" s="48">
        <f ca="1">IFERROR(AL50/VLOOKUP($B184,$B$122:$BZ$133,COUNTA($B$73:AL$73),0),"")</f>
        <v>58.989267929273645</v>
      </c>
      <c r="AM184" s="48">
        <f ca="1">IFERROR(AM50/VLOOKUP($B184,$B$122:$BZ$133,COUNTA($B$73:AM$73),0),"")</f>
        <v>59.242539667608213</v>
      </c>
      <c r="AN184" s="48">
        <f ca="1">IFERROR(AN50/VLOOKUP($B184,$B$122:$BZ$133,COUNTA($B$73:AN$73),0),"")</f>
        <v>108.90067502819733</v>
      </c>
      <c r="AO184" s="48">
        <f ca="1">IFERROR(AO50/VLOOKUP($B184,$B$122:$BZ$133,COUNTA($B$73:AO$73),0),"")</f>
        <v>145.31287389549095</v>
      </c>
      <c r="AP184" s="48">
        <f ca="1">IFERROR(AP50/VLOOKUP($B184,$B$122:$BZ$133,COUNTA($B$73:AP$73),0),"")</f>
        <v>124.62446628219277</v>
      </c>
      <c r="AQ184" s="48">
        <f ca="1">IFERROR(AQ50/VLOOKUP($B184,$B$122:$BZ$133,COUNTA($B$73:AQ$73),0),"")</f>
        <v>128.46020068897656</v>
      </c>
      <c r="AR184" s="48">
        <f ca="1">IFERROR(AR50/VLOOKUP($B184,$B$122:$BZ$133,COUNTA($B$73:AR$73),0),"")</f>
        <v>53.507333658925972</v>
      </c>
      <c r="AS184" s="48">
        <f ca="1">IFERROR(AS50/VLOOKUP($B184,$B$122:$BZ$133,COUNTA($B$73:AS$73),0),"")</f>
        <v>66.37595581985191</v>
      </c>
      <c r="AT184" s="48">
        <f ca="1">IFERROR(AT50/VLOOKUP($B184,$B$122:$BZ$133,COUNTA($B$73:AT$73),0),"")</f>
        <v>78.24827253873795</v>
      </c>
      <c r="AU184" s="48">
        <f ca="1">IFERROR(AU50/VLOOKUP($B184,$B$122:$BZ$133,COUNTA($B$73:AU$73),0),"")</f>
        <v>115.63395569977283</v>
      </c>
      <c r="AV184" s="48">
        <f ca="1">IFERROR(AV50/VLOOKUP($B184,$B$122:$BZ$133,COUNTA($B$73:AV$73),0),"")</f>
        <v>100.73913113978584</v>
      </c>
      <c r="AW184" s="48">
        <f ca="1">IFERROR(AW50/VLOOKUP($B184,$B$122:$BZ$133,COUNTA($B$73:AW$73),0),"")</f>
        <v>96.327020464416307</v>
      </c>
      <c r="AX184" s="48">
        <f ca="1">IFERROR(AX50/VLOOKUP($B184,$B$122:$BZ$133,COUNTA($B$73:AX$73),0),"")</f>
        <v>161.41348852385269</v>
      </c>
      <c r="AY184" s="48">
        <f ca="1">IFERROR(AY50/VLOOKUP($B184,$B$122:$BZ$133,COUNTA($B$73:AY$73),0),"")</f>
        <v>81.053681520877603</v>
      </c>
      <c r="AZ184" s="48">
        <f ca="1">IFERROR(AZ50/VLOOKUP($B184,$B$122:$BZ$133,COUNTA($B$73:AZ$73),0),"")</f>
        <v>127.23046675273811</v>
      </c>
      <c r="BA184" s="48">
        <f ca="1">IFERROR(BA50/VLOOKUP($B184,$B$122:$BZ$133,COUNTA($B$73:BA$73),0),"")</f>
        <v>76.386847374564255</v>
      </c>
      <c r="BB184" s="48">
        <f ca="1">IFERROR(BB50/VLOOKUP($B184,$B$122:$BZ$133,COUNTA($B$73:BB$73),0),"")</f>
        <v>30.947248418869805</v>
      </c>
      <c r="BC184" s="48">
        <f ca="1">IFERROR(BC50/VLOOKUP($B184,$B$122:$BZ$133,COUNTA($B$73:BC$73),0),"")</f>
        <v>64.363801170770245</v>
      </c>
      <c r="BD184" s="48">
        <f ca="1">IFERROR(BD50/VLOOKUP($B184,$B$122:$BZ$133,COUNTA($B$73:BD$73),0),"")</f>
        <v>82.554360283782486</v>
      </c>
      <c r="BE184" s="48">
        <f ca="1">IFERROR(BE50/VLOOKUP($B184,$B$122:$BZ$133,COUNTA($B$73:BE$73),0),"")</f>
        <v>111.65646025806785</v>
      </c>
      <c r="BF184" s="48">
        <f ca="1">IFERROR(BF50/VLOOKUP($B184,$B$122:$BZ$133,COUNTA($B$73:BF$73),0),"")</f>
        <v>43.008882105705702</v>
      </c>
      <c r="BG184" s="48">
        <f ca="1">IFERROR(BG50/VLOOKUP($B184,$B$122:$BZ$133,COUNTA($B$73:BG$73),0),"")</f>
        <v>120.4026888710884</v>
      </c>
      <c r="BH184" s="48">
        <f ca="1">IFERROR(BH50/VLOOKUP($B184,$B$122:$BZ$133,COUNTA($B$73:BH$73),0),"")</f>
        <v>117.376100365217</v>
      </c>
      <c r="BI184" s="48">
        <f ca="1">IFERROR(BI50/VLOOKUP($B184,$B$122:$BZ$133,COUNTA($B$73:BI$73),0),"")</f>
        <v>84.223716174365066</v>
      </c>
      <c r="BJ184" s="48">
        <f ca="1">IFERROR(BJ50/VLOOKUP($B184,$B$122:$BZ$133,COUNTA($B$73:BJ$73),0),"")</f>
        <v>149.55998531020632</v>
      </c>
      <c r="BK184" s="48">
        <f ca="1">IFERROR(BK50/VLOOKUP($B184,$B$122:$BZ$133,COUNTA($B$73:BK$73),0),"")</f>
        <v>113.16398516300667</v>
      </c>
      <c r="BL184" s="48">
        <f ca="1">IFERROR(BL50/VLOOKUP($B184,$B$122:$BZ$133,COUNTA($B$73:BL$73),0),"")</f>
        <v>58.466696363857231</v>
      </c>
      <c r="BM184" s="48">
        <f ca="1">IFERROR(BM50/VLOOKUP($B184,$B$122:$BZ$133,COUNTA($B$73:BM$73),0),"")</f>
        <v>124.2586776503572</v>
      </c>
      <c r="BN184" s="48">
        <f ca="1">IFERROR(BN50/VLOOKUP($B184,$B$122:$BZ$133,COUNTA($B$73:BN$73),0),"")</f>
        <v>82.887867544946872</v>
      </c>
      <c r="BO184" s="48">
        <f ca="1">IFERROR(BO50/VLOOKUP($B184,$B$122:$BZ$133,COUNTA($B$73:BO$73),0),"")</f>
        <v>108.60837824377076</v>
      </c>
      <c r="BP184" s="48">
        <f ca="1">IFERROR(BP50/VLOOKUP($B184,$B$122:$BZ$133,COUNTA($B$73:BP$73),0),"")</f>
        <v>119.00678759558502</v>
      </c>
      <c r="BQ184" s="48">
        <f ca="1">IFERROR(BQ50/VLOOKUP($B184,$B$122:$BZ$133,COUNTA($B$73:BQ$73),0),"")</f>
        <v>89.612040045328854</v>
      </c>
      <c r="BR184" s="48">
        <f ca="1">IFERROR(BR50/VLOOKUP($B184,$B$122:$BZ$133,COUNTA($B$73:BR$73),0),"")</f>
        <v>64.405183932779053</v>
      </c>
      <c r="BS184" s="48">
        <f ca="1">IFERROR(BS50/VLOOKUP($B184,$B$122:$BZ$133,COUNTA($B$73:BS$73),0),"")</f>
        <v>86.032585738039032</v>
      </c>
      <c r="BT184" s="48">
        <f ca="1">IFERROR(BT50/VLOOKUP($B184,$B$122:$BZ$133,COUNTA($B$73:BT$73),0),"")</f>
        <v>102.50574722163425</v>
      </c>
      <c r="BU184" s="48">
        <f ca="1">IFERROR(BU50/VLOOKUP($B184,$B$122:$BZ$133,COUNTA($B$73:BU$73),0),"")</f>
        <v>137.38579032227923</v>
      </c>
      <c r="BV184" s="48">
        <f ca="1">IFERROR(BV50/VLOOKUP($B184,$B$122:$BZ$133,COUNTA($B$73:BV$73),0),"")</f>
        <v>71.172042891925699</v>
      </c>
      <c r="BW184" s="48">
        <f ca="1">IFERROR(BW50/VLOOKUP($B184,$B$122:$BZ$133,COUNTA($B$73:BW$73),0),"")</f>
        <v>44.351150394184415</v>
      </c>
      <c r="BX184" s="48">
        <f ca="1">IFERROR(BX50/VLOOKUP($B184,$B$122:$BZ$133,COUNTA($B$73:BX$73),0),"")</f>
        <v>122.1212584325863</v>
      </c>
      <c r="BY184" s="48">
        <f ca="1">IFERROR(BY50/VLOOKUP($B184,$B$122:$BZ$133,COUNTA($B$73:BY$73),0),"")</f>
        <v>81.607318093065047</v>
      </c>
      <c r="BZ184" s="48">
        <f ca="1">IFERROR(BZ50/VLOOKUP($B184,$B$122:$BZ$133,COUNTA($B$73:BZ$73),0),"")</f>
        <v>140.10963303395008</v>
      </c>
      <c r="CA184" s="48"/>
      <c r="CB184" s="48"/>
    </row>
    <row r="185" spans="1:80" hidden="1" outlineLevel="1" x14ac:dyDescent="0.25">
      <c r="A185">
        <f t="shared" ref="A185:B185" si="124">A51</f>
        <v>2017</v>
      </c>
      <c r="B185" t="str">
        <f t="shared" si="124"/>
        <v>Feb</v>
      </c>
      <c r="C185" s="48">
        <f ca="1">IFERROR(C51/VLOOKUP($B185,$B$122:$BZ$133,COUNTA($B$73:C$73),0),"")</f>
        <v>134.10521419645355</v>
      </c>
      <c r="D185" s="48">
        <f ca="1">IFERROR(D51/VLOOKUP($B185,$B$122:$BZ$133,COUNTA($B$73:D$73),0),"")</f>
        <v>126.59119513777073</v>
      </c>
      <c r="E185" s="48">
        <f ca="1">IFERROR(E51/VLOOKUP($B185,$B$122:$BZ$133,COUNTA($B$73:E$73),0),"")</f>
        <v>154.64117044183629</v>
      </c>
      <c r="F185" s="48">
        <f ca="1">IFERROR(F51/VLOOKUP($B185,$B$122:$BZ$133,COUNTA($B$73:F$73),0),"")</f>
        <v>105.40754016852554</v>
      </c>
      <c r="G185" s="48">
        <f ca="1">IFERROR(G51/VLOOKUP($B185,$B$122:$BZ$133,COUNTA($B$73:G$73),0),"")</f>
        <v>66.463666941660975</v>
      </c>
      <c r="H185" s="48">
        <f ca="1">IFERROR(H51/VLOOKUP($B185,$B$122:$BZ$133,COUNTA($B$73:H$73),0),"")</f>
        <v>120.30863711119554</v>
      </c>
      <c r="I185" s="48">
        <f ca="1">IFERROR(I51/VLOOKUP($B185,$B$122:$BZ$133,COUNTA($B$73:I$73),0),"")</f>
        <v>92.867037512150389</v>
      </c>
      <c r="J185" s="48">
        <f ca="1">IFERROR(J51/VLOOKUP($B185,$B$122:$BZ$133,COUNTA($B$73:J$73),0),"")</f>
        <v>126.18591745704938</v>
      </c>
      <c r="K185" s="48">
        <f ca="1">IFERROR(K51/VLOOKUP($B185,$B$122:$BZ$133,COUNTA($B$73:K$73),0),"")</f>
        <v>69.836661609766608</v>
      </c>
      <c r="L185" s="48">
        <f ca="1">IFERROR(L51/VLOOKUP($B185,$B$122:$BZ$133,COUNTA($B$73:L$73),0),"")</f>
        <v>119.84934585434516</v>
      </c>
      <c r="M185" s="48">
        <f ca="1">IFERROR(M51/VLOOKUP($B185,$B$122:$BZ$133,COUNTA($B$73:M$73),0),"")</f>
        <v>68.40691546193915</v>
      </c>
      <c r="N185" s="48">
        <f ca="1">IFERROR(N51/VLOOKUP($B185,$B$122:$BZ$133,COUNTA($B$73:N$73),0),"")</f>
        <v>97.819720085305093</v>
      </c>
      <c r="O185" s="48">
        <f ca="1">IFERROR(O51/VLOOKUP($B185,$B$122:$BZ$133,COUNTA($B$73:O$73),0),"")</f>
        <v>34.253869081880104</v>
      </c>
      <c r="P185" s="48">
        <f ca="1">IFERROR(P51/VLOOKUP($B185,$B$122:$BZ$133,COUNTA($B$73:P$73),0),"")</f>
        <v>155.76148068091379</v>
      </c>
      <c r="Q185" s="48">
        <f ca="1">IFERROR(Q51/VLOOKUP($B185,$B$122:$BZ$133,COUNTA($B$73:Q$73),0),"")</f>
        <v>65.723655129926755</v>
      </c>
      <c r="R185" s="48">
        <f ca="1">IFERROR(R51/VLOOKUP($B185,$B$122:$BZ$133,COUNTA($B$73:R$73),0),"")</f>
        <v>81.300727346070104</v>
      </c>
      <c r="S185" s="48">
        <f ca="1">IFERROR(S51/VLOOKUP($B185,$B$122:$BZ$133,COUNTA($B$73:S$73),0),"")</f>
        <v>73.896807462261251</v>
      </c>
      <c r="T185" s="48">
        <f ca="1">IFERROR(T51/VLOOKUP($B185,$B$122:$BZ$133,COUNTA($B$73:T$73),0),"")</f>
        <v>118.68126698832269</v>
      </c>
      <c r="U185" s="48">
        <f ca="1">IFERROR(U51/VLOOKUP($B185,$B$122:$BZ$133,COUNTA($B$73:U$73),0),"")</f>
        <v>116.92274175936865</v>
      </c>
      <c r="V185" s="48">
        <f ca="1">IFERROR(V51/VLOOKUP($B185,$B$122:$BZ$133,COUNTA($B$73:V$73),0),"")</f>
        <v>100.65332919423695</v>
      </c>
      <c r="W185" s="48">
        <f ca="1">IFERROR(W51/VLOOKUP($B185,$B$122:$BZ$133,COUNTA($B$73:W$73),0),"")</f>
        <v>75.091424413135812</v>
      </c>
      <c r="X185" s="48">
        <f ca="1">IFERROR(X51/VLOOKUP($B185,$B$122:$BZ$133,COUNTA($B$73:X$73),0),"")</f>
        <v>143.18589082134005</v>
      </c>
      <c r="Y185" s="48">
        <f ca="1">IFERROR(Y51/VLOOKUP($B185,$B$122:$BZ$133,COUNTA($B$73:Y$73),0),"")</f>
        <v>116.4297321147212</v>
      </c>
      <c r="Z185" s="48">
        <f ca="1">IFERROR(Z51/VLOOKUP($B185,$B$122:$BZ$133,COUNTA($B$73:Z$73),0),"")</f>
        <v>83.053135296427101</v>
      </c>
      <c r="AA185" s="48">
        <f ca="1">IFERROR(AA51/VLOOKUP($B185,$B$122:$BZ$133,COUNTA($B$73:AA$73),0),"")</f>
        <v>125.21912495497817</v>
      </c>
      <c r="AB185" s="48">
        <f ca="1">IFERROR(AB51/VLOOKUP($B185,$B$122:$BZ$133,COUNTA($B$73:AB$73),0),"")</f>
        <v>74.597269428740574</v>
      </c>
      <c r="AC185" s="48">
        <f ca="1">IFERROR(AC51/VLOOKUP($B185,$B$122:$BZ$133,COUNTA($B$73:AC$73),0),"")</f>
        <v>108.14335915974304</v>
      </c>
      <c r="AD185" s="48">
        <f ca="1">IFERROR(AD51/VLOOKUP($B185,$B$122:$BZ$133,COUNTA($B$73:AD$73),0),"")</f>
        <v>123.96607875255285</v>
      </c>
      <c r="AE185" s="48">
        <f ca="1">IFERROR(AE51/VLOOKUP($B185,$B$122:$BZ$133,COUNTA($B$73:AE$73),0),"")</f>
        <v>61.484550290730809</v>
      </c>
      <c r="AF185" s="48">
        <f ca="1">IFERROR(AF51/VLOOKUP($B185,$B$122:$BZ$133,COUNTA($B$73:AF$73),0),"")</f>
        <v>92.548935479379352</v>
      </c>
      <c r="AG185" s="48">
        <f ca="1">IFERROR(AG51/VLOOKUP($B185,$B$122:$BZ$133,COUNTA($B$73:AG$73),0),"")</f>
        <v>125.15897248675837</v>
      </c>
      <c r="AH185" s="48">
        <f ca="1">IFERROR(AH51/VLOOKUP($B185,$B$122:$BZ$133,COUNTA($B$73:AH$73),0),"")</f>
        <v>54.221855973298467</v>
      </c>
      <c r="AI185" s="48">
        <f ca="1">IFERROR(AI51/VLOOKUP($B185,$B$122:$BZ$133,COUNTA($B$73:AI$73),0),"")</f>
        <v>74.657276605489841</v>
      </c>
      <c r="AJ185" s="48">
        <f ca="1">IFERROR(AJ51/VLOOKUP($B185,$B$122:$BZ$133,COUNTA($B$73:AJ$73),0),"")</f>
        <v>83.738466684678201</v>
      </c>
      <c r="AK185" s="48">
        <f ca="1">IFERROR(AK51/VLOOKUP($B185,$B$122:$BZ$133,COUNTA($B$73:AK$73),0),"")</f>
        <v>45.400058375857213</v>
      </c>
      <c r="AL185" s="48">
        <f ca="1">IFERROR(AL51/VLOOKUP($B185,$B$122:$BZ$133,COUNTA($B$73:AL$73),0),"")</f>
        <v>94.45697136428079</v>
      </c>
      <c r="AM185" s="48">
        <f ca="1">IFERROR(AM51/VLOOKUP($B185,$B$122:$BZ$133,COUNTA($B$73:AM$73),0),"")</f>
        <v>100.19930139224056</v>
      </c>
      <c r="AN185" s="48">
        <f ca="1">IFERROR(AN51/VLOOKUP($B185,$B$122:$BZ$133,COUNTA($B$73:AN$73),0),"")</f>
        <v>72.025635812229837</v>
      </c>
      <c r="AO185" s="48">
        <f ca="1">IFERROR(AO51/VLOOKUP($B185,$B$122:$BZ$133,COUNTA($B$73:AO$73),0),"")</f>
        <v>104.04054797111577</v>
      </c>
      <c r="AP185" s="48">
        <f ca="1">IFERROR(AP51/VLOOKUP($B185,$B$122:$BZ$133,COUNTA($B$73:AP$73),0),"")</f>
        <v>55.204328224180045</v>
      </c>
      <c r="AQ185" s="48">
        <f ca="1">IFERROR(AQ51/VLOOKUP($B185,$B$122:$BZ$133,COUNTA($B$73:AQ$73),0),"")</f>
        <v>93.638620550418509</v>
      </c>
      <c r="AR185" s="48">
        <f ca="1">IFERROR(AR51/VLOOKUP($B185,$B$122:$BZ$133,COUNTA($B$73:AR$73),0),"")</f>
        <v>139.24539108608209</v>
      </c>
      <c r="AS185" s="48">
        <f ca="1">IFERROR(AS51/VLOOKUP($B185,$B$122:$BZ$133,COUNTA($B$73:AS$73),0),"")</f>
        <v>109.71929633776099</v>
      </c>
      <c r="AT185" s="48">
        <f ca="1">IFERROR(AT51/VLOOKUP($B185,$B$122:$BZ$133,COUNTA($B$73:AT$73),0),"")</f>
        <v>114.68569846027255</v>
      </c>
      <c r="AU185" s="48">
        <f ca="1">IFERROR(AU51/VLOOKUP($B185,$B$122:$BZ$133,COUNTA($B$73:AU$73),0),"")</f>
        <v>111.57719382321739</v>
      </c>
      <c r="AV185" s="48">
        <f ca="1">IFERROR(AV51/VLOOKUP($B185,$B$122:$BZ$133,COUNTA($B$73:AV$73),0),"")</f>
        <v>138.49481284911752</v>
      </c>
      <c r="AW185" s="48">
        <f ca="1">IFERROR(AW51/VLOOKUP($B185,$B$122:$BZ$133,COUNTA($B$73:AW$73),0),"")</f>
        <v>99.220187755547016</v>
      </c>
      <c r="AX185" s="48">
        <f ca="1">IFERROR(AX51/VLOOKUP($B185,$B$122:$BZ$133,COUNTA($B$73:AX$73),0),"")</f>
        <v>109.3472775184146</v>
      </c>
      <c r="AY185" s="48">
        <f ca="1">IFERROR(AY51/VLOOKUP($B185,$B$122:$BZ$133,COUNTA($B$73:AY$73),0),"")</f>
        <v>113.44126758975705</v>
      </c>
      <c r="AZ185" s="48">
        <f ca="1">IFERROR(AZ51/VLOOKUP($B185,$B$122:$BZ$133,COUNTA($B$73:AZ$73),0),"")</f>
        <v>145.07959909045181</v>
      </c>
      <c r="BA185" s="48">
        <f ca="1">IFERROR(BA51/VLOOKUP($B185,$B$122:$BZ$133,COUNTA($B$73:BA$73),0),"")</f>
        <v>118.87500943204245</v>
      </c>
      <c r="BB185" s="48">
        <f ca="1">IFERROR(BB51/VLOOKUP($B185,$B$122:$BZ$133,COUNTA($B$73:BB$73),0),"")</f>
        <v>135.86525346244235</v>
      </c>
      <c r="BC185" s="48">
        <f ca="1">IFERROR(BC51/VLOOKUP($B185,$B$122:$BZ$133,COUNTA($B$73:BC$73),0),"")</f>
        <v>41.201312537444565</v>
      </c>
      <c r="BD185" s="48">
        <f ca="1">IFERROR(BD51/VLOOKUP($B185,$B$122:$BZ$133,COUNTA($B$73:BD$73),0),"")</f>
        <v>69.447136541250444</v>
      </c>
      <c r="BE185" s="48">
        <f ca="1">IFERROR(BE51/VLOOKUP($B185,$B$122:$BZ$133,COUNTA($B$73:BE$73),0),"")</f>
        <v>34.063535366237659</v>
      </c>
      <c r="BF185" s="48">
        <f ca="1">IFERROR(BF51/VLOOKUP($B185,$B$122:$BZ$133,COUNTA($B$73:BF$73),0),"")</f>
        <v>98.682179835755917</v>
      </c>
      <c r="BG185" s="48">
        <f ca="1">IFERROR(BG51/VLOOKUP($B185,$B$122:$BZ$133,COUNTA($B$73:BG$73),0),"")</f>
        <v>143.68793522137912</v>
      </c>
      <c r="BH185" s="48">
        <f ca="1">IFERROR(BH51/VLOOKUP($B185,$B$122:$BZ$133,COUNTA($B$73:BH$73),0),"")</f>
        <v>145.24413517292189</v>
      </c>
      <c r="BI185" s="48">
        <f ca="1">IFERROR(BI51/VLOOKUP($B185,$B$122:$BZ$133,COUNTA($B$73:BI$73),0),"")</f>
        <v>74.084552736191696</v>
      </c>
      <c r="BJ185" s="48">
        <f ca="1">IFERROR(BJ51/VLOOKUP($B185,$B$122:$BZ$133,COUNTA($B$73:BJ$73),0),"")</f>
        <v>102.22443172483547</v>
      </c>
      <c r="BK185" s="48">
        <f ca="1">IFERROR(BK51/VLOOKUP($B185,$B$122:$BZ$133,COUNTA($B$73:BK$73),0),"")</f>
        <v>79.184674963588179</v>
      </c>
      <c r="BL185" s="48">
        <f ca="1">IFERROR(BL51/VLOOKUP($B185,$B$122:$BZ$133,COUNTA($B$73:BL$73),0),"")</f>
        <v>136.77245069637306</v>
      </c>
      <c r="BM185" s="48">
        <f ca="1">IFERROR(BM51/VLOOKUP($B185,$B$122:$BZ$133,COUNTA($B$73:BM$73),0),"")</f>
        <v>156.7571117190617</v>
      </c>
      <c r="BN185" s="48">
        <f ca="1">IFERROR(BN51/VLOOKUP($B185,$B$122:$BZ$133,COUNTA($B$73:BN$73),0),"")</f>
        <v>92.434656390711012</v>
      </c>
      <c r="BO185" s="48">
        <f ca="1">IFERROR(BO51/VLOOKUP($B185,$B$122:$BZ$133,COUNTA($B$73:BO$73),0),"")</f>
        <v>72.106970813576368</v>
      </c>
      <c r="BP185" s="48">
        <f ca="1">IFERROR(BP51/VLOOKUP($B185,$B$122:$BZ$133,COUNTA($B$73:BP$73),0),"")</f>
        <v>158.78066588848185</v>
      </c>
      <c r="BQ185" s="48">
        <f ca="1">IFERROR(BQ51/VLOOKUP($B185,$B$122:$BZ$133,COUNTA($B$73:BQ$73),0),"")</f>
        <v>116.85940271417709</v>
      </c>
      <c r="BR185" s="48">
        <f ca="1">IFERROR(BR51/VLOOKUP($B185,$B$122:$BZ$133,COUNTA($B$73:BR$73),0),"")</f>
        <v>44.671972623994577</v>
      </c>
      <c r="BS185" s="48">
        <f ca="1">IFERROR(BS51/VLOOKUP($B185,$B$122:$BZ$133,COUNTA($B$73:BS$73),0),"")</f>
        <v>101.05029184604039</v>
      </c>
      <c r="BT185" s="48">
        <f ca="1">IFERROR(BT51/VLOOKUP($B185,$B$122:$BZ$133,COUNTA($B$73:BT$73),0),"")</f>
        <v>122.11011686484106</v>
      </c>
      <c r="BU185" s="48">
        <f ca="1">IFERROR(BU51/VLOOKUP($B185,$B$122:$BZ$133,COUNTA($B$73:BU$73),0),"")</f>
        <v>136.6598122207148</v>
      </c>
      <c r="BV185" s="48">
        <f ca="1">IFERROR(BV51/VLOOKUP($B185,$B$122:$BZ$133,COUNTA($B$73:BV$73),0),"")</f>
        <v>88.476714494563367</v>
      </c>
      <c r="BW185" s="48">
        <f ca="1">IFERROR(BW51/VLOOKUP($B185,$B$122:$BZ$133,COUNTA($B$73:BW$73),0),"")</f>
        <v>78.219390417715616</v>
      </c>
      <c r="BX185" s="48">
        <f ca="1">IFERROR(BX51/VLOOKUP($B185,$B$122:$BZ$133,COUNTA($B$73:BX$73),0),"")</f>
        <v>128.04217621541557</v>
      </c>
      <c r="BY185" s="48">
        <f ca="1">IFERROR(BY51/VLOOKUP($B185,$B$122:$BZ$133,COUNTA($B$73:BY$73),0),"")</f>
        <v>115.23895312444792</v>
      </c>
      <c r="BZ185" s="48">
        <f ca="1">IFERROR(BZ51/VLOOKUP($B185,$B$122:$BZ$133,COUNTA($B$73:BZ$73),0),"")</f>
        <v>108.13255966746887</v>
      </c>
      <c r="CA185" s="48"/>
      <c r="CB185" s="48"/>
    </row>
    <row r="186" spans="1:80" hidden="1" outlineLevel="1" x14ac:dyDescent="0.25">
      <c r="A186">
        <f t="shared" ref="A186:B186" si="125">A52</f>
        <v>2017</v>
      </c>
      <c r="B186" t="str">
        <f t="shared" si="125"/>
        <v>Mar</v>
      </c>
      <c r="C186" s="48">
        <f ca="1">IFERROR(C52/VLOOKUP($B186,$B$122:$BZ$133,COUNTA($B$73:C$73),0),"")</f>
        <v>126.84874325471462</v>
      </c>
      <c r="D186" s="48">
        <f ca="1">IFERROR(D52/VLOOKUP($B186,$B$122:$BZ$133,COUNTA($B$73:D$73),0),"")</f>
        <v>92.842108900124231</v>
      </c>
      <c r="E186" s="48">
        <f ca="1">IFERROR(E52/VLOOKUP($B186,$B$122:$BZ$133,COUNTA($B$73:E$73),0),"")</f>
        <v>87.356714317602112</v>
      </c>
      <c r="F186" s="48">
        <f ca="1">IFERROR(F52/VLOOKUP($B186,$B$122:$BZ$133,COUNTA($B$73:F$73),0),"")</f>
        <v>123.13378806617547</v>
      </c>
      <c r="G186" s="48">
        <f ca="1">IFERROR(G52/VLOOKUP($B186,$B$122:$BZ$133,COUNTA($B$73:G$73),0),"")</f>
        <v>95.681209242481941</v>
      </c>
      <c r="H186" s="48">
        <f ca="1">IFERROR(H52/VLOOKUP($B186,$B$122:$BZ$133,COUNTA($B$73:H$73),0),"")</f>
        <v>85.800715267469485</v>
      </c>
      <c r="I186" s="48">
        <f ca="1">IFERROR(I52/VLOOKUP($B186,$B$122:$BZ$133,COUNTA($B$73:I$73),0),"")</f>
        <v>125.48930625908571</v>
      </c>
      <c r="J186" s="48">
        <f ca="1">IFERROR(J52/VLOOKUP($B186,$B$122:$BZ$133,COUNTA($B$73:J$73),0),"")</f>
        <v>120.47344985444144</v>
      </c>
      <c r="K186" s="48">
        <f ca="1">IFERROR(K52/VLOOKUP($B186,$B$122:$BZ$133,COUNTA($B$73:K$73),0),"")</f>
        <v>118.36647162516941</v>
      </c>
      <c r="L186" s="48">
        <f ca="1">IFERROR(L52/VLOOKUP($B186,$B$122:$BZ$133,COUNTA($B$73:L$73),0),"")</f>
        <v>113.56952951507854</v>
      </c>
      <c r="M186" s="48">
        <f ca="1">IFERROR(M52/VLOOKUP($B186,$B$122:$BZ$133,COUNTA($B$73:M$73),0),"")</f>
        <v>104.61650098809844</v>
      </c>
      <c r="N186" s="48">
        <f ca="1">IFERROR(N52/VLOOKUP($B186,$B$122:$BZ$133,COUNTA($B$73:N$73),0),"")</f>
        <v>119.53924020059993</v>
      </c>
      <c r="O186" s="48">
        <f ca="1">IFERROR(O52/VLOOKUP($B186,$B$122:$BZ$133,COUNTA($B$73:O$73),0),"")</f>
        <v>104.55249283124803</v>
      </c>
      <c r="P186" s="48">
        <f ca="1">IFERROR(P52/VLOOKUP($B186,$B$122:$BZ$133,COUNTA($B$73:P$73),0),"")</f>
        <v>95.33641082894998</v>
      </c>
      <c r="Q186" s="48">
        <f ca="1">IFERROR(Q52/VLOOKUP($B186,$B$122:$BZ$133,COUNTA($B$73:Q$73),0),"")</f>
        <v>159.00170630711003</v>
      </c>
      <c r="R186" s="48">
        <f ca="1">IFERROR(R52/VLOOKUP($B186,$B$122:$BZ$133,COUNTA($B$73:R$73),0),"")</f>
        <v>113.72261717132197</v>
      </c>
      <c r="S186" s="48">
        <f ca="1">IFERROR(S52/VLOOKUP($B186,$B$122:$BZ$133,COUNTA($B$73:S$73),0),"")</f>
        <v>81.655083687973857</v>
      </c>
      <c r="T186" s="48">
        <f ca="1">IFERROR(T52/VLOOKUP($B186,$B$122:$BZ$133,COUNTA($B$73:T$73),0),"")</f>
        <v>102.4089334860486</v>
      </c>
      <c r="U186" s="48">
        <f ca="1">IFERROR(U52/VLOOKUP($B186,$B$122:$BZ$133,COUNTA($B$73:U$73),0),"")</f>
        <v>116.20873971459528</v>
      </c>
      <c r="V186" s="48">
        <f ca="1">IFERROR(V52/VLOOKUP($B186,$B$122:$BZ$133,COUNTA($B$73:V$73),0),"")</f>
        <v>83.835411158221675</v>
      </c>
      <c r="W186" s="48">
        <f ca="1">IFERROR(W52/VLOOKUP($B186,$B$122:$BZ$133,COUNTA($B$73:W$73),0),"")</f>
        <v>56.476067524101204</v>
      </c>
      <c r="X186" s="48">
        <f ca="1">IFERROR(X52/VLOOKUP($B186,$B$122:$BZ$133,COUNTA($B$73:X$73),0),"")</f>
        <v>89.597881588374037</v>
      </c>
      <c r="Y186" s="48">
        <f ca="1">IFERROR(Y52/VLOOKUP($B186,$B$122:$BZ$133,COUNTA($B$73:Y$73),0),"")</f>
        <v>140.781703852249</v>
      </c>
      <c r="Z186" s="48">
        <f ca="1">IFERROR(Z52/VLOOKUP($B186,$B$122:$BZ$133,COUNTA($B$73:Z$73),0),"")</f>
        <v>107.85772426614508</v>
      </c>
      <c r="AA186" s="48">
        <f ca="1">IFERROR(AA52/VLOOKUP($B186,$B$122:$BZ$133,COUNTA($B$73:AA$73),0),"")</f>
        <v>60.142299716319563</v>
      </c>
      <c r="AB186" s="48">
        <f ca="1">IFERROR(AB52/VLOOKUP($B186,$B$122:$BZ$133,COUNTA($B$73:AB$73),0),"")</f>
        <v>111.17663117783646</v>
      </c>
      <c r="AC186" s="48">
        <f ca="1">IFERROR(AC52/VLOOKUP($B186,$B$122:$BZ$133,COUNTA($B$73:AC$73),0),"")</f>
        <v>103.06500440672284</v>
      </c>
      <c r="AD186" s="48">
        <f ca="1">IFERROR(AD52/VLOOKUP($B186,$B$122:$BZ$133,COUNTA($B$73:AD$73),0),"")</f>
        <v>131.89330875641608</v>
      </c>
      <c r="AE186" s="48">
        <f ca="1">IFERROR(AE52/VLOOKUP($B186,$B$122:$BZ$133,COUNTA($B$73:AE$73),0),"")</f>
        <v>115.37760014247392</v>
      </c>
      <c r="AF186" s="48">
        <f ca="1">IFERROR(AF52/VLOOKUP($B186,$B$122:$BZ$133,COUNTA($B$73:AF$73),0),"")</f>
        <v>99.112679896001183</v>
      </c>
      <c r="AG186" s="48">
        <f ca="1">IFERROR(AG52/VLOOKUP($B186,$B$122:$BZ$133,COUNTA($B$73:AG$73),0),"")</f>
        <v>92.162372308575399</v>
      </c>
      <c r="AH186" s="48">
        <f ca="1">IFERROR(AH52/VLOOKUP($B186,$B$122:$BZ$133,COUNTA($B$73:AH$73),0),"")</f>
        <v>138.27477208077315</v>
      </c>
      <c r="AI186" s="48">
        <f ca="1">IFERROR(AI52/VLOOKUP($B186,$B$122:$BZ$133,COUNTA($B$73:AI$73),0),"")</f>
        <v>84.703709315978216</v>
      </c>
      <c r="AJ186" s="48">
        <f ca="1">IFERROR(AJ52/VLOOKUP($B186,$B$122:$BZ$133,COUNTA($B$73:AJ$73),0),"")</f>
        <v>130.95433426770458</v>
      </c>
      <c r="AK186" s="48">
        <f ca="1">IFERROR(AK52/VLOOKUP($B186,$B$122:$BZ$133,COUNTA($B$73:AK$73),0),"")</f>
        <v>64.916072846133886</v>
      </c>
      <c r="AL186" s="48">
        <f ca="1">IFERROR(AL52/VLOOKUP($B186,$B$122:$BZ$133,COUNTA($B$73:AL$73),0),"")</f>
        <v>57.172483820899963</v>
      </c>
      <c r="AM186" s="48">
        <f ca="1">IFERROR(AM52/VLOOKUP($B186,$B$122:$BZ$133,COUNTA($B$73:AM$73),0),"")</f>
        <v>143.66297985611894</v>
      </c>
      <c r="AN186" s="48">
        <f ca="1">IFERROR(AN52/VLOOKUP($B186,$B$122:$BZ$133,COUNTA($B$73:AN$73),0),"")</f>
        <v>103.16588868835376</v>
      </c>
      <c r="AO186" s="48">
        <f ca="1">IFERROR(AO52/VLOOKUP($B186,$B$122:$BZ$133,COUNTA($B$73:AO$73),0),"")</f>
        <v>128.7367530410944</v>
      </c>
      <c r="AP186" s="48">
        <f ca="1">IFERROR(AP52/VLOOKUP($B186,$B$122:$BZ$133,COUNTA($B$73:AP$73),0),"")</f>
        <v>134.03575636694464</v>
      </c>
      <c r="AQ186" s="48">
        <f ca="1">IFERROR(AQ52/VLOOKUP($B186,$B$122:$BZ$133,COUNTA($B$73:AQ$73),0),"")</f>
        <v>97.831977033201213</v>
      </c>
      <c r="AR186" s="48">
        <f ca="1">IFERROR(AR52/VLOOKUP($B186,$B$122:$BZ$133,COUNTA($B$73:AR$73),0),"")</f>
        <v>126.09033807668646</v>
      </c>
      <c r="AS186" s="48">
        <f ca="1">IFERROR(AS52/VLOOKUP($B186,$B$122:$BZ$133,COUNTA($B$73:AS$73),0),"")</f>
        <v>137.77178735056393</v>
      </c>
      <c r="AT186" s="48">
        <f ca="1">IFERROR(AT52/VLOOKUP($B186,$B$122:$BZ$133,COUNTA($B$73:AT$73),0),"")</f>
        <v>74.045908457699724</v>
      </c>
      <c r="AU186" s="48">
        <f ca="1">IFERROR(AU52/VLOOKUP($B186,$B$122:$BZ$133,COUNTA($B$73:AU$73),0),"")</f>
        <v>107.53768644530031</v>
      </c>
      <c r="AV186" s="48">
        <f ca="1">IFERROR(AV52/VLOOKUP($B186,$B$122:$BZ$133,COUNTA($B$73:AV$73),0),"")</f>
        <v>133.71064003556111</v>
      </c>
      <c r="AW186" s="48">
        <f ca="1">IFERROR(AW52/VLOOKUP($B186,$B$122:$BZ$133,COUNTA($B$73:AW$73),0),"")</f>
        <v>142.84875926022042</v>
      </c>
      <c r="AX186" s="48">
        <f ca="1">IFERROR(AX52/VLOOKUP($B186,$B$122:$BZ$133,COUNTA($B$73:AX$73),0),"")</f>
        <v>75.616908524692221</v>
      </c>
      <c r="AY186" s="48">
        <f ca="1">IFERROR(AY52/VLOOKUP($B186,$B$122:$BZ$133,COUNTA($B$73:AY$73),0),"")</f>
        <v>109.16262721386487</v>
      </c>
      <c r="AZ186" s="48">
        <f ca="1">IFERROR(AZ52/VLOOKUP($B186,$B$122:$BZ$133,COUNTA($B$73:AZ$73),0),"")</f>
        <v>122.16273424076228</v>
      </c>
      <c r="BA186" s="48">
        <f ca="1">IFERROR(BA52/VLOOKUP($B186,$B$122:$BZ$133,COUNTA($B$73:BA$73),0),"")</f>
        <v>58.221284185474687</v>
      </c>
      <c r="BB186" s="48">
        <f ca="1">IFERROR(BB52/VLOOKUP($B186,$B$122:$BZ$133,COUNTA($B$73:BB$73),0),"")</f>
        <v>127.17276593662453</v>
      </c>
      <c r="BC186" s="48">
        <f ca="1">IFERROR(BC52/VLOOKUP($B186,$B$122:$BZ$133,COUNTA($B$73:BC$73),0),"")</f>
        <v>44.620155552698925</v>
      </c>
      <c r="BD186" s="48">
        <f ca="1">IFERROR(BD52/VLOOKUP($B186,$B$122:$BZ$133,COUNTA($B$73:BD$73),0),"")</f>
        <v>86.084398970870339</v>
      </c>
      <c r="BE186" s="48">
        <f ca="1">IFERROR(BE52/VLOOKUP($B186,$B$122:$BZ$133,COUNTA($B$73:BE$73),0),"")</f>
        <v>124.20943216224603</v>
      </c>
      <c r="BF186" s="48">
        <f ca="1">IFERROR(BF52/VLOOKUP($B186,$B$122:$BZ$133,COUNTA($B$73:BF$73),0),"")</f>
        <v>70.437348028682251</v>
      </c>
      <c r="BG186" s="48">
        <f ca="1">IFERROR(BG52/VLOOKUP($B186,$B$122:$BZ$133,COUNTA($B$73:BG$73),0),"")</f>
        <v>94.001848361231765</v>
      </c>
      <c r="BH186" s="48">
        <f ca="1">IFERROR(BH52/VLOOKUP($B186,$B$122:$BZ$133,COUNTA($B$73:BH$73),0),"")</f>
        <v>91.358850298159865</v>
      </c>
      <c r="BI186" s="48">
        <f ca="1">IFERROR(BI52/VLOOKUP($B186,$B$122:$BZ$133,COUNTA($B$73:BI$73),0),"")</f>
        <v>115.24645678663063</v>
      </c>
      <c r="BJ186" s="48">
        <f ca="1">IFERROR(BJ52/VLOOKUP($B186,$B$122:$BZ$133,COUNTA($B$73:BJ$73),0),"")</f>
        <v>59.170518158406203</v>
      </c>
      <c r="BK186" s="48">
        <f ca="1">IFERROR(BK52/VLOOKUP($B186,$B$122:$BZ$133,COUNTA($B$73:BK$73),0),"")</f>
        <v>111.24297194796753</v>
      </c>
      <c r="BL186" s="48">
        <f ca="1">IFERROR(BL52/VLOOKUP($B186,$B$122:$BZ$133,COUNTA($B$73:BL$73),0),"")</f>
        <v>112.08574615543782</v>
      </c>
      <c r="BM186" s="48">
        <f ca="1">IFERROR(BM52/VLOOKUP($B186,$B$122:$BZ$133,COUNTA($B$73:BM$73),0),"")</f>
        <v>139.92481285928136</v>
      </c>
      <c r="BN186" s="48">
        <f ca="1">IFERROR(BN52/VLOOKUP($B186,$B$122:$BZ$133,COUNTA($B$73:BN$73),0),"")</f>
        <v>57.899603259829995</v>
      </c>
      <c r="BO186" s="48">
        <f ca="1">IFERROR(BO52/VLOOKUP($B186,$B$122:$BZ$133,COUNTA($B$73:BO$73),0),"")</f>
        <v>128.31561914036035</v>
      </c>
      <c r="BP186" s="48">
        <f ca="1">IFERROR(BP52/VLOOKUP($B186,$B$122:$BZ$133,COUNTA($B$73:BP$73),0),"")</f>
        <v>92.216988761490498</v>
      </c>
      <c r="BQ186" s="48">
        <f ca="1">IFERROR(BQ52/VLOOKUP($B186,$B$122:$BZ$133,COUNTA($B$73:BQ$73),0),"")</f>
        <v>127.09205646975275</v>
      </c>
      <c r="BR186" s="48">
        <f ca="1">IFERROR(BR52/VLOOKUP($B186,$B$122:$BZ$133,COUNTA($B$73:BR$73),0),"")</f>
        <v>64.443262784714051</v>
      </c>
      <c r="BS186" s="48">
        <f ca="1">IFERROR(BS52/VLOOKUP($B186,$B$122:$BZ$133,COUNTA($B$73:BS$73),0),"")</f>
        <v>80.635988526984818</v>
      </c>
      <c r="BT186" s="48">
        <f ca="1">IFERROR(BT52/VLOOKUP($B186,$B$122:$BZ$133,COUNTA($B$73:BT$73),0),"")</f>
        <v>88.709065433532487</v>
      </c>
      <c r="BU186" s="48">
        <f ca="1">IFERROR(BU52/VLOOKUP($B186,$B$122:$BZ$133,COUNTA($B$73:BU$73),0),"")</f>
        <v>111.64084954591087</v>
      </c>
      <c r="BV186" s="48">
        <f ca="1">IFERROR(BV52/VLOOKUP($B186,$B$122:$BZ$133,COUNTA($B$73:BV$73),0),"")</f>
        <v>97.218989599031786</v>
      </c>
      <c r="BW186" s="48">
        <f ca="1">IFERROR(BW52/VLOOKUP($B186,$B$122:$BZ$133,COUNTA($B$73:BW$73),0),"")</f>
        <v>46.193092116925001</v>
      </c>
      <c r="BX186" s="48">
        <f ca="1">IFERROR(BX52/VLOOKUP($B186,$B$122:$BZ$133,COUNTA($B$73:BX$73),0),"")</f>
        <v>133.92591611553823</v>
      </c>
      <c r="BY186" s="48">
        <f ca="1">IFERROR(BY52/VLOOKUP($B186,$B$122:$BZ$133,COUNTA($B$73:BY$73),0),"")</f>
        <v>147.42560663725232</v>
      </c>
      <c r="BZ186" s="48">
        <f ca="1">IFERROR(BZ52/VLOOKUP($B186,$B$122:$BZ$133,COUNTA($B$73:BZ$73),0),"")</f>
        <v>86.572335013826688</v>
      </c>
      <c r="CA186" s="48"/>
      <c r="CB186" s="48"/>
    </row>
    <row r="187" spans="1:80" hidden="1" outlineLevel="1" x14ac:dyDescent="0.25">
      <c r="A187">
        <f t="shared" ref="A187:B187" si="126">A53</f>
        <v>2017</v>
      </c>
      <c r="B187" t="str">
        <f t="shared" si="126"/>
        <v>Apr</v>
      </c>
      <c r="C187" s="48">
        <f ca="1">IFERROR(C53/VLOOKUP($B187,$B$122:$BZ$133,COUNTA($B$73:C$73),0),"")</f>
        <v>137.12208811850914</v>
      </c>
      <c r="D187" s="48">
        <f ca="1">IFERROR(D53/VLOOKUP($B187,$B$122:$BZ$133,COUNTA($B$73:D$73),0),"")</f>
        <v>121.53050679104065</v>
      </c>
      <c r="E187" s="48">
        <f ca="1">IFERROR(E53/VLOOKUP($B187,$B$122:$BZ$133,COUNTA($B$73:E$73),0),"")</f>
        <v>125.03875564294108</v>
      </c>
      <c r="F187" s="48">
        <f ca="1">IFERROR(F53/VLOOKUP($B187,$B$122:$BZ$133,COUNTA($B$73:F$73),0),"")</f>
        <v>67.300301991011253</v>
      </c>
      <c r="G187" s="48">
        <f ca="1">IFERROR(G53/VLOOKUP($B187,$B$122:$BZ$133,COUNTA($B$73:G$73),0),"")</f>
        <v>101.54640543898732</v>
      </c>
      <c r="H187" s="48">
        <f ca="1">IFERROR(H53/VLOOKUP($B187,$B$122:$BZ$133,COUNTA($B$73:H$73),0),"")</f>
        <v>54.049448706005158</v>
      </c>
      <c r="I187" s="48">
        <f ca="1">IFERROR(I53/VLOOKUP($B187,$B$122:$BZ$133,COUNTA($B$73:I$73),0),"")</f>
        <v>87.766044813217789</v>
      </c>
      <c r="J187" s="48">
        <f ca="1">IFERROR(J53/VLOOKUP($B187,$B$122:$BZ$133,COUNTA($B$73:J$73),0),"")</f>
        <v>114.56230591466991</v>
      </c>
      <c r="K187" s="48">
        <f ca="1">IFERROR(K53/VLOOKUP($B187,$B$122:$BZ$133,COUNTA($B$73:K$73),0),"")</f>
        <v>73.072882621996754</v>
      </c>
      <c r="L187" s="48">
        <f ca="1">IFERROR(L53/VLOOKUP($B187,$B$122:$BZ$133,COUNTA($B$73:L$73),0),"")</f>
        <v>102.77454915547159</v>
      </c>
      <c r="M187" s="48">
        <f ca="1">IFERROR(M53/VLOOKUP($B187,$B$122:$BZ$133,COUNTA($B$73:M$73),0),"")</f>
        <v>92.55772902429257</v>
      </c>
      <c r="N187" s="48">
        <f ca="1">IFERROR(N53/VLOOKUP($B187,$B$122:$BZ$133,COUNTA($B$73:N$73),0),"")</f>
        <v>31.011346764586559</v>
      </c>
      <c r="O187" s="48">
        <f ca="1">IFERROR(O53/VLOOKUP($B187,$B$122:$BZ$133,COUNTA($B$73:O$73),0),"")</f>
        <v>93.81357100788729</v>
      </c>
      <c r="P187" s="48">
        <f ca="1">IFERROR(P53/VLOOKUP($B187,$B$122:$BZ$133,COUNTA($B$73:P$73),0),"")</f>
        <v>35.03381813548669</v>
      </c>
      <c r="Q187" s="48">
        <f ca="1">IFERROR(Q53/VLOOKUP($B187,$B$122:$BZ$133,COUNTA($B$73:Q$73),0),"")</f>
        <v>165.93561178985675</v>
      </c>
      <c r="R187" s="48">
        <f ca="1">IFERROR(R53/VLOOKUP($B187,$B$122:$BZ$133,COUNTA($B$73:R$73),0),"")</f>
        <v>119.67342069496996</v>
      </c>
      <c r="S187" s="48">
        <f ca="1">IFERROR(S53/VLOOKUP($B187,$B$122:$BZ$133,COUNTA($B$73:S$73),0),"")</f>
        <v>74.193993677636897</v>
      </c>
      <c r="T187" s="48">
        <f ca="1">IFERROR(T53/VLOOKUP($B187,$B$122:$BZ$133,COUNTA($B$73:T$73),0),"")</f>
        <v>59.24709684936785</v>
      </c>
      <c r="U187" s="48">
        <f ca="1">IFERROR(U53/VLOOKUP($B187,$B$122:$BZ$133,COUNTA($B$73:U$73),0),"")</f>
        <v>124.46966519575456</v>
      </c>
      <c r="V187" s="48">
        <f ca="1">IFERROR(V53/VLOOKUP($B187,$B$122:$BZ$133,COUNTA($B$73:V$73),0),"")</f>
        <v>109.50542178327484</v>
      </c>
      <c r="W187" s="48">
        <f ca="1">IFERROR(W53/VLOOKUP($B187,$B$122:$BZ$133,COUNTA($B$73:W$73),0),"")</f>
        <v>82.420926745012508</v>
      </c>
      <c r="X187" s="48">
        <f ca="1">IFERROR(X53/VLOOKUP($B187,$B$122:$BZ$133,COUNTA($B$73:X$73),0),"")</f>
        <v>138.75606729276348</v>
      </c>
      <c r="Y187" s="48">
        <f ca="1">IFERROR(Y53/VLOOKUP($B187,$B$122:$BZ$133,COUNTA($B$73:Y$73),0),"")</f>
        <v>113.00919481556346</v>
      </c>
      <c r="Z187" s="48">
        <f ca="1">IFERROR(Z53/VLOOKUP($B187,$B$122:$BZ$133,COUNTA($B$73:Z$73),0),"")</f>
        <v>98.59077363616862</v>
      </c>
      <c r="AA187" s="48">
        <f ca="1">IFERROR(AA53/VLOOKUP($B187,$B$122:$BZ$133,COUNTA($B$73:AA$73),0),"")</f>
        <v>134.14592596522306</v>
      </c>
      <c r="AB187" s="48">
        <f ca="1">IFERROR(AB53/VLOOKUP($B187,$B$122:$BZ$133,COUNTA($B$73:AB$73),0),"")</f>
        <v>104.08138432608243</v>
      </c>
      <c r="AC187" s="48">
        <f ca="1">IFERROR(AC53/VLOOKUP($B187,$B$122:$BZ$133,COUNTA($B$73:AC$73),0),"")</f>
        <v>106.88461779057324</v>
      </c>
      <c r="AD187" s="48">
        <f ca="1">IFERROR(AD53/VLOOKUP($B187,$B$122:$BZ$133,COUNTA($B$73:AD$73),0),"")</f>
        <v>92.949887797459255</v>
      </c>
      <c r="AE187" s="48">
        <f ca="1">IFERROR(AE53/VLOOKUP($B187,$B$122:$BZ$133,COUNTA($B$73:AE$73),0),"")</f>
        <v>56.510586657445195</v>
      </c>
      <c r="AF187" s="48">
        <f ca="1">IFERROR(AF53/VLOOKUP($B187,$B$122:$BZ$133,COUNTA($B$73:AF$73),0),"")</f>
        <v>114.76449547186716</v>
      </c>
      <c r="AG187" s="48">
        <f ca="1">IFERROR(AG53/VLOOKUP($B187,$B$122:$BZ$133,COUNTA($B$73:AG$73),0),"")</f>
        <v>80.238698690907739</v>
      </c>
      <c r="AH187" s="48">
        <f ca="1">IFERROR(AH53/VLOOKUP($B187,$B$122:$BZ$133,COUNTA($B$73:AH$73),0),"")</f>
        <v>37.630067333315168</v>
      </c>
      <c r="AI187" s="48">
        <f ca="1">IFERROR(AI53/VLOOKUP($B187,$B$122:$BZ$133,COUNTA($B$73:AI$73),0),"")</f>
        <v>120.39885046854403</v>
      </c>
      <c r="AJ187" s="48">
        <f ca="1">IFERROR(AJ53/VLOOKUP($B187,$B$122:$BZ$133,COUNTA($B$73:AJ$73),0),"")</f>
        <v>90.220754486935036</v>
      </c>
      <c r="AK187" s="48">
        <f ca="1">IFERROR(AK53/VLOOKUP($B187,$B$122:$BZ$133,COUNTA($B$73:AK$73),0),"")</f>
        <v>44.291018499950809</v>
      </c>
      <c r="AL187" s="48">
        <f ca="1">IFERROR(AL53/VLOOKUP($B187,$B$122:$BZ$133,COUNTA($B$73:AL$73),0),"")</f>
        <v>142.26924658008627</v>
      </c>
      <c r="AM187" s="48">
        <f ca="1">IFERROR(AM53/VLOOKUP($B187,$B$122:$BZ$133,COUNTA($B$73:AM$73),0),"")</f>
        <v>134.97144846837389</v>
      </c>
      <c r="AN187" s="48">
        <f ca="1">IFERROR(AN53/VLOOKUP($B187,$B$122:$BZ$133,COUNTA($B$73:AN$73),0),"")</f>
        <v>87.981688740038038</v>
      </c>
      <c r="AO187" s="48">
        <f ca="1">IFERROR(AO53/VLOOKUP($B187,$B$122:$BZ$133,COUNTA($B$73:AO$73),0),"")</f>
        <v>127.38030027770428</v>
      </c>
      <c r="AP187" s="48">
        <f ca="1">IFERROR(AP53/VLOOKUP($B187,$B$122:$BZ$133,COUNTA($B$73:AP$73),0),"")</f>
        <v>152.51803471072887</v>
      </c>
      <c r="AQ187" s="48">
        <f ca="1">IFERROR(AQ53/VLOOKUP($B187,$B$122:$BZ$133,COUNTA($B$73:AQ$73),0),"")</f>
        <v>125.88565807184486</v>
      </c>
      <c r="AR187" s="48">
        <f ca="1">IFERROR(AR53/VLOOKUP($B187,$B$122:$BZ$133,COUNTA($B$73:AR$73),0),"")</f>
        <v>90.101145320014538</v>
      </c>
      <c r="AS187" s="48">
        <f ca="1">IFERROR(AS53/VLOOKUP($B187,$B$122:$BZ$133,COUNTA($B$73:AS$73),0),"")</f>
        <v>103.78208040428281</v>
      </c>
      <c r="AT187" s="48">
        <f ca="1">IFERROR(AT53/VLOOKUP($B187,$B$122:$BZ$133,COUNTA($B$73:AT$73),0),"")</f>
        <v>127.77780154403605</v>
      </c>
      <c r="AU187" s="48">
        <f ca="1">IFERROR(AU53/VLOOKUP($B187,$B$122:$BZ$133,COUNTA($B$73:AU$73),0),"")</f>
        <v>103.65249184037705</v>
      </c>
      <c r="AV187" s="48">
        <f ca="1">IFERROR(AV53/VLOOKUP($B187,$B$122:$BZ$133,COUNTA($B$73:AV$73),0),"")</f>
        <v>55.575576998243783</v>
      </c>
      <c r="AW187" s="48">
        <f ca="1">IFERROR(AW53/VLOOKUP($B187,$B$122:$BZ$133,COUNTA($B$73:AW$73),0),"")</f>
        <v>130.84552813742548</v>
      </c>
      <c r="AX187" s="48">
        <f ca="1">IFERROR(AX53/VLOOKUP($B187,$B$122:$BZ$133,COUNTA($B$73:AX$73),0),"")</f>
        <v>126.31612929978375</v>
      </c>
      <c r="AY187" s="48">
        <f ca="1">IFERROR(AY53/VLOOKUP($B187,$B$122:$BZ$133,COUNTA($B$73:AY$73),0),"")</f>
        <v>88.569079238861789</v>
      </c>
      <c r="AZ187" s="48">
        <f ca="1">IFERROR(AZ53/VLOOKUP($B187,$B$122:$BZ$133,COUNTA($B$73:AZ$73),0),"")</f>
        <v>95.531199186264786</v>
      </c>
      <c r="BA187" s="48">
        <f ca="1">IFERROR(BA53/VLOOKUP($B187,$B$122:$BZ$133,COUNTA($B$73:BA$73),0),"")</f>
        <v>85.816418588479365</v>
      </c>
      <c r="BB187" s="48">
        <f ca="1">IFERROR(BB53/VLOOKUP($B187,$B$122:$BZ$133,COUNTA($B$73:BB$73),0),"")</f>
        <v>99.21483348254533</v>
      </c>
      <c r="BC187" s="48">
        <f ca="1">IFERROR(BC53/VLOOKUP($B187,$B$122:$BZ$133,COUNTA($B$73:BC$73),0),"")</f>
        <v>73.382809363598184</v>
      </c>
      <c r="BD187" s="48">
        <f ca="1">IFERROR(BD53/VLOOKUP($B187,$B$122:$BZ$133,COUNTA($B$73:BD$73),0),"")</f>
        <v>98.918082142936697</v>
      </c>
      <c r="BE187" s="48">
        <f ca="1">IFERROR(BE53/VLOOKUP($B187,$B$122:$BZ$133,COUNTA($B$73:BE$73),0),"")</f>
        <v>66.743491601463603</v>
      </c>
      <c r="BF187" s="48">
        <f ca="1">IFERROR(BF53/VLOOKUP($B187,$B$122:$BZ$133,COUNTA($B$73:BF$73),0),"")</f>
        <v>126.5732322859442</v>
      </c>
      <c r="BG187" s="48">
        <f ca="1">IFERROR(BG53/VLOOKUP($B187,$B$122:$BZ$133,COUNTA($B$73:BG$73),0),"")</f>
        <v>51.476031674469723</v>
      </c>
      <c r="BH187" s="48">
        <f ca="1">IFERROR(BH53/VLOOKUP($B187,$B$122:$BZ$133,COUNTA($B$73:BH$73),0),"")</f>
        <v>87.558629440353371</v>
      </c>
      <c r="BI187" s="48">
        <f ca="1">IFERROR(BI53/VLOOKUP($B187,$B$122:$BZ$133,COUNTA($B$73:BI$73),0),"")</f>
        <v>98.717822352200372</v>
      </c>
      <c r="BJ187" s="48">
        <f ca="1">IFERROR(BJ53/VLOOKUP($B187,$B$122:$BZ$133,COUNTA($B$73:BJ$73),0),"")</f>
        <v>135.94988568640764</v>
      </c>
      <c r="BK187" s="48">
        <f ca="1">IFERROR(BK53/VLOOKUP($B187,$B$122:$BZ$133,COUNTA($B$73:BK$73),0),"")</f>
        <v>66.289950753102531</v>
      </c>
      <c r="BL187" s="48">
        <f ca="1">IFERROR(BL53/VLOOKUP($B187,$B$122:$BZ$133,COUNTA($B$73:BL$73),0),"")</f>
        <v>113.54307557116033</v>
      </c>
      <c r="BM187" s="48">
        <f ca="1">IFERROR(BM53/VLOOKUP($B187,$B$122:$BZ$133,COUNTA($B$73:BM$73),0),"")</f>
        <v>116.11653021563835</v>
      </c>
      <c r="BN187" s="48">
        <f ca="1">IFERROR(BN53/VLOOKUP($B187,$B$122:$BZ$133,COUNTA($B$73:BN$73),0),"")</f>
        <v>137.32253453470295</v>
      </c>
      <c r="BO187" s="48">
        <f ca="1">IFERROR(BO53/VLOOKUP($B187,$B$122:$BZ$133,COUNTA($B$73:BO$73),0),"")</f>
        <v>125.87442853050683</v>
      </c>
      <c r="BP187" s="48">
        <f ca="1">IFERROR(BP53/VLOOKUP($B187,$B$122:$BZ$133,COUNTA($B$73:BP$73),0),"")</f>
        <v>107.08472017917823</v>
      </c>
      <c r="BQ187" s="48">
        <f ca="1">IFERROR(BQ53/VLOOKUP($B187,$B$122:$BZ$133,COUNTA($B$73:BQ$73),0),"")</f>
        <v>147.81610476138997</v>
      </c>
      <c r="BR187" s="48">
        <f ca="1">IFERROR(BR53/VLOOKUP($B187,$B$122:$BZ$133,COUNTA($B$73:BR$73),0),"")</f>
        <v>113.37619380273766</v>
      </c>
      <c r="BS187" s="48">
        <f ca="1">IFERROR(BS53/VLOOKUP($B187,$B$122:$BZ$133,COUNTA($B$73:BS$73),0),"")</f>
        <v>88.667129610938289</v>
      </c>
      <c r="BT187" s="48">
        <f ca="1">IFERROR(BT53/VLOOKUP($B187,$B$122:$BZ$133,COUNTA($B$73:BT$73),0),"")</f>
        <v>97.440026795464249</v>
      </c>
      <c r="BU187" s="48">
        <f ca="1">IFERROR(BU53/VLOOKUP($B187,$B$122:$BZ$133,COUNTA($B$73:BU$73),0),"")</f>
        <v>113.35257303765522</v>
      </c>
      <c r="BV187" s="48">
        <f ca="1">IFERROR(BV53/VLOOKUP($B187,$B$122:$BZ$133,COUNTA($B$73:BV$73),0),"")</f>
        <v>82.818873628823766</v>
      </c>
      <c r="BW187" s="48">
        <f ca="1">IFERROR(BW53/VLOOKUP($B187,$B$122:$BZ$133,COUNTA($B$73:BW$73),0),"")</f>
        <v>125.70544755286572</v>
      </c>
      <c r="BX187" s="48">
        <f ca="1">IFERROR(BX53/VLOOKUP($B187,$B$122:$BZ$133,COUNTA($B$73:BX$73),0),"")</f>
        <v>159.649762522674</v>
      </c>
      <c r="BY187" s="48">
        <f ca="1">IFERROR(BY53/VLOOKUP($B187,$B$122:$BZ$133,COUNTA($B$73:BY$73),0),"")</f>
        <v>140.75506751242511</v>
      </c>
      <c r="BZ187" s="48">
        <f ca="1">IFERROR(BZ53/VLOOKUP($B187,$B$122:$BZ$133,COUNTA($B$73:BZ$73),0),"")</f>
        <v>90.54245776703354</v>
      </c>
      <c r="CA187" s="48"/>
      <c r="CB187" s="48"/>
    </row>
    <row r="188" spans="1:80" hidden="1" outlineLevel="1" x14ac:dyDescent="0.25">
      <c r="A188">
        <f t="shared" ref="A188:B188" si="127">A54</f>
        <v>2017</v>
      </c>
      <c r="B188" t="str">
        <f t="shared" si="127"/>
        <v>May</v>
      </c>
      <c r="C188" s="48">
        <f ca="1">IFERROR(C54/VLOOKUP($B188,$B$122:$BZ$133,COUNTA($B$73:C$73),0),"")</f>
        <v>68.518556292257301</v>
      </c>
      <c r="D188" s="48">
        <f ca="1">IFERROR(D54/VLOOKUP($B188,$B$122:$BZ$133,COUNTA($B$73:D$73),0),"")</f>
        <v>106.46782542218445</v>
      </c>
      <c r="E188" s="48">
        <f ca="1">IFERROR(E54/VLOOKUP($B188,$B$122:$BZ$133,COUNTA($B$73:E$73),0),"")</f>
        <v>70.184913128787912</v>
      </c>
      <c r="F188" s="48">
        <f ca="1">IFERROR(F54/VLOOKUP($B188,$B$122:$BZ$133,COUNTA($B$73:F$73),0),"")</f>
        <v>53.178614192664547</v>
      </c>
      <c r="G188" s="48">
        <f ca="1">IFERROR(G54/VLOOKUP($B188,$B$122:$BZ$133,COUNTA($B$73:G$73),0),"")</f>
        <v>124.94060302494732</v>
      </c>
      <c r="H188" s="48">
        <f ca="1">IFERROR(H54/VLOOKUP($B188,$B$122:$BZ$133,COUNTA($B$73:H$73),0),"")</f>
        <v>41.11372397152514</v>
      </c>
      <c r="I188" s="48">
        <f ca="1">IFERROR(I54/VLOOKUP($B188,$B$122:$BZ$133,COUNTA($B$73:I$73),0),"")</f>
        <v>99.844310956539445</v>
      </c>
      <c r="J188" s="48">
        <f ca="1">IFERROR(J54/VLOOKUP($B188,$B$122:$BZ$133,COUNTA($B$73:J$73),0),"")</f>
        <v>121.09088384057362</v>
      </c>
      <c r="K188" s="48">
        <f ca="1">IFERROR(K54/VLOOKUP($B188,$B$122:$BZ$133,COUNTA($B$73:K$73),0),"")</f>
        <v>62.706642902967076</v>
      </c>
      <c r="L188" s="48">
        <f ca="1">IFERROR(L54/VLOOKUP($B188,$B$122:$BZ$133,COUNTA($B$73:L$73),0),"")</f>
        <v>59.276083381714407</v>
      </c>
      <c r="M188" s="48">
        <f ca="1">IFERROR(M54/VLOOKUP($B188,$B$122:$BZ$133,COUNTA($B$73:M$73),0),"")</f>
        <v>186.89488870362115</v>
      </c>
      <c r="N188" s="48">
        <f ca="1">IFERROR(N54/VLOOKUP($B188,$B$122:$BZ$133,COUNTA($B$73:N$73),0),"")</f>
        <v>74.186406341901801</v>
      </c>
      <c r="O188" s="48">
        <f ca="1">IFERROR(O54/VLOOKUP($B188,$B$122:$BZ$133,COUNTA($B$73:O$73),0),"")</f>
        <v>119.95962401965159</v>
      </c>
      <c r="P188" s="48">
        <f ca="1">IFERROR(P54/VLOOKUP($B188,$B$122:$BZ$133,COUNTA($B$73:P$73),0),"")</f>
        <v>90.600476508634443</v>
      </c>
      <c r="Q188" s="48">
        <f ca="1">IFERROR(Q54/VLOOKUP($B188,$B$122:$BZ$133,COUNTA($B$73:Q$73),0),"")</f>
        <v>127.43724514468614</v>
      </c>
      <c r="R188" s="48">
        <f ca="1">IFERROR(R54/VLOOKUP($B188,$B$122:$BZ$133,COUNTA($B$73:R$73),0),"")</f>
        <v>109.78292488990445</v>
      </c>
      <c r="S188" s="48">
        <f ca="1">IFERROR(S54/VLOOKUP($B188,$B$122:$BZ$133,COUNTA($B$73:S$73),0),"")</f>
        <v>130.71413471828194</v>
      </c>
      <c r="T188" s="48">
        <f ca="1">IFERROR(T54/VLOOKUP($B188,$B$122:$BZ$133,COUNTA($B$73:T$73),0),"")</f>
        <v>43.809608392465258</v>
      </c>
      <c r="U188" s="48">
        <f ca="1">IFERROR(U54/VLOOKUP($B188,$B$122:$BZ$133,COUNTA($B$73:U$73),0),"")</f>
        <v>106.332928417619</v>
      </c>
      <c r="V188" s="48">
        <f ca="1">IFERROR(V54/VLOOKUP($B188,$B$122:$BZ$133,COUNTA($B$73:V$73),0),"")</f>
        <v>163.71335073423433</v>
      </c>
      <c r="W188" s="48">
        <f ca="1">IFERROR(W54/VLOOKUP($B188,$B$122:$BZ$133,COUNTA($B$73:W$73),0),"")</f>
        <v>36.959818502097725</v>
      </c>
      <c r="X188" s="48">
        <f ca="1">IFERROR(X54/VLOOKUP($B188,$B$122:$BZ$133,COUNTA($B$73:X$73),0),"")</f>
        <v>53.697078725989435</v>
      </c>
      <c r="Y188" s="48">
        <f ca="1">IFERROR(Y54/VLOOKUP($B188,$B$122:$BZ$133,COUNTA($B$73:Y$73),0),"")</f>
        <v>134.72320103070828</v>
      </c>
      <c r="Z188" s="48">
        <f ca="1">IFERROR(Z54/VLOOKUP($B188,$B$122:$BZ$133,COUNTA($B$73:Z$73),0),"")</f>
        <v>65.606936309871443</v>
      </c>
      <c r="AA188" s="48">
        <f ca="1">IFERROR(AA54/VLOOKUP($B188,$B$122:$BZ$133,COUNTA($B$73:AA$73),0),"")</f>
        <v>137.81048479126531</v>
      </c>
      <c r="AB188" s="48">
        <f ca="1">IFERROR(AB54/VLOOKUP($B188,$B$122:$BZ$133,COUNTA($B$73:AB$73),0),"")</f>
        <v>46.810681562117097</v>
      </c>
      <c r="AC188" s="48">
        <f ca="1">IFERROR(AC54/VLOOKUP($B188,$B$122:$BZ$133,COUNTA($B$73:AC$73),0),"")</f>
        <v>90.2069251366092</v>
      </c>
      <c r="AD188" s="48">
        <f ca="1">IFERROR(AD54/VLOOKUP($B188,$B$122:$BZ$133,COUNTA($B$73:AD$73),0),"")</f>
        <v>124.8012081436251</v>
      </c>
      <c r="AE188" s="48">
        <f ca="1">IFERROR(AE54/VLOOKUP($B188,$B$122:$BZ$133,COUNTA($B$73:AE$73),0),"")</f>
        <v>86.896191621946002</v>
      </c>
      <c r="AF188" s="48">
        <f ca="1">IFERROR(AF54/VLOOKUP($B188,$B$122:$BZ$133,COUNTA($B$73:AF$73),0),"")</f>
        <v>120.86291443239131</v>
      </c>
      <c r="AG188" s="48">
        <f ca="1">IFERROR(AG54/VLOOKUP($B188,$B$122:$BZ$133,COUNTA($B$73:AG$73),0),"")</f>
        <v>175.59611203383653</v>
      </c>
      <c r="AH188" s="48">
        <f ca="1">IFERROR(AH54/VLOOKUP($B188,$B$122:$BZ$133,COUNTA($B$73:AH$73),0),"")</f>
        <v>58.419015965679499</v>
      </c>
      <c r="AI188" s="48">
        <f ca="1">IFERROR(AI54/VLOOKUP($B188,$B$122:$BZ$133,COUNTA($B$73:AI$73),0),"")</f>
        <v>118.51344918120556</v>
      </c>
      <c r="AJ188" s="48">
        <f ca="1">IFERROR(AJ54/VLOOKUP($B188,$B$122:$BZ$133,COUNTA($B$73:AJ$73),0),"")</f>
        <v>34.429025079249882</v>
      </c>
      <c r="AK188" s="48">
        <f ca="1">IFERROR(AK54/VLOOKUP($B188,$B$122:$BZ$133,COUNTA($B$73:AK$73),0),"")</f>
        <v>79.032557032236227</v>
      </c>
      <c r="AL188" s="48">
        <f ca="1">IFERROR(AL54/VLOOKUP($B188,$B$122:$BZ$133,COUNTA($B$73:AL$73),0),"")</f>
        <v>81.3594569806951</v>
      </c>
      <c r="AM188" s="48">
        <f ca="1">IFERROR(AM54/VLOOKUP($B188,$B$122:$BZ$133,COUNTA($B$73:AM$73),0),"")</f>
        <v>94.968147965754824</v>
      </c>
      <c r="AN188" s="48">
        <f ca="1">IFERROR(AN54/VLOOKUP($B188,$B$122:$BZ$133,COUNTA($B$73:AN$73),0),"")</f>
        <v>105.49759845227335</v>
      </c>
      <c r="AO188" s="48">
        <f ca="1">IFERROR(AO54/VLOOKUP($B188,$B$122:$BZ$133,COUNTA($B$73:AO$73),0),"")</f>
        <v>92.562831289265318</v>
      </c>
      <c r="AP188" s="48">
        <f ca="1">IFERROR(AP54/VLOOKUP($B188,$B$122:$BZ$133,COUNTA($B$73:AP$73),0),"")</f>
        <v>97.87364640344677</v>
      </c>
      <c r="AQ188" s="48">
        <f ca="1">IFERROR(AQ54/VLOOKUP($B188,$B$122:$BZ$133,COUNTA($B$73:AQ$73),0),"")</f>
        <v>72.76400027647631</v>
      </c>
      <c r="AR188" s="48">
        <f ca="1">IFERROR(AR54/VLOOKUP($B188,$B$122:$BZ$133,COUNTA($B$73:AR$73),0),"")</f>
        <v>78.804104695548631</v>
      </c>
      <c r="AS188" s="48">
        <f ca="1">IFERROR(AS54/VLOOKUP($B188,$B$122:$BZ$133,COUNTA($B$73:AS$73),0),"")</f>
        <v>100.17818191229131</v>
      </c>
      <c r="AT188" s="48">
        <f ca="1">IFERROR(AT54/VLOOKUP($B188,$B$122:$BZ$133,COUNTA($B$73:AT$73),0),"")</f>
        <v>98.07246478669903</v>
      </c>
      <c r="AU188" s="48">
        <f ca="1">IFERROR(AU54/VLOOKUP($B188,$B$122:$BZ$133,COUNTA($B$73:AU$73),0),"")</f>
        <v>141.41182539472351</v>
      </c>
      <c r="AV188" s="48">
        <f ca="1">IFERROR(AV54/VLOOKUP($B188,$B$122:$BZ$133,COUNTA($B$73:AV$73),0),"")</f>
        <v>91.193683255263252</v>
      </c>
      <c r="AW188" s="48">
        <f ca="1">IFERROR(AW54/VLOOKUP($B188,$B$122:$BZ$133,COUNTA($B$73:AW$73),0),"")</f>
        <v>19.799794706973671</v>
      </c>
      <c r="AX188" s="48">
        <f ca="1">IFERROR(AX54/VLOOKUP($B188,$B$122:$BZ$133,COUNTA($B$73:AX$73),0),"")</f>
        <v>145.59702490726249</v>
      </c>
      <c r="AY188" s="48">
        <f ca="1">IFERROR(AY54/VLOOKUP($B188,$B$122:$BZ$133,COUNTA($B$73:AY$73),0),"")</f>
        <v>125.27777710987908</v>
      </c>
      <c r="AZ188" s="48">
        <f ca="1">IFERROR(AZ54/VLOOKUP($B188,$B$122:$BZ$133,COUNTA($B$73:AZ$73),0),"")</f>
        <v>134.07797143163643</v>
      </c>
      <c r="BA188" s="48">
        <f ca="1">IFERROR(BA54/VLOOKUP($B188,$B$122:$BZ$133,COUNTA($B$73:BA$73),0),"")</f>
        <v>125.17573425956547</v>
      </c>
      <c r="BB188" s="48">
        <f ca="1">IFERROR(BB54/VLOOKUP($B188,$B$122:$BZ$133,COUNTA($B$73:BB$73),0),"")</f>
        <v>65.37328990141161</v>
      </c>
      <c r="BC188" s="48">
        <f ca="1">IFERROR(BC54/VLOOKUP($B188,$B$122:$BZ$133,COUNTA($B$73:BC$73),0),"")</f>
        <v>134.66986359918769</v>
      </c>
      <c r="BD188" s="48">
        <f ca="1">IFERROR(BD54/VLOOKUP($B188,$B$122:$BZ$133,COUNTA($B$73:BD$73),0),"")</f>
        <v>48.140491432663531</v>
      </c>
      <c r="BE188" s="48">
        <f ca="1">IFERROR(BE54/VLOOKUP($B188,$B$122:$BZ$133,COUNTA($B$73:BE$73),0),"")</f>
        <v>62.079062791567246</v>
      </c>
      <c r="BF188" s="48">
        <f ca="1">IFERROR(BF54/VLOOKUP($B188,$B$122:$BZ$133,COUNTA($B$73:BF$73),0),"")</f>
        <v>108.0769836794062</v>
      </c>
      <c r="BG188" s="48">
        <f ca="1">IFERROR(BG54/VLOOKUP($B188,$B$122:$BZ$133,COUNTA($B$73:BG$73),0),"")</f>
        <v>100.42307619093884</v>
      </c>
      <c r="BH188" s="48">
        <f ca="1">IFERROR(BH54/VLOOKUP($B188,$B$122:$BZ$133,COUNTA($B$73:BH$73),0),"")</f>
        <v>75.989406205274989</v>
      </c>
      <c r="BI188" s="48">
        <f ca="1">IFERROR(BI54/VLOOKUP($B188,$B$122:$BZ$133,COUNTA($B$73:BI$73),0),"")</f>
        <v>159.40353414127588</v>
      </c>
      <c r="BJ188" s="48">
        <f ca="1">IFERROR(BJ54/VLOOKUP($B188,$B$122:$BZ$133,COUNTA($B$73:BJ$73),0),"")</f>
        <v>70.321493288304055</v>
      </c>
      <c r="BK188" s="48">
        <f ca="1">IFERROR(BK54/VLOOKUP($B188,$B$122:$BZ$133,COUNTA($B$73:BK$73),0),"")</f>
        <v>80.855181504669204</v>
      </c>
      <c r="BL188" s="48">
        <f ca="1">IFERROR(BL54/VLOOKUP($B188,$B$122:$BZ$133,COUNTA($B$73:BL$73),0),"")</f>
        <v>110.90147351433976</v>
      </c>
      <c r="BM188" s="48">
        <f ca="1">IFERROR(BM54/VLOOKUP($B188,$B$122:$BZ$133,COUNTA($B$73:BM$73),0),"")</f>
        <v>153.48264307237417</v>
      </c>
      <c r="BN188" s="48">
        <f ca="1">IFERROR(BN54/VLOOKUP($B188,$B$122:$BZ$133,COUNTA($B$73:BN$73),0),"")</f>
        <v>79.183400709041592</v>
      </c>
      <c r="BO188" s="48">
        <f ca="1">IFERROR(BO54/VLOOKUP($B188,$B$122:$BZ$133,COUNTA($B$73:BO$73),0),"")</f>
        <v>74.86351768730934</v>
      </c>
      <c r="BP188" s="48">
        <f ca="1">IFERROR(BP54/VLOOKUP($B188,$B$122:$BZ$133,COUNTA($B$73:BP$73),0),"")</f>
        <v>132.94776850319337</v>
      </c>
      <c r="BQ188" s="48">
        <f ca="1">IFERROR(BQ54/VLOOKUP($B188,$B$122:$BZ$133,COUNTA($B$73:BQ$73),0),"")</f>
        <v>71.064665912715085</v>
      </c>
      <c r="BR188" s="48">
        <f ca="1">IFERROR(BR54/VLOOKUP($B188,$B$122:$BZ$133,COUNTA($B$73:BR$73),0),"")</f>
        <v>141.11243007938378</v>
      </c>
      <c r="BS188" s="48">
        <f ca="1">IFERROR(BS54/VLOOKUP($B188,$B$122:$BZ$133,COUNTA($B$73:BS$73),0),"")</f>
        <v>54.977309479213467</v>
      </c>
      <c r="BT188" s="48">
        <f ca="1">IFERROR(BT54/VLOOKUP($B188,$B$122:$BZ$133,COUNTA($B$73:BT$73),0),"")</f>
        <v>73.022828618544949</v>
      </c>
      <c r="BU188" s="48">
        <f ca="1">IFERROR(BU54/VLOOKUP($B188,$B$122:$BZ$133,COUNTA($B$73:BU$73),0),"")</f>
        <v>71.429339277359091</v>
      </c>
      <c r="BV188" s="48">
        <f ca="1">IFERROR(BV54/VLOOKUP($B188,$B$122:$BZ$133,COUNTA($B$73:BV$73),0),"")</f>
        <v>103.36631405159321</v>
      </c>
      <c r="BW188" s="48">
        <f ca="1">IFERROR(BW54/VLOOKUP($B188,$B$122:$BZ$133,COUNTA($B$73:BW$73),0),"")</f>
        <v>115.61820927097577</v>
      </c>
      <c r="BX188" s="48">
        <f ca="1">IFERROR(BX54/VLOOKUP($B188,$B$122:$BZ$133,COUNTA($B$73:BX$73),0),"")</f>
        <v>158.74863168815526</v>
      </c>
      <c r="BY188" s="48">
        <f ca="1">IFERROR(BY54/VLOOKUP($B188,$B$122:$BZ$133,COUNTA($B$73:BY$73),0),"")</f>
        <v>68.577745790570845</v>
      </c>
      <c r="BZ188" s="48">
        <f ca="1">IFERROR(BZ54/VLOOKUP($B188,$B$122:$BZ$133,COUNTA($B$73:BZ$73),0),"")</f>
        <v>115.06189246370568</v>
      </c>
      <c r="CA188" s="48"/>
      <c r="CB188" s="48"/>
    </row>
    <row r="189" spans="1:80" hidden="1" outlineLevel="1" x14ac:dyDescent="0.25">
      <c r="A189">
        <f t="shared" ref="A189:B189" si="128">A55</f>
        <v>2017</v>
      </c>
      <c r="B189" t="str">
        <f t="shared" si="128"/>
        <v>Jun</v>
      </c>
      <c r="C189" s="48">
        <f ca="1">IFERROR(C55/VLOOKUP($B189,$B$122:$BZ$133,COUNTA($B$73:C$73),0),"")</f>
        <v>68.973068731577257</v>
      </c>
      <c r="D189" s="48">
        <f ca="1">IFERROR(D55/VLOOKUP($B189,$B$122:$BZ$133,COUNTA($B$73:D$73),0),"")</f>
        <v>102.30294929227742</v>
      </c>
      <c r="E189" s="48">
        <f ca="1">IFERROR(E55/VLOOKUP($B189,$B$122:$BZ$133,COUNTA($B$73:E$73),0),"")</f>
        <v>63.725944076421243</v>
      </c>
      <c r="F189" s="48">
        <f ca="1">IFERROR(F55/VLOOKUP($B189,$B$122:$BZ$133,COUNTA($B$73:F$73),0),"")</f>
        <v>161.06953791197498</v>
      </c>
      <c r="G189" s="48">
        <f ca="1">IFERROR(G55/VLOOKUP($B189,$B$122:$BZ$133,COUNTA($B$73:G$73),0),"")</f>
        <v>76.971086566474014</v>
      </c>
      <c r="H189" s="48">
        <f ca="1">IFERROR(H55/VLOOKUP($B189,$B$122:$BZ$133,COUNTA($B$73:H$73),0),"")</f>
        <v>118.99070715003101</v>
      </c>
      <c r="I189" s="48">
        <f ca="1">IFERROR(I55/VLOOKUP($B189,$B$122:$BZ$133,COUNTA($B$73:I$73),0),"")</f>
        <v>127.27227573410413</v>
      </c>
      <c r="J189" s="48">
        <f ca="1">IFERROR(J55/VLOOKUP($B189,$B$122:$BZ$133,COUNTA($B$73:J$73),0),"")</f>
        <v>155.69081776222811</v>
      </c>
      <c r="K189" s="48">
        <f ca="1">IFERROR(K55/VLOOKUP($B189,$B$122:$BZ$133,COUNTA($B$73:K$73),0),"")</f>
        <v>81.357962302921422</v>
      </c>
      <c r="L189" s="48">
        <f ca="1">IFERROR(L55/VLOOKUP($B189,$B$122:$BZ$133,COUNTA($B$73:L$73),0),"")</f>
        <v>113.28373290501949</v>
      </c>
      <c r="M189" s="48">
        <f ca="1">IFERROR(M55/VLOOKUP($B189,$B$122:$BZ$133,COUNTA($B$73:M$73),0),"")</f>
        <v>117.98321015436512</v>
      </c>
      <c r="N189" s="48">
        <f ca="1">IFERROR(N55/VLOOKUP($B189,$B$122:$BZ$133,COUNTA($B$73:N$73),0),"")</f>
        <v>119.52012792274905</v>
      </c>
      <c r="O189" s="48">
        <f ca="1">IFERROR(O55/VLOOKUP($B189,$B$122:$BZ$133,COUNTA($B$73:O$73),0),"")</f>
        <v>98.637034619706398</v>
      </c>
      <c r="P189" s="48">
        <f ca="1">IFERROR(P55/VLOOKUP($B189,$B$122:$BZ$133,COUNTA($B$73:P$73),0),"")</f>
        <v>119.78625273326843</v>
      </c>
      <c r="Q189" s="48">
        <f ca="1">IFERROR(Q55/VLOOKUP($B189,$B$122:$BZ$133,COUNTA($B$73:Q$73),0),"")</f>
        <v>98.936041342866716</v>
      </c>
      <c r="R189" s="48">
        <f ca="1">IFERROR(R55/VLOOKUP($B189,$B$122:$BZ$133,COUNTA($B$73:R$73),0),"")</f>
        <v>101.15539787734168</v>
      </c>
      <c r="S189" s="48">
        <f ca="1">IFERROR(S55/VLOOKUP($B189,$B$122:$BZ$133,COUNTA($B$73:S$73),0),"")</f>
        <v>63.923953337545839</v>
      </c>
      <c r="T189" s="48">
        <f ca="1">IFERROR(T55/VLOOKUP($B189,$B$122:$BZ$133,COUNTA($B$73:T$73),0),"")</f>
        <v>60.881263524532251</v>
      </c>
      <c r="U189" s="48">
        <f ca="1">IFERROR(U55/VLOOKUP($B189,$B$122:$BZ$133,COUNTA($B$73:U$73),0),"")</f>
        <v>64.371894100672293</v>
      </c>
      <c r="V189" s="48">
        <f ca="1">IFERROR(V55/VLOOKUP($B189,$B$122:$BZ$133,COUNTA($B$73:V$73),0),"")</f>
        <v>102.13366822489007</v>
      </c>
      <c r="W189" s="48">
        <f ca="1">IFERROR(W55/VLOOKUP($B189,$B$122:$BZ$133,COUNTA($B$73:W$73),0),"")</f>
        <v>70.028445706744961</v>
      </c>
      <c r="X189" s="48">
        <f ca="1">IFERROR(X55/VLOOKUP($B189,$B$122:$BZ$133,COUNTA($B$73:X$73),0),"")</f>
        <v>121.69900099525205</v>
      </c>
      <c r="Y189" s="48">
        <f ca="1">IFERROR(Y55/VLOOKUP($B189,$B$122:$BZ$133,COUNTA($B$73:Y$73),0),"")</f>
        <v>66.92564782665589</v>
      </c>
      <c r="Z189" s="48">
        <f ca="1">IFERROR(Z55/VLOOKUP($B189,$B$122:$BZ$133,COUNTA($B$73:Z$73),0),"")</f>
        <v>172.73140657851573</v>
      </c>
      <c r="AA189" s="48">
        <f ca="1">IFERROR(AA55/VLOOKUP($B189,$B$122:$BZ$133,COUNTA($B$73:AA$73),0),"")</f>
        <v>49.911784674421654</v>
      </c>
      <c r="AB189" s="48">
        <f ca="1">IFERROR(AB55/VLOOKUP($B189,$B$122:$BZ$133,COUNTA($B$73:AB$73),0),"")</f>
        <v>54.724121092931036</v>
      </c>
      <c r="AC189" s="48">
        <f ca="1">IFERROR(AC55/VLOOKUP($B189,$B$122:$BZ$133,COUNTA($B$73:AC$73),0),"")</f>
        <v>68.141335682641696</v>
      </c>
      <c r="AD189" s="48">
        <f ca="1">IFERROR(AD55/VLOOKUP($B189,$B$122:$BZ$133,COUNTA($B$73:AD$73),0),"")</f>
        <v>94.13062505121114</v>
      </c>
      <c r="AE189" s="48">
        <f ca="1">IFERROR(AE55/VLOOKUP($B189,$B$122:$BZ$133,COUNTA($B$73:AE$73),0),"")</f>
        <v>103.50169894365632</v>
      </c>
      <c r="AF189" s="48">
        <f ca="1">IFERROR(AF55/VLOOKUP($B189,$B$122:$BZ$133,COUNTA($B$73:AF$73),0),"")</f>
        <v>79.93561747526806</v>
      </c>
      <c r="AG189" s="48">
        <f ca="1">IFERROR(AG55/VLOOKUP($B189,$B$122:$BZ$133,COUNTA($B$73:AG$73),0),"")</f>
        <v>120.2867091264259</v>
      </c>
      <c r="AH189" s="48">
        <f ca="1">IFERROR(AH55/VLOOKUP($B189,$B$122:$BZ$133,COUNTA($B$73:AH$73),0),"")</f>
        <v>139.00288298640933</v>
      </c>
      <c r="AI189" s="48">
        <f ca="1">IFERROR(AI55/VLOOKUP($B189,$B$122:$BZ$133,COUNTA($B$73:AI$73),0),"")</f>
        <v>153.01758451914043</v>
      </c>
      <c r="AJ189" s="48">
        <f ca="1">IFERROR(AJ55/VLOOKUP($B189,$B$122:$BZ$133,COUNTA($B$73:AJ$73),0),"")</f>
        <v>113.91706923891442</v>
      </c>
      <c r="AK189" s="48">
        <f ca="1">IFERROR(AK55/VLOOKUP($B189,$B$122:$BZ$133,COUNTA($B$73:AK$73),0),"")</f>
        <v>75.201133370402502</v>
      </c>
      <c r="AL189" s="48">
        <f ca="1">IFERROR(AL55/VLOOKUP($B189,$B$122:$BZ$133,COUNTA($B$73:AL$73),0),"")</f>
        <v>60.48247219992593</v>
      </c>
      <c r="AM189" s="48">
        <f ca="1">IFERROR(AM55/VLOOKUP($B189,$B$122:$BZ$133,COUNTA($B$73:AM$73),0),"")</f>
        <v>117.53111201959294</v>
      </c>
      <c r="AN189" s="48">
        <f ca="1">IFERROR(AN55/VLOOKUP($B189,$B$122:$BZ$133,COUNTA($B$73:AN$73),0),"")</f>
        <v>95.904380143696713</v>
      </c>
      <c r="AO189" s="48">
        <f ca="1">IFERROR(AO55/VLOOKUP($B189,$B$122:$BZ$133,COUNTA($B$73:AO$73),0),"")</f>
        <v>76.325158722513152</v>
      </c>
      <c r="AP189" s="48">
        <f ca="1">IFERROR(AP55/VLOOKUP($B189,$B$122:$BZ$133,COUNTA($B$73:AP$73),0),"")</f>
        <v>48.85095436010522</v>
      </c>
      <c r="AQ189" s="48">
        <f ca="1">IFERROR(AQ55/VLOOKUP($B189,$B$122:$BZ$133,COUNTA($B$73:AQ$73),0),"")</f>
        <v>104.56412129319553</v>
      </c>
      <c r="AR189" s="48">
        <f ca="1">IFERROR(AR55/VLOOKUP($B189,$B$122:$BZ$133,COUNTA($B$73:AR$73),0),"")</f>
        <v>102.14402428584968</v>
      </c>
      <c r="AS189" s="48">
        <f ca="1">IFERROR(AS55/VLOOKUP($B189,$B$122:$BZ$133,COUNTA($B$73:AS$73),0),"")</f>
        <v>120.49036239919356</v>
      </c>
      <c r="AT189" s="48">
        <f ca="1">IFERROR(AT55/VLOOKUP($B189,$B$122:$BZ$133,COUNTA($B$73:AT$73),0),"")</f>
        <v>72.451831365231499</v>
      </c>
      <c r="AU189" s="48">
        <f ca="1">IFERROR(AU55/VLOOKUP($B189,$B$122:$BZ$133,COUNTA($B$73:AU$73),0),"")</f>
        <v>60.326943877811715</v>
      </c>
      <c r="AV189" s="48">
        <f ca="1">IFERROR(AV55/VLOOKUP($B189,$B$122:$BZ$133,COUNTA($B$73:AV$73),0),"")</f>
        <v>112.76348806856664</v>
      </c>
      <c r="AW189" s="48">
        <f ca="1">IFERROR(AW55/VLOOKUP($B189,$B$122:$BZ$133,COUNTA($B$73:AW$73),0),"")</f>
        <v>75.016054407063095</v>
      </c>
      <c r="AX189" s="48">
        <f ca="1">IFERROR(AX55/VLOOKUP($B189,$B$122:$BZ$133,COUNTA($B$73:AX$73),0),"")</f>
        <v>68.438141128586636</v>
      </c>
      <c r="AY189" s="48">
        <f ca="1">IFERROR(AY55/VLOOKUP($B189,$B$122:$BZ$133,COUNTA($B$73:AY$73),0),"")</f>
        <v>87.23034824633632</v>
      </c>
      <c r="AZ189" s="48">
        <f ca="1">IFERROR(AZ55/VLOOKUP($B189,$B$122:$BZ$133,COUNTA($B$73:AZ$73),0),"")</f>
        <v>75.297348597105085</v>
      </c>
      <c r="BA189" s="48">
        <f ca="1">IFERROR(BA55/VLOOKUP($B189,$B$122:$BZ$133,COUNTA($B$73:BA$73),0),"")</f>
        <v>117.49151855676726</v>
      </c>
      <c r="BB189" s="48">
        <f ca="1">IFERROR(BB55/VLOOKUP($B189,$B$122:$BZ$133,COUNTA($B$73:BB$73),0),"")</f>
        <v>40.065242213178159</v>
      </c>
      <c r="BC189" s="48">
        <f ca="1">IFERROR(BC55/VLOOKUP($B189,$B$122:$BZ$133,COUNTA($B$73:BC$73),0),"")</f>
        <v>101.58304236675271</v>
      </c>
      <c r="BD189" s="48">
        <f ca="1">IFERROR(BD55/VLOOKUP($B189,$B$122:$BZ$133,COUNTA($B$73:BD$73),0),"")</f>
        <v>112.01361353151785</v>
      </c>
      <c r="BE189" s="48">
        <f ca="1">IFERROR(BE55/VLOOKUP($B189,$B$122:$BZ$133,COUNTA($B$73:BE$73),0),"")</f>
        <v>132.04371048478882</v>
      </c>
      <c r="BF189" s="48">
        <f ca="1">IFERROR(BF55/VLOOKUP($B189,$B$122:$BZ$133,COUNTA($B$73:BF$73),0),"")</f>
        <v>68.385272625783529</v>
      </c>
      <c r="BG189" s="48">
        <f ca="1">IFERROR(BG55/VLOOKUP($B189,$B$122:$BZ$133,COUNTA($B$73:BG$73),0),"")</f>
        <v>125.46223945249007</v>
      </c>
      <c r="BH189" s="48">
        <f ca="1">IFERROR(BH55/VLOOKUP($B189,$B$122:$BZ$133,COUNTA($B$73:BH$73),0),"")</f>
        <v>151.87921373005531</v>
      </c>
      <c r="BI189" s="48">
        <f ca="1">IFERROR(BI55/VLOOKUP($B189,$B$122:$BZ$133,COUNTA($B$73:BI$73),0),"")</f>
        <v>79.089136297149977</v>
      </c>
      <c r="BJ189" s="48">
        <f ca="1">IFERROR(BJ55/VLOOKUP($B189,$B$122:$BZ$133,COUNTA($B$73:BJ$73),0),"")</f>
        <v>40.42459522536582</v>
      </c>
      <c r="BK189" s="48">
        <f ca="1">IFERROR(BK55/VLOOKUP($B189,$B$122:$BZ$133,COUNTA($B$73:BK$73),0),"")</f>
        <v>92.458504642414169</v>
      </c>
      <c r="BL189" s="48">
        <f ca="1">IFERROR(BL55/VLOOKUP($B189,$B$122:$BZ$133,COUNTA($B$73:BL$73),0),"")</f>
        <v>127.10969939723584</v>
      </c>
      <c r="BM189" s="48">
        <f ca="1">IFERROR(BM55/VLOOKUP($B189,$B$122:$BZ$133,COUNTA($B$73:BM$73),0),"")</f>
        <v>145.77033438546283</v>
      </c>
      <c r="BN189" s="48">
        <f ca="1">IFERROR(BN55/VLOOKUP($B189,$B$122:$BZ$133,COUNTA($B$73:BN$73),0),"")</f>
        <v>71.787579930999129</v>
      </c>
      <c r="BO189" s="48">
        <f ca="1">IFERROR(BO55/VLOOKUP($B189,$B$122:$BZ$133,COUNTA($B$73:BO$73),0),"")</f>
        <v>48.049669187917111</v>
      </c>
      <c r="BP189" s="48">
        <f ca="1">IFERROR(BP55/VLOOKUP($B189,$B$122:$BZ$133,COUNTA($B$73:BP$73),0),"")</f>
        <v>104.13110197424271</v>
      </c>
      <c r="BQ189" s="48">
        <f ca="1">IFERROR(BQ55/VLOOKUP($B189,$B$122:$BZ$133,COUNTA($B$73:BQ$73),0),"")</f>
        <v>103.43317194312708</v>
      </c>
      <c r="BR189" s="48">
        <f ca="1">IFERROR(BR55/VLOOKUP($B189,$B$122:$BZ$133,COUNTA($B$73:BR$73),0),"")</f>
        <v>180.72016776149638</v>
      </c>
      <c r="BS189" s="48">
        <f ca="1">IFERROR(BS55/VLOOKUP($B189,$B$122:$BZ$133,COUNTA($B$73:BS$73),0),"")</f>
        <v>66.167949160678276</v>
      </c>
      <c r="BT189" s="48">
        <f ca="1">IFERROR(BT55/VLOOKUP($B189,$B$122:$BZ$133,COUNTA($B$73:BT$73),0),"")</f>
        <v>130.1991777423454</v>
      </c>
      <c r="BU189" s="48">
        <f ca="1">IFERROR(BU55/VLOOKUP($B189,$B$122:$BZ$133,COUNTA($B$73:BU$73),0),"")</f>
        <v>26.745005573626873</v>
      </c>
      <c r="BV189" s="48">
        <f ca="1">IFERROR(BV55/VLOOKUP($B189,$B$122:$BZ$133,COUNTA($B$73:BV$73),0),"")</f>
        <v>110.57512176369855</v>
      </c>
      <c r="BW189" s="48">
        <f ca="1">IFERROR(BW55/VLOOKUP($B189,$B$122:$BZ$133,COUNTA($B$73:BW$73),0),"")</f>
        <v>52.681869382023237</v>
      </c>
      <c r="BX189" s="48">
        <f ca="1">IFERROR(BX55/VLOOKUP($B189,$B$122:$BZ$133,COUNTA($B$73:BX$73),0),"")</f>
        <v>45.337854134038096</v>
      </c>
      <c r="BY189" s="48">
        <f ca="1">IFERROR(BY55/VLOOKUP($B189,$B$122:$BZ$133,COUNTA($B$73:BY$73),0),"")</f>
        <v>100.69329782686501</v>
      </c>
      <c r="BZ189" s="48">
        <f ca="1">IFERROR(BZ55/VLOOKUP($B189,$B$122:$BZ$133,COUNTA($B$73:BZ$73),0),"")</f>
        <v>125.98314056360886</v>
      </c>
      <c r="CA189" s="48"/>
      <c r="CB189" s="48"/>
    </row>
    <row r="190" spans="1:80" hidden="1" outlineLevel="1" x14ac:dyDescent="0.25">
      <c r="A190">
        <f t="shared" ref="A190:B190" si="129">A56</f>
        <v>2017</v>
      </c>
      <c r="B190" t="str">
        <f t="shared" si="129"/>
        <v>Jul</v>
      </c>
      <c r="C190" s="48">
        <f ca="1">IFERROR(C56/VLOOKUP($B190,$B$122:$BZ$133,COUNTA($B$73:C$73),0),"")</f>
        <v>115.36933922917264</v>
      </c>
      <c r="D190" s="48">
        <f ca="1">IFERROR(D56/VLOOKUP($B190,$B$122:$BZ$133,COUNTA($B$73:D$73),0),"")</f>
        <v>111.26938869105683</v>
      </c>
      <c r="E190" s="48">
        <f ca="1">IFERROR(E56/VLOOKUP($B190,$B$122:$BZ$133,COUNTA($B$73:E$73),0),"")</f>
        <v>78.859750559706214</v>
      </c>
      <c r="F190" s="48">
        <f ca="1">IFERROR(F56/VLOOKUP($B190,$B$122:$BZ$133,COUNTA($B$73:F$73),0),"")</f>
        <v>126.22397172966078</v>
      </c>
      <c r="G190" s="48">
        <f ca="1">IFERROR(G56/VLOOKUP($B190,$B$122:$BZ$133,COUNTA($B$73:G$73),0),"")</f>
        <v>136.9260025495243</v>
      </c>
      <c r="H190" s="48">
        <f ca="1">IFERROR(H56/VLOOKUP($B190,$B$122:$BZ$133,COUNTA($B$73:H$73),0),"")</f>
        <v>124.74838040997278</v>
      </c>
      <c r="I190" s="48">
        <f ca="1">IFERROR(I56/VLOOKUP($B190,$B$122:$BZ$133,COUNTA($B$73:I$73),0),"")</f>
        <v>42.847088832006051</v>
      </c>
      <c r="J190" s="48">
        <f ca="1">IFERROR(J56/VLOOKUP($B190,$B$122:$BZ$133,COUNTA($B$73:J$73),0),"")</f>
        <v>60.709096633727562</v>
      </c>
      <c r="K190" s="48">
        <f ca="1">IFERROR(K56/VLOOKUP($B190,$B$122:$BZ$133,COUNTA($B$73:K$73),0),"")</f>
        <v>100.75627552261791</v>
      </c>
      <c r="L190" s="48">
        <f ca="1">IFERROR(L56/VLOOKUP($B190,$B$122:$BZ$133,COUNTA($B$73:L$73),0),"")</f>
        <v>101.57390888910363</v>
      </c>
      <c r="M190" s="48">
        <f ca="1">IFERROR(M56/VLOOKUP($B190,$B$122:$BZ$133,COUNTA($B$73:M$73),0),"")</f>
        <v>104.81479823417303</v>
      </c>
      <c r="N190" s="48">
        <f ca="1">IFERROR(N56/VLOOKUP($B190,$B$122:$BZ$133,COUNTA($B$73:N$73),0),"")</f>
        <v>125.669717055025</v>
      </c>
      <c r="O190" s="48">
        <f ca="1">IFERROR(O56/VLOOKUP($B190,$B$122:$BZ$133,COUNTA($B$73:O$73),0),"")</f>
        <v>82.077475935815471</v>
      </c>
      <c r="P190" s="48">
        <f ca="1">IFERROR(P56/VLOOKUP($B190,$B$122:$BZ$133,COUNTA($B$73:P$73),0),"")</f>
        <v>71.222152649378302</v>
      </c>
      <c r="Q190" s="48">
        <f ca="1">IFERROR(Q56/VLOOKUP($B190,$B$122:$BZ$133,COUNTA($B$73:Q$73),0),"")</f>
        <v>49.167769271704479</v>
      </c>
      <c r="R190" s="48">
        <f ca="1">IFERROR(R56/VLOOKUP($B190,$B$122:$BZ$133,COUNTA($B$73:R$73),0),"")</f>
        <v>80.190142645318389</v>
      </c>
      <c r="S190" s="48">
        <f ca="1">IFERROR(S56/VLOOKUP($B190,$B$122:$BZ$133,COUNTA($B$73:S$73),0),"")</f>
        <v>94.467246236028501</v>
      </c>
      <c r="T190" s="48">
        <f ca="1">IFERROR(T56/VLOOKUP($B190,$B$122:$BZ$133,COUNTA($B$73:T$73),0),"")</f>
        <v>100.57795741056331</v>
      </c>
      <c r="U190" s="48">
        <f ca="1">IFERROR(U56/VLOOKUP($B190,$B$122:$BZ$133,COUNTA($B$73:U$73),0),"")</f>
        <v>132.5197165412055</v>
      </c>
      <c r="V190" s="48">
        <f ca="1">IFERROR(V56/VLOOKUP($B190,$B$122:$BZ$133,COUNTA($B$73:V$73),0),"")</f>
        <v>120.36630905664288</v>
      </c>
      <c r="W190" s="48">
        <f ca="1">IFERROR(W56/VLOOKUP($B190,$B$122:$BZ$133,COUNTA($B$73:W$73),0),"")</f>
        <v>51.759836649330936</v>
      </c>
      <c r="X190" s="48">
        <f ca="1">IFERROR(X56/VLOOKUP($B190,$B$122:$BZ$133,COUNTA($B$73:X$73),0),"")</f>
        <v>76.025121203696386</v>
      </c>
      <c r="Y190" s="48">
        <f ca="1">IFERROR(Y56/VLOOKUP($B190,$B$122:$BZ$133,COUNTA($B$73:Y$73),0),"")</f>
        <v>52.751197898034548</v>
      </c>
      <c r="Z190" s="48">
        <f ca="1">IFERROR(Z56/VLOOKUP($B190,$B$122:$BZ$133,COUNTA($B$73:Z$73),0),"")</f>
        <v>77.673099728589222</v>
      </c>
      <c r="AA190" s="48">
        <f ca="1">IFERROR(AA56/VLOOKUP($B190,$B$122:$BZ$133,COUNTA($B$73:AA$73),0),"")</f>
        <v>117.60421221725744</v>
      </c>
      <c r="AB190" s="48">
        <f ca="1">IFERROR(AB56/VLOOKUP($B190,$B$122:$BZ$133,COUNTA($B$73:AB$73),0),"")</f>
        <v>72.222572645677189</v>
      </c>
      <c r="AC190" s="48">
        <f ca="1">IFERROR(AC56/VLOOKUP($B190,$B$122:$BZ$133,COUNTA($B$73:AC$73),0),"")</f>
        <v>96.73473947252819</v>
      </c>
      <c r="AD190" s="48">
        <f ca="1">IFERROR(AD56/VLOOKUP($B190,$B$122:$BZ$133,COUNTA($B$73:AD$73),0),"")</f>
        <v>113.2564524066746</v>
      </c>
      <c r="AE190" s="48">
        <f ca="1">IFERROR(AE56/VLOOKUP($B190,$B$122:$BZ$133,COUNTA($B$73:AE$73),0),"")</f>
        <v>62.335104197246366</v>
      </c>
      <c r="AF190" s="48">
        <f ca="1">IFERROR(AF56/VLOOKUP($B190,$B$122:$BZ$133,COUNTA($B$73:AF$73),0),"")</f>
        <v>127.99494772966308</v>
      </c>
      <c r="AG190" s="48">
        <f ca="1">IFERROR(AG56/VLOOKUP($B190,$B$122:$BZ$133,COUNTA($B$73:AG$73),0),"")</f>
        <v>97.137975867517952</v>
      </c>
      <c r="AH190" s="48">
        <f ca="1">IFERROR(AH56/VLOOKUP($B190,$B$122:$BZ$133,COUNTA($B$73:AH$73),0),"")</f>
        <v>75.448973346953593</v>
      </c>
      <c r="AI190" s="48">
        <f ca="1">IFERROR(AI56/VLOOKUP($B190,$B$122:$BZ$133,COUNTA($B$73:AI$73),0),"")</f>
        <v>113.61678529591013</v>
      </c>
      <c r="AJ190" s="48">
        <f ca="1">IFERROR(AJ56/VLOOKUP($B190,$B$122:$BZ$133,COUNTA($B$73:AJ$73),0),"")</f>
        <v>108.22485408067996</v>
      </c>
      <c r="AK190" s="48">
        <f ca="1">IFERROR(AK56/VLOOKUP($B190,$B$122:$BZ$133,COUNTA($B$73:AK$73),0),"")</f>
        <v>75.925315287740119</v>
      </c>
      <c r="AL190" s="48">
        <f ca="1">IFERROR(AL56/VLOOKUP($B190,$B$122:$BZ$133,COUNTA($B$73:AL$73),0),"")</f>
        <v>74.785403080580949</v>
      </c>
      <c r="AM190" s="48">
        <f ca="1">IFERROR(AM56/VLOOKUP($B190,$B$122:$BZ$133,COUNTA($B$73:AM$73),0),"")</f>
        <v>65.521358964339569</v>
      </c>
      <c r="AN190" s="48">
        <f ca="1">IFERROR(AN56/VLOOKUP($B190,$B$122:$BZ$133,COUNTA($B$73:AN$73),0),"")</f>
        <v>106.61649479126918</v>
      </c>
      <c r="AO190" s="48">
        <f ca="1">IFERROR(AO56/VLOOKUP($B190,$B$122:$BZ$133,COUNTA($B$73:AO$73),0),"")</f>
        <v>101.06733180309074</v>
      </c>
      <c r="AP190" s="48">
        <f ca="1">IFERROR(AP56/VLOOKUP($B190,$B$122:$BZ$133,COUNTA($B$73:AP$73),0),"")</f>
        <v>155.62166238747605</v>
      </c>
      <c r="AQ190" s="48">
        <f ca="1">IFERROR(AQ56/VLOOKUP($B190,$B$122:$BZ$133,COUNTA($B$73:AQ$73),0),"")</f>
        <v>111.28950718532887</v>
      </c>
      <c r="AR190" s="48">
        <f ca="1">IFERROR(AR56/VLOOKUP($B190,$B$122:$BZ$133,COUNTA($B$73:AR$73),0),"")</f>
        <v>160.3009432426127</v>
      </c>
      <c r="AS190" s="48">
        <f ca="1">IFERROR(AS56/VLOOKUP($B190,$B$122:$BZ$133,COUNTA($B$73:AS$73),0),"")</f>
        <v>106.40775708776329</v>
      </c>
      <c r="AT190" s="48">
        <f ca="1">IFERROR(AT56/VLOOKUP($B190,$B$122:$BZ$133,COUNTA($B$73:AT$73),0),"")</f>
        <v>61.583630062751837</v>
      </c>
      <c r="AU190" s="48">
        <f ca="1">IFERROR(AU56/VLOOKUP($B190,$B$122:$BZ$133,COUNTA($B$73:AU$73),0),"")</f>
        <v>66.677534188760902</v>
      </c>
      <c r="AV190" s="48">
        <f ca="1">IFERROR(AV56/VLOOKUP($B190,$B$122:$BZ$133,COUNTA($B$73:AV$73),0),"")</f>
        <v>144.24144813180905</v>
      </c>
      <c r="AW190" s="48">
        <f ca="1">IFERROR(AW56/VLOOKUP($B190,$B$122:$BZ$133,COUNTA($B$73:AW$73),0),"")</f>
        <v>39.596440074339796</v>
      </c>
      <c r="AX190" s="48">
        <f ca="1">IFERROR(AX56/VLOOKUP($B190,$B$122:$BZ$133,COUNTA($B$73:AX$73),0),"")</f>
        <v>139.86820824248923</v>
      </c>
      <c r="AY190" s="48">
        <f ca="1">IFERROR(AY56/VLOOKUP($B190,$B$122:$BZ$133,COUNTA($B$73:AY$73),0),"")</f>
        <v>90.682826987010642</v>
      </c>
      <c r="AZ190" s="48">
        <f ca="1">IFERROR(AZ56/VLOOKUP($B190,$B$122:$BZ$133,COUNTA($B$73:AZ$73),0),"")</f>
        <v>136.63724914740828</v>
      </c>
      <c r="BA190" s="48">
        <f ca="1">IFERROR(BA56/VLOOKUP($B190,$B$122:$BZ$133,COUNTA($B$73:BA$73),0),"")</f>
        <v>106.40281605561125</v>
      </c>
      <c r="BB190" s="48">
        <f ca="1">IFERROR(BB56/VLOOKUP($B190,$B$122:$BZ$133,COUNTA($B$73:BB$73),0),"")</f>
        <v>105.45826368224671</v>
      </c>
      <c r="BC190" s="48">
        <f ca="1">IFERROR(BC56/VLOOKUP($B190,$B$122:$BZ$133,COUNTA($B$73:BC$73),0),"")</f>
        <v>39.244742223896601</v>
      </c>
      <c r="BD190" s="48">
        <f ca="1">IFERROR(BD56/VLOOKUP($B190,$B$122:$BZ$133,COUNTA($B$73:BD$73),0),"")</f>
        <v>67.488770116329022</v>
      </c>
      <c r="BE190" s="48">
        <f ca="1">IFERROR(BE56/VLOOKUP($B190,$B$122:$BZ$133,COUNTA($B$73:BE$73),0),"")</f>
        <v>113.43451489485109</v>
      </c>
      <c r="BF190" s="48">
        <f ca="1">IFERROR(BF56/VLOOKUP($B190,$B$122:$BZ$133,COUNTA($B$73:BF$73),0),"")</f>
        <v>133.03673090363779</v>
      </c>
      <c r="BG190" s="48">
        <f ca="1">IFERROR(BG56/VLOOKUP($B190,$B$122:$BZ$133,COUNTA($B$73:BG$73),0),"")</f>
        <v>154.25417475385834</v>
      </c>
      <c r="BH190" s="48">
        <f ca="1">IFERROR(BH56/VLOOKUP($B190,$B$122:$BZ$133,COUNTA($B$73:BH$73),0),"")</f>
        <v>77.566846348120734</v>
      </c>
      <c r="BI190" s="48">
        <f ca="1">IFERROR(BI56/VLOOKUP($B190,$B$122:$BZ$133,COUNTA($B$73:BI$73),0),"")</f>
        <v>62.216127441553574</v>
      </c>
      <c r="BJ190" s="48">
        <f ca="1">IFERROR(BJ56/VLOOKUP($B190,$B$122:$BZ$133,COUNTA($B$73:BJ$73),0),"")</f>
        <v>76.264455985663957</v>
      </c>
      <c r="BK190" s="48">
        <f ca="1">IFERROR(BK56/VLOOKUP($B190,$B$122:$BZ$133,COUNTA($B$73:BK$73),0),"")</f>
        <v>102.00395009965499</v>
      </c>
      <c r="BL190" s="48">
        <f ca="1">IFERROR(BL56/VLOOKUP($B190,$B$122:$BZ$133,COUNTA($B$73:BL$73),0),"")</f>
        <v>131.19462721253552</v>
      </c>
      <c r="BM190" s="48">
        <f ca="1">IFERROR(BM56/VLOOKUP($B190,$B$122:$BZ$133,COUNTA($B$73:BM$73),0),"")</f>
        <v>53.823725393354174</v>
      </c>
      <c r="BN190" s="48">
        <f ca="1">IFERROR(BN56/VLOOKUP($B190,$B$122:$BZ$133,COUNTA($B$73:BN$73),0),"")</f>
        <v>108.04776565211075</v>
      </c>
      <c r="BO190" s="48">
        <f ca="1">IFERROR(BO56/VLOOKUP($B190,$B$122:$BZ$133,COUNTA($B$73:BO$73),0),"")</f>
        <v>89.39573834876623</v>
      </c>
      <c r="BP190" s="48">
        <f ca="1">IFERROR(BP56/VLOOKUP($B190,$B$122:$BZ$133,COUNTA($B$73:BP$73),0),"")</f>
        <v>77.628918854109486</v>
      </c>
      <c r="BQ190" s="48">
        <f ca="1">IFERROR(BQ56/VLOOKUP($B190,$B$122:$BZ$133,COUNTA($B$73:BQ$73),0),"")</f>
        <v>103.92300924411849</v>
      </c>
      <c r="BR190" s="48">
        <f ca="1">IFERROR(BR56/VLOOKUP($B190,$B$122:$BZ$133,COUNTA($B$73:BR$73),0),"")</f>
        <v>145.15666778453766</v>
      </c>
      <c r="BS190" s="48">
        <f ca="1">IFERROR(BS56/VLOOKUP($B190,$B$122:$BZ$133,COUNTA($B$73:BS$73),0),"")</f>
        <v>73.280927996460107</v>
      </c>
      <c r="BT190" s="48">
        <f ca="1">IFERROR(BT56/VLOOKUP($B190,$B$122:$BZ$133,COUNTA($B$73:BT$73),0),"")</f>
        <v>57.668153757780139</v>
      </c>
      <c r="BU190" s="48">
        <f ca="1">IFERROR(BU56/VLOOKUP($B190,$B$122:$BZ$133,COUNTA($B$73:BU$73),0),"")</f>
        <v>97.610844401204901</v>
      </c>
      <c r="BV190" s="48">
        <f ca="1">IFERROR(BV56/VLOOKUP($B190,$B$122:$BZ$133,COUNTA($B$73:BV$73),0),"")</f>
        <v>89.872228593772505</v>
      </c>
      <c r="BW190" s="48">
        <f ca="1">IFERROR(BW56/VLOOKUP($B190,$B$122:$BZ$133,COUNTA($B$73:BW$73),0),"")</f>
        <v>70.387763210450458</v>
      </c>
      <c r="BX190" s="48">
        <f ca="1">IFERROR(BX56/VLOOKUP($B190,$B$122:$BZ$133,COUNTA($B$73:BX$73),0),"")</f>
        <v>137.07445050284014</v>
      </c>
      <c r="BY190" s="48">
        <f ca="1">IFERROR(BY56/VLOOKUP($B190,$B$122:$BZ$133,COUNTA($B$73:BY$73),0),"")</f>
        <v>65.01260616343869</v>
      </c>
      <c r="BZ190" s="48">
        <f ca="1">IFERROR(BZ56/VLOOKUP($B190,$B$122:$BZ$133,COUNTA($B$73:BZ$73),0),"")</f>
        <v>56.848341149812036</v>
      </c>
      <c r="CA190" s="48"/>
      <c r="CB190" s="48"/>
    </row>
    <row r="191" spans="1:80" hidden="1" outlineLevel="1" x14ac:dyDescent="0.25">
      <c r="A191">
        <f t="shared" ref="A191:B191" si="130">A57</f>
        <v>2017</v>
      </c>
      <c r="B191" t="str">
        <f t="shared" si="130"/>
        <v>Aug</v>
      </c>
      <c r="C191" s="48">
        <f ca="1">IFERROR(C57/VLOOKUP($B191,$B$122:$BZ$133,COUNTA($B$73:C$73),0),"")</f>
        <v>99.185011536831553</v>
      </c>
      <c r="D191" s="48">
        <f ca="1">IFERROR(D57/VLOOKUP($B191,$B$122:$BZ$133,COUNTA($B$73:D$73),0),"")</f>
        <v>79.115347892997704</v>
      </c>
      <c r="E191" s="48">
        <f ca="1">IFERROR(E57/VLOOKUP($B191,$B$122:$BZ$133,COUNTA($B$73:E$73),0),"")</f>
        <v>109.28431765852829</v>
      </c>
      <c r="F191" s="48">
        <f ca="1">IFERROR(F57/VLOOKUP($B191,$B$122:$BZ$133,COUNTA($B$73:F$73),0),"")</f>
        <v>86.210727721743027</v>
      </c>
      <c r="G191" s="48">
        <f ca="1">IFERROR(G57/VLOOKUP($B191,$B$122:$BZ$133,COUNTA($B$73:G$73),0),"")</f>
        <v>86.289370831663561</v>
      </c>
      <c r="H191" s="48">
        <f ca="1">IFERROR(H57/VLOOKUP($B191,$B$122:$BZ$133,COUNTA($B$73:H$73),0),"")</f>
        <v>148.18862557175839</v>
      </c>
      <c r="I191" s="48">
        <f ca="1">IFERROR(I57/VLOOKUP($B191,$B$122:$BZ$133,COUNTA($B$73:I$73),0),"")</f>
        <v>122.80818088178933</v>
      </c>
      <c r="J191" s="48">
        <f ca="1">IFERROR(J57/VLOOKUP($B191,$B$122:$BZ$133,COUNTA($B$73:J$73),0),"")</f>
        <v>137.20083646484221</v>
      </c>
      <c r="K191" s="48">
        <f ca="1">IFERROR(K57/VLOOKUP($B191,$B$122:$BZ$133,COUNTA($B$73:K$73),0),"")</f>
        <v>70.451039826330387</v>
      </c>
      <c r="L191" s="48">
        <f ca="1">IFERROR(L57/VLOOKUP($B191,$B$122:$BZ$133,COUNTA($B$73:L$73),0),"")</f>
        <v>104.98663281944253</v>
      </c>
      <c r="M191" s="48">
        <f ca="1">IFERROR(M57/VLOOKUP($B191,$B$122:$BZ$133,COUNTA($B$73:M$73),0),"")</f>
        <v>68.79936982240072</v>
      </c>
      <c r="N191" s="48">
        <f ca="1">IFERROR(N57/VLOOKUP($B191,$B$122:$BZ$133,COUNTA($B$73:N$73),0),"")</f>
        <v>87.297170522546054</v>
      </c>
      <c r="O191" s="48">
        <f ca="1">IFERROR(O57/VLOOKUP($B191,$B$122:$BZ$133,COUNTA($B$73:O$73),0),"")</f>
        <v>118.84092533702187</v>
      </c>
      <c r="P191" s="48">
        <f ca="1">IFERROR(P57/VLOOKUP($B191,$B$122:$BZ$133,COUNTA($B$73:P$73),0),"")</f>
        <v>113.82142494083074</v>
      </c>
      <c r="Q191" s="48">
        <f ca="1">IFERROR(Q57/VLOOKUP($B191,$B$122:$BZ$133,COUNTA($B$73:Q$73),0),"")</f>
        <v>66.73361720016608</v>
      </c>
      <c r="R191" s="48">
        <f ca="1">IFERROR(R57/VLOOKUP($B191,$B$122:$BZ$133,COUNTA($B$73:R$73),0),"")</f>
        <v>164.31568693833489</v>
      </c>
      <c r="S191" s="48">
        <f ca="1">IFERROR(S57/VLOOKUP($B191,$B$122:$BZ$133,COUNTA($B$73:S$73),0),"")</f>
        <v>65.458993785361969</v>
      </c>
      <c r="T191" s="48">
        <f ca="1">IFERROR(T57/VLOOKUP($B191,$B$122:$BZ$133,COUNTA($B$73:T$73),0),"")</f>
        <v>33.543871551516901</v>
      </c>
      <c r="U191" s="48">
        <f ca="1">IFERROR(U57/VLOOKUP($B191,$B$122:$BZ$133,COUNTA($B$73:U$73),0),"")</f>
        <v>142.73449672885144</v>
      </c>
      <c r="V191" s="48">
        <f ca="1">IFERROR(V57/VLOOKUP($B191,$B$122:$BZ$133,COUNTA($B$73:V$73),0),"")</f>
        <v>64.236813162010677</v>
      </c>
      <c r="W191" s="48">
        <f ca="1">IFERROR(W57/VLOOKUP($B191,$B$122:$BZ$133,COUNTA($B$73:W$73),0),"")</f>
        <v>66.600990127756603</v>
      </c>
      <c r="X191" s="48">
        <f ca="1">IFERROR(X57/VLOOKUP($B191,$B$122:$BZ$133,COUNTA($B$73:X$73),0),"")</f>
        <v>135.24991399910334</v>
      </c>
      <c r="Y191" s="48">
        <f ca="1">IFERROR(Y57/VLOOKUP($B191,$B$122:$BZ$133,COUNTA($B$73:Y$73),0),"")</f>
        <v>115.58135974072016</v>
      </c>
      <c r="Z191" s="48">
        <f ca="1">IFERROR(Z57/VLOOKUP($B191,$B$122:$BZ$133,COUNTA($B$73:Z$73),0),"")</f>
        <v>110.55656486682192</v>
      </c>
      <c r="AA191" s="48">
        <f ca="1">IFERROR(AA57/VLOOKUP($B191,$B$122:$BZ$133,COUNTA($B$73:AA$73),0),"")</f>
        <v>83.571989563537642</v>
      </c>
      <c r="AB191" s="48">
        <f ca="1">IFERROR(AB57/VLOOKUP($B191,$B$122:$BZ$133,COUNTA($B$73:AB$73),0),"")</f>
        <v>66.843752181857838</v>
      </c>
      <c r="AC191" s="48">
        <f ca="1">IFERROR(AC57/VLOOKUP($B191,$B$122:$BZ$133,COUNTA($B$73:AC$73),0),"")</f>
        <v>139.29293349308523</v>
      </c>
      <c r="AD191" s="48">
        <f ca="1">IFERROR(AD57/VLOOKUP($B191,$B$122:$BZ$133,COUNTA($B$73:AD$73),0),"")</f>
        <v>101.82206690924572</v>
      </c>
      <c r="AE191" s="48">
        <f ca="1">IFERROR(AE57/VLOOKUP($B191,$B$122:$BZ$133,COUNTA($B$73:AE$73),0),"")</f>
        <v>42.634307691845393</v>
      </c>
      <c r="AF191" s="48">
        <f ca="1">IFERROR(AF57/VLOOKUP($B191,$B$122:$BZ$133,COUNTA($B$73:AF$73),0),"")</f>
        <v>154.45230763231268</v>
      </c>
      <c r="AG191" s="48">
        <f ca="1">IFERROR(AG57/VLOOKUP($B191,$B$122:$BZ$133,COUNTA($B$73:AG$73),0),"")</f>
        <v>129.08604581565521</v>
      </c>
      <c r="AH191" s="48">
        <f ca="1">IFERROR(AH57/VLOOKUP($B191,$B$122:$BZ$133,COUNTA($B$73:AH$73),0),"")</f>
        <v>65.535719873967935</v>
      </c>
      <c r="AI191" s="48">
        <f ca="1">IFERROR(AI57/VLOOKUP($B191,$B$122:$BZ$133,COUNTA($B$73:AI$73),0),"")</f>
        <v>72.799399704581106</v>
      </c>
      <c r="AJ191" s="48">
        <f ca="1">IFERROR(AJ57/VLOOKUP($B191,$B$122:$BZ$133,COUNTA($B$73:AJ$73),0),"")</f>
        <v>184.99849445495994</v>
      </c>
      <c r="AK191" s="48">
        <f ca="1">IFERROR(AK57/VLOOKUP($B191,$B$122:$BZ$133,COUNTA($B$73:AK$73),0),"")</f>
        <v>152.2983157530596</v>
      </c>
      <c r="AL191" s="48">
        <f ca="1">IFERROR(AL57/VLOOKUP($B191,$B$122:$BZ$133,COUNTA($B$73:AL$73),0),"")</f>
        <v>64.458347331479203</v>
      </c>
      <c r="AM191" s="48">
        <f ca="1">IFERROR(AM57/VLOOKUP($B191,$B$122:$BZ$133,COUNTA($B$73:AM$73),0),"")</f>
        <v>123.20699615918888</v>
      </c>
      <c r="AN191" s="48">
        <f ca="1">IFERROR(AN57/VLOOKUP($B191,$B$122:$BZ$133,COUNTA($B$73:AN$73),0),"")</f>
        <v>152.06018146839384</v>
      </c>
      <c r="AO191" s="48">
        <f ca="1">IFERROR(AO57/VLOOKUP($B191,$B$122:$BZ$133,COUNTA($B$73:AO$73),0),"")</f>
        <v>69.447488097264468</v>
      </c>
      <c r="AP191" s="48">
        <f ca="1">IFERROR(AP57/VLOOKUP($B191,$B$122:$BZ$133,COUNTA($B$73:AP$73),0),"")</f>
        <v>108.84526084481924</v>
      </c>
      <c r="AQ191" s="48">
        <f ca="1">IFERROR(AQ57/VLOOKUP($B191,$B$122:$BZ$133,COUNTA($B$73:AQ$73),0),"")</f>
        <v>107.2575967577868</v>
      </c>
      <c r="AR191" s="48">
        <f ca="1">IFERROR(AR57/VLOOKUP($B191,$B$122:$BZ$133,COUNTA($B$73:AR$73),0),"")</f>
        <v>124.79893098729708</v>
      </c>
      <c r="AS191" s="48">
        <f ca="1">IFERROR(AS57/VLOOKUP($B191,$B$122:$BZ$133,COUNTA($B$73:AS$73),0),"")</f>
        <v>81.29282594803766</v>
      </c>
      <c r="AT191" s="48">
        <f ca="1">IFERROR(AT57/VLOOKUP($B191,$B$122:$BZ$133,COUNTA($B$73:AT$73),0),"")</f>
        <v>89.903517965252178</v>
      </c>
      <c r="AU191" s="48">
        <f ca="1">IFERROR(AU57/VLOOKUP($B191,$B$122:$BZ$133,COUNTA($B$73:AU$73),0),"")</f>
        <v>100.46271067724905</v>
      </c>
      <c r="AV191" s="48">
        <f ca="1">IFERROR(AV57/VLOOKUP($B191,$B$122:$BZ$133,COUNTA($B$73:AV$73),0),"")</f>
        <v>58.363453819182929</v>
      </c>
      <c r="AW191" s="48">
        <f ca="1">IFERROR(AW57/VLOOKUP($B191,$B$122:$BZ$133,COUNTA($B$73:AW$73),0),"")</f>
        <v>84.973939665496317</v>
      </c>
      <c r="AX191" s="48">
        <f ca="1">IFERROR(AX57/VLOOKUP($B191,$B$122:$BZ$133,COUNTA($B$73:AX$73),0),"")</f>
        <v>95.1002853776655</v>
      </c>
      <c r="AY191" s="48">
        <f ca="1">IFERROR(AY57/VLOOKUP($B191,$B$122:$BZ$133,COUNTA($B$73:AY$73),0),"")</f>
        <v>46.089571861488849</v>
      </c>
      <c r="AZ191" s="48">
        <f ca="1">IFERROR(AZ57/VLOOKUP($B191,$B$122:$BZ$133,COUNTA($B$73:AZ$73),0),"")</f>
        <v>92.136003860473551</v>
      </c>
      <c r="BA191" s="48">
        <f ca="1">IFERROR(BA57/VLOOKUP($B191,$B$122:$BZ$133,COUNTA($B$73:BA$73),0),"")</f>
        <v>87.403781522983252</v>
      </c>
      <c r="BB191" s="48">
        <f ca="1">IFERROR(BB57/VLOOKUP($B191,$B$122:$BZ$133,COUNTA($B$73:BB$73),0),"")</f>
        <v>82.484446868684103</v>
      </c>
      <c r="BC191" s="48">
        <f ca="1">IFERROR(BC57/VLOOKUP($B191,$B$122:$BZ$133,COUNTA($B$73:BC$73),0),"")</f>
        <v>89.796064239650661</v>
      </c>
      <c r="BD191" s="48">
        <f ca="1">IFERROR(BD57/VLOOKUP($B191,$B$122:$BZ$133,COUNTA($B$73:BD$73),0),"")</f>
        <v>71.397690558185928</v>
      </c>
      <c r="BE191" s="48">
        <f ca="1">IFERROR(BE57/VLOOKUP($B191,$B$122:$BZ$133,COUNTA($B$73:BE$73),0),"")</f>
        <v>108.02293392730303</v>
      </c>
      <c r="BF191" s="48">
        <f ca="1">IFERROR(BF57/VLOOKUP($B191,$B$122:$BZ$133,COUNTA($B$73:BF$73),0),"")</f>
        <v>114.21390726294332</v>
      </c>
      <c r="BG191" s="48">
        <f ca="1">IFERROR(BG57/VLOOKUP($B191,$B$122:$BZ$133,COUNTA($B$73:BG$73),0),"")</f>
        <v>100.16688552544778</v>
      </c>
      <c r="BH191" s="48">
        <f ca="1">IFERROR(BH57/VLOOKUP($B191,$B$122:$BZ$133,COUNTA($B$73:BH$73),0),"")</f>
        <v>44.138126368577282</v>
      </c>
      <c r="BI191" s="48">
        <f ca="1">IFERROR(BI57/VLOOKUP($B191,$B$122:$BZ$133,COUNTA($B$73:BI$73),0),"")</f>
        <v>87.4996531462061</v>
      </c>
      <c r="BJ191" s="48">
        <f ca="1">IFERROR(BJ57/VLOOKUP($B191,$B$122:$BZ$133,COUNTA($B$73:BJ$73),0),"")</f>
        <v>63.590993982249174</v>
      </c>
      <c r="BK191" s="48">
        <f ca="1">IFERROR(BK57/VLOOKUP($B191,$B$122:$BZ$133,COUNTA($B$73:BK$73),0),"")</f>
        <v>88.397505056312951</v>
      </c>
      <c r="BL191" s="48">
        <f ca="1">IFERROR(BL57/VLOOKUP($B191,$B$122:$BZ$133,COUNTA($B$73:BL$73),0),"")</f>
        <v>131.86021699179545</v>
      </c>
      <c r="BM191" s="48">
        <f ca="1">IFERROR(BM57/VLOOKUP($B191,$B$122:$BZ$133,COUNTA($B$73:BM$73),0),"")</f>
        <v>95.525428440505749</v>
      </c>
      <c r="BN191" s="48">
        <f ca="1">IFERROR(BN57/VLOOKUP($B191,$B$122:$BZ$133,COUNTA($B$73:BN$73),0),"")</f>
        <v>145.19267286681608</v>
      </c>
      <c r="BO191" s="48">
        <f ca="1">IFERROR(BO57/VLOOKUP($B191,$B$122:$BZ$133,COUNTA($B$73:BO$73),0),"")</f>
        <v>101.51131898241013</v>
      </c>
      <c r="BP191" s="48">
        <f ca="1">IFERROR(BP57/VLOOKUP($B191,$B$122:$BZ$133,COUNTA($B$73:BP$73),0),"")</f>
        <v>186.67500084625527</v>
      </c>
      <c r="BQ191" s="48">
        <f ca="1">IFERROR(BQ57/VLOOKUP($B191,$B$122:$BZ$133,COUNTA($B$73:BQ$73),0),"")</f>
        <v>91.715967302221074</v>
      </c>
      <c r="BR191" s="48">
        <f ca="1">IFERROR(BR57/VLOOKUP($B191,$B$122:$BZ$133,COUNTA($B$73:BR$73),0),"")</f>
        <v>115.69570282964398</v>
      </c>
      <c r="BS191" s="48">
        <f ca="1">IFERROR(BS57/VLOOKUP($B191,$B$122:$BZ$133,COUNTA($B$73:BS$73),0),"")</f>
        <v>101.19737103905878</v>
      </c>
      <c r="BT191" s="48">
        <f ca="1">IFERROR(BT57/VLOOKUP($B191,$B$122:$BZ$133,COUNTA($B$73:BT$73),0),"")</f>
        <v>105.13848415840474</v>
      </c>
      <c r="BU191" s="48">
        <f ca="1">IFERROR(BU57/VLOOKUP($B191,$B$122:$BZ$133,COUNTA($B$73:BU$73),0),"")</f>
        <v>75.691557895026264</v>
      </c>
      <c r="BV191" s="48">
        <f ca="1">IFERROR(BV57/VLOOKUP($B191,$B$122:$BZ$133,COUNTA($B$73:BV$73),0),"")</f>
        <v>97.035325137554068</v>
      </c>
      <c r="BW191" s="48">
        <f ca="1">IFERROR(BW57/VLOOKUP($B191,$B$122:$BZ$133,COUNTA($B$73:BW$73),0),"")</f>
        <v>31.093654356152808</v>
      </c>
      <c r="BX191" s="48">
        <f ca="1">IFERROR(BX57/VLOOKUP($B191,$B$122:$BZ$133,COUNTA($B$73:BX$73),0),"")</f>
        <v>71.247811407824685</v>
      </c>
      <c r="BY191" s="48">
        <f ca="1">IFERROR(BY57/VLOOKUP($B191,$B$122:$BZ$133,COUNTA($B$73:BY$73),0),"")</f>
        <v>71.713900077981464</v>
      </c>
      <c r="BZ191" s="48">
        <f ca="1">IFERROR(BZ57/VLOOKUP($B191,$B$122:$BZ$133,COUNTA($B$73:BZ$73),0),"")</f>
        <v>166.38007897733502</v>
      </c>
      <c r="CA191" s="48"/>
      <c r="CB191" s="48"/>
    </row>
    <row r="192" spans="1:80" hidden="1" outlineLevel="1" x14ac:dyDescent="0.25">
      <c r="A192">
        <f t="shared" ref="A192:B192" si="131">A58</f>
        <v>2017</v>
      </c>
      <c r="B192" t="str">
        <f t="shared" si="131"/>
        <v>Sep</v>
      </c>
      <c r="C192" s="48">
        <f ca="1">IFERROR(C58/VLOOKUP($B192,$B$122:$BZ$133,COUNTA($B$73:C$73),0),"")</f>
        <v>111.25752749070521</v>
      </c>
      <c r="D192" s="48">
        <f ca="1">IFERROR(D58/VLOOKUP($B192,$B$122:$BZ$133,COUNTA($B$73:D$73),0),"")</f>
        <v>104.45464350060809</v>
      </c>
      <c r="E192" s="48">
        <f ca="1">IFERROR(E58/VLOOKUP($B192,$B$122:$BZ$133,COUNTA($B$73:E$73),0),"")</f>
        <v>139.66157005352898</v>
      </c>
      <c r="F192" s="48">
        <f ca="1">IFERROR(F58/VLOOKUP($B192,$B$122:$BZ$133,COUNTA($B$73:F$73),0),"")</f>
        <v>90.143859706880292</v>
      </c>
      <c r="G192" s="48">
        <f ca="1">IFERROR(G58/VLOOKUP($B192,$B$122:$BZ$133,COUNTA($B$73:G$73),0),"")</f>
        <v>84.236012062290058</v>
      </c>
      <c r="H192" s="48">
        <f ca="1">IFERROR(H58/VLOOKUP($B192,$B$122:$BZ$133,COUNTA($B$73:H$73),0),"")</f>
        <v>151.56291214505779</v>
      </c>
      <c r="I192" s="48">
        <f ca="1">IFERROR(I58/VLOOKUP($B192,$B$122:$BZ$133,COUNTA($B$73:I$73),0),"")</f>
        <v>128.5047475256126</v>
      </c>
      <c r="J192" s="48">
        <f ca="1">IFERROR(J58/VLOOKUP($B192,$B$122:$BZ$133,COUNTA($B$73:J$73),0),"")</f>
        <v>63.125272167564454</v>
      </c>
      <c r="K192" s="48">
        <f ca="1">IFERROR(K58/VLOOKUP($B192,$B$122:$BZ$133,COUNTA($B$73:K$73),0),"")</f>
        <v>54.775001024824078</v>
      </c>
      <c r="L192" s="48">
        <f ca="1">IFERROR(L58/VLOOKUP($B192,$B$122:$BZ$133,COUNTA($B$73:L$73),0),"")</f>
        <v>116.26575780615551</v>
      </c>
      <c r="M192" s="48">
        <f ca="1">IFERROR(M58/VLOOKUP($B192,$B$122:$BZ$133,COUNTA($B$73:M$73),0),"")</f>
        <v>75.501732110804724</v>
      </c>
      <c r="N192" s="48">
        <f ca="1">IFERROR(N58/VLOOKUP($B192,$B$122:$BZ$133,COUNTA($B$73:N$73),0),"")</f>
        <v>119.14034362867139</v>
      </c>
      <c r="O192" s="48">
        <f ca="1">IFERROR(O58/VLOOKUP($B192,$B$122:$BZ$133,COUNTA($B$73:O$73),0),"")</f>
        <v>102.98629804972843</v>
      </c>
      <c r="P192" s="48">
        <f ca="1">IFERROR(P58/VLOOKUP($B192,$B$122:$BZ$133,COUNTA($B$73:P$73),0),"")</f>
        <v>126.46524993304214</v>
      </c>
      <c r="Q192" s="48">
        <f ca="1">IFERROR(Q58/VLOOKUP($B192,$B$122:$BZ$133,COUNTA($B$73:Q$73),0),"")</f>
        <v>112.27473037701853</v>
      </c>
      <c r="R192" s="48">
        <f ca="1">IFERROR(R58/VLOOKUP($B192,$B$122:$BZ$133,COUNTA($B$73:R$73),0),"")</f>
        <v>57.392737942706624</v>
      </c>
      <c r="S192" s="48">
        <f ca="1">IFERROR(S58/VLOOKUP($B192,$B$122:$BZ$133,COUNTA($B$73:S$73),0),"")</f>
        <v>24.329849528289124</v>
      </c>
      <c r="T192" s="48">
        <f ca="1">IFERROR(T58/VLOOKUP($B192,$B$122:$BZ$133,COUNTA($B$73:T$73),0),"")</f>
        <v>127.74905174247466</v>
      </c>
      <c r="U192" s="48">
        <f ca="1">IFERROR(U58/VLOOKUP($B192,$B$122:$BZ$133,COUNTA($B$73:U$73),0),"")</f>
        <v>137.04906124017734</v>
      </c>
      <c r="V192" s="48">
        <f ca="1">IFERROR(V58/VLOOKUP($B192,$B$122:$BZ$133,COUNTA($B$73:V$73),0),"")</f>
        <v>127.42052147767669</v>
      </c>
      <c r="W192" s="48">
        <f ca="1">IFERROR(W58/VLOOKUP($B192,$B$122:$BZ$133,COUNTA($B$73:W$73),0),"")</f>
        <v>140.62769522294414</v>
      </c>
      <c r="X192" s="48">
        <f ca="1">IFERROR(X58/VLOOKUP($B192,$B$122:$BZ$133,COUNTA($B$73:X$73),0),"")</f>
        <v>91.423508157626287</v>
      </c>
      <c r="Y192" s="48">
        <f ca="1">IFERROR(Y58/VLOOKUP($B192,$B$122:$BZ$133,COUNTA($B$73:Y$73),0),"")</f>
        <v>92.825415982444326</v>
      </c>
      <c r="Z192" s="48">
        <f ca="1">IFERROR(Z58/VLOOKUP($B192,$B$122:$BZ$133,COUNTA($B$73:Z$73),0),"")</f>
        <v>86.415729143757574</v>
      </c>
      <c r="AA192" s="48">
        <f ca="1">IFERROR(AA58/VLOOKUP($B192,$B$122:$BZ$133,COUNTA($B$73:AA$73),0),"")</f>
        <v>95.307966299564058</v>
      </c>
      <c r="AB192" s="48">
        <f ca="1">IFERROR(AB58/VLOOKUP($B192,$B$122:$BZ$133,COUNTA($B$73:AB$73),0),"")</f>
        <v>80.288033527217337</v>
      </c>
      <c r="AC192" s="48">
        <f ca="1">IFERROR(AC58/VLOOKUP($B192,$B$122:$BZ$133,COUNTA($B$73:AC$73),0),"")</f>
        <v>100.75636215962695</v>
      </c>
      <c r="AD192" s="48">
        <f ca="1">IFERROR(AD58/VLOOKUP($B192,$B$122:$BZ$133,COUNTA($B$73:AD$73),0),"")</f>
        <v>104.79763874106047</v>
      </c>
      <c r="AE192" s="48">
        <f ca="1">IFERROR(AE58/VLOOKUP($B192,$B$122:$BZ$133,COUNTA($B$73:AE$73),0),"")</f>
        <v>77.795953742484002</v>
      </c>
      <c r="AF192" s="48">
        <f ca="1">IFERROR(AF58/VLOOKUP($B192,$B$122:$BZ$133,COUNTA($B$73:AF$73),0),"")</f>
        <v>90.966475382379087</v>
      </c>
      <c r="AG192" s="48">
        <f ca="1">IFERROR(AG58/VLOOKUP($B192,$B$122:$BZ$133,COUNTA($B$73:AG$73),0),"")</f>
        <v>75.571028158907154</v>
      </c>
      <c r="AH192" s="48">
        <f ca="1">IFERROR(AH58/VLOOKUP($B192,$B$122:$BZ$133,COUNTA($B$73:AH$73),0),"")</f>
        <v>102.88215875687243</v>
      </c>
      <c r="AI192" s="48">
        <f ca="1">IFERROR(AI58/VLOOKUP($B192,$B$122:$BZ$133,COUNTA($B$73:AI$73),0),"")</f>
        <v>117.30013173436221</v>
      </c>
      <c r="AJ192" s="48">
        <f ca="1">IFERROR(AJ58/VLOOKUP($B192,$B$122:$BZ$133,COUNTA($B$73:AJ$73),0),"")</f>
        <v>104.10158157475325</v>
      </c>
      <c r="AK192" s="48">
        <f ca="1">IFERROR(AK58/VLOOKUP($B192,$B$122:$BZ$133,COUNTA($B$73:AK$73),0),"")</f>
        <v>121.87596984848577</v>
      </c>
      <c r="AL192" s="48">
        <f ca="1">IFERROR(AL58/VLOOKUP($B192,$B$122:$BZ$133,COUNTA($B$73:AL$73),0),"")</f>
        <v>98.826357601278346</v>
      </c>
      <c r="AM192" s="48">
        <f ca="1">IFERROR(AM58/VLOOKUP($B192,$B$122:$BZ$133,COUNTA($B$73:AM$73),0),"")</f>
        <v>98.520506984006232</v>
      </c>
      <c r="AN192" s="48">
        <f ca="1">IFERROR(AN58/VLOOKUP($B192,$B$122:$BZ$133,COUNTA($B$73:AN$73),0),"")</f>
        <v>153.09744696256786</v>
      </c>
      <c r="AO192" s="48">
        <f ca="1">IFERROR(AO58/VLOOKUP($B192,$B$122:$BZ$133,COUNTA($B$73:AO$73),0),"")</f>
        <v>104.97351558494624</v>
      </c>
      <c r="AP192" s="48">
        <f ca="1">IFERROR(AP58/VLOOKUP($B192,$B$122:$BZ$133,COUNTA($B$73:AP$73),0),"")</f>
        <v>94.307137636288047</v>
      </c>
      <c r="AQ192" s="48">
        <f ca="1">IFERROR(AQ58/VLOOKUP($B192,$B$122:$BZ$133,COUNTA($B$73:AQ$73),0),"")</f>
        <v>156.20177419575464</v>
      </c>
      <c r="AR192" s="48">
        <f ca="1">IFERROR(AR58/VLOOKUP($B192,$B$122:$BZ$133,COUNTA($B$73:AR$73),0),"")</f>
        <v>95.454351037127708</v>
      </c>
      <c r="AS192" s="48">
        <f ca="1">IFERROR(AS58/VLOOKUP($B192,$B$122:$BZ$133,COUNTA($B$73:AS$73),0),"")</f>
        <v>124.66584333005805</v>
      </c>
      <c r="AT192" s="48">
        <f ca="1">IFERROR(AT58/VLOOKUP($B192,$B$122:$BZ$133,COUNTA($B$73:AT$73),0),"")</f>
        <v>77.301910154408361</v>
      </c>
      <c r="AU192" s="48">
        <f ca="1">IFERROR(AU58/VLOOKUP($B192,$B$122:$BZ$133,COUNTA($B$73:AU$73),0),"")</f>
        <v>44.299591476266144</v>
      </c>
      <c r="AV192" s="48">
        <f ca="1">IFERROR(AV58/VLOOKUP($B192,$B$122:$BZ$133,COUNTA($B$73:AV$73),0),"")</f>
        <v>129.38340832259729</v>
      </c>
      <c r="AW192" s="48">
        <f ca="1">IFERROR(AW58/VLOOKUP($B192,$B$122:$BZ$133,COUNTA($B$73:AW$73),0),"")</f>
        <v>69.527854389962357</v>
      </c>
      <c r="AX192" s="48">
        <f ca="1">IFERROR(AX58/VLOOKUP($B192,$B$122:$BZ$133,COUNTA($B$73:AX$73),0),"")</f>
        <v>101.44049272458598</v>
      </c>
      <c r="AY192" s="48">
        <f ca="1">IFERROR(AY58/VLOOKUP($B192,$B$122:$BZ$133,COUNTA($B$73:AY$73),0),"")</f>
        <v>161.3080777924132</v>
      </c>
      <c r="AZ192" s="48">
        <f ca="1">IFERROR(AZ58/VLOOKUP($B192,$B$122:$BZ$133,COUNTA($B$73:AZ$73),0),"")</f>
        <v>89.248017212487952</v>
      </c>
      <c r="BA192" s="48">
        <f ca="1">IFERROR(BA58/VLOOKUP($B192,$B$122:$BZ$133,COUNTA($B$73:BA$73),0),"")</f>
        <v>165.32017688765242</v>
      </c>
      <c r="BB192" s="48">
        <f ca="1">IFERROR(BB58/VLOOKUP($B192,$B$122:$BZ$133,COUNTA($B$73:BB$73),0),"")</f>
        <v>50.51018486264568</v>
      </c>
      <c r="BC192" s="48">
        <f ca="1">IFERROR(BC58/VLOOKUP($B192,$B$122:$BZ$133,COUNTA($B$73:BC$73),0),"")</f>
        <v>152.35609790068989</v>
      </c>
      <c r="BD192" s="48">
        <f ca="1">IFERROR(BD58/VLOOKUP($B192,$B$122:$BZ$133,COUNTA($B$73:BD$73),0),"")</f>
        <v>34.878408739717159</v>
      </c>
      <c r="BE192" s="48">
        <f ca="1">IFERROR(BE58/VLOOKUP($B192,$B$122:$BZ$133,COUNTA($B$73:BE$73),0),"")</f>
        <v>58.42168672275649</v>
      </c>
      <c r="BF192" s="48">
        <f ca="1">IFERROR(BF58/VLOOKUP($B192,$B$122:$BZ$133,COUNTA($B$73:BF$73),0),"")</f>
        <v>135.15321114463214</v>
      </c>
      <c r="BG192" s="48">
        <f ca="1">IFERROR(BG58/VLOOKUP($B192,$B$122:$BZ$133,COUNTA($B$73:BG$73),0),"")</f>
        <v>73.127680905445018</v>
      </c>
      <c r="BH192" s="48">
        <f ca="1">IFERROR(BH58/VLOOKUP($B192,$B$122:$BZ$133,COUNTA($B$73:BH$73),0),"")</f>
        <v>54.575857022756324</v>
      </c>
      <c r="BI192" s="48">
        <f ca="1">IFERROR(BI58/VLOOKUP($B192,$B$122:$BZ$133,COUNTA($B$73:BI$73),0),"")</f>
        <v>64.797515819445607</v>
      </c>
      <c r="BJ192" s="48">
        <f ca="1">IFERROR(BJ58/VLOOKUP($B192,$B$122:$BZ$133,COUNTA($B$73:BJ$73),0),"")</f>
        <v>143.09515208701342</v>
      </c>
      <c r="BK192" s="48">
        <f ca="1">IFERROR(BK58/VLOOKUP($B192,$B$122:$BZ$133,COUNTA($B$73:BK$73),0),"")</f>
        <v>132.17011152573406</v>
      </c>
      <c r="BL192" s="48">
        <f ca="1">IFERROR(BL58/VLOOKUP($B192,$B$122:$BZ$133,COUNTA($B$73:BL$73),0),"")</f>
        <v>133.68403172638213</v>
      </c>
      <c r="BM192" s="48">
        <f ca="1">IFERROR(BM58/VLOOKUP($B192,$B$122:$BZ$133,COUNTA($B$73:BM$73),0),"")</f>
        <v>114.72776602838876</v>
      </c>
      <c r="BN192" s="48">
        <f ca="1">IFERROR(BN58/VLOOKUP($B192,$B$122:$BZ$133,COUNTA($B$73:BN$73),0),"")</f>
        <v>55.019922398655787</v>
      </c>
      <c r="BO192" s="48">
        <f ca="1">IFERROR(BO58/VLOOKUP($B192,$B$122:$BZ$133,COUNTA($B$73:BO$73),0),"")</f>
        <v>63.423673957475842</v>
      </c>
      <c r="BP192" s="48">
        <f ca="1">IFERROR(BP58/VLOOKUP($B192,$B$122:$BZ$133,COUNTA($B$73:BP$73),0),"")</f>
        <v>121.45836605129632</v>
      </c>
      <c r="BQ192" s="48">
        <f ca="1">IFERROR(BQ58/VLOOKUP($B192,$B$122:$BZ$133,COUNTA($B$73:BQ$73),0),"")</f>
        <v>76.195230981064427</v>
      </c>
      <c r="BR192" s="48">
        <f ca="1">IFERROR(BR58/VLOOKUP($B192,$B$122:$BZ$133,COUNTA($B$73:BR$73),0),"")</f>
        <v>79.657842860009211</v>
      </c>
      <c r="BS192" s="48">
        <f ca="1">IFERROR(BS58/VLOOKUP($B192,$B$122:$BZ$133,COUNTA($B$73:BS$73),0),"")</f>
        <v>132.13064283221951</v>
      </c>
      <c r="BT192" s="48">
        <f ca="1">IFERROR(BT58/VLOOKUP($B192,$B$122:$BZ$133,COUNTA($B$73:BT$73),0),"")</f>
        <v>88.421961839731978</v>
      </c>
      <c r="BU192" s="48">
        <f ca="1">IFERROR(BU58/VLOOKUP($B192,$B$122:$BZ$133,COUNTA($B$73:BU$73),0),"")</f>
        <v>88.241589864419694</v>
      </c>
      <c r="BV192" s="48">
        <f ca="1">IFERROR(BV58/VLOOKUP($B192,$B$122:$BZ$133,COUNTA($B$73:BV$73),0),"")</f>
        <v>96.259341332174088</v>
      </c>
      <c r="BW192" s="48">
        <f ca="1">IFERROR(BW58/VLOOKUP($B192,$B$122:$BZ$133,COUNTA($B$73:BW$73),0),"")</f>
        <v>43.306665040694213</v>
      </c>
      <c r="BX192" s="48">
        <f ca="1">IFERROR(BX58/VLOOKUP($B192,$B$122:$BZ$133,COUNTA($B$73:BX$73),0),"")</f>
        <v>108.94398597002349</v>
      </c>
      <c r="BY192" s="48">
        <f ca="1">IFERROR(BY58/VLOOKUP($B192,$B$122:$BZ$133,COUNTA($B$73:BY$73),0),"")</f>
        <v>73.267532019383751</v>
      </c>
      <c r="BZ192" s="48">
        <f ca="1">IFERROR(BZ58/VLOOKUP($B192,$B$122:$BZ$133,COUNTA($B$73:BZ$73),0),"")</f>
        <v>65.906353925217459</v>
      </c>
      <c r="CA192" s="48"/>
      <c r="CB192" s="48"/>
    </row>
    <row r="193" spans="1:80" hidden="1" outlineLevel="1" x14ac:dyDescent="0.25">
      <c r="A193">
        <f t="shared" ref="A193:B193" si="132">A59</f>
        <v>2017</v>
      </c>
      <c r="B193" t="str">
        <f t="shared" si="132"/>
        <v>Oct</v>
      </c>
      <c r="C193" s="48">
        <f ca="1">IFERROR(C59/VLOOKUP($B193,$B$122:$BZ$133,COUNTA($B$73:C$73),0),"")</f>
        <v>73.411354316335789</v>
      </c>
      <c r="D193" s="48">
        <f ca="1">IFERROR(D59/VLOOKUP($B193,$B$122:$BZ$133,COUNTA($B$73:D$73),0),"")</f>
        <v>72.548181800052362</v>
      </c>
      <c r="E193" s="48">
        <f ca="1">IFERROR(E59/VLOOKUP($B193,$B$122:$BZ$133,COUNTA($B$73:E$73),0),"")</f>
        <v>146.89650278373861</v>
      </c>
      <c r="F193" s="48">
        <f ca="1">IFERROR(F59/VLOOKUP($B193,$B$122:$BZ$133,COUNTA($B$73:F$73),0),"")</f>
        <v>138.12010625771791</v>
      </c>
      <c r="G193" s="48">
        <f ca="1">IFERROR(G59/VLOOKUP($B193,$B$122:$BZ$133,COUNTA($B$73:G$73),0),"")</f>
        <v>136.31681387603115</v>
      </c>
      <c r="H193" s="48">
        <f ca="1">IFERROR(H59/VLOOKUP($B193,$B$122:$BZ$133,COUNTA($B$73:H$73),0),"")</f>
        <v>138.2607604592888</v>
      </c>
      <c r="I193" s="48">
        <f ca="1">IFERROR(I59/VLOOKUP($B193,$B$122:$BZ$133,COUNTA($B$73:I$73),0),"")</f>
        <v>100.70101168096669</v>
      </c>
      <c r="J193" s="48">
        <f ca="1">IFERROR(J59/VLOOKUP($B193,$B$122:$BZ$133,COUNTA($B$73:J$73),0),"")</f>
        <v>87.641112771888132</v>
      </c>
      <c r="K193" s="48">
        <f ca="1">IFERROR(K59/VLOOKUP($B193,$B$122:$BZ$133,COUNTA($B$73:K$73),0),"")</f>
        <v>77.011706984642061</v>
      </c>
      <c r="L193" s="48">
        <f ca="1">IFERROR(L59/VLOOKUP($B193,$B$122:$BZ$133,COUNTA($B$73:L$73),0),"")</f>
        <v>46.054157378502453</v>
      </c>
      <c r="M193" s="48">
        <f ca="1">IFERROR(M59/VLOOKUP($B193,$B$122:$BZ$133,COUNTA($B$73:M$73),0),"")</f>
        <v>98.900191806536114</v>
      </c>
      <c r="N193" s="48">
        <f ca="1">IFERROR(N59/VLOOKUP($B193,$B$122:$BZ$133,COUNTA($B$73:N$73),0),"")</f>
        <v>75.971366950723521</v>
      </c>
      <c r="O193" s="48">
        <f ca="1">IFERROR(O59/VLOOKUP($B193,$B$122:$BZ$133,COUNTA($B$73:O$73),0),"")</f>
        <v>135.7861316787027</v>
      </c>
      <c r="P193" s="48">
        <f ca="1">IFERROR(P59/VLOOKUP($B193,$B$122:$BZ$133,COUNTA($B$73:P$73),0),"")</f>
        <v>168.05193049158217</v>
      </c>
      <c r="Q193" s="48">
        <f ca="1">IFERROR(Q59/VLOOKUP($B193,$B$122:$BZ$133,COUNTA($B$73:Q$73),0),"")</f>
        <v>48.534197285003145</v>
      </c>
      <c r="R193" s="48">
        <f ca="1">IFERROR(R59/VLOOKUP($B193,$B$122:$BZ$133,COUNTA($B$73:R$73),0),"")</f>
        <v>84.537865596604817</v>
      </c>
      <c r="S193" s="48">
        <f ca="1">IFERROR(S59/VLOOKUP($B193,$B$122:$BZ$133,COUNTA($B$73:S$73),0),"")</f>
        <v>93.936308807745192</v>
      </c>
      <c r="T193" s="48">
        <f ca="1">IFERROR(T59/VLOOKUP($B193,$B$122:$BZ$133,COUNTA($B$73:T$73),0),"")</f>
        <v>101.9149842961514</v>
      </c>
      <c r="U193" s="48">
        <f ca="1">IFERROR(U59/VLOOKUP($B193,$B$122:$BZ$133,COUNTA($B$73:U$73),0),"")</f>
        <v>94.775060289884749</v>
      </c>
      <c r="V193" s="48">
        <f ca="1">IFERROR(V59/VLOOKUP($B193,$B$122:$BZ$133,COUNTA($B$73:V$73),0),"")</f>
        <v>138.74353073929424</v>
      </c>
      <c r="W193" s="48">
        <f ca="1">IFERROR(W59/VLOOKUP($B193,$B$122:$BZ$133,COUNTA($B$73:W$73),0),"")</f>
        <v>122.53911848701166</v>
      </c>
      <c r="X193" s="48">
        <f ca="1">IFERROR(X59/VLOOKUP($B193,$B$122:$BZ$133,COUNTA($B$73:X$73),0),"")</f>
        <v>85.116861682147473</v>
      </c>
      <c r="Y193" s="48">
        <f ca="1">IFERROR(Y59/VLOOKUP($B193,$B$122:$BZ$133,COUNTA($B$73:Y$73),0),"")</f>
        <v>144.94813089576303</v>
      </c>
      <c r="Z193" s="48">
        <f ca="1">IFERROR(Z59/VLOOKUP($B193,$B$122:$BZ$133,COUNTA($B$73:Z$73),0),"")</f>
        <v>121.03095587047109</v>
      </c>
      <c r="AA193" s="48">
        <f ca="1">IFERROR(AA59/VLOOKUP($B193,$B$122:$BZ$133,COUNTA($B$73:AA$73),0),"")</f>
        <v>69.674500093053695</v>
      </c>
      <c r="AB193" s="48">
        <f ca="1">IFERROR(AB59/VLOOKUP($B193,$B$122:$BZ$133,COUNTA($B$73:AB$73),0),"")</f>
        <v>160.46747485478829</v>
      </c>
      <c r="AC193" s="48">
        <f ca="1">IFERROR(AC59/VLOOKUP($B193,$B$122:$BZ$133,COUNTA($B$73:AC$73),0),"")</f>
        <v>80.266413106413609</v>
      </c>
      <c r="AD193" s="48">
        <f ca="1">IFERROR(AD59/VLOOKUP($B193,$B$122:$BZ$133,COUNTA($B$73:AD$73),0),"")</f>
        <v>158.64761021870478</v>
      </c>
      <c r="AE193" s="48">
        <f ca="1">IFERROR(AE59/VLOOKUP($B193,$B$122:$BZ$133,COUNTA($B$73:AE$73),0),"")</f>
        <v>116.33907799002107</v>
      </c>
      <c r="AF193" s="48">
        <f ca="1">IFERROR(AF59/VLOOKUP($B193,$B$122:$BZ$133,COUNTA($B$73:AF$73),0),"")</f>
        <v>98.136700950882968</v>
      </c>
      <c r="AG193" s="48">
        <f ca="1">IFERROR(AG59/VLOOKUP($B193,$B$122:$BZ$133,COUNTA($B$73:AG$73),0),"")</f>
        <v>60.85080402898592</v>
      </c>
      <c r="AH193" s="48">
        <f ca="1">IFERROR(AH59/VLOOKUP($B193,$B$122:$BZ$133,COUNTA($B$73:AH$73),0),"")</f>
        <v>71.766051191077324</v>
      </c>
      <c r="AI193" s="48">
        <f ca="1">IFERROR(AI59/VLOOKUP($B193,$B$122:$BZ$133,COUNTA($B$73:AI$73),0),"")</f>
        <v>55.281092055680894</v>
      </c>
      <c r="AJ193" s="48">
        <f ca="1">IFERROR(AJ59/VLOOKUP($B193,$B$122:$BZ$133,COUNTA($B$73:AJ$73),0),"")</f>
        <v>60.572398797809115</v>
      </c>
      <c r="AK193" s="48">
        <f ca="1">IFERROR(AK59/VLOOKUP($B193,$B$122:$BZ$133,COUNTA($B$73:AK$73),0),"")</f>
        <v>88.926979605614804</v>
      </c>
      <c r="AL193" s="48">
        <f ca="1">IFERROR(AL59/VLOOKUP($B193,$B$122:$BZ$133,COUNTA($B$73:AL$73),0),"")</f>
        <v>74.331975505050437</v>
      </c>
      <c r="AM193" s="48">
        <f ca="1">IFERROR(AM59/VLOOKUP($B193,$B$122:$BZ$133,COUNTA($B$73:AM$73),0),"")</f>
        <v>139.95016886296131</v>
      </c>
      <c r="AN193" s="48">
        <f ca="1">IFERROR(AN59/VLOOKUP($B193,$B$122:$BZ$133,COUNTA($B$73:AN$73),0),"")</f>
        <v>83.113603475744483</v>
      </c>
      <c r="AO193" s="48">
        <f ca="1">IFERROR(AO59/VLOOKUP($B193,$B$122:$BZ$133,COUNTA($B$73:AO$73),0),"")</f>
        <v>97.788360724086218</v>
      </c>
      <c r="AP193" s="48">
        <f ca="1">IFERROR(AP59/VLOOKUP($B193,$B$122:$BZ$133,COUNTA($B$73:AP$73),0),"")</f>
        <v>63.71627941015516</v>
      </c>
      <c r="AQ193" s="48">
        <f ca="1">IFERROR(AQ59/VLOOKUP($B193,$B$122:$BZ$133,COUNTA($B$73:AQ$73),0),"")</f>
        <v>95.844603204373001</v>
      </c>
      <c r="AR193" s="48">
        <f ca="1">IFERROR(AR59/VLOOKUP($B193,$B$122:$BZ$133,COUNTA($B$73:AR$73),0),"")</f>
        <v>119.70043311227916</v>
      </c>
      <c r="AS193" s="48">
        <f ca="1">IFERROR(AS59/VLOOKUP($B193,$B$122:$BZ$133,COUNTA($B$73:AS$73),0),"")</f>
        <v>136.03494576433377</v>
      </c>
      <c r="AT193" s="48">
        <f ca="1">IFERROR(AT59/VLOOKUP($B193,$B$122:$BZ$133,COUNTA($B$73:AT$73),0),"")</f>
        <v>109.97316826904071</v>
      </c>
      <c r="AU193" s="48">
        <f ca="1">IFERROR(AU59/VLOOKUP($B193,$B$122:$BZ$133,COUNTA($B$73:AU$73),0),"")</f>
        <v>69.772373930242367</v>
      </c>
      <c r="AV193" s="48">
        <f ca="1">IFERROR(AV59/VLOOKUP($B193,$B$122:$BZ$133,COUNTA($B$73:AV$73),0),"")</f>
        <v>99.383686327124252</v>
      </c>
      <c r="AW193" s="48">
        <f ca="1">IFERROR(AW59/VLOOKUP($B193,$B$122:$BZ$133,COUNTA($B$73:AW$73),0),"")</f>
        <v>113.00335983035191</v>
      </c>
      <c r="AX193" s="48">
        <f ca="1">IFERROR(AX59/VLOOKUP($B193,$B$122:$BZ$133,COUNTA($B$73:AX$73),0),"")</f>
        <v>82.339277602257425</v>
      </c>
      <c r="AY193" s="48">
        <f ca="1">IFERROR(AY59/VLOOKUP($B193,$B$122:$BZ$133,COUNTA($B$73:AY$73),0),"")</f>
        <v>161.2813871731102</v>
      </c>
      <c r="AZ193" s="48">
        <f ca="1">IFERROR(AZ59/VLOOKUP($B193,$B$122:$BZ$133,COUNTA($B$73:AZ$73),0),"")</f>
        <v>65.513629466422145</v>
      </c>
      <c r="BA193" s="48">
        <f ca="1">IFERROR(BA59/VLOOKUP($B193,$B$122:$BZ$133,COUNTA($B$73:BA$73),0),"")</f>
        <v>151.14191122651371</v>
      </c>
      <c r="BB193" s="48">
        <f ca="1">IFERROR(BB59/VLOOKUP($B193,$B$122:$BZ$133,COUNTA($B$73:BB$73),0),"")</f>
        <v>42.439707689742526</v>
      </c>
      <c r="BC193" s="48">
        <f ca="1">IFERROR(BC59/VLOOKUP($B193,$B$122:$BZ$133,COUNTA($B$73:BC$73),0),"")</f>
        <v>131.98875266844311</v>
      </c>
      <c r="BD193" s="48">
        <f ca="1">IFERROR(BD59/VLOOKUP($B193,$B$122:$BZ$133,COUNTA($B$73:BD$73),0),"")</f>
        <v>127.67626271259317</v>
      </c>
      <c r="BE193" s="48">
        <f ca="1">IFERROR(BE59/VLOOKUP($B193,$B$122:$BZ$133,COUNTA($B$73:BE$73),0),"")</f>
        <v>88.706485828474484</v>
      </c>
      <c r="BF193" s="48">
        <f ca="1">IFERROR(BF59/VLOOKUP($B193,$B$122:$BZ$133,COUNTA($B$73:BF$73),0),"")</f>
        <v>121.15842505530405</v>
      </c>
      <c r="BG193" s="48">
        <f ca="1">IFERROR(BG59/VLOOKUP($B193,$B$122:$BZ$133,COUNTA($B$73:BG$73),0),"")</f>
        <v>123.22176067616577</v>
      </c>
      <c r="BH193" s="48">
        <f ca="1">IFERROR(BH59/VLOOKUP($B193,$B$122:$BZ$133,COUNTA($B$73:BH$73),0),"")</f>
        <v>132.8931578904494</v>
      </c>
      <c r="BI193" s="48">
        <f ca="1">IFERROR(BI59/VLOOKUP($B193,$B$122:$BZ$133,COUNTA($B$73:BI$73),0),"")</f>
        <v>89.182770908386061</v>
      </c>
      <c r="BJ193" s="48">
        <f ca="1">IFERROR(BJ59/VLOOKUP($B193,$B$122:$BZ$133,COUNTA($B$73:BJ$73),0),"")</f>
        <v>89.915169634040666</v>
      </c>
      <c r="BK193" s="48">
        <f ca="1">IFERROR(BK59/VLOOKUP($B193,$B$122:$BZ$133,COUNTA($B$73:BK$73),0),"")</f>
        <v>146.30087272425214</v>
      </c>
      <c r="BL193" s="48">
        <f ca="1">IFERROR(BL59/VLOOKUP($B193,$B$122:$BZ$133,COUNTA($B$73:BL$73),0),"")</f>
        <v>51.372336224956847</v>
      </c>
      <c r="BM193" s="48">
        <f ca="1">IFERROR(BM59/VLOOKUP($B193,$B$122:$BZ$133,COUNTA($B$73:BM$73),0),"")</f>
        <v>102.27476580406474</v>
      </c>
      <c r="BN193" s="48">
        <f ca="1">IFERROR(BN59/VLOOKUP($B193,$B$122:$BZ$133,COUNTA($B$73:BN$73),0),"")</f>
        <v>79.509408591724224</v>
      </c>
      <c r="BO193" s="48">
        <f ca="1">IFERROR(BO59/VLOOKUP($B193,$B$122:$BZ$133,COUNTA($B$73:BO$73),0),"")</f>
        <v>28.400834013667161</v>
      </c>
      <c r="BP193" s="48">
        <f ca="1">IFERROR(BP59/VLOOKUP($B193,$B$122:$BZ$133,COUNTA($B$73:BP$73),0),"")</f>
        <v>146.1877877661959</v>
      </c>
      <c r="BQ193" s="48">
        <f ca="1">IFERROR(BQ59/VLOOKUP($B193,$B$122:$BZ$133,COUNTA($B$73:BQ$73),0),"")</f>
        <v>138.52820224005154</v>
      </c>
      <c r="BR193" s="48">
        <f ca="1">IFERROR(BR59/VLOOKUP($B193,$B$122:$BZ$133,COUNTA($B$73:BR$73),0),"")</f>
        <v>48.02919736679403</v>
      </c>
      <c r="BS193" s="48">
        <f ca="1">IFERROR(BS59/VLOOKUP($B193,$B$122:$BZ$133,COUNTA($B$73:BS$73),0),"")</f>
        <v>145.67532459157073</v>
      </c>
      <c r="BT193" s="48">
        <f ca="1">IFERROR(BT59/VLOOKUP($B193,$B$122:$BZ$133,COUNTA($B$73:BT$73),0),"")</f>
        <v>124.5263493926979</v>
      </c>
      <c r="BU193" s="48">
        <f ca="1">IFERROR(BU59/VLOOKUP($B193,$B$122:$BZ$133,COUNTA($B$73:BU$73),0),"")</f>
        <v>114.05234556878628</v>
      </c>
      <c r="BV193" s="48">
        <f ca="1">IFERROR(BV59/VLOOKUP($B193,$B$122:$BZ$133,COUNTA($B$73:BV$73),0),"")</f>
        <v>143.45991053354396</v>
      </c>
      <c r="BW193" s="48">
        <f ca="1">IFERROR(BW59/VLOOKUP($B193,$B$122:$BZ$133,COUNTA($B$73:BW$73),0),"")</f>
        <v>61.949207521663126</v>
      </c>
      <c r="BX193" s="48">
        <f ca="1">IFERROR(BX59/VLOOKUP($B193,$B$122:$BZ$133,COUNTA($B$73:BX$73),0),"")</f>
        <v>86.062720174511426</v>
      </c>
      <c r="BY193" s="48">
        <f ca="1">IFERROR(BY59/VLOOKUP($B193,$B$122:$BZ$133,COUNTA($B$73:BY$73),0),"")</f>
        <v>69.294505264485963</v>
      </c>
      <c r="BZ193" s="48">
        <f ca="1">IFERROR(BZ59/VLOOKUP($B193,$B$122:$BZ$133,COUNTA($B$73:BZ$73),0),"")</f>
        <v>61.290244260638708</v>
      </c>
      <c r="CA193" s="48"/>
      <c r="CB193" s="48"/>
    </row>
    <row r="194" spans="1:80" hidden="1" outlineLevel="1" x14ac:dyDescent="0.25">
      <c r="A194">
        <f t="shared" ref="A194:B194" si="133">A60</f>
        <v>2017</v>
      </c>
      <c r="B194" t="str">
        <f t="shared" si="133"/>
        <v>Nov</v>
      </c>
      <c r="C194" s="48">
        <f ca="1">IFERROR(C60/VLOOKUP($B194,$B$122:$BZ$133,COUNTA($B$73:C$73),0),"")</f>
        <v>128.50467196417799</v>
      </c>
      <c r="D194" s="48">
        <f ca="1">IFERROR(D60/VLOOKUP($B194,$B$122:$BZ$133,COUNTA($B$73:D$73),0),"")</f>
        <v>121.42082213469379</v>
      </c>
      <c r="E194" s="48">
        <f ca="1">IFERROR(E60/VLOOKUP($B194,$B$122:$BZ$133,COUNTA($B$73:E$73),0),"")</f>
        <v>73.672122555145606</v>
      </c>
      <c r="F194" s="48">
        <f ca="1">IFERROR(F60/VLOOKUP($B194,$B$122:$BZ$133,COUNTA($B$73:F$73),0),"")</f>
        <v>108.89600929415869</v>
      </c>
      <c r="G194" s="48">
        <f ca="1">IFERROR(G60/VLOOKUP($B194,$B$122:$BZ$133,COUNTA($B$73:G$73),0),"")</f>
        <v>34.338906778870175</v>
      </c>
      <c r="H194" s="48">
        <f ca="1">IFERROR(H60/VLOOKUP($B194,$B$122:$BZ$133,COUNTA($B$73:H$73),0),"")</f>
        <v>112.78218721605434</v>
      </c>
      <c r="I194" s="48">
        <f ca="1">IFERROR(I60/VLOOKUP($B194,$B$122:$BZ$133,COUNTA($B$73:I$73),0),"")</f>
        <v>130.41306190845535</v>
      </c>
      <c r="J194" s="48">
        <f ca="1">IFERROR(J60/VLOOKUP($B194,$B$122:$BZ$133,COUNTA($B$73:J$73),0),"")</f>
        <v>137.94659574940283</v>
      </c>
      <c r="K194" s="48">
        <f ca="1">IFERROR(K60/VLOOKUP($B194,$B$122:$BZ$133,COUNTA($B$73:K$73),0),"")</f>
        <v>123.5470718012423</v>
      </c>
      <c r="L194" s="48">
        <f ca="1">IFERROR(L60/VLOOKUP($B194,$B$122:$BZ$133,COUNTA($B$73:L$73),0),"")</f>
        <v>43.273022692824519</v>
      </c>
      <c r="M194" s="48">
        <f ca="1">IFERROR(M60/VLOOKUP($B194,$B$122:$BZ$133,COUNTA($B$73:M$73),0),"")</f>
        <v>119.51418570637055</v>
      </c>
      <c r="N194" s="48">
        <f ca="1">IFERROR(N60/VLOOKUP($B194,$B$122:$BZ$133,COUNTA($B$73:N$73),0),"")</f>
        <v>93.330002535918382</v>
      </c>
      <c r="O194" s="48">
        <f ca="1">IFERROR(O60/VLOOKUP($B194,$B$122:$BZ$133,COUNTA($B$73:O$73),0),"")</f>
        <v>127.0148023390292</v>
      </c>
      <c r="P194" s="48">
        <f ca="1">IFERROR(P60/VLOOKUP($B194,$B$122:$BZ$133,COUNTA($B$73:P$73),0),"")</f>
        <v>67.07539757836571</v>
      </c>
      <c r="Q194" s="48">
        <f ca="1">IFERROR(Q60/VLOOKUP($B194,$B$122:$BZ$133,COUNTA($B$73:Q$73),0),"")</f>
        <v>106.6143168281815</v>
      </c>
      <c r="R194" s="48">
        <f ca="1">IFERROR(R60/VLOOKUP($B194,$B$122:$BZ$133,COUNTA($B$73:R$73),0),"")</f>
        <v>83.083124934883529</v>
      </c>
      <c r="S194" s="48">
        <f ca="1">IFERROR(S60/VLOOKUP($B194,$B$122:$BZ$133,COUNTA($B$73:S$73),0),"")</f>
        <v>26.738855777463886</v>
      </c>
      <c r="T194" s="48">
        <f ca="1">IFERROR(T60/VLOOKUP($B194,$B$122:$BZ$133,COUNTA($B$73:T$73),0),"")</f>
        <v>86.626477451201822</v>
      </c>
      <c r="U194" s="48">
        <f ca="1">IFERROR(U60/VLOOKUP($B194,$B$122:$BZ$133,COUNTA($B$73:U$73),0),"")</f>
        <v>95.161072249902574</v>
      </c>
      <c r="V194" s="48">
        <f ca="1">IFERROR(V60/VLOOKUP($B194,$B$122:$BZ$133,COUNTA($B$73:V$73),0),"")</f>
        <v>64.778523979775741</v>
      </c>
      <c r="W194" s="48">
        <f ca="1">IFERROR(W60/VLOOKUP($B194,$B$122:$BZ$133,COUNTA($B$73:W$73),0),"")</f>
        <v>75.896169042666514</v>
      </c>
      <c r="X194" s="48">
        <f ca="1">IFERROR(X60/VLOOKUP($B194,$B$122:$BZ$133,COUNTA($B$73:X$73),0),"")</f>
        <v>52.934777563005937</v>
      </c>
      <c r="Y194" s="48">
        <f ca="1">IFERROR(Y60/VLOOKUP($B194,$B$122:$BZ$133,COUNTA($B$73:Y$73),0),"")</f>
        <v>114.76367193575234</v>
      </c>
      <c r="Z194" s="48">
        <f ca="1">IFERROR(Z60/VLOOKUP($B194,$B$122:$BZ$133,COUNTA($B$73:Z$73),0),"")</f>
        <v>79.15967555057351</v>
      </c>
      <c r="AA194" s="48">
        <f ca="1">IFERROR(AA60/VLOOKUP($B194,$B$122:$BZ$133,COUNTA($B$73:AA$73),0),"")</f>
        <v>37.547372006057202</v>
      </c>
      <c r="AB194" s="48">
        <f ca="1">IFERROR(AB60/VLOOKUP($B194,$B$122:$BZ$133,COUNTA($B$73:AB$73),0),"")</f>
        <v>104.71731959377561</v>
      </c>
      <c r="AC194" s="48">
        <f ca="1">IFERROR(AC60/VLOOKUP($B194,$B$122:$BZ$133,COUNTA($B$73:AC$73),0),"")</f>
        <v>127.21086269722414</v>
      </c>
      <c r="AD194" s="48">
        <f ca="1">IFERROR(AD60/VLOOKUP($B194,$B$122:$BZ$133,COUNTA($B$73:AD$73),0),"")</f>
        <v>106.28965910694146</v>
      </c>
      <c r="AE194" s="48">
        <f ca="1">IFERROR(AE60/VLOOKUP($B194,$B$122:$BZ$133,COUNTA($B$73:AE$73),0),"")</f>
        <v>99.904407916125194</v>
      </c>
      <c r="AF194" s="48">
        <f ca="1">IFERROR(AF60/VLOOKUP($B194,$B$122:$BZ$133,COUNTA($B$73:AF$73),0),"")</f>
        <v>123.78086920166001</v>
      </c>
      <c r="AG194" s="48">
        <f ca="1">IFERROR(AG60/VLOOKUP($B194,$B$122:$BZ$133,COUNTA($B$73:AG$73),0),"")</f>
        <v>39.693227757757093</v>
      </c>
      <c r="AH194" s="48">
        <f ca="1">IFERROR(AH60/VLOOKUP($B194,$B$122:$BZ$133,COUNTA($B$73:AH$73),0),"")</f>
        <v>83.53064618908985</v>
      </c>
      <c r="AI194" s="48">
        <f ca="1">IFERROR(AI60/VLOOKUP($B194,$B$122:$BZ$133,COUNTA($B$73:AI$73),0),"")</f>
        <v>107.30936438264509</v>
      </c>
      <c r="AJ194" s="48">
        <f ca="1">IFERROR(AJ60/VLOOKUP($B194,$B$122:$BZ$133,COUNTA($B$73:AJ$73),0),"")</f>
        <v>107.76295124728036</v>
      </c>
      <c r="AK194" s="48">
        <f ca="1">IFERROR(AK60/VLOOKUP($B194,$B$122:$BZ$133,COUNTA($B$73:AK$73),0),"")</f>
        <v>78.068531118538857</v>
      </c>
      <c r="AL194" s="48">
        <f ca="1">IFERROR(AL60/VLOOKUP($B194,$B$122:$BZ$133,COUNTA($B$73:AL$73),0),"")</f>
        <v>74.15347836221234</v>
      </c>
      <c r="AM194" s="48">
        <f ca="1">IFERROR(AM60/VLOOKUP($B194,$B$122:$BZ$133,COUNTA($B$73:AM$73),0),"")</f>
        <v>77.543013574262943</v>
      </c>
      <c r="AN194" s="48">
        <f ca="1">IFERROR(AN60/VLOOKUP($B194,$B$122:$BZ$133,COUNTA($B$73:AN$73),0),"")</f>
        <v>129.2529036432509</v>
      </c>
      <c r="AO194" s="48">
        <f ca="1">IFERROR(AO60/VLOOKUP($B194,$B$122:$BZ$133,COUNTA($B$73:AO$73),0),"")</f>
        <v>39.821319186953517</v>
      </c>
      <c r="AP194" s="48">
        <f ca="1">IFERROR(AP60/VLOOKUP($B194,$B$122:$BZ$133,COUNTA($B$73:AP$73),0),"")</f>
        <v>85.475153160074115</v>
      </c>
      <c r="AQ194" s="48">
        <f ca="1">IFERROR(AQ60/VLOOKUP($B194,$B$122:$BZ$133,COUNTA($B$73:AQ$73),0),"")</f>
        <v>97.940239414103814</v>
      </c>
      <c r="AR194" s="48">
        <f ca="1">IFERROR(AR60/VLOOKUP($B194,$B$122:$BZ$133,COUNTA($B$73:AR$73),0),"")</f>
        <v>144.39879260749407</v>
      </c>
      <c r="AS194" s="48">
        <f ca="1">IFERROR(AS60/VLOOKUP($B194,$B$122:$BZ$133,COUNTA($B$73:AS$73),0),"")</f>
        <v>115.381948895691</v>
      </c>
      <c r="AT194" s="48">
        <f ca="1">IFERROR(AT60/VLOOKUP($B194,$B$122:$BZ$133,COUNTA($B$73:AT$73),0),"")</f>
        <v>121.50021549372238</v>
      </c>
      <c r="AU194" s="48">
        <f ca="1">IFERROR(AU60/VLOOKUP($B194,$B$122:$BZ$133,COUNTA($B$73:AU$73),0),"")</f>
        <v>87.309616089057897</v>
      </c>
      <c r="AV194" s="48">
        <f ca="1">IFERROR(AV60/VLOOKUP($B194,$B$122:$BZ$133,COUNTA($B$73:AV$73),0),"")</f>
        <v>120.63334236541206</v>
      </c>
      <c r="AW194" s="48">
        <f ca="1">IFERROR(AW60/VLOOKUP($B194,$B$122:$BZ$133,COUNTA($B$73:AW$73),0),"")</f>
        <v>113.80083764019639</v>
      </c>
      <c r="AX194" s="48">
        <f ca="1">IFERROR(AX60/VLOOKUP($B194,$B$122:$BZ$133,COUNTA($B$73:AX$73),0),"")</f>
        <v>119.4848538765841</v>
      </c>
      <c r="AY194" s="48">
        <f ca="1">IFERROR(AY60/VLOOKUP($B194,$B$122:$BZ$133,COUNTA($B$73:AY$73),0),"")</f>
        <v>76.631835787875886</v>
      </c>
      <c r="AZ194" s="48">
        <f ca="1">IFERROR(AZ60/VLOOKUP($B194,$B$122:$BZ$133,COUNTA($B$73:AZ$73),0),"")</f>
        <v>132.87826388433379</v>
      </c>
      <c r="BA194" s="48">
        <f ca="1">IFERROR(BA60/VLOOKUP($B194,$B$122:$BZ$133,COUNTA($B$73:BA$73),0),"")</f>
        <v>76.468246821917631</v>
      </c>
      <c r="BB194" s="48">
        <f ca="1">IFERROR(BB60/VLOOKUP($B194,$B$122:$BZ$133,COUNTA($B$73:BB$73),0),"")</f>
        <v>107.86106949127864</v>
      </c>
      <c r="BC194" s="48">
        <f ca="1">IFERROR(BC60/VLOOKUP($B194,$B$122:$BZ$133,COUNTA($B$73:BC$73),0),"")</f>
        <v>85.694200074450194</v>
      </c>
      <c r="BD194" s="48">
        <f ca="1">IFERROR(BD60/VLOOKUP($B194,$B$122:$BZ$133,COUNTA($B$73:BD$73),0),"")</f>
        <v>78.896079615196925</v>
      </c>
      <c r="BE194" s="48">
        <f ca="1">IFERROR(BE60/VLOOKUP($B194,$B$122:$BZ$133,COUNTA($B$73:BE$73),0),"")</f>
        <v>84.461198034129993</v>
      </c>
      <c r="BF194" s="48">
        <f ca="1">IFERROR(BF60/VLOOKUP($B194,$B$122:$BZ$133,COUNTA($B$73:BF$73),0),"")</f>
        <v>106.72898308356059</v>
      </c>
      <c r="BG194" s="48">
        <f ca="1">IFERROR(BG60/VLOOKUP($B194,$B$122:$BZ$133,COUNTA($B$73:BG$73),0),"")</f>
        <v>117.48466207318867</v>
      </c>
      <c r="BH194" s="48">
        <f ca="1">IFERROR(BH60/VLOOKUP($B194,$B$122:$BZ$133,COUNTA($B$73:BH$73),0),"")</f>
        <v>145.32832733062358</v>
      </c>
      <c r="BI194" s="48">
        <f ca="1">IFERROR(BI60/VLOOKUP($B194,$B$122:$BZ$133,COUNTA($B$73:BI$73),0),"")</f>
        <v>58.534885574176734</v>
      </c>
      <c r="BJ194" s="48">
        <f ca="1">IFERROR(BJ60/VLOOKUP($B194,$B$122:$BZ$133,COUNTA($B$73:BJ$73),0),"")</f>
        <v>97.925156807013067</v>
      </c>
      <c r="BK194" s="48">
        <f ca="1">IFERROR(BK60/VLOOKUP($B194,$B$122:$BZ$133,COUNTA($B$73:BK$73),0),"")</f>
        <v>124.76666144234099</v>
      </c>
      <c r="BL194" s="48">
        <f ca="1">IFERROR(BL60/VLOOKUP($B194,$B$122:$BZ$133,COUNTA($B$73:BL$73),0),"")</f>
        <v>138.06494576111919</v>
      </c>
      <c r="BM194" s="48">
        <f ca="1">IFERROR(BM60/VLOOKUP($B194,$B$122:$BZ$133,COUNTA($B$73:BM$73),0),"")</f>
        <v>87.689854486946601</v>
      </c>
      <c r="BN194" s="48">
        <f ca="1">IFERROR(BN60/VLOOKUP($B194,$B$122:$BZ$133,COUNTA($B$73:BN$73),0),"")</f>
        <v>101.48038997259358</v>
      </c>
      <c r="BO194" s="48">
        <f ca="1">IFERROR(BO60/VLOOKUP($B194,$B$122:$BZ$133,COUNTA($B$73:BO$73),0),"")</f>
        <v>60.96437941972156</v>
      </c>
      <c r="BP194" s="48">
        <f ca="1">IFERROR(BP60/VLOOKUP($B194,$B$122:$BZ$133,COUNTA($B$73:BP$73),0),"")</f>
        <v>37.143824213144313</v>
      </c>
      <c r="BQ194" s="48">
        <f ca="1">IFERROR(BQ60/VLOOKUP($B194,$B$122:$BZ$133,COUNTA($B$73:BQ$73),0),"")</f>
        <v>107.78663161923512</v>
      </c>
      <c r="BR194" s="48">
        <f ca="1">IFERROR(BR60/VLOOKUP($B194,$B$122:$BZ$133,COUNTA($B$73:BR$73),0),"")</f>
        <v>101.09336199986777</v>
      </c>
      <c r="BS194" s="48">
        <f ca="1">IFERROR(BS60/VLOOKUP($B194,$B$122:$BZ$133,COUNTA($B$73:BS$73),0),"")</f>
        <v>87.597509827403016</v>
      </c>
      <c r="BT194" s="48">
        <f ca="1">IFERROR(BT60/VLOOKUP($B194,$B$122:$BZ$133,COUNTA($B$73:BT$73),0),"")</f>
        <v>127.56146563906583</v>
      </c>
      <c r="BU194" s="48">
        <f ca="1">IFERROR(BU60/VLOOKUP($B194,$B$122:$BZ$133,COUNTA($B$73:BU$73),0),"")</f>
        <v>142.86640581504551</v>
      </c>
      <c r="BV194" s="48">
        <f ca="1">IFERROR(BV60/VLOOKUP($B194,$B$122:$BZ$133,COUNTA($B$73:BV$73),0),"")</f>
        <v>50.779472534398884</v>
      </c>
      <c r="BW194" s="48">
        <f ca="1">IFERROR(BW60/VLOOKUP($B194,$B$122:$BZ$133,COUNTA($B$73:BW$73),0),"")</f>
        <v>133.85864807778469</v>
      </c>
      <c r="BX194" s="48">
        <f ca="1">IFERROR(BX60/VLOOKUP($B194,$B$122:$BZ$133,COUNTA($B$73:BX$73),0),"")</f>
        <v>77.438493989575633</v>
      </c>
      <c r="BY194" s="48">
        <f ca="1">IFERROR(BY60/VLOOKUP($B194,$B$122:$BZ$133,COUNTA($B$73:BY$73),0),"")</f>
        <v>48.407344123719362</v>
      </c>
      <c r="BZ194" s="48">
        <f ca="1">IFERROR(BZ60/VLOOKUP($B194,$B$122:$BZ$133,COUNTA($B$73:BZ$73),0),"")</f>
        <v>74.257471463152498</v>
      </c>
      <c r="CA194" s="48"/>
      <c r="CB194" s="48"/>
    </row>
    <row r="195" spans="1:80" hidden="1" outlineLevel="1" x14ac:dyDescent="0.25">
      <c r="A195">
        <f t="shared" ref="A195:B195" si="134">A61</f>
        <v>2017</v>
      </c>
      <c r="B195" t="str">
        <f t="shared" si="134"/>
        <v>Dec</v>
      </c>
      <c r="C195" s="48">
        <f ca="1">IFERROR(C61/VLOOKUP($B195,$B$122:$BZ$133,COUNTA($B$73:C$73),0),"")</f>
        <v>33.462805930949571</v>
      </c>
      <c r="D195" s="48">
        <f ca="1">IFERROR(D61/VLOOKUP($B195,$B$122:$BZ$133,COUNTA($B$73:D$73),0),"")</f>
        <v>95.766351492132245</v>
      </c>
      <c r="E195" s="48">
        <f ca="1">IFERROR(E61/VLOOKUP($B195,$B$122:$BZ$133,COUNTA($B$73:E$73),0),"")</f>
        <v>109.03493534990196</v>
      </c>
      <c r="F195" s="48">
        <f ca="1">IFERROR(F61/VLOOKUP($B195,$B$122:$BZ$133,COUNTA($B$73:F$73),0),"")</f>
        <v>56.911449971862659</v>
      </c>
      <c r="G195" s="48">
        <f ca="1">IFERROR(G61/VLOOKUP($B195,$B$122:$BZ$133,COUNTA($B$73:G$73),0),"")</f>
        <v>86.761184006235922</v>
      </c>
      <c r="H195" s="48">
        <f ca="1">IFERROR(H61/VLOOKUP($B195,$B$122:$BZ$133,COUNTA($B$73:H$73),0),"")</f>
        <v>79.176963064643203</v>
      </c>
      <c r="I195" s="48">
        <f ca="1">IFERROR(I61/VLOOKUP($B195,$B$122:$BZ$133,COUNTA($B$73:I$73),0),"")</f>
        <v>67.537772726825082</v>
      </c>
      <c r="J195" s="48">
        <f ca="1">IFERROR(J61/VLOOKUP($B195,$B$122:$BZ$133,COUNTA($B$73:J$73),0),"")</f>
        <v>115.67429959744501</v>
      </c>
      <c r="K195" s="48">
        <f ca="1">IFERROR(K61/VLOOKUP($B195,$B$122:$BZ$133,COUNTA($B$73:K$73),0),"")</f>
        <v>80.846319077132492</v>
      </c>
      <c r="L195" s="48">
        <f ca="1">IFERROR(L61/VLOOKUP($B195,$B$122:$BZ$133,COUNTA($B$73:L$73),0),"")</f>
        <v>155.37418404213199</v>
      </c>
      <c r="M195" s="48">
        <f ca="1">IFERROR(M61/VLOOKUP($B195,$B$122:$BZ$133,COUNTA($B$73:M$73),0),"")</f>
        <v>114.00324066404056</v>
      </c>
      <c r="N195" s="48">
        <f ca="1">IFERROR(N61/VLOOKUP($B195,$B$122:$BZ$133,COUNTA($B$73:N$73),0),"")</f>
        <v>55.802348365499654</v>
      </c>
      <c r="O195" s="48">
        <f ca="1">IFERROR(O61/VLOOKUP($B195,$B$122:$BZ$133,COUNTA($B$73:O$73),0),"")</f>
        <v>85.924441509115582</v>
      </c>
      <c r="P195" s="48">
        <f ca="1">IFERROR(P61/VLOOKUP($B195,$B$122:$BZ$133,COUNTA($B$73:P$73),0),"")</f>
        <v>60.318655748266885</v>
      </c>
      <c r="Q195" s="48">
        <f ca="1">IFERROR(Q61/VLOOKUP($B195,$B$122:$BZ$133,COUNTA($B$73:Q$73),0),"")</f>
        <v>109.46905589975496</v>
      </c>
      <c r="R195" s="48">
        <f ca="1">IFERROR(R61/VLOOKUP($B195,$B$122:$BZ$133,COUNTA($B$73:R$73),0),"")</f>
        <v>162.23495212802572</v>
      </c>
      <c r="S195" s="48">
        <f ca="1">IFERROR(S61/VLOOKUP($B195,$B$122:$BZ$133,COUNTA($B$73:S$73),0),"")</f>
        <v>174.22173937035194</v>
      </c>
      <c r="T195" s="48">
        <f ca="1">IFERROR(T61/VLOOKUP($B195,$B$122:$BZ$133,COUNTA($B$73:T$73),0),"")</f>
        <v>79.291416423841056</v>
      </c>
      <c r="U195" s="48">
        <f ca="1">IFERROR(U61/VLOOKUP($B195,$B$122:$BZ$133,COUNTA($B$73:U$73),0),"")</f>
        <v>79.862812681371352</v>
      </c>
      <c r="V195" s="48">
        <f ca="1">IFERROR(V61/VLOOKUP($B195,$B$122:$BZ$133,COUNTA($B$73:V$73),0),"")</f>
        <v>88.431365081289414</v>
      </c>
      <c r="W195" s="48">
        <f ca="1">IFERROR(W61/VLOOKUP($B195,$B$122:$BZ$133,COUNTA($B$73:W$73),0),"")</f>
        <v>101.06706281503905</v>
      </c>
      <c r="X195" s="48">
        <f ca="1">IFERROR(X61/VLOOKUP($B195,$B$122:$BZ$133,COUNTA($B$73:X$73),0),"")</f>
        <v>148.10876412675896</v>
      </c>
      <c r="Y195" s="48">
        <f ca="1">IFERROR(Y61/VLOOKUP($B195,$B$122:$BZ$133,COUNTA($B$73:Y$73),0),"")</f>
        <v>70.110427461110888</v>
      </c>
      <c r="Z195" s="48">
        <f ca="1">IFERROR(Z61/VLOOKUP($B195,$B$122:$BZ$133,COUNTA($B$73:Z$73),0),"")</f>
        <v>117.62805265644737</v>
      </c>
      <c r="AA195" s="48">
        <f ca="1">IFERROR(AA61/VLOOKUP($B195,$B$122:$BZ$133,COUNTA($B$73:AA$73),0),"")</f>
        <v>71.022716466117558</v>
      </c>
      <c r="AB195" s="48">
        <f ca="1">IFERROR(AB61/VLOOKUP($B195,$B$122:$BZ$133,COUNTA($B$73:AB$73),0),"")</f>
        <v>149.93884894396965</v>
      </c>
      <c r="AC195" s="48">
        <f ca="1">IFERROR(AC61/VLOOKUP($B195,$B$122:$BZ$133,COUNTA($B$73:AC$73),0),"")</f>
        <v>147.34702241549175</v>
      </c>
      <c r="AD195" s="48">
        <f ca="1">IFERROR(AD61/VLOOKUP($B195,$B$122:$BZ$133,COUNTA($B$73:AD$73),0),"")</f>
        <v>101.85232791443727</v>
      </c>
      <c r="AE195" s="48">
        <f ca="1">IFERROR(AE61/VLOOKUP($B195,$B$122:$BZ$133,COUNTA($B$73:AE$73),0),"")</f>
        <v>103.67713904061051</v>
      </c>
      <c r="AF195" s="48">
        <f ca="1">IFERROR(AF61/VLOOKUP($B195,$B$122:$BZ$133,COUNTA($B$73:AF$73),0),"")</f>
        <v>59.906470723129353</v>
      </c>
      <c r="AG195" s="48">
        <f ca="1">IFERROR(AG61/VLOOKUP($B195,$B$122:$BZ$133,COUNTA($B$73:AG$73),0),"")</f>
        <v>84.761555659795391</v>
      </c>
      <c r="AH195" s="48">
        <f ca="1">IFERROR(AH61/VLOOKUP($B195,$B$122:$BZ$133,COUNTA($B$73:AH$73),0),"")</f>
        <v>141.70405201913232</v>
      </c>
      <c r="AI195" s="48">
        <f ca="1">IFERROR(AI61/VLOOKUP($B195,$B$122:$BZ$133,COUNTA($B$73:AI$73),0),"")</f>
        <v>36.870827979085455</v>
      </c>
      <c r="AJ195" s="48">
        <f ca="1">IFERROR(AJ61/VLOOKUP($B195,$B$122:$BZ$133,COUNTA($B$73:AJ$73),0),"")</f>
        <v>141.97931133365978</v>
      </c>
      <c r="AK195" s="48">
        <f ca="1">IFERROR(AK61/VLOOKUP($B195,$B$122:$BZ$133,COUNTA($B$73:AK$73),0),"")</f>
        <v>102.71658802386635</v>
      </c>
      <c r="AL195" s="48">
        <f ca="1">IFERROR(AL61/VLOOKUP($B195,$B$122:$BZ$133,COUNTA($B$73:AL$73),0),"")</f>
        <v>135.06216841923137</v>
      </c>
      <c r="AM195" s="48">
        <f ca="1">IFERROR(AM61/VLOOKUP($B195,$B$122:$BZ$133,COUNTA($B$73:AM$73),0),"")</f>
        <v>128.74455961066104</v>
      </c>
      <c r="AN195" s="48">
        <f ca="1">IFERROR(AN61/VLOOKUP($B195,$B$122:$BZ$133,COUNTA($B$73:AN$73),0),"")</f>
        <v>130.28459090995204</v>
      </c>
      <c r="AO195" s="48">
        <f ca="1">IFERROR(AO61/VLOOKUP($B195,$B$122:$BZ$133,COUNTA($B$73:AO$73),0),"")</f>
        <v>57.19806387962916</v>
      </c>
      <c r="AP195" s="48">
        <f ca="1">IFERROR(AP61/VLOOKUP($B195,$B$122:$BZ$133,COUNTA($B$73:AP$73),0),"")</f>
        <v>65.249427108805477</v>
      </c>
      <c r="AQ195" s="48">
        <f ca="1">IFERROR(AQ61/VLOOKUP($B195,$B$122:$BZ$133,COUNTA($B$73:AQ$73),0),"")</f>
        <v>125.32683618116701</v>
      </c>
      <c r="AR195" s="48">
        <f ca="1">IFERROR(AR61/VLOOKUP($B195,$B$122:$BZ$133,COUNTA($B$73:AR$73),0),"")</f>
        <v>104.37859236882898</v>
      </c>
      <c r="AS195" s="48">
        <f ca="1">IFERROR(AS61/VLOOKUP($B195,$B$122:$BZ$133,COUNTA($B$73:AS$73),0),"")</f>
        <v>140.34719304594628</v>
      </c>
      <c r="AT195" s="48">
        <f ca="1">IFERROR(AT61/VLOOKUP($B195,$B$122:$BZ$133,COUNTA($B$73:AT$73),0),"")</f>
        <v>70.666037629199636</v>
      </c>
      <c r="AU195" s="48">
        <f ca="1">IFERROR(AU61/VLOOKUP($B195,$B$122:$BZ$133,COUNTA($B$73:AU$73),0),"")</f>
        <v>125.9751905785908</v>
      </c>
      <c r="AV195" s="48">
        <f ca="1">IFERROR(AV61/VLOOKUP($B195,$B$122:$BZ$133,COUNTA($B$73:AV$73),0),"")</f>
        <v>85.961808975185207</v>
      </c>
      <c r="AW195" s="48">
        <f ca="1">IFERROR(AW61/VLOOKUP($B195,$B$122:$BZ$133,COUNTA($B$73:AW$73),0),"")</f>
        <v>127.09083775965055</v>
      </c>
      <c r="AX195" s="48">
        <f ca="1">IFERROR(AX61/VLOOKUP($B195,$B$122:$BZ$133,COUNTA($B$73:AX$73),0),"")</f>
        <v>95.708303268608546</v>
      </c>
      <c r="AY195" s="48">
        <f ca="1">IFERROR(AY61/VLOOKUP($B195,$B$122:$BZ$133,COUNTA($B$73:AY$73),0),"")</f>
        <v>85.115720567009291</v>
      </c>
      <c r="AZ195" s="48">
        <f ca="1">IFERROR(AZ61/VLOOKUP($B195,$B$122:$BZ$133,COUNTA($B$73:AZ$73),0),"")</f>
        <v>72.630839463742745</v>
      </c>
      <c r="BA195" s="48">
        <f ca="1">IFERROR(BA61/VLOOKUP($B195,$B$122:$BZ$133,COUNTA($B$73:BA$73),0),"")</f>
        <v>96.793009130047267</v>
      </c>
      <c r="BB195" s="48">
        <f ca="1">IFERROR(BB61/VLOOKUP($B195,$B$122:$BZ$133,COUNTA($B$73:BB$73),0),"")</f>
        <v>44.501364637535843</v>
      </c>
      <c r="BC195" s="48">
        <f ca="1">IFERROR(BC61/VLOOKUP($B195,$B$122:$BZ$133,COUNTA($B$73:BC$73),0),"")</f>
        <v>51.027830888999382</v>
      </c>
      <c r="BD195" s="48">
        <f ca="1">IFERROR(BD61/VLOOKUP($B195,$B$122:$BZ$133,COUNTA($B$73:BD$73),0),"")</f>
        <v>73.894425988844588</v>
      </c>
      <c r="BE195" s="48">
        <f ca="1">IFERROR(BE61/VLOOKUP($B195,$B$122:$BZ$133,COUNTA($B$73:BE$73),0),"")</f>
        <v>88.29854466873627</v>
      </c>
      <c r="BF195" s="48">
        <f ca="1">IFERROR(BF61/VLOOKUP($B195,$B$122:$BZ$133,COUNTA($B$73:BF$73),0),"")</f>
        <v>149.87857424316516</v>
      </c>
      <c r="BG195" s="48">
        <f ca="1">IFERROR(BG61/VLOOKUP($B195,$B$122:$BZ$133,COUNTA($B$73:BG$73),0),"")</f>
        <v>97.363629149280683</v>
      </c>
      <c r="BH195" s="48">
        <f ca="1">IFERROR(BH61/VLOOKUP($B195,$B$122:$BZ$133,COUNTA($B$73:BH$73),0),"")</f>
        <v>111.40232389824416</v>
      </c>
      <c r="BI195" s="48">
        <f ca="1">IFERROR(BI61/VLOOKUP($B195,$B$122:$BZ$133,COUNTA($B$73:BI$73),0),"")</f>
        <v>78.498423558736349</v>
      </c>
      <c r="BJ195" s="48">
        <f ca="1">IFERROR(BJ61/VLOOKUP($B195,$B$122:$BZ$133,COUNTA($B$73:BJ$73),0),"")</f>
        <v>90.280177539833673</v>
      </c>
      <c r="BK195" s="48">
        <f ca="1">IFERROR(BK61/VLOOKUP($B195,$B$122:$BZ$133,COUNTA($B$73:BK$73),0),"")</f>
        <v>108.07911688116009</v>
      </c>
      <c r="BL195" s="48">
        <f ca="1">IFERROR(BL61/VLOOKUP($B195,$B$122:$BZ$133,COUNTA($B$73:BL$73),0),"")</f>
        <v>60.995739642716217</v>
      </c>
      <c r="BM195" s="48">
        <f ca="1">IFERROR(BM61/VLOOKUP($B195,$B$122:$BZ$133,COUNTA($B$73:BM$73),0),"")</f>
        <v>93.384896381281806</v>
      </c>
      <c r="BN195" s="48">
        <f ca="1">IFERROR(BN61/VLOOKUP($B195,$B$122:$BZ$133,COUNTA($B$73:BN$73),0),"")</f>
        <v>43.696549090474157</v>
      </c>
      <c r="BO195" s="48">
        <f ca="1">IFERROR(BO61/VLOOKUP($B195,$B$122:$BZ$133,COUNTA($B$73:BO$73),0),"")</f>
        <v>73.994897812929764</v>
      </c>
      <c r="BP195" s="48">
        <f ca="1">IFERROR(BP61/VLOOKUP($B195,$B$122:$BZ$133,COUNTA($B$73:BP$73),0),"")</f>
        <v>88.097242655422903</v>
      </c>
      <c r="BQ195" s="48">
        <f ca="1">IFERROR(BQ61/VLOOKUP($B195,$B$122:$BZ$133,COUNTA($B$73:BQ$73),0),"")</f>
        <v>79.888368776515961</v>
      </c>
      <c r="BR195" s="48">
        <f ca="1">IFERROR(BR61/VLOOKUP($B195,$B$122:$BZ$133,COUNTA($B$73:BR$73),0),"")</f>
        <v>117.55008024657873</v>
      </c>
      <c r="BS195" s="48">
        <f ca="1">IFERROR(BS61/VLOOKUP($B195,$B$122:$BZ$133,COUNTA($B$73:BS$73),0),"")</f>
        <v>109.07392009828607</v>
      </c>
      <c r="BT195" s="48">
        <f ca="1">IFERROR(BT61/VLOOKUP($B195,$B$122:$BZ$133,COUNTA($B$73:BT$73),0),"")</f>
        <v>82.539308148716117</v>
      </c>
      <c r="BU195" s="48">
        <f ca="1">IFERROR(BU61/VLOOKUP($B195,$B$122:$BZ$133,COUNTA($B$73:BU$73),0),"")</f>
        <v>92.994620565033657</v>
      </c>
      <c r="BV195" s="48">
        <f ca="1">IFERROR(BV61/VLOOKUP($B195,$B$122:$BZ$133,COUNTA($B$73:BV$73),0),"")</f>
        <v>65.396409598873234</v>
      </c>
      <c r="BW195" s="48">
        <f ca="1">IFERROR(BW61/VLOOKUP($B195,$B$122:$BZ$133,COUNTA($B$73:BW$73),0),"")</f>
        <v>115.7955872849092</v>
      </c>
      <c r="BX195" s="48">
        <f ca="1">IFERROR(BX61/VLOOKUP($B195,$B$122:$BZ$133,COUNTA($B$73:BX$73),0),"")</f>
        <v>170.62306491476696</v>
      </c>
      <c r="BY195" s="48">
        <f ca="1">IFERROR(BY61/VLOOKUP($B195,$B$122:$BZ$133,COUNTA($B$73:BY$73),0),"")</f>
        <v>146.73150134441951</v>
      </c>
      <c r="BZ195" s="48">
        <f ca="1">IFERROR(BZ61/VLOOKUP($B195,$B$122:$BZ$133,COUNTA($B$73:BZ$73),0),"")</f>
        <v>66.992735085021792</v>
      </c>
      <c r="CA195" s="48"/>
      <c r="CB195" s="48"/>
    </row>
    <row r="196" spans="1:80" hidden="1" outlineLevel="1" x14ac:dyDescent="0.25">
      <c r="A196">
        <f t="shared" ref="A196:B196" si="135">A62</f>
        <v>2018</v>
      </c>
      <c r="B196" t="str">
        <f t="shared" si="135"/>
        <v>Jan</v>
      </c>
      <c r="C196" s="48">
        <f ca="1">IFERROR(C62/VLOOKUP($B196,$B$122:$BZ$133,COUNTA($B$73:C$73),0),"")</f>
        <v>72.775022343557296</v>
      </c>
      <c r="D196" s="48">
        <f ca="1">IFERROR(D62/VLOOKUP($B196,$B$122:$BZ$133,COUNTA($B$73:D$73),0),"")</f>
        <v>80.398239463348304</v>
      </c>
      <c r="E196" s="48">
        <f ca="1">IFERROR(E62/VLOOKUP($B196,$B$122:$BZ$133,COUNTA($B$73:E$73),0),"")</f>
        <v>152.51067600990766</v>
      </c>
      <c r="F196" s="48">
        <f ca="1">IFERROR(F62/VLOOKUP($B196,$B$122:$BZ$133,COUNTA($B$73:F$73),0),"")</f>
        <v>104.26483572437853</v>
      </c>
      <c r="G196" s="48">
        <f ca="1">IFERROR(G62/VLOOKUP($B196,$B$122:$BZ$133,COUNTA($B$73:G$73),0),"")</f>
        <v>51.598584365479248</v>
      </c>
      <c r="H196" s="48">
        <f ca="1">IFERROR(H62/VLOOKUP($B196,$B$122:$BZ$133,COUNTA($B$73:H$73),0),"")</f>
        <v>28.036813711092638</v>
      </c>
      <c r="I196" s="48">
        <f ca="1">IFERROR(I62/VLOOKUP($B196,$B$122:$BZ$133,COUNTA($B$73:I$73),0),"")</f>
        <v>98.103385461407328</v>
      </c>
      <c r="J196" s="48">
        <f ca="1">IFERROR(J62/VLOOKUP($B196,$B$122:$BZ$133,COUNTA($B$73:J$73),0),"")</f>
        <v>107.89795493204669</v>
      </c>
      <c r="K196" s="48">
        <f ca="1">IFERROR(K62/VLOOKUP($B196,$B$122:$BZ$133,COUNTA($B$73:K$73),0),"")</f>
        <v>70.932344103972824</v>
      </c>
      <c r="L196" s="48">
        <f ca="1">IFERROR(L62/VLOOKUP($B196,$B$122:$BZ$133,COUNTA($B$73:L$73),0),"")</f>
        <v>104.37200951188882</v>
      </c>
      <c r="M196" s="48">
        <f ca="1">IFERROR(M62/VLOOKUP($B196,$B$122:$BZ$133,COUNTA($B$73:M$73),0),"")</f>
        <v>126.72480272914677</v>
      </c>
      <c r="N196" s="48">
        <f ca="1">IFERROR(N62/VLOOKUP($B196,$B$122:$BZ$133,COUNTA($B$73:N$73),0),"")</f>
        <v>71.785668674944475</v>
      </c>
      <c r="O196" s="48">
        <f ca="1">IFERROR(O62/VLOOKUP($B196,$B$122:$BZ$133,COUNTA($B$73:O$73),0),"")</f>
        <v>103.0095549120622</v>
      </c>
      <c r="P196" s="48">
        <f ca="1">IFERROR(P62/VLOOKUP($B196,$B$122:$BZ$133,COUNTA($B$73:P$73),0),"")</f>
        <v>67.703951460324348</v>
      </c>
      <c r="Q196" s="48">
        <f ca="1">IFERROR(Q62/VLOOKUP($B196,$B$122:$BZ$133,COUNTA($B$73:Q$73),0),"")</f>
        <v>75.516559846435413</v>
      </c>
      <c r="R196" s="48">
        <f ca="1">IFERROR(R62/VLOOKUP($B196,$B$122:$BZ$133,COUNTA($B$73:R$73),0),"")</f>
        <v>158.10881065510949</v>
      </c>
      <c r="S196" s="48">
        <f ca="1">IFERROR(S62/VLOOKUP($B196,$B$122:$BZ$133,COUNTA($B$73:S$73),0),"")</f>
        <v>47.009840618297225</v>
      </c>
      <c r="T196" s="48">
        <f ca="1">IFERROR(T62/VLOOKUP($B196,$B$122:$BZ$133,COUNTA($B$73:T$73),0),"")</f>
        <v>97.826257640121369</v>
      </c>
      <c r="U196" s="48">
        <f ca="1">IFERROR(U62/VLOOKUP($B196,$B$122:$BZ$133,COUNTA($B$73:U$73),0),"")</f>
        <v>155.19942262142848</v>
      </c>
      <c r="V196" s="48">
        <f ca="1">IFERROR(V62/VLOOKUP($B196,$B$122:$BZ$133,COUNTA($B$73:V$73),0),"")</f>
        <v>76.736039911773403</v>
      </c>
      <c r="W196" s="48">
        <f ca="1">IFERROR(W62/VLOOKUP($B196,$B$122:$BZ$133,COUNTA($B$73:W$73),0),"")</f>
        <v>128.34800687285266</v>
      </c>
      <c r="X196" s="48">
        <f ca="1">IFERROR(X62/VLOOKUP($B196,$B$122:$BZ$133,COUNTA($B$73:X$73),0),"")</f>
        <v>66.366714062161094</v>
      </c>
      <c r="Y196" s="48">
        <f ca="1">IFERROR(Y62/VLOOKUP($B196,$B$122:$BZ$133,COUNTA($B$73:Y$73),0),"")</f>
        <v>105.05738020209451</v>
      </c>
      <c r="Z196" s="48">
        <f ca="1">IFERROR(Z62/VLOOKUP($B196,$B$122:$BZ$133,COUNTA($B$73:Z$73),0),"")</f>
        <v>39.299595434773131</v>
      </c>
      <c r="AA196" s="48">
        <f ca="1">IFERROR(AA62/VLOOKUP($B196,$B$122:$BZ$133,COUNTA($B$73:AA$73),0),"")</f>
        <v>77.92608412260418</v>
      </c>
      <c r="AB196" s="48">
        <f ca="1">IFERROR(AB62/VLOOKUP($B196,$B$122:$BZ$133,COUNTA($B$73:AB$73),0),"")</f>
        <v>141.11957602646763</v>
      </c>
      <c r="AC196" s="48">
        <f ca="1">IFERROR(AC62/VLOOKUP($B196,$B$122:$BZ$133,COUNTA($B$73:AC$73),0),"")</f>
        <v>133.54596603985109</v>
      </c>
      <c r="AD196" s="48">
        <f ca="1">IFERROR(AD62/VLOOKUP($B196,$B$122:$BZ$133,COUNTA($B$73:AD$73),0),"")</f>
        <v>105.35190822218222</v>
      </c>
      <c r="AE196" s="48">
        <f ca="1">IFERROR(AE62/VLOOKUP($B196,$B$122:$BZ$133,COUNTA($B$73:AE$73),0),"")</f>
        <v>158.02635294295902</v>
      </c>
      <c r="AF196" s="48">
        <f ca="1">IFERROR(AF62/VLOOKUP($B196,$B$122:$BZ$133,COUNTA($B$73:AF$73),0),"")</f>
        <v>77.435432351606096</v>
      </c>
      <c r="AG196" s="48">
        <f ca="1">IFERROR(AG62/VLOOKUP($B196,$B$122:$BZ$133,COUNTA($B$73:AG$73),0),"")</f>
        <v>163.68276020164274</v>
      </c>
      <c r="AH196" s="48">
        <f ca="1">IFERROR(AH62/VLOOKUP($B196,$B$122:$BZ$133,COUNTA($B$73:AH$73),0),"")</f>
        <v>126.0198974140455</v>
      </c>
      <c r="AI196" s="48">
        <f ca="1">IFERROR(AI62/VLOOKUP($B196,$B$122:$BZ$133,COUNTA($B$73:AI$73),0),"")</f>
        <v>107.85926371202517</v>
      </c>
      <c r="AJ196" s="48">
        <f ca="1">IFERROR(AJ62/VLOOKUP($B196,$B$122:$BZ$133,COUNTA($B$73:AJ$73),0),"")</f>
        <v>177.83630124140879</v>
      </c>
      <c r="AK196" s="48">
        <f ca="1">IFERROR(AK62/VLOOKUP($B196,$B$122:$BZ$133,COUNTA($B$73:AK$73),0),"")</f>
        <v>53.652822518938116</v>
      </c>
      <c r="AL196" s="48">
        <f ca="1">IFERROR(AL62/VLOOKUP($B196,$B$122:$BZ$133,COUNTA($B$73:AL$73),0),"")</f>
        <v>86.318630706624532</v>
      </c>
      <c r="AM196" s="48">
        <f ca="1">IFERROR(AM62/VLOOKUP($B196,$B$122:$BZ$133,COUNTA($B$73:AM$73),0),"")</f>
        <v>139.83117651326015</v>
      </c>
      <c r="AN196" s="48">
        <f ca="1">IFERROR(AN62/VLOOKUP($B196,$B$122:$BZ$133,COUNTA($B$73:AN$73),0),"")</f>
        <v>91.578765890980691</v>
      </c>
      <c r="AO196" s="48">
        <f ca="1">IFERROR(AO62/VLOOKUP($B196,$B$122:$BZ$133,COUNTA($B$73:AO$73),0),"")</f>
        <v>118.64793330970174</v>
      </c>
      <c r="AP196" s="48">
        <f ca="1">IFERROR(AP62/VLOOKUP($B196,$B$122:$BZ$133,COUNTA($B$73:AP$73),0),"")</f>
        <v>63.461644354394835</v>
      </c>
      <c r="AQ196" s="48">
        <f ca="1">IFERROR(AQ62/VLOOKUP($B196,$B$122:$BZ$133,COUNTA($B$73:AQ$73),0),"")</f>
        <v>94.843648701678632</v>
      </c>
      <c r="AR196" s="48">
        <f ca="1">IFERROR(AR62/VLOOKUP($B196,$B$122:$BZ$133,COUNTA($B$73:AR$73),0),"")</f>
        <v>109.56269008692723</v>
      </c>
      <c r="AS196" s="48">
        <f ca="1">IFERROR(AS62/VLOOKUP($B196,$B$122:$BZ$133,COUNTA($B$73:AS$73),0),"")</f>
        <v>73.499337797775851</v>
      </c>
      <c r="AT196" s="48">
        <f ca="1">IFERROR(AT62/VLOOKUP($B196,$B$122:$BZ$133,COUNTA($B$73:AT$73),0),"")</f>
        <v>143.42092987875552</v>
      </c>
      <c r="AU196" s="48">
        <f ca="1">IFERROR(AU62/VLOOKUP($B196,$B$122:$BZ$133,COUNTA($B$73:AU$73),0),"")</f>
        <v>70.562176175912541</v>
      </c>
      <c r="AV196" s="48">
        <f ca="1">IFERROR(AV62/VLOOKUP($B196,$B$122:$BZ$133,COUNTA($B$73:AV$73),0),"")</f>
        <v>62.025863950975285</v>
      </c>
      <c r="AW196" s="48">
        <f ca="1">IFERROR(AW62/VLOOKUP($B196,$B$122:$BZ$133,COUNTA($B$73:AW$73),0),"")</f>
        <v>94.593142947433506</v>
      </c>
      <c r="AX196" s="48">
        <f ca="1">IFERROR(AX62/VLOOKUP($B196,$B$122:$BZ$133,COUNTA($B$73:AX$73),0),"")</f>
        <v>90.759912971017172</v>
      </c>
      <c r="AY196" s="48">
        <f ca="1">IFERROR(AY62/VLOOKUP($B196,$B$122:$BZ$133,COUNTA($B$73:AY$73),0),"")</f>
        <v>104.98222818905586</v>
      </c>
      <c r="AZ196" s="48">
        <f ca="1">IFERROR(AZ62/VLOOKUP($B196,$B$122:$BZ$133,COUNTA($B$73:AZ$73),0),"")</f>
        <v>38.206399609836723</v>
      </c>
      <c r="BA196" s="48">
        <f ca="1">IFERROR(BA62/VLOOKUP($B196,$B$122:$BZ$133,COUNTA($B$73:BA$73),0),"")</f>
        <v>108.03077542888119</v>
      </c>
      <c r="BB196" s="48">
        <f ca="1">IFERROR(BB62/VLOOKUP($B196,$B$122:$BZ$133,COUNTA($B$73:BB$73),0),"")</f>
        <v>187.294434918717</v>
      </c>
      <c r="BC196" s="48">
        <f ca="1">IFERROR(BC62/VLOOKUP($B196,$B$122:$BZ$133,COUNTA($B$73:BC$73),0),"")</f>
        <v>168.21993950894804</v>
      </c>
      <c r="BD196" s="48">
        <f ca="1">IFERROR(BD62/VLOOKUP($B196,$B$122:$BZ$133,COUNTA($B$73:BD$73),0),"")</f>
        <v>118.8956222382741</v>
      </c>
      <c r="BE196" s="48">
        <f ca="1">IFERROR(BE62/VLOOKUP($B196,$B$122:$BZ$133,COUNTA($B$73:BE$73),0),"")</f>
        <v>112.3740913506861</v>
      </c>
      <c r="BF196" s="48">
        <f ca="1">IFERROR(BF62/VLOOKUP($B196,$B$122:$BZ$133,COUNTA($B$73:BF$73),0),"")</f>
        <v>176.88204070364421</v>
      </c>
      <c r="BG196" s="48">
        <f ca="1">IFERROR(BG62/VLOOKUP($B196,$B$122:$BZ$133,COUNTA($B$73:BG$73),0),"")</f>
        <v>48.508227443909234</v>
      </c>
      <c r="BH196" s="48">
        <f ca="1">IFERROR(BH62/VLOOKUP($B196,$B$122:$BZ$133,COUNTA($B$73:BH$73),0),"")</f>
        <v>94.736400788838722</v>
      </c>
      <c r="BI196" s="48">
        <f ca="1">IFERROR(BI62/VLOOKUP($B196,$B$122:$BZ$133,COUNTA($B$73:BI$73),0),"")</f>
        <v>162.09717898323376</v>
      </c>
      <c r="BJ196" s="48">
        <f ca="1">IFERROR(BJ62/VLOOKUP($B196,$B$122:$BZ$133,COUNTA($B$73:BJ$73),0),"")</f>
        <v>217.50983468404888</v>
      </c>
      <c r="BK196" s="48">
        <f ca="1">IFERROR(BK62/VLOOKUP($B196,$B$122:$BZ$133,COUNTA($B$73:BK$73),0),"")</f>
        <v>78.99334400585839</v>
      </c>
      <c r="BL196" s="48">
        <f ca="1">IFERROR(BL62/VLOOKUP($B196,$B$122:$BZ$133,COUNTA($B$73:BL$73),0),"")</f>
        <v>159.56620232462319</v>
      </c>
      <c r="BM196" s="48">
        <f ca="1">IFERROR(BM62/VLOOKUP($B196,$B$122:$BZ$133,COUNTA($B$73:BM$73),0),"")</f>
        <v>113.71263929916695</v>
      </c>
      <c r="BN196" s="48">
        <f ca="1">IFERROR(BN62/VLOOKUP($B196,$B$122:$BZ$133,COUNTA($B$73:BN$73),0),"")</f>
        <v>37.535991039145856</v>
      </c>
      <c r="BO196" s="48">
        <f ca="1">IFERROR(BO62/VLOOKUP($B196,$B$122:$BZ$133,COUNTA($B$73:BO$73),0),"")</f>
        <v>112.96652599772953</v>
      </c>
      <c r="BP196" s="48">
        <f ca="1">IFERROR(BP62/VLOOKUP($B196,$B$122:$BZ$133,COUNTA($B$73:BP$73),0),"")</f>
        <v>158.5350060711508</v>
      </c>
      <c r="BQ196" s="48">
        <f ca="1">IFERROR(BQ62/VLOOKUP($B196,$B$122:$BZ$133,COUNTA($B$73:BQ$73),0),"")</f>
        <v>113.27010149666101</v>
      </c>
      <c r="BR196" s="48">
        <f ca="1">IFERROR(BR62/VLOOKUP($B196,$B$122:$BZ$133,COUNTA($B$73:BR$73),0),"")</f>
        <v>116.10608285635703</v>
      </c>
      <c r="BS196" s="48">
        <f ca="1">IFERROR(BS62/VLOOKUP($B196,$B$122:$BZ$133,COUNTA($B$73:BS$73),0),"")</f>
        <v>44.177828246185172</v>
      </c>
      <c r="BT196" s="48">
        <f ca="1">IFERROR(BT62/VLOOKUP($B196,$B$122:$BZ$133,COUNTA($B$73:BT$73),0),"")</f>
        <v>116.141760212574</v>
      </c>
      <c r="BU196" s="48">
        <f ca="1">IFERROR(BU62/VLOOKUP($B196,$B$122:$BZ$133,COUNTA($B$73:BU$73),0),"")</f>
        <v>114.44322050191876</v>
      </c>
      <c r="BV196" s="48">
        <f ca="1">IFERROR(BV62/VLOOKUP($B196,$B$122:$BZ$133,COUNTA($B$73:BV$73),0),"")</f>
        <v>119.06733858759492</v>
      </c>
      <c r="BW196" s="48">
        <f ca="1">IFERROR(BW62/VLOOKUP($B196,$B$122:$BZ$133,COUNTA($B$73:BW$73),0),"")</f>
        <v>90.816044992138089</v>
      </c>
      <c r="BX196" s="48">
        <f ca="1">IFERROR(BX62/VLOOKUP($B196,$B$122:$BZ$133,COUNTA($B$73:BX$73),0),"")</f>
        <v>57.994920972428545</v>
      </c>
      <c r="BY196" s="48">
        <f ca="1">IFERROR(BY62/VLOOKUP($B196,$B$122:$BZ$133,COUNTA($B$73:BY$73),0),"")</f>
        <v>124.23017664675852</v>
      </c>
      <c r="BZ196" s="48">
        <f ca="1">IFERROR(BZ62/VLOOKUP($B196,$B$122:$BZ$133,COUNTA($B$73:BZ$73),0),"")</f>
        <v>83.291145063128269</v>
      </c>
      <c r="CA196" s="48"/>
      <c r="CB196" s="48"/>
    </row>
    <row r="197" spans="1:80" hidden="1" outlineLevel="1" x14ac:dyDescent="0.25">
      <c r="A197">
        <f t="shared" ref="A197:B197" si="136">A63</f>
        <v>2018</v>
      </c>
      <c r="B197" t="str">
        <f t="shared" si="136"/>
        <v>Feb</v>
      </c>
      <c r="C197" s="48">
        <f ca="1">IFERROR(C63/VLOOKUP($B197,$B$122:$BZ$133,COUNTA($B$73:C$73),0),"")</f>
        <v>79.791387124246015</v>
      </c>
      <c r="D197" s="48">
        <f ca="1">IFERROR(D63/VLOOKUP($B197,$B$122:$BZ$133,COUNTA($B$73:D$73),0),"")</f>
        <v>222.00921114022083</v>
      </c>
      <c r="E197" s="48">
        <f ca="1">IFERROR(E63/VLOOKUP($B197,$B$122:$BZ$133,COUNTA($B$73:E$73),0),"")</f>
        <v>71.217250795474911</v>
      </c>
      <c r="F197" s="48">
        <f ca="1">IFERROR(F63/VLOOKUP($B197,$B$122:$BZ$133,COUNTA($B$73:F$73),0),"")</f>
        <v>54.699880340988329</v>
      </c>
      <c r="G197" s="48">
        <f ca="1">IFERROR(G63/VLOOKUP($B197,$B$122:$BZ$133,COUNTA($B$73:G$73),0),"")</f>
        <v>75.281151741457705</v>
      </c>
      <c r="H197" s="48">
        <f ca="1">IFERROR(H63/VLOOKUP($B197,$B$122:$BZ$133,COUNTA($B$73:H$73),0),"")</f>
        <v>109.91852649442187</v>
      </c>
      <c r="I197" s="48">
        <f ca="1">IFERROR(I63/VLOOKUP($B197,$B$122:$BZ$133,COUNTA($B$73:I$73),0),"")</f>
        <v>100.8742612877203</v>
      </c>
      <c r="J197" s="48">
        <f ca="1">IFERROR(J63/VLOOKUP($B197,$B$122:$BZ$133,COUNTA($B$73:J$73),0),"")</f>
        <v>93.133279035042932</v>
      </c>
      <c r="K197" s="48">
        <f ca="1">IFERROR(K63/VLOOKUP($B197,$B$122:$BZ$133,COUNTA($B$73:K$73),0),"")</f>
        <v>105.83833908518113</v>
      </c>
      <c r="L197" s="48">
        <f ca="1">IFERROR(L63/VLOOKUP($B197,$B$122:$BZ$133,COUNTA($B$73:L$73),0),"")</f>
        <v>50.850256192489361</v>
      </c>
      <c r="M197" s="48">
        <f ca="1">IFERROR(M63/VLOOKUP($B197,$B$122:$BZ$133,COUNTA($B$73:M$73),0),"")</f>
        <v>74.90566070348801</v>
      </c>
      <c r="N197" s="48">
        <f ca="1">IFERROR(N63/VLOOKUP($B197,$B$122:$BZ$133,COUNTA($B$73:N$73),0),"")</f>
        <v>109.57078055775582</v>
      </c>
      <c r="O197" s="48">
        <f ca="1">IFERROR(O63/VLOOKUP($B197,$B$122:$BZ$133,COUNTA($B$73:O$73),0),"")</f>
        <v>82.478872613684729</v>
      </c>
      <c r="P197" s="48">
        <f ca="1">IFERROR(P63/VLOOKUP($B197,$B$122:$BZ$133,COUNTA($B$73:P$73),0),"")</f>
        <v>78.896472589960126</v>
      </c>
      <c r="Q197" s="48">
        <f ca="1">IFERROR(Q63/VLOOKUP($B197,$B$122:$BZ$133,COUNTA($B$73:Q$73),0),"")</f>
        <v>98.27251633056251</v>
      </c>
      <c r="R197" s="48">
        <f ca="1">IFERROR(R63/VLOOKUP($B197,$B$122:$BZ$133,COUNTA($B$73:R$73),0),"")</f>
        <v>194.25373139366769</v>
      </c>
      <c r="S197" s="48">
        <f ca="1">IFERROR(S63/VLOOKUP($B197,$B$122:$BZ$133,COUNTA($B$73:S$73),0),"")</f>
        <v>103.8271582206947</v>
      </c>
      <c r="T197" s="48">
        <f ca="1">IFERROR(T63/VLOOKUP($B197,$B$122:$BZ$133,COUNTA($B$73:T$73),0),"")</f>
        <v>157.18914930218318</v>
      </c>
      <c r="U197" s="48">
        <f ca="1">IFERROR(U63/VLOOKUP($B197,$B$122:$BZ$133,COUNTA($B$73:U$73),0),"")</f>
        <v>67.820167124348956</v>
      </c>
      <c r="V197" s="48">
        <f ca="1">IFERROR(V63/VLOOKUP($B197,$B$122:$BZ$133,COUNTA($B$73:V$73),0),"")</f>
        <v>112.18159723008118</v>
      </c>
      <c r="W197" s="48">
        <f ca="1">IFERROR(W63/VLOOKUP($B197,$B$122:$BZ$133,COUNTA($B$73:W$73),0),"")</f>
        <v>88.905961144822172</v>
      </c>
      <c r="X197" s="48">
        <f ca="1">IFERROR(X63/VLOOKUP($B197,$B$122:$BZ$133,COUNTA($B$73:X$73),0),"")</f>
        <v>90.558294152707333</v>
      </c>
      <c r="Y197" s="48">
        <f ca="1">IFERROR(Y63/VLOOKUP($B197,$B$122:$BZ$133,COUNTA($B$73:Y$73),0),"")</f>
        <v>126.29838169872718</v>
      </c>
      <c r="Z197" s="48">
        <f ca="1">IFERROR(Z63/VLOOKUP($B197,$B$122:$BZ$133,COUNTA($B$73:Z$73),0),"")</f>
        <v>112.60397504778275</v>
      </c>
      <c r="AA197" s="48">
        <f ca="1">IFERROR(AA63/VLOOKUP($B197,$B$122:$BZ$133,COUNTA($B$73:AA$73),0),"")</f>
        <v>129.80745643587963</v>
      </c>
      <c r="AB197" s="48">
        <f ca="1">IFERROR(AB63/VLOOKUP($B197,$B$122:$BZ$133,COUNTA($B$73:AB$73),0),"")</f>
        <v>131.31195898880773</v>
      </c>
      <c r="AC197" s="48">
        <f ca="1">IFERROR(AC63/VLOOKUP($B197,$B$122:$BZ$133,COUNTA($B$73:AC$73),0),"")</f>
        <v>120.38194187974966</v>
      </c>
      <c r="AD197" s="48">
        <f ca="1">IFERROR(AD63/VLOOKUP($B197,$B$122:$BZ$133,COUNTA($B$73:AD$73),0),"")</f>
        <v>81.288870054688729</v>
      </c>
      <c r="AE197" s="48">
        <f ca="1">IFERROR(AE63/VLOOKUP($B197,$B$122:$BZ$133,COUNTA($B$73:AE$73),0),"")</f>
        <v>154.84117095202939</v>
      </c>
      <c r="AF197" s="48">
        <f ca="1">IFERROR(AF63/VLOOKUP($B197,$B$122:$BZ$133,COUNTA($B$73:AF$73),0),"")</f>
        <v>141.18373139742994</v>
      </c>
      <c r="AG197" s="48">
        <f ca="1">IFERROR(AG63/VLOOKUP($B197,$B$122:$BZ$133,COUNTA($B$73:AG$73),0),"")</f>
        <v>45.809063879886914</v>
      </c>
      <c r="AH197" s="48">
        <f ca="1">IFERROR(AH63/VLOOKUP($B197,$B$122:$BZ$133,COUNTA($B$73:AH$73),0),"")</f>
        <v>146.67086948911913</v>
      </c>
      <c r="AI197" s="48">
        <f ca="1">IFERROR(AI63/VLOOKUP($B197,$B$122:$BZ$133,COUNTA($B$73:AI$73),0),"")</f>
        <v>40.695625562140904</v>
      </c>
      <c r="AJ197" s="48">
        <f ca="1">IFERROR(AJ63/VLOOKUP($B197,$B$122:$BZ$133,COUNTA($B$73:AJ$73),0),"")</f>
        <v>93.853341387503534</v>
      </c>
      <c r="AK197" s="48">
        <f ca="1">IFERROR(AK63/VLOOKUP($B197,$B$122:$BZ$133,COUNTA($B$73:AK$73),0),"")</f>
        <v>103.43523472000609</v>
      </c>
      <c r="AL197" s="48">
        <f ca="1">IFERROR(AL63/VLOOKUP($B197,$B$122:$BZ$133,COUNTA($B$73:AL$73),0),"")</f>
        <v>115.14889718840841</v>
      </c>
      <c r="AM197" s="48">
        <f ca="1">IFERROR(AM63/VLOOKUP($B197,$B$122:$BZ$133,COUNTA($B$73:AM$73),0),"")</f>
        <v>131.6305600253751</v>
      </c>
      <c r="AN197" s="48">
        <f ca="1">IFERROR(AN63/VLOOKUP($B197,$B$122:$BZ$133,COUNTA($B$73:AN$73),0),"")</f>
        <v>105.05671639418701</v>
      </c>
      <c r="AO197" s="48">
        <f ca="1">IFERROR(AO63/VLOOKUP($B197,$B$122:$BZ$133,COUNTA($B$73:AO$73),0),"")</f>
        <v>86.867950911593837</v>
      </c>
      <c r="AP197" s="48">
        <f ca="1">IFERROR(AP63/VLOOKUP($B197,$B$122:$BZ$133,COUNTA($B$73:AP$73),0),"")</f>
        <v>151.37808558598039</v>
      </c>
      <c r="AQ197" s="48">
        <f ca="1">IFERROR(AQ63/VLOOKUP($B197,$B$122:$BZ$133,COUNTA($B$73:AQ$73),0),"")</f>
        <v>66.603577707516351</v>
      </c>
      <c r="AR197" s="48">
        <f ca="1">IFERROR(AR63/VLOOKUP($B197,$B$122:$BZ$133,COUNTA($B$73:AR$73),0),"")</f>
        <v>137.18702413365517</v>
      </c>
      <c r="AS197" s="48">
        <f ca="1">IFERROR(AS63/VLOOKUP($B197,$B$122:$BZ$133,COUNTA($B$73:AS$73),0),"")</f>
        <v>99.288281755681467</v>
      </c>
      <c r="AT197" s="48">
        <f ca="1">IFERROR(AT63/VLOOKUP($B197,$B$122:$BZ$133,COUNTA($B$73:AT$73),0),"")</f>
        <v>53.447186675611917</v>
      </c>
      <c r="AU197" s="48">
        <f ca="1">IFERROR(AU63/VLOOKUP($B197,$B$122:$BZ$133,COUNTA($B$73:AU$73),0),"")</f>
        <v>184.27007606641976</v>
      </c>
      <c r="AV197" s="48">
        <f ca="1">IFERROR(AV63/VLOOKUP($B197,$B$122:$BZ$133,COUNTA($B$73:AV$73),0),"")</f>
        <v>45.724508495309571</v>
      </c>
      <c r="AW197" s="48">
        <f ca="1">IFERROR(AW63/VLOOKUP($B197,$B$122:$BZ$133,COUNTA($B$73:AW$73),0),"")</f>
        <v>101.74875983488283</v>
      </c>
      <c r="AX197" s="48">
        <f ca="1">IFERROR(AX63/VLOOKUP($B197,$B$122:$BZ$133,COUNTA($B$73:AX$73),0),"")</f>
        <v>142.85322113715685</v>
      </c>
      <c r="AY197" s="48">
        <f ca="1">IFERROR(AY63/VLOOKUP($B197,$B$122:$BZ$133,COUNTA($B$73:AY$73),0),"")</f>
        <v>101.9761697816413</v>
      </c>
      <c r="AZ197" s="48">
        <f ca="1">IFERROR(AZ63/VLOOKUP($B197,$B$122:$BZ$133,COUNTA($B$73:AZ$73),0),"")</f>
        <v>52.468664368563566</v>
      </c>
      <c r="BA197" s="48">
        <f ca="1">IFERROR(BA63/VLOOKUP($B197,$B$122:$BZ$133,COUNTA($B$73:BA$73),0),"")</f>
        <v>108.19799625634364</v>
      </c>
      <c r="BB197" s="48">
        <f ca="1">IFERROR(BB63/VLOOKUP($B197,$B$122:$BZ$133,COUNTA($B$73:BB$73),0),"")</f>
        <v>146.07274578116059</v>
      </c>
      <c r="BC197" s="48">
        <f ca="1">IFERROR(BC63/VLOOKUP($B197,$B$122:$BZ$133,COUNTA($B$73:BC$73),0),"")</f>
        <v>130.10548331897547</v>
      </c>
      <c r="BD197" s="48">
        <f ca="1">IFERROR(BD63/VLOOKUP($B197,$B$122:$BZ$133,COUNTA($B$73:BD$73),0),"")</f>
        <v>88.473129224956367</v>
      </c>
      <c r="BE197" s="48">
        <f ca="1">IFERROR(BE63/VLOOKUP($B197,$B$122:$BZ$133,COUNTA($B$73:BE$73),0),"")</f>
        <v>71.68391367751471</v>
      </c>
      <c r="BF197" s="48">
        <f ca="1">IFERROR(BF63/VLOOKUP($B197,$B$122:$BZ$133,COUNTA($B$73:BF$73),0),"")</f>
        <v>98.10886901370138</v>
      </c>
      <c r="BG197" s="48">
        <f ca="1">IFERROR(BG63/VLOOKUP($B197,$B$122:$BZ$133,COUNTA($B$73:BG$73),0),"")</f>
        <v>155.01116907826909</v>
      </c>
      <c r="BH197" s="48">
        <f ca="1">IFERROR(BH63/VLOOKUP($B197,$B$122:$BZ$133,COUNTA($B$73:BH$73),0),"")</f>
        <v>91.799371312966414</v>
      </c>
      <c r="BI197" s="48">
        <f ca="1">IFERROR(BI63/VLOOKUP($B197,$B$122:$BZ$133,COUNTA($B$73:BI$73),0),"")</f>
        <v>100.91596983447299</v>
      </c>
      <c r="BJ197" s="48">
        <f ca="1">IFERROR(BJ63/VLOOKUP($B197,$B$122:$BZ$133,COUNTA($B$73:BJ$73),0),"")</f>
        <v>79.291573351889497</v>
      </c>
      <c r="BK197" s="48">
        <f ca="1">IFERROR(BK63/VLOOKUP($B197,$B$122:$BZ$133,COUNTA($B$73:BK$73),0),"")</f>
        <v>62.614348731686661</v>
      </c>
      <c r="BL197" s="48">
        <f ca="1">IFERROR(BL63/VLOOKUP($B197,$B$122:$BZ$133,COUNTA($B$73:BL$73),0),"")</f>
        <v>65.810351853213049</v>
      </c>
      <c r="BM197" s="48">
        <f ca="1">IFERROR(BM63/VLOOKUP($B197,$B$122:$BZ$133,COUNTA($B$73:BM$73),0),"")</f>
        <v>110.28735094105173</v>
      </c>
      <c r="BN197" s="48">
        <f ca="1">IFERROR(BN63/VLOOKUP($B197,$B$122:$BZ$133,COUNTA($B$73:BN$73),0),"")</f>
        <v>83.386372000672822</v>
      </c>
      <c r="BO197" s="48">
        <f ca="1">IFERROR(BO63/VLOOKUP($B197,$B$122:$BZ$133,COUNTA($B$73:BO$73),0),"")</f>
        <v>115.99118830130639</v>
      </c>
      <c r="BP197" s="48">
        <f ca="1">IFERROR(BP63/VLOOKUP($B197,$B$122:$BZ$133,COUNTA($B$73:BP$73),0),"")</f>
        <v>71.512294626104691</v>
      </c>
      <c r="BQ197" s="48">
        <f ca="1">IFERROR(BQ63/VLOOKUP($B197,$B$122:$BZ$133,COUNTA($B$73:BQ$73),0),"")</f>
        <v>94.76859232016082</v>
      </c>
      <c r="BR197" s="48">
        <f ca="1">IFERROR(BR63/VLOOKUP($B197,$B$122:$BZ$133,COUNTA($B$73:BR$73),0),"")</f>
        <v>95.362612763832558</v>
      </c>
      <c r="BS197" s="48">
        <f ca="1">IFERROR(BS63/VLOOKUP($B197,$B$122:$BZ$133,COUNTA($B$73:BS$73),0),"")</f>
        <v>122.86667523493665</v>
      </c>
      <c r="BT197" s="48">
        <f ca="1">IFERROR(BT63/VLOOKUP($B197,$B$122:$BZ$133,COUNTA($B$73:BT$73),0),"")</f>
        <v>38.229035638581223</v>
      </c>
      <c r="BU197" s="48">
        <f ca="1">IFERROR(BU63/VLOOKUP($B197,$B$122:$BZ$133,COUNTA($B$73:BU$73),0),"")</f>
        <v>65.718090632302079</v>
      </c>
      <c r="BV197" s="48">
        <f ca="1">IFERROR(BV63/VLOOKUP($B197,$B$122:$BZ$133,COUNTA($B$73:BV$73),0),"")</f>
        <v>64.869336560903676</v>
      </c>
      <c r="BW197" s="48">
        <f ca="1">IFERROR(BW63/VLOOKUP($B197,$B$122:$BZ$133,COUNTA($B$73:BW$73),0),"")</f>
        <v>96.489816629622297</v>
      </c>
      <c r="BX197" s="48">
        <f ca="1">IFERROR(BX63/VLOOKUP($B197,$B$122:$BZ$133,COUNTA($B$73:BX$73),0),"")</f>
        <v>95.936028595307405</v>
      </c>
      <c r="BY197" s="48">
        <f ca="1">IFERROR(BY63/VLOOKUP($B197,$B$122:$BZ$133,COUNTA($B$73:BY$73),0),"")</f>
        <v>127.36026976846134</v>
      </c>
      <c r="BZ197" s="48">
        <f ca="1">IFERROR(BZ63/VLOOKUP($B197,$B$122:$BZ$133,COUNTA($B$73:BZ$73),0),"")</f>
        <v>89.970818488665898</v>
      </c>
      <c r="CA197" s="48"/>
      <c r="CB197" s="48"/>
    </row>
    <row r="198" spans="1:80" hidden="1" outlineLevel="1" x14ac:dyDescent="0.25">
      <c r="A198">
        <f t="shared" ref="A198:B198" si="137">A64</f>
        <v>2018</v>
      </c>
      <c r="B198" t="str">
        <f t="shared" si="137"/>
        <v>Mar</v>
      </c>
      <c r="C198" s="48">
        <f ca="1">IFERROR(C64/VLOOKUP($B198,$B$122:$BZ$133,COUNTA($B$73:C$73),0),"")</f>
        <v>79.905792702972292</v>
      </c>
      <c r="D198" s="48">
        <f ca="1">IFERROR(D64/VLOOKUP($B198,$B$122:$BZ$133,COUNTA($B$73:D$73),0),"")</f>
        <v>108.48279422615651</v>
      </c>
      <c r="E198" s="48">
        <f ca="1">IFERROR(E64/VLOOKUP($B198,$B$122:$BZ$133,COUNTA($B$73:E$73),0),"")</f>
        <v>124.08022470203241</v>
      </c>
      <c r="F198" s="48">
        <f ca="1">IFERROR(F64/VLOOKUP($B198,$B$122:$BZ$133,COUNTA($B$73:F$73),0),"")</f>
        <v>75.37507003430143</v>
      </c>
      <c r="G198" s="48">
        <f ca="1">IFERROR(G64/VLOOKUP($B198,$B$122:$BZ$133,COUNTA($B$73:G$73),0),"")</f>
        <v>65.984928749229695</v>
      </c>
      <c r="H198" s="48">
        <f ca="1">IFERROR(H64/VLOOKUP($B198,$B$122:$BZ$133,COUNTA($B$73:H$73),0),"")</f>
        <v>64.915112344229655</v>
      </c>
      <c r="I198" s="48">
        <f ca="1">IFERROR(I64/VLOOKUP($B198,$B$122:$BZ$133,COUNTA($B$73:I$73),0),"")</f>
        <v>182.72954713585068</v>
      </c>
      <c r="J198" s="48">
        <f ca="1">IFERROR(J64/VLOOKUP($B198,$B$122:$BZ$133,COUNTA($B$73:J$73),0),"")</f>
        <v>90.873056831927528</v>
      </c>
      <c r="K198" s="48">
        <f ca="1">IFERROR(K64/VLOOKUP($B198,$B$122:$BZ$133,COUNTA($B$73:K$73),0),"")</f>
        <v>88.211306610151652</v>
      </c>
      <c r="L198" s="48">
        <f ca="1">IFERROR(L64/VLOOKUP($B198,$B$122:$BZ$133,COUNTA($B$73:L$73),0),"")</f>
        <v>93.63111297118212</v>
      </c>
      <c r="M198" s="48">
        <f ca="1">IFERROR(M64/VLOOKUP($B198,$B$122:$BZ$133,COUNTA($B$73:M$73),0),"")</f>
        <v>237.16529578704203</v>
      </c>
      <c r="N198" s="48">
        <f ca="1">IFERROR(N64/VLOOKUP($B198,$B$122:$BZ$133,COUNTA($B$73:N$73),0),"")</f>
        <v>96.838560607265919</v>
      </c>
      <c r="O198" s="48">
        <f ca="1">IFERROR(O64/VLOOKUP($B198,$B$122:$BZ$133,COUNTA($B$73:O$73),0),"")</f>
        <v>90.948251814974867</v>
      </c>
      <c r="P198" s="48">
        <f ca="1">IFERROR(P64/VLOOKUP($B198,$B$122:$BZ$133,COUNTA($B$73:P$73),0),"")</f>
        <v>144.56073569707107</v>
      </c>
      <c r="Q198" s="48">
        <f ca="1">IFERROR(Q64/VLOOKUP($B198,$B$122:$BZ$133,COUNTA($B$73:Q$73),0),"")</f>
        <v>48.266699469700399</v>
      </c>
      <c r="R198" s="48">
        <f ca="1">IFERROR(R64/VLOOKUP($B198,$B$122:$BZ$133,COUNTA($B$73:R$73),0),"")</f>
        <v>74.649396044637356</v>
      </c>
      <c r="S198" s="48">
        <f ca="1">IFERROR(S64/VLOOKUP($B198,$B$122:$BZ$133,COUNTA($B$73:S$73),0),"")</f>
        <v>56.423250386498225</v>
      </c>
      <c r="T198" s="48">
        <f ca="1">IFERROR(T64/VLOOKUP($B198,$B$122:$BZ$133,COUNTA($B$73:T$73),0),"")</f>
        <v>59.517550422202724</v>
      </c>
      <c r="U198" s="48">
        <f ca="1">IFERROR(U64/VLOOKUP($B198,$B$122:$BZ$133,COUNTA($B$73:U$73),0),"")</f>
        <v>65.541322609402272</v>
      </c>
      <c r="V198" s="48">
        <f ca="1">IFERROR(V64/VLOOKUP($B198,$B$122:$BZ$133,COUNTA($B$73:V$73),0),"")</f>
        <v>146.29403726930914</v>
      </c>
      <c r="W198" s="48">
        <f ca="1">IFERROR(W64/VLOOKUP($B198,$B$122:$BZ$133,COUNTA($B$73:W$73),0),"")</f>
        <v>84.703331030740728</v>
      </c>
      <c r="X198" s="48">
        <f ca="1">IFERROR(X64/VLOOKUP($B198,$B$122:$BZ$133,COUNTA($B$73:X$73),0),"")</f>
        <v>37.198940174726651</v>
      </c>
      <c r="Y198" s="48">
        <f ca="1">IFERROR(Y64/VLOOKUP($B198,$B$122:$BZ$133,COUNTA($B$73:Y$73),0),"")</f>
        <v>116.402614671096</v>
      </c>
      <c r="Z198" s="48">
        <f ca="1">IFERROR(Z64/VLOOKUP($B198,$B$122:$BZ$133,COUNTA($B$73:Z$73),0),"")</f>
        <v>151.07599320071978</v>
      </c>
      <c r="AA198" s="48">
        <f ca="1">IFERROR(AA64/VLOOKUP($B198,$B$122:$BZ$133,COUNTA($B$73:AA$73),0),"")</f>
        <v>102.89652007751648</v>
      </c>
      <c r="AB198" s="48">
        <f ca="1">IFERROR(AB64/VLOOKUP($B198,$B$122:$BZ$133,COUNTA($B$73:AB$73),0),"")</f>
        <v>79.219188459613093</v>
      </c>
      <c r="AC198" s="48">
        <f ca="1">IFERROR(AC64/VLOOKUP($B198,$B$122:$BZ$133,COUNTA($B$73:AC$73),0),"")</f>
        <v>133.39060008252565</v>
      </c>
      <c r="AD198" s="48">
        <f ca="1">IFERROR(AD64/VLOOKUP($B198,$B$122:$BZ$133,COUNTA($B$73:AD$73),0),"")</f>
        <v>58.111905029081143</v>
      </c>
      <c r="AE198" s="48">
        <f ca="1">IFERROR(AE64/VLOOKUP($B198,$B$122:$BZ$133,COUNTA($B$73:AE$73),0),"")</f>
        <v>86.337510779918404</v>
      </c>
      <c r="AF198" s="48">
        <f ca="1">IFERROR(AF64/VLOOKUP($B198,$B$122:$BZ$133,COUNTA($B$73:AF$73),0),"")</f>
        <v>101.53689881272265</v>
      </c>
      <c r="AG198" s="48">
        <f ca="1">IFERROR(AG64/VLOOKUP($B198,$B$122:$BZ$133,COUNTA($B$73:AG$73),0),"")</f>
        <v>82.826441395661746</v>
      </c>
      <c r="AH198" s="48">
        <f ca="1">IFERROR(AH64/VLOOKUP($B198,$B$122:$BZ$133,COUNTA($B$73:AH$73),0),"")</f>
        <v>51.888897427879726</v>
      </c>
      <c r="AI198" s="48">
        <f ca="1">IFERROR(AI64/VLOOKUP($B198,$B$122:$BZ$133,COUNTA($B$73:AI$73),0),"")</f>
        <v>84.589455232578217</v>
      </c>
      <c r="AJ198" s="48">
        <f ca="1">IFERROR(AJ64/VLOOKUP($B198,$B$122:$BZ$133,COUNTA($B$73:AJ$73),0),"")</f>
        <v>95.026128654736752</v>
      </c>
      <c r="AK198" s="48">
        <f ca="1">IFERROR(AK64/VLOOKUP($B198,$B$122:$BZ$133,COUNTA($B$73:AK$73),0),"")</f>
        <v>108.15460812101327</v>
      </c>
      <c r="AL198" s="48">
        <f ca="1">IFERROR(AL64/VLOOKUP($B198,$B$122:$BZ$133,COUNTA($B$73:AL$73),0),"")</f>
        <v>153.03937057854264</v>
      </c>
      <c r="AM198" s="48">
        <f ca="1">IFERROR(AM64/VLOOKUP($B198,$B$122:$BZ$133,COUNTA($B$73:AM$73),0),"")</f>
        <v>91.513356964856342</v>
      </c>
      <c r="AN198" s="48">
        <f ca="1">IFERROR(AN64/VLOOKUP($B198,$B$122:$BZ$133,COUNTA($B$73:AN$73),0),"")</f>
        <v>71.588457999324731</v>
      </c>
      <c r="AO198" s="48">
        <f ca="1">IFERROR(AO64/VLOOKUP($B198,$B$122:$BZ$133,COUNTA($B$73:AO$73),0),"")</f>
        <v>189.01448070054607</v>
      </c>
      <c r="AP198" s="48">
        <f ca="1">IFERROR(AP64/VLOOKUP($B198,$B$122:$BZ$133,COUNTA($B$73:AP$73),0),"")</f>
        <v>53.350599793481848</v>
      </c>
      <c r="AQ198" s="48">
        <f ca="1">IFERROR(AQ64/VLOOKUP($B198,$B$122:$BZ$133,COUNTA($B$73:AQ$73),0),"")</f>
        <v>85.745287917287783</v>
      </c>
      <c r="AR198" s="48">
        <f ca="1">IFERROR(AR64/VLOOKUP($B198,$B$122:$BZ$133,COUNTA($B$73:AR$73),0),"")</f>
        <v>149.31648771317987</v>
      </c>
      <c r="AS198" s="48">
        <f ca="1">IFERROR(AS64/VLOOKUP($B198,$B$122:$BZ$133,COUNTA($B$73:AS$73),0),"")</f>
        <v>86.134618593921715</v>
      </c>
      <c r="AT198" s="48">
        <f ca="1">IFERROR(AT64/VLOOKUP($B198,$B$122:$BZ$133,COUNTA($B$73:AT$73),0),"")</f>
        <v>75.882436953292938</v>
      </c>
      <c r="AU198" s="48">
        <f ca="1">IFERROR(AU64/VLOOKUP($B198,$B$122:$BZ$133,COUNTA($B$73:AU$73),0),"")</f>
        <v>74.489603056442803</v>
      </c>
      <c r="AV198" s="48">
        <f ca="1">IFERROR(AV64/VLOOKUP($B198,$B$122:$BZ$133,COUNTA($B$73:AV$73),0),"")</f>
        <v>97.773978400033414</v>
      </c>
      <c r="AW198" s="48">
        <f ca="1">IFERROR(AW64/VLOOKUP($B198,$B$122:$BZ$133,COUNTA($B$73:AW$73),0),"")</f>
        <v>102.67594943156566</v>
      </c>
      <c r="AX198" s="48">
        <f ca="1">IFERROR(AX64/VLOOKUP($B198,$B$122:$BZ$133,COUNTA($B$73:AX$73),0),"")</f>
        <v>168.46247445069559</v>
      </c>
      <c r="AY198" s="48">
        <f ca="1">IFERROR(AY64/VLOOKUP($B198,$B$122:$BZ$133,COUNTA($B$73:AY$73),0),"")</f>
        <v>104.58273798766622</v>
      </c>
      <c r="AZ198" s="48">
        <f ca="1">IFERROR(AZ64/VLOOKUP($B198,$B$122:$BZ$133,COUNTA($B$73:AZ$73),0),"")</f>
        <v>116.60860431955876</v>
      </c>
      <c r="BA198" s="48">
        <f ca="1">IFERROR(BA64/VLOOKUP($B198,$B$122:$BZ$133,COUNTA($B$73:BA$73),0),"")</f>
        <v>95.261286082976611</v>
      </c>
      <c r="BB198" s="48">
        <f ca="1">IFERROR(BB64/VLOOKUP($B198,$B$122:$BZ$133,COUNTA($B$73:BB$73),0),"")</f>
        <v>133.78790443863153</v>
      </c>
      <c r="BC198" s="48">
        <f ca="1">IFERROR(BC64/VLOOKUP($B198,$B$122:$BZ$133,COUNTA($B$73:BC$73),0),"")</f>
        <v>120.14659173365467</v>
      </c>
      <c r="BD198" s="48">
        <f ca="1">IFERROR(BD64/VLOOKUP($B198,$B$122:$BZ$133,COUNTA($B$73:BD$73),0),"")</f>
        <v>76.301873069641644</v>
      </c>
      <c r="BE198" s="48">
        <f ca="1">IFERROR(BE64/VLOOKUP($B198,$B$122:$BZ$133,COUNTA($B$73:BE$73),0),"")</f>
        <v>26.183050345175854</v>
      </c>
      <c r="BF198" s="48">
        <f ca="1">IFERROR(BF64/VLOOKUP($B198,$B$122:$BZ$133,COUNTA($B$73:BF$73),0),"")</f>
        <v>114.1307880802448</v>
      </c>
      <c r="BG198" s="48">
        <f ca="1">IFERROR(BG64/VLOOKUP($B198,$B$122:$BZ$133,COUNTA($B$73:BG$73),0),"")</f>
        <v>129.48200385031373</v>
      </c>
      <c r="BH198" s="48">
        <f ca="1">IFERROR(BH64/VLOOKUP($B198,$B$122:$BZ$133,COUNTA($B$73:BH$73),0),"")</f>
        <v>94.784662492929797</v>
      </c>
      <c r="BI198" s="48">
        <f ca="1">IFERROR(BI64/VLOOKUP($B198,$B$122:$BZ$133,COUNTA($B$73:BI$73),0),"")</f>
        <v>104.24510634155926</v>
      </c>
      <c r="BJ198" s="48">
        <f ca="1">IFERROR(BJ64/VLOOKUP($B198,$B$122:$BZ$133,COUNTA($B$73:BJ$73),0),"")</f>
        <v>95.128021611348075</v>
      </c>
      <c r="BK198" s="48">
        <f ca="1">IFERROR(BK64/VLOOKUP($B198,$B$122:$BZ$133,COUNTA($B$73:BK$73),0),"")</f>
        <v>49.344209255244344</v>
      </c>
      <c r="BL198" s="48">
        <f ca="1">IFERROR(BL64/VLOOKUP($B198,$B$122:$BZ$133,COUNTA($B$73:BL$73),0),"")</f>
        <v>56.438363414230331</v>
      </c>
      <c r="BM198" s="48">
        <f ca="1">IFERROR(BM64/VLOOKUP($B198,$B$122:$BZ$133,COUNTA($B$73:BM$73),0),"")</f>
        <v>88.058738522801519</v>
      </c>
      <c r="BN198" s="48">
        <f ca="1">IFERROR(BN64/VLOOKUP($B198,$B$122:$BZ$133,COUNTA($B$73:BN$73),0),"")</f>
        <v>96.397256288710608</v>
      </c>
      <c r="BO198" s="48">
        <f ca="1">IFERROR(BO64/VLOOKUP($B198,$B$122:$BZ$133,COUNTA($B$73:BO$73),0),"")</f>
        <v>59.335700398923862</v>
      </c>
      <c r="BP198" s="48">
        <f ca="1">IFERROR(BP64/VLOOKUP($B198,$B$122:$BZ$133,COUNTA($B$73:BP$73),0),"")</f>
        <v>60.969377322329869</v>
      </c>
      <c r="BQ198" s="48">
        <f ca="1">IFERROR(BQ64/VLOOKUP($B198,$B$122:$BZ$133,COUNTA($B$73:BQ$73),0),"")</f>
        <v>133.04799603365231</v>
      </c>
      <c r="BR198" s="48">
        <f ca="1">IFERROR(BR64/VLOOKUP($B198,$B$122:$BZ$133,COUNTA($B$73:BR$73),0),"")</f>
        <v>81.342704906697293</v>
      </c>
      <c r="BS198" s="48">
        <f ca="1">IFERROR(BS64/VLOOKUP($B198,$B$122:$BZ$133,COUNTA($B$73:BS$73),0),"")</f>
        <v>106.3062731709953</v>
      </c>
      <c r="BT198" s="48">
        <f ca="1">IFERROR(BT64/VLOOKUP($B198,$B$122:$BZ$133,COUNTA($B$73:BT$73),0),"")</f>
        <v>61.226385447696813</v>
      </c>
      <c r="BU198" s="48">
        <f ca="1">IFERROR(BU64/VLOOKUP($B198,$B$122:$BZ$133,COUNTA($B$73:BU$73),0),"")</f>
        <v>44.523985491843447</v>
      </c>
      <c r="BV198" s="48">
        <f ca="1">IFERROR(BV64/VLOOKUP($B198,$B$122:$BZ$133,COUNTA($B$73:BV$73),0),"")</f>
        <v>107.69711384509624</v>
      </c>
      <c r="BW198" s="48">
        <f ca="1">IFERROR(BW64/VLOOKUP($B198,$B$122:$BZ$133,COUNTA($B$73:BW$73),0),"")</f>
        <v>63.937715124432451</v>
      </c>
      <c r="BX198" s="48">
        <f ca="1">IFERROR(BX64/VLOOKUP($B198,$B$122:$BZ$133,COUNTA($B$73:BX$73),0),"")</f>
        <v>65.681488392430708</v>
      </c>
      <c r="BY198" s="48">
        <f ca="1">IFERROR(BY64/VLOOKUP($B198,$B$122:$BZ$133,COUNTA($B$73:BY$73),0),"")</f>
        <v>72.1482130919333</v>
      </c>
      <c r="BZ198" s="48">
        <f ca="1">IFERROR(BZ64/VLOOKUP($B198,$B$122:$BZ$133,COUNTA($B$73:BZ$73),0),"")</f>
        <v>70.258663183895521</v>
      </c>
      <c r="CA198" s="48"/>
      <c r="CB198" s="48"/>
    </row>
    <row r="199" spans="1:80" hidden="1" outlineLevel="1" x14ac:dyDescent="0.25">
      <c r="A199">
        <f t="shared" ref="A199:B199" si="138">A65</f>
        <v>2018</v>
      </c>
      <c r="B199" t="str">
        <f t="shared" si="138"/>
        <v>Apr</v>
      </c>
      <c r="C199" s="48">
        <f ca="1">IFERROR(C65/VLOOKUP($B199,$B$122:$BZ$133,COUNTA($B$73:C$73),0),"")</f>
        <v>121.01922736631289</v>
      </c>
      <c r="D199" s="48">
        <f ca="1">IFERROR(D65/VLOOKUP($B199,$B$122:$BZ$133,COUNTA($B$73:D$73),0),"")</f>
        <v>124.50887067213981</v>
      </c>
      <c r="E199" s="48">
        <f ca="1">IFERROR(E65/VLOOKUP($B199,$B$122:$BZ$133,COUNTA($B$73:E$73),0),"")</f>
        <v>61.875624185248959</v>
      </c>
      <c r="F199" s="48">
        <f ca="1">IFERROR(F65/VLOOKUP($B199,$B$122:$BZ$133,COUNTA($B$73:F$73),0),"")</f>
        <v>55.091287890173199</v>
      </c>
      <c r="G199" s="48">
        <f ca="1">IFERROR(G65/VLOOKUP($B199,$B$122:$BZ$133,COUNTA($B$73:G$73),0),"")</f>
        <v>77.935092348066505</v>
      </c>
      <c r="H199" s="48">
        <f ca="1">IFERROR(H65/VLOOKUP($B199,$B$122:$BZ$133,COUNTA($B$73:H$73),0),"")</f>
        <v>129.88689315518604</v>
      </c>
      <c r="I199" s="48">
        <f ca="1">IFERROR(I65/VLOOKUP($B199,$B$122:$BZ$133,COUNTA($B$73:I$73),0),"")</f>
        <v>133.56225437687885</v>
      </c>
      <c r="J199" s="48">
        <f ca="1">IFERROR(J65/VLOOKUP($B199,$B$122:$BZ$133,COUNTA($B$73:J$73),0),"")</f>
        <v>111.34295475163414</v>
      </c>
      <c r="K199" s="48">
        <f ca="1">IFERROR(K65/VLOOKUP($B199,$B$122:$BZ$133,COUNTA($B$73:K$73),0),"")</f>
        <v>111.53973060102848</v>
      </c>
      <c r="L199" s="48">
        <f ca="1">IFERROR(L65/VLOOKUP($B199,$B$122:$BZ$133,COUNTA($B$73:L$73),0),"")</f>
        <v>170.84803631999895</v>
      </c>
      <c r="M199" s="48">
        <f ca="1">IFERROR(M65/VLOOKUP($B199,$B$122:$BZ$133,COUNTA($B$73:M$73),0),"")</f>
        <v>54.726865456809143</v>
      </c>
      <c r="N199" s="48">
        <f ca="1">IFERROR(N65/VLOOKUP($B199,$B$122:$BZ$133,COUNTA($B$73:N$73),0),"")</f>
        <v>82.092418663655451</v>
      </c>
      <c r="O199" s="48">
        <f ca="1">IFERROR(O65/VLOOKUP($B199,$B$122:$BZ$133,COUNTA($B$73:O$73),0),"")</f>
        <v>109.12002774274963</v>
      </c>
      <c r="P199" s="48">
        <f ca="1">IFERROR(P65/VLOOKUP($B199,$B$122:$BZ$133,COUNTA($B$73:P$73),0),"")</f>
        <v>94.033299027641846</v>
      </c>
      <c r="Q199" s="48">
        <f ca="1">IFERROR(Q65/VLOOKUP($B199,$B$122:$BZ$133,COUNTA($B$73:Q$73),0),"")</f>
        <v>80.360353217079705</v>
      </c>
      <c r="R199" s="48">
        <f ca="1">IFERROR(R65/VLOOKUP($B199,$B$122:$BZ$133,COUNTA($B$73:R$73),0),"")</f>
        <v>77.180262680857382</v>
      </c>
      <c r="S199" s="48">
        <f ca="1">IFERROR(S65/VLOOKUP($B199,$B$122:$BZ$133,COUNTA($B$73:S$73),0),"")</f>
        <v>86.341165530246812</v>
      </c>
      <c r="T199" s="48">
        <f ca="1">IFERROR(T65/VLOOKUP($B199,$B$122:$BZ$133,COUNTA($B$73:T$73),0),"")</f>
        <v>49.73717056827924</v>
      </c>
      <c r="U199" s="48">
        <f ca="1">IFERROR(U65/VLOOKUP($B199,$B$122:$BZ$133,COUNTA($B$73:U$73),0),"")</f>
        <v>158.74994816537509</v>
      </c>
      <c r="V199" s="48">
        <f ca="1">IFERROR(V65/VLOOKUP($B199,$B$122:$BZ$133,COUNTA($B$73:V$73),0),"")</f>
        <v>144.11543078842635</v>
      </c>
      <c r="W199" s="48">
        <f ca="1">IFERROR(W65/VLOOKUP($B199,$B$122:$BZ$133,COUNTA($B$73:W$73),0),"")</f>
        <v>170.14315876385365</v>
      </c>
      <c r="X199" s="48">
        <f ca="1">IFERROR(X65/VLOOKUP($B199,$B$122:$BZ$133,COUNTA($B$73:X$73),0),"")</f>
        <v>98.800518045619114</v>
      </c>
      <c r="Y199" s="48">
        <f ca="1">IFERROR(Y65/VLOOKUP($B199,$B$122:$BZ$133,COUNTA($B$73:Y$73),0),"")</f>
        <v>31.652157716912026</v>
      </c>
      <c r="Z199" s="48">
        <f ca="1">IFERROR(Z65/VLOOKUP($B199,$B$122:$BZ$133,COUNTA($B$73:Z$73),0),"")</f>
        <v>51.616017955048811</v>
      </c>
      <c r="AA199" s="48">
        <f ca="1">IFERROR(AA65/VLOOKUP($B199,$B$122:$BZ$133,COUNTA($B$73:AA$73),0),"")</f>
        <v>187.00874659118472</v>
      </c>
      <c r="AB199" s="48">
        <f ca="1">IFERROR(AB65/VLOOKUP($B199,$B$122:$BZ$133,COUNTA($B$73:AB$73),0),"")</f>
        <v>64.741622642202429</v>
      </c>
      <c r="AC199" s="48">
        <f ca="1">IFERROR(AC65/VLOOKUP($B199,$B$122:$BZ$133,COUNTA($B$73:AC$73),0),"")</f>
        <v>97.216843871025119</v>
      </c>
      <c r="AD199" s="48">
        <f ca="1">IFERROR(AD65/VLOOKUP($B199,$B$122:$BZ$133,COUNTA($B$73:AD$73),0),"")</f>
        <v>103.09619495298074</v>
      </c>
      <c r="AE199" s="48">
        <f ca="1">IFERROR(AE65/VLOOKUP($B199,$B$122:$BZ$133,COUNTA($B$73:AE$73),0),"")</f>
        <v>71.633583367180648</v>
      </c>
      <c r="AF199" s="48">
        <f ca="1">IFERROR(AF65/VLOOKUP($B199,$B$122:$BZ$133,COUNTA($B$73:AF$73),0),"")</f>
        <v>139.01631864077564</v>
      </c>
      <c r="AG199" s="48">
        <f ca="1">IFERROR(AG65/VLOOKUP($B199,$B$122:$BZ$133,COUNTA($B$73:AG$73),0),"")</f>
        <v>62.316280201230938</v>
      </c>
      <c r="AH199" s="48">
        <f ca="1">IFERROR(AH65/VLOOKUP($B199,$B$122:$BZ$133,COUNTA($B$73:AH$73),0),"")</f>
        <v>122.34688501555785</v>
      </c>
      <c r="AI199" s="48">
        <f ca="1">IFERROR(AI65/VLOOKUP($B199,$B$122:$BZ$133,COUNTA($B$73:AI$73),0),"")</f>
        <v>112.84745942361812</v>
      </c>
      <c r="AJ199" s="48">
        <f ca="1">IFERROR(AJ65/VLOOKUP($B199,$B$122:$BZ$133,COUNTA($B$73:AJ$73),0),"")</f>
        <v>152.30838475606566</v>
      </c>
      <c r="AK199" s="48">
        <f ca="1">IFERROR(AK65/VLOOKUP($B199,$B$122:$BZ$133,COUNTA($B$73:AK$73),0),"")</f>
        <v>62.181228421794891</v>
      </c>
      <c r="AL199" s="48">
        <f ca="1">IFERROR(AL65/VLOOKUP($B199,$B$122:$BZ$133,COUNTA($B$73:AL$73),0),"")</f>
        <v>171.78089232520972</v>
      </c>
      <c r="AM199" s="48">
        <f ca="1">IFERROR(AM65/VLOOKUP($B199,$B$122:$BZ$133,COUNTA($B$73:AM$73),0),"")</f>
        <v>39.971554130030277</v>
      </c>
      <c r="AN199" s="48">
        <f ca="1">IFERROR(AN65/VLOOKUP($B199,$B$122:$BZ$133,COUNTA($B$73:AN$73),0),"")</f>
        <v>83.846963241573164</v>
      </c>
      <c r="AO199" s="48">
        <f ca="1">IFERROR(AO65/VLOOKUP($B199,$B$122:$BZ$133,COUNTA($B$73:AO$73),0),"")</f>
        <v>137.20158713308481</v>
      </c>
      <c r="AP199" s="48">
        <f ca="1">IFERROR(AP65/VLOOKUP($B199,$B$122:$BZ$133,COUNTA($B$73:AP$73),0),"")</f>
        <v>172.0950991859915</v>
      </c>
      <c r="AQ199" s="48">
        <f ca="1">IFERROR(AQ65/VLOOKUP($B199,$B$122:$BZ$133,COUNTA($B$73:AQ$73),0),"")</f>
        <v>73.954164988608554</v>
      </c>
      <c r="AR199" s="48">
        <f ca="1">IFERROR(AR65/VLOOKUP($B199,$B$122:$BZ$133,COUNTA($B$73:AR$73),0),"")</f>
        <v>121.81027339004132</v>
      </c>
      <c r="AS199" s="48">
        <f ca="1">IFERROR(AS65/VLOOKUP($B199,$B$122:$BZ$133,COUNTA($B$73:AS$73),0),"")</f>
        <v>64.073345892076944</v>
      </c>
      <c r="AT199" s="48">
        <f ca="1">IFERROR(AT65/VLOOKUP($B199,$B$122:$BZ$133,COUNTA($B$73:AT$73),0),"")</f>
        <v>53.157731326922104</v>
      </c>
      <c r="AU199" s="48">
        <f ca="1">IFERROR(AU65/VLOOKUP($B199,$B$122:$BZ$133,COUNTA($B$73:AU$73),0),"")</f>
        <v>55.653770097097457</v>
      </c>
      <c r="AV199" s="48">
        <f ca="1">IFERROR(AV65/VLOOKUP($B199,$B$122:$BZ$133,COUNTA($B$73:AV$73),0),"")</f>
        <v>115.02362919856355</v>
      </c>
      <c r="AW199" s="48">
        <f ca="1">IFERROR(AW65/VLOOKUP($B199,$B$122:$BZ$133,COUNTA($B$73:AW$73),0),"")</f>
        <v>55.511191870650656</v>
      </c>
      <c r="AX199" s="48">
        <f ca="1">IFERROR(AX65/VLOOKUP($B199,$B$122:$BZ$133,COUNTA($B$73:AX$73),0),"")</f>
        <v>74.11403799616599</v>
      </c>
      <c r="AY199" s="48">
        <f ca="1">IFERROR(AY65/VLOOKUP($B199,$B$122:$BZ$133,COUNTA($B$73:AY$73),0),"")</f>
        <v>130.12505668171588</v>
      </c>
      <c r="AZ199" s="48">
        <f ca="1">IFERROR(AZ65/VLOOKUP($B199,$B$122:$BZ$133,COUNTA($B$73:AZ$73),0),"")</f>
        <v>157.96276688654743</v>
      </c>
      <c r="BA199" s="48">
        <f ca="1">IFERROR(BA65/VLOOKUP($B199,$B$122:$BZ$133,COUNTA($B$73:BA$73),0),"")</f>
        <v>198.42066853397415</v>
      </c>
      <c r="BB199" s="48">
        <f ca="1">IFERROR(BB65/VLOOKUP($B199,$B$122:$BZ$133,COUNTA($B$73:BB$73),0),"")</f>
        <v>74.460438749614838</v>
      </c>
      <c r="BC199" s="48">
        <f ca="1">IFERROR(BC65/VLOOKUP($B199,$B$122:$BZ$133,COUNTA($B$73:BC$73),0),"")</f>
        <v>108.50625903123941</v>
      </c>
      <c r="BD199" s="48">
        <f ca="1">IFERROR(BD65/VLOOKUP($B199,$B$122:$BZ$133,COUNTA($B$73:BD$73),0),"")</f>
        <v>68.279989226352612</v>
      </c>
      <c r="BE199" s="48">
        <f ca="1">IFERROR(BE65/VLOOKUP($B199,$B$122:$BZ$133,COUNTA($B$73:BE$73),0),"")</f>
        <v>143.66650688456261</v>
      </c>
      <c r="BF199" s="48">
        <f ca="1">IFERROR(BF65/VLOOKUP($B199,$B$122:$BZ$133,COUNTA($B$73:BF$73),0),"")</f>
        <v>133.34668477053165</v>
      </c>
      <c r="BG199" s="48">
        <f ca="1">IFERROR(BG65/VLOOKUP($B199,$B$122:$BZ$133,COUNTA($B$73:BG$73),0),"")</f>
        <v>166.40342292076809</v>
      </c>
      <c r="BH199" s="48">
        <f ca="1">IFERROR(BH65/VLOOKUP($B199,$B$122:$BZ$133,COUNTA($B$73:BH$73),0),"")</f>
        <v>125.95362206570309</v>
      </c>
      <c r="BI199" s="48">
        <f ca="1">IFERROR(BI65/VLOOKUP($B199,$B$122:$BZ$133,COUNTA($B$73:BI$73),0),"")</f>
        <v>87.4658411153831</v>
      </c>
      <c r="BJ199" s="48">
        <f ca="1">IFERROR(BJ65/VLOOKUP($B199,$B$122:$BZ$133,COUNTA($B$73:BJ$73),0),"")</f>
        <v>39.616302648044297</v>
      </c>
      <c r="BK199" s="48">
        <f ca="1">IFERROR(BK65/VLOOKUP($B199,$B$122:$BZ$133,COUNTA($B$73:BK$73),0),"")</f>
        <v>103.11281588868303</v>
      </c>
      <c r="BL199" s="48">
        <f ca="1">IFERROR(BL65/VLOOKUP($B199,$B$122:$BZ$133,COUNTA($B$73:BL$73),0),"")</f>
        <v>93.25878333621695</v>
      </c>
      <c r="BM199" s="48">
        <f ca="1">IFERROR(BM65/VLOOKUP($B199,$B$122:$BZ$133,COUNTA($B$73:BM$73),0),"")</f>
        <v>115.3103709020082</v>
      </c>
      <c r="BN199" s="48">
        <f ca="1">IFERROR(BN65/VLOOKUP($B199,$B$122:$BZ$133,COUNTA($B$73:BN$73),0),"")</f>
        <v>113.68673491364559</v>
      </c>
      <c r="BO199" s="48">
        <f ca="1">IFERROR(BO65/VLOOKUP($B199,$B$122:$BZ$133,COUNTA($B$73:BO$73),0),"")</f>
        <v>99.205697435427311</v>
      </c>
      <c r="BP199" s="48">
        <f ca="1">IFERROR(BP65/VLOOKUP($B199,$B$122:$BZ$133,COUNTA($B$73:BP$73),0),"")</f>
        <v>111.67418456639788</v>
      </c>
      <c r="BQ199" s="48">
        <f ca="1">IFERROR(BQ65/VLOOKUP($B199,$B$122:$BZ$133,COUNTA($B$73:BQ$73),0),"")</f>
        <v>71.551473848812847</v>
      </c>
      <c r="BR199" s="48">
        <f ca="1">IFERROR(BR65/VLOOKUP($B199,$B$122:$BZ$133,COUNTA($B$73:BR$73),0),"")</f>
        <v>57.870195895850962</v>
      </c>
      <c r="BS199" s="48">
        <f ca="1">IFERROR(BS65/VLOOKUP($B199,$B$122:$BZ$133,COUNTA($B$73:BS$73),0),"")</f>
        <v>89.266847521748147</v>
      </c>
      <c r="BT199" s="48">
        <f ca="1">IFERROR(BT65/VLOOKUP($B199,$B$122:$BZ$133,COUNTA($B$73:BT$73),0),"")</f>
        <v>55.345655850873882</v>
      </c>
      <c r="BU199" s="48">
        <f ca="1">IFERROR(BU65/VLOOKUP($B199,$B$122:$BZ$133,COUNTA($B$73:BU$73),0),"")</f>
        <v>116.51935629203471</v>
      </c>
      <c r="BV199" s="48">
        <f ca="1">IFERROR(BV65/VLOOKUP($B199,$B$122:$BZ$133,COUNTA($B$73:BV$73),0),"")</f>
        <v>56.133627864925771</v>
      </c>
      <c r="BW199" s="48">
        <f ca="1">IFERROR(BW65/VLOOKUP($B199,$B$122:$BZ$133,COUNTA($B$73:BW$73),0),"")</f>
        <v>61.586502209836681</v>
      </c>
      <c r="BX199" s="48">
        <f ca="1">IFERROR(BX65/VLOOKUP($B199,$B$122:$BZ$133,COUNTA($B$73:BX$73),0),"")</f>
        <v>154.79937084887638</v>
      </c>
      <c r="BY199" s="48">
        <f ca="1">IFERROR(BY65/VLOOKUP($B199,$B$122:$BZ$133,COUNTA($B$73:BY$73),0),"")</f>
        <v>95.018397563898219</v>
      </c>
      <c r="BZ199" s="48">
        <f ca="1">IFERROR(BZ65/VLOOKUP($B199,$B$122:$BZ$133,COUNTA($B$73:BZ$73),0),"")</f>
        <v>141.33335235343205</v>
      </c>
      <c r="CA199" s="48"/>
      <c r="CB199" s="48"/>
    </row>
    <row r="200" spans="1:80" hidden="1" outlineLevel="1" x14ac:dyDescent="0.25">
      <c r="A200">
        <f t="shared" ref="A200:B200" si="139">A66</f>
        <v>2018</v>
      </c>
      <c r="B200" t="str">
        <f t="shared" si="139"/>
        <v>May</v>
      </c>
      <c r="C200" s="48">
        <f ca="1">IFERROR(C66/VLOOKUP($B200,$B$122:$BZ$133,COUNTA($B$73:C$73),0),"")</f>
        <v>92.764345684726351</v>
      </c>
      <c r="D200" s="48">
        <f ca="1">IFERROR(D66/VLOOKUP($B200,$B$122:$BZ$133,COUNTA($B$73:D$73),0),"")</f>
        <v>86.83358732880447</v>
      </c>
      <c r="E200" s="48">
        <f ca="1">IFERROR(E66/VLOOKUP($B200,$B$122:$BZ$133,COUNTA($B$73:E$73),0),"")</f>
        <v>51.935712369594327</v>
      </c>
      <c r="F200" s="48">
        <f ca="1">IFERROR(F66/VLOOKUP($B200,$B$122:$BZ$133,COUNTA($B$73:F$73),0),"")</f>
        <v>129.9975037000595</v>
      </c>
      <c r="G200" s="48">
        <f ca="1">IFERROR(G66/VLOOKUP($B200,$B$122:$BZ$133,COUNTA($B$73:G$73),0),"")</f>
        <v>210.15526370119213</v>
      </c>
      <c r="H200" s="48">
        <f ca="1">IFERROR(H66/VLOOKUP($B200,$B$122:$BZ$133,COUNTA($B$73:H$73),0),"")</f>
        <v>41.227379363073723</v>
      </c>
      <c r="I200" s="48">
        <f ca="1">IFERROR(I66/VLOOKUP($B200,$B$122:$BZ$133,COUNTA($B$73:I$73),0),"")</f>
        <v>78.356510509112624</v>
      </c>
      <c r="J200" s="48">
        <f ca="1">IFERROR(J66/VLOOKUP($B200,$B$122:$BZ$133,COUNTA($B$73:J$73),0),"")</f>
        <v>63.600434921991258</v>
      </c>
      <c r="K200" s="48">
        <f ca="1">IFERROR(K66/VLOOKUP($B200,$B$122:$BZ$133,COUNTA($B$73:K$73),0),"")</f>
        <v>107.4277607006231</v>
      </c>
      <c r="L200" s="48">
        <f ca="1">IFERROR(L66/VLOOKUP($B200,$B$122:$BZ$133,COUNTA($B$73:L$73),0),"")</f>
        <v>129.36887821924319</v>
      </c>
      <c r="M200" s="48">
        <f ca="1">IFERROR(M66/VLOOKUP($B200,$B$122:$BZ$133,COUNTA($B$73:M$73),0),"")</f>
        <v>96.381048232862341</v>
      </c>
      <c r="N200" s="48">
        <f ca="1">IFERROR(N66/VLOOKUP($B200,$B$122:$BZ$133,COUNTA($B$73:N$73),0),"")</f>
        <v>135.26599261503034</v>
      </c>
      <c r="O200" s="48">
        <f ca="1">IFERROR(O66/VLOOKUP($B200,$B$122:$BZ$133,COUNTA($B$73:O$73),0),"")</f>
        <v>69.145572651158005</v>
      </c>
      <c r="P200" s="48">
        <f ca="1">IFERROR(P66/VLOOKUP($B200,$B$122:$BZ$133,COUNTA($B$73:P$73),0),"")</f>
        <v>113.13931889280306</v>
      </c>
      <c r="Q200" s="48">
        <f ca="1">IFERROR(Q66/VLOOKUP($B200,$B$122:$BZ$133,COUNTA($B$73:Q$73),0),"")</f>
        <v>201.20195160620162</v>
      </c>
      <c r="R200" s="48">
        <f ca="1">IFERROR(R66/VLOOKUP($B200,$B$122:$BZ$133,COUNTA($B$73:R$73),0),"")</f>
        <v>119.11053807113953</v>
      </c>
      <c r="S200" s="48">
        <f ca="1">IFERROR(S66/VLOOKUP($B200,$B$122:$BZ$133,COUNTA($B$73:S$73),0),"")</f>
        <v>120.74308201664532</v>
      </c>
      <c r="T200" s="48">
        <f ca="1">IFERROR(T66/VLOOKUP($B200,$B$122:$BZ$133,COUNTA($B$73:T$73),0),"")</f>
        <v>148.67797542292794</v>
      </c>
      <c r="U200" s="48">
        <f ca="1">IFERROR(U66/VLOOKUP($B200,$B$122:$BZ$133,COUNTA($B$73:U$73),0),"")</f>
        <v>100.41703284669552</v>
      </c>
      <c r="V200" s="48">
        <f ca="1">IFERROR(V66/VLOOKUP($B200,$B$122:$BZ$133,COUNTA($B$73:V$73),0),"")</f>
        <v>199.81066623837009</v>
      </c>
      <c r="W200" s="48">
        <f ca="1">IFERROR(W66/VLOOKUP($B200,$B$122:$BZ$133,COUNTA($B$73:W$73),0),"")</f>
        <v>100.05308180129204</v>
      </c>
      <c r="X200" s="48">
        <f ca="1">IFERROR(X66/VLOOKUP($B200,$B$122:$BZ$133,COUNTA($B$73:X$73),0),"")</f>
        <v>222.37244075674306</v>
      </c>
      <c r="Y200" s="48">
        <f ca="1">IFERROR(Y66/VLOOKUP($B200,$B$122:$BZ$133,COUNTA($B$73:Y$73),0),"")</f>
        <v>116.36718890461084</v>
      </c>
      <c r="Z200" s="48">
        <f ca="1">IFERROR(Z66/VLOOKUP($B200,$B$122:$BZ$133,COUNTA($B$73:Z$73),0),"")</f>
        <v>44.66357117625251</v>
      </c>
      <c r="AA200" s="48">
        <f ca="1">IFERROR(AA66/VLOOKUP($B200,$B$122:$BZ$133,COUNTA($B$73:AA$73),0),"")</f>
        <v>98.548178110195877</v>
      </c>
      <c r="AB200" s="48">
        <f ca="1">IFERROR(AB66/VLOOKUP($B200,$B$122:$BZ$133,COUNTA($B$73:AB$73),0),"")</f>
        <v>164.72592788009891</v>
      </c>
      <c r="AC200" s="48">
        <f ca="1">IFERROR(AC66/VLOOKUP($B200,$B$122:$BZ$133,COUNTA($B$73:AC$73),0),"")</f>
        <v>84.630691721566933</v>
      </c>
      <c r="AD200" s="48">
        <f ca="1">IFERROR(AD66/VLOOKUP($B200,$B$122:$BZ$133,COUNTA($B$73:AD$73),0),"")</f>
        <v>73.046245167339208</v>
      </c>
      <c r="AE200" s="48">
        <f ca="1">IFERROR(AE66/VLOOKUP($B200,$B$122:$BZ$133,COUNTA($B$73:AE$73),0),"")</f>
        <v>143.66455700173884</v>
      </c>
      <c r="AF200" s="48">
        <f ca="1">IFERROR(AF66/VLOOKUP($B200,$B$122:$BZ$133,COUNTA($B$73:AF$73),0),"")</f>
        <v>120.81744954147001</v>
      </c>
      <c r="AG200" s="48">
        <f ca="1">IFERROR(AG66/VLOOKUP($B200,$B$122:$BZ$133,COUNTA($B$73:AG$73),0),"")</f>
        <v>39.22382420235261</v>
      </c>
      <c r="AH200" s="48">
        <f ca="1">IFERROR(AH66/VLOOKUP($B200,$B$122:$BZ$133,COUNTA($B$73:AH$73),0),"")</f>
        <v>83.887309774781968</v>
      </c>
      <c r="AI200" s="48">
        <f ca="1">IFERROR(AI66/VLOOKUP($B200,$B$122:$BZ$133,COUNTA($B$73:AI$73),0),"")</f>
        <v>89.025088427644775</v>
      </c>
      <c r="AJ200" s="48">
        <f ca="1">IFERROR(AJ66/VLOOKUP($B200,$B$122:$BZ$133,COUNTA($B$73:AJ$73),0),"")</f>
        <v>80.698813773978515</v>
      </c>
      <c r="AK200" s="48">
        <f ca="1">IFERROR(AK66/VLOOKUP($B200,$B$122:$BZ$133,COUNTA($B$73:AK$73),0),"")</f>
        <v>126.29571897110272</v>
      </c>
      <c r="AL200" s="48">
        <f ca="1">IFERROR(AL66/VLOOKUP($B200,$B$122:$BZ$133,COUNTA($B$73:AL$73),0),"")</f>
        <v>112.13899488051904</v>
      </c>
      <c r="AM200" s="48">
        <f ca="1">IFERROR(AM66/VLOOKUP($B200,$B$122:$BZ$133,COUNTA($B$73:AM$73),0),"")</f>
        <v>116.67154501800191</v>
      </c>
      <c r="AN200" s="48">
        <f ca="1">IFERROR(AN66/VLOOKUP($B200,$B$122:$BZ$133,COUNTA($B$73:AN$73),0),"")</f>
        <v>76.343855178591127</v>
      </c>
      <c r="AO200" s="48">
        <f ca="1">IFERROR(AO66/VLOOKUP($B200,$B$122:$BZ$133,COUNTA($B$73:AO$73),0),"")</f>
        <v>109.78625047683663</v>
      </c>
      <c r="AP200" s="48">
        <f ca="1">IFERROR(AP66/VLOOKUP($B200,$B$122:$BZ$133,COUNTA($B$73:AP$73),0),"")</f>
        <v>21.948240794923752</v>
      </c>
      <c r="AQ200" s="48">
        <f ca="1">IFERROR(AQ66/VLOOKUP($B200,$B$122:$BZ$133,COUNTA($B$73:AQ$73),0),"")</f>
        <v>90.447632290052951</v>
      </c>
      <c r="AR200" s="48">
        <f ca="1">IFERROR(AR66/VLOOKUP($B200,$B$122:$BZ$133,COUNTA($B$73:AR$73),0),"")</f>
        <v>75.024474930236522</v>
      </c>
      <c r="AS200" s="48">
        <f ca="1">IFERROR(AS66/VLOOKUP($B200,$B$122:$BZ$133,COUNTA($B$73:AS$73),0),"")</f>
        <v>84.815320550237672</v>
      </c>
      <c r="AT200" s="48">
        <f ca="1">IFERROR(AT66/VLOOKUP($B200,$B$122:$BZ$133,COUNTA($B$73:AT$73),0),"")</f>
        <v>59.676736482436837</v>
      </c>
      <c r="AU200" s="48">
        <f ca="1">IFERROR(AU66/VLOOKUP($B200,$B$122:$BZ$133,COUNTA($B$73:AU$73),0),"")</f>
        <v>98.736817816578409</v>
      </c>
      <c r="AV200" s="48">
        <f ca="1">IFERROR(AV66/VLOOKUP($B200,$B$122:$BZ$133,COUNTA($B$73:AV$73),0),"")</f>
        <v>128.73950284114235</v>
      </c>
      <c r="AW200" s="48">
        <f ca="1">IFERROR(AW66/VLOOKUP($B200,$B$122:$BZ$133,COUNTA($B$73:AW$73),0),"")</f>
        <v>124.56637565413294</v>
      </c>
      <c r="AX200" s="48">
        <f ca="1">IFERROR(AX66/VLOOKUP($B200,$B$122:$BZ$133,COUNTA($B$73:AX$73),0),"")</f>
        <v>74.659876883528952</v>
      </c>
      <c r="AY200" s="48">
        <f ca="1">IFERROR(AY66/VLOOKUP($B200,$B$122:$BZ$133,COUNTA($B$73:AY$73),0),"")</f>
        <v>234.29790024328605</v>
      </c>
      <c r="AZ200" s="48">
        <f ca="1">IFERROR(AZ66/VLOOKUP($B200,$B$122:$BZ$133,COUNTA($B$73:AZ$73),0),"")</f>
        <v>114.56771562619781</v>
      </c>
      <c r="BA200" s="48">
        <f ca="1">IFERROR(BA66/VLOOKUP($B200,$B$122:$BZ$133,COUNTA($B$73:BA$73),0),"")</f>
        <v>89.733749952257241</v>
      </c>
      <c r="BB200" s="48">
        <f ca="1">IFERROR(BB66/VLOOKUP($B200,$B$122:$BZ$133,COUNTA($B$73:BB$73),0),"")</f>
        <v>146.91445232621336</v>
      </c>
      <c r="BC200" s="48">
        <f ca="1">IFERROR(BC66/VLOOKUP($B200,$B$122:$BZ$133,COUNTA($B$73:BC$73),0),"")</f>
        <v>135.95399203136452</v>
      </c>
      <c r="BD200" s="48">
        <f ca="1">IFERROR(BD66/VLOOKUP($B200,$B$122:$BZ$133,COUNTA($B$73:BD$73),0),"")</f>
        <v>177.09650730358729</v>
      </c>
      <c r="BE200" s="48">
        <f ca="1">IFERROR(BE66/VLOOKUP($B200,$B$122:$BZ$133,COUNTA($B$73:BE$73),0),"")</f>
        <v>104.03482759525383</v>
      </c>
      <c r="BF200" s="48">
        <f ca="1">IFERROR(BF66/VLOOKUP($B200,$B$122:$BZ$133,COUNTA($B$73:BF$73),0),"")</f>
        <v>96.976481125226883</v>
      </c>
      <c r="BG200" s="48">
        <f ca="1">IFERROR(BG66/VLOOKUP($B200,$B$122:$BZ$133,COUNTA($B$73:BG$73),0),"")</f>
        <v>124.49256953230564</v>
      </c>
      <c r="BH200" s="48">
        <f ca="1">IFERROR(BH66/VLOOKUP($B200,$B$122:$BZ$133,COUNTA($B$73:BH$73),0),"")</f>
        <v>105.61022300092827</v>
      </c>
      <c r="BI200" s="48">
        <f ca="1">IFERROR(BI66/VLOOKUP($B200,$B$122:$BZ$133,COUNTA($B$73:BI$73),0),"")</f>
        <v>103.9180646879569</v>
      </c>
      <c r="BJ200" s="48">
        <f ca="1">IFERROR(BJ66/VLOOKUP($B200,$B$122:$BZ$133,COUNTA($B$73:BJ$73),0),"")</f>
        <v>61.263778562692082</v>
      </c>
      <c r="BK200" s="48">
        <f ca="1">IFERROR(BK66/VLOOKUP($B200,$B$122:$BZ$133,COUNTA($B$73:BK$73),0),"")</f>
        <v>57.232641788049797</v>
      </c>
      <c r="BL200" s="48">
        <f ca="1">IFERROR(BL66/VLOOKUP($B200,$B$122:$BZ$133,COUNTA($B$73:BL$73),0),"")</f>
        <v>85.513653831344627</v>
      </c>
      <c r="BM200" s="48">
        <f ca="1">IFERROR(BM66/VLOOKUP($B200,$B$122:$BZ$133,COUNTA($B$73:BM$73),0),"")</f>
        <v>87.390122525525371</v>
      </c>
      <c r="BN200" s="48">
        <f ca="1">IFERROR(BN66/VLOOKUP($B200,$B$122:$BZ$133,COUNTA($B$73:BN$73),0),"")</f>
        <v>57.944425790546639</v>
      </c>
      <c r="BO200" s="48">
        <f ca="1">IFERROR(BO66/VLOOKUP($B200,$B$122:$BZ$133,COUNTA($B$73:BO$73),0),"")</f>
        <v>136.81321507873022</v>
      </c>
      <c r="BP200" s="48">
        <f ca="1">IFERROR(BP66/VLOOKUP($B200,$B$122:$BZ$133,COUNTA($B$73:BP$73),0),"")</f>
        <v>97.016764042306519</v>
      </c>
      <c r="BQ200" s="48">
        <f ca="1">IFERROR(BQ66/VLOOKUP($B200,$B$122:$BZ$133,COUNTA($B$73:BQ$73),0),"")</f>
        <v>75.404795285422523</v>
      </c>
      <c r="BR200" s="48">
        <f ca="1">IFERROR(BR66/VLOOKUP($B200,$B$122:$BZ$133,COUNTA($B$73:BR$73),0),"")</f>
        <v>92.327970107434354</v>
      </c>
      <c r="BS200" s="48">
        <f ca="1">IFERROR(BS66/VLOOKUP($B200,$B$122:$BZ$133,COUNTA($B$73:BS$73),0),"")</f>
        <v>108.83944950128033</v>
      </c>
      <c r="BT200" s="48">
        <f ca="1">IFERROR(BT66/VLOOKUP($B200,$B$122:$BZ$133,COUNTA($B$73:BT$73),0),"")</f>
        <v>70.360284354127145</v>
      </c>
      <c r="BU200" s="48">
        <f ca="1">IFERROR(BU66/VLOOKUP($B200,$B$122:$BZ$133,COUNTA($B$73:BU$73),0),"")</f>
        <v>135.87959958908013</v>
      </c>
      <c r="BV200" s="48">
        <f ca="1">IFERROR(BV66/VLOOKUP($B200,$B$122:$BZ$133,COUNTA($B$73:BV$73),0),"")</f>
        <v>64.259049364414366</v>
      </c>
      <c r="BW200" s="48">
        <f ca="1">IFERROR(BW66/VLOOKUP($B200,$B$122:$BZ$133,COUNTA($B$73:BW$73),0),"")</f>
        <v>83.074599932901165</v>
      </c>
      <c r="BX200" s="48">
        <f ca="1">IFERROR(BX66/VLOOKUP($B200,$B$122:$BZ$133,COUNTA($B$73:BX$73),0),"")</f>
        <v>94.148760975208646</v>
      </c>
      <c r="BY200" s="48">
        <f ca="1">IFERROR(BY66/VLOOKUP($B200,$B$122:$BZ$133,COUNTA($B$73:BY$73),0),"")</f>
        <v>166.29191419583034</v>
      </c>
      <c r="BZ200" s="48">
        <f ca="1">IFERROR(BZ66/VLOOKUP($B200,$B$122:$BZ$133,COUNTA($B$73:BZ$73),0),"")</f>
        <v>92.039646650428224</v>
      </c>
      <c r="CA200" s="48"/>
      <c r="CB200" s="48"/>
    </row>
    <row r="201" spans="1:80" hidden="1" outlineLevel="1" x14ac:dyDescent="0.25">
      <c r="A201">
        <f t="shared" ref="A201:B201" si="140">A67</f>
        <v>2018</v>
      </c>
      <c r="B201" t="str">
        <f t="shared" si="140"/>
        <v>Jun</v>
      </c>
      <c r="C201" s="48">
        <f ca="1">IFERROR(C67/VLOOKUP($B201,$B$122:$BZ$133,COUNTA($B$73:C$73),0),"")</f>
        <v>128.62865520048663</v>
      </c>
      <c r="D201" s="48">
        <f ca="1">IFERROR(D67/VLOOKUP($B201,$B$122:$BZ$133,COUNTA($B$73:D$73),0),"")</f>
        <v>113.1997239629876</v>
      </c>
      <c r="E201" s="48">
        <f ca="1">IFERROR(E67/VLOOKUP($B201,$B$122:$BZ$133,COUNTA($B$73:E$73),0),"")</f>
        <v>112.73665550313768</v>
      </c>
      <c r="F201" s="48">
        <f ca="1">IFERROR(F67/VLOOKUP($B201,$B$122:$BZ$133,COUNTA($B$73:F$73),0),"")</f>
        <v>141.61349662393269</v>
      </c>
      <c r="G201" s="48">
        <f ca="1">IFERROR(G67/VLOOKUP($B201,$B$122:$BZ$133,COUNTA($B$73:G$73),0),"")</f>
        <v>84.063432258067365</v>
      </c>
      <c r="H201" s="48">
        <f ca="1">IFERROR(H67/VLOOKUP($B201,$B$122:$BZ$133,COUNTA($B$73:H$73),0),"")</f>
        <v>151.19863943154087</v>
      </c>
      <c r="I201" s="48">
        <f ca="1">IFERROR(I67/VLOOKUP($B201,$B$122:$BZ$133,COUNTA($B$73:I$73),0),"")</f>
        <v>73.485886647847877</v>
      </c>
      <c r="J201" s="48">
        <f ca="1">IFERROR(J67/VLOOKUP($B201,$B$122:$BZ$133,COUNTA($B$73:J$73),0),"")</f>
        <v>105.35964518848709</v>
      </c>
      <c r="K201" s="48">
        <f ca="1">IFERROR(K67/VLOOKUP($B201,$B$122:$BZ$133,COUNTA($B$73:K$73),0),"")</f>
        <v>78.124702426394634</v>
      </c>
      <c r="L201" s="48">
        <f ca="1">IFERROR(L67/VLOOKUP($B201,$B$122:$BZ$133,COUNTA($B$73:L$73),0),"")</f>
        <v>181.05528340847829</v>
      </c>
      <c r="M201" s="48">
        <f ca="1">IFERROR(M67/VLOOKUP($B201,$B$122:$BZ$133,COUNTA($B$73:M$73),0),"")</f>
        <v>71.308325589492227</v>
      </c>
      <c r="N201" s="48">
        <f ca="1">IFERROR(N67/VLOOKUP($B201,$B$122:$BZ$133,COUNTA($B$73:N$73),0),"")</f>
        <v>95.905512293925014</v>
      </c>
      <c r="O201" s="48">
        <f ca="1">IFERROR(O67/VLOOKUP($B201,$B$122:$BZ$133,COUNTA($B$73:O$73),0),"")</f>
        <v>130.4112272705662</v>
      </c>
      <c r="P201" s="48">
        <f ca="1">IFERROR(P67/VLOOKUP($B201,$B$122:$BZ$133,COUNTA($B$73:P$73),0),"")</f>
        <v>87.582925882803607</v>
      </c>
      <c r="Q201" s="48">
        <f ca="1">IFERROR(Q67/VLOOKUP($B201,$B$122:$BZ$133,COUNTA($B$73:Q$73),0),"")</f>
        <v>156.76536020548389</v>
      </c>
      <c r="R201" s="48">
        <f ca="1">IFERROR(R67/VLOOKUP($B201,$B$122:$BZ$133,COUNTA($B$73:R$73),0),"")</f>
        <v>123.88609911044612</v>
      </c>
      <c r="S201" s="48">
        <f ca="1">IFERROR(S67/VLOOKUP($B201,$B$122:$BZ$133,COUNTA($B$73:S$73),0),"")</f>
        <v>74.295215353482035</v>
      </c>
      <c r="T201" s="48">
        <f ca="1">IFERROR(T67/VLOOKUP($B201,$B$122:$BZ$133,COUNTA($B$73:T$73),0),"")</f>
        <v>89.807914687604878</v>
      </c>
      <c r="U201" s="48">
        <f ca="1">IFERROR(U67/VLOOKUP($B201,$B$122:$BZ$133,COUNTA($B$73:U$73),0),"")</f>
        <v>54.967179254152086</v>
      </c>
      <c r="V201" s="48">
        <f ca="1">IFERROR(V67/VLOOKUP($B201,$B$122:$BZ$133,COUNTA($B$73:V$73),0),"")</f>
        <v>135.86139359864231</v>
      </c>
      <c r="W201" s="48">
        <f ca="1">IFERROR(W67/VLOOKUP($B201,$B$122:$BZ$133,COUNTA($B$73:W$73),0),"")</f>
        <v>85.402547010878834</v>
      </c>
      <c r="X201" s="48">
        <f ca="1">IFERROR(X67/VLOOKUP($B201,$B$122:$BZ$133,COUNTA($B$73:X$73),0),"")</f>
        <v>55.794963820568263</v>
      </c>
      <c r="Y201" s="48">
        <f ca="1">IFERROR(Y67/VLOOKUP($B201,$B$122:$BZ$133,COUNTA($B$73:Y$73),0),"")</f>
        <v>93.346691192205427</v>
      </c>
      <c r="Z201" s="48">
        <f ca="1">IFERROR(Z67/VLOOKUP($B201,$B$122:$BZ$133,COUNTA($B$73:Z$73),0),"")</f>
        <v>101.1293965418419</v>
      </c>
      <c r="AA201" s="48">
        <f ca="1">IFERROR(AA67/VLOOKUP($B201,$B$122:$BZ$133,COUNTA($B$73:AA$73),0),"")</f>
        <v>116.16112783318881</v>
      </c>
      <c r="AB201" s="48">
        <f ca="1">IFERROR(AB67/VLOOKUP($B201,$B$122:$BZ$133,COUNTA($B$73:AB$73),0),"")</f>
        <v>71.881347159068383</v>
      </c>
      <c r="AC201" s="48">
        <f ca="1">IFERROR(AC67/VLOOKUP($B201,$B$122:$BZ$133,COUNTA($B$73:AC$73),0),"")</f>
        <v>56.279260545869697</v>
      </c>
      <c r="AD201" s="48">
        <f ca="1">IFERROR(AD67/VLOOKUP($B201,$B$122:$BZ$133,COUNTA($B$73:AD$73),0),"")</f>
        <v>127.86001967644795</v>
      </c>
      <c r="AE201" s="48">
        <f ca="1">IFERROR(AE67/VLOOKUP($B201,$B$122:$BZ$133,COUNTA($B$73:AE$73),0),"")</f>
        <v>89.847861463401074</v>
      </c>
      <c r="AF201" s="48">
        <f ca="1">IFERROR(AF67/VLOOKUP($B201,$B$122:$BZ$133,COUNTA($B$73:AF$73),0),"")</f>
        <v>92.951158459783315</v>
      </c>
      <c r="AG201" s="48">
        <f ca="1">IFERROR(AG67/VLOOKUP($B201,$B$122:$BZ$133,COUNTA($B$73:AG$73),0),"")</f>
        <v>34.649696379246329</v>
      </c>
      <c r="AH201" s="48">
        <f ca="1">IFERROR(AH67/VLOOKUP($B201,$B$122:$BZ$133,COUNTA($B$73:AH$73),0),"")</f>
        <v>68.980394213695817</v>
      </c>
      <c r="AI201" s="48">
        <f ca="1">IFERROR(AI67/VLOOKUP($B201,$B$122:$BZ$133,COUNTA($B$73:AI$73),0),"")</f>
        <v>82.625696319704957</v>
      </c>
      <c r="AJ201" s="48">
        <f ca="1">IFERROR(AJ67/VLOOKUP($B201,$B$122:$BZ$133,COUNTA($B$73:AJ$73),0),"")</f>
        <v>61.538634578267157</v>
      </c>
      <c r="AK201" s="48">
        <f ca="1">IFERROR(AK67/VLOOKUP($B201,$B$122:$BZ$133,COUNTA($B$73:AK$73),0),"")</f>
        <v>88.244716219596214</v>
      </c>
      <c r="AL201" s="48">
        <f ca="1">IFERROR(AL67/VLOOKUP($B201,$B$122:$BZ$133,COUNTA($B$73:AL$73),0),"")</f>
        <v>128.02277655856847</v>
      </c>
      <c r="AM201" s="48">
        <f ca="1">IFERROR(AM67/VLOOKUP($B201,$B$122:$BZ$133,COUNTA($B$73:AM$73),0),"")</f>
        <v>82.171834073616594</v>
      </c>
      <c r="AN201" s="48">
        <f ca="1">IFERROR(AN67/VLOOKUP($B201,$B$122:$BZ$133,COUNTA($B$73:AN$73),0),"")</f>
        <v>94.783319080887424</v>
      </c>
      <c r="AO201" s="48">
        <f ca="1">IFERROR(AO67/VLOOKUP($B201,$B$122:$BZ$133,COUNTA($B$73:AO$73),0),"")</f>
        <v>60.549103135426535</v>
      </c>
      <c r="AP201" s="48">
        <f ca="1">IFERROR(AP67/VLOOKUP($B201,$B$122:$BZ$133,COUNTA($B$73:AP$73),0),"")</f>
        <v>74.514440657057335</v>
      </c>
      <c r="AQ201" s="48">
        <f ca="1">IFERROR(AQ67/VLOOKUP($B201,$B$122:$BZ$133,COUNTA($B$73:AQ$73),0),"")</f>
        <v>130.70708639394678</v>
      </c>
      <c r="AR201" s="48">
        <f ca="1">IFERROR(AR67/VLOOKUP($B201,$B$122:$BZ$133,COUNTA($B$73:AR$73),0),"")</f>
        <v>129.48594855404593</v>
      </c>
      <c r="AS201" s="48">
        <f ca="1">IFERROR(AS67/VLOOKUP($B201,$B$122:$BZ$133,COUNTA($B$73:AS$73),0),"")</f>
        <v>30.419878640048346</v>
      </c>
      <c r="AT201" s="48">
        <f ca="1">IFERROR(AT67/VLOOKUP($B201,$B$122:$BZ$133,COUNTA($B$73:AT$73),0),"")</f>
        <v>124.54024031234523</v>
      </c>
      <c r="AU201" s="48">
        <f ca="1">IFERROR(AU67/VLOOKUP($B201,$B$122:$BZ$133,COUNTA($B$73:AU$73),0),"")</f>
        <v>94.661488411355407</v>
      </c>
      <c r="AV201" s="48">
        <f ca="1">IFERROR(AV67/VLOOKUP($B201,$B$122:$BZ$133,COUNTA($B$73:AV$73),0),"")</f>
        <v>90.046062500527185</v>
      </c>
      <c r="AW201" s="48">
        <f ca="1">IFERROR(AW67/VLOOKUP($B201,$B$122:$BZ$133,COUNTA($B$73:AW$73),0),"")</f>
        <v>86.998757097876293</v>
      </c>
      <c r="AX201" s="48">
        <f ca="1">IFERROR(AX67/VLOOKUP($B201,$B$122:$BZ$133,COUNTA($B$73:AX$73),0),"")</f>
        <v>51.328928874134341</v>
      </c>
      <c r="AY201" s="48">
        <f ca="1">IFERROR(AY67/VLOOKUP($B201,$B$122:$BZ$133,COUNTA($B$73:AY$73),0),"")</f>
        <v>89.056512945919138</v>
      </c>
      <c r="AZ201" s="48">
        <f ca="1">IFERROR(AZ67/VLOOKUP($B201,$B$122:$BZ$133,COUNTA($B$73:AZ$73),0),"")</f>
        <v>69.222166258792029</v>
      </c>
      <c r="BA201" s="48">
        <f ca="1">IFERROR(BA67/VLOOKUP($B201,$B$122:$BZ$133,COUNTA($B$73:BA$73),0),"")</f>
        <v>83.09938727864062</v>
      </c>
      <c r="BB201" s="48">
        <f ca="1">IFERROR(BB67/VLOOKUP($B201,$B$122:$BZ$133,COUNTA($B$73:BB$73),0),"")</f>
        <v>78.94456873345581</v>
      </c>
      <c r="BC201" s="48">
        <f ca="1">IFERROR(BC67/VLOOKUP($B201,$B$122:$BZ$133,COUNTA($B$73:BC$73),0),"")</f>
        <v>100.39552681495603</v>
      </c>
      <c r="BD201" s="48">
        <f ca="1">IFERROR(BD67/VLOOKUP($B201,$B$122:$BZ$133,COUNTA($B$73:BD$73),0),"")</f>
        <v>78.309740731461517</v>
      </c>
      <c r="BE201" s="48">
        <f ca="1">IFERROR(BE67/VLOOKUP($B201,$B$122:$BZ$133,COUNTA($B$73:BE$73),0),"")</f>
        <v>124.83440918454394</v>
      </c>
      <c r="BF201" s="48">
        <f ca="1">IFERROR(BF67/VLOOKUP($B201,$B$122:$BZ$133,COUNTA($B$73:BF$73),0),"")</f>
        <v>71.482089074656358</v>
      </c>
      <c r="BG201" s="48">
        <f ca="1">IFERROR(BG67/VLOOKUP($B201,$B$122:$BZ$133,COUNTA($B$73:BG$73),0),"")</f>
        <v>55.034383339134017</v>
      </c>
      <c r="BH201" s="48">
        <f ca="1">IFERROR(BH67/VLOOKUP($B201,$B$122:$BZ$133,COUNTA($B$73:BH$73),0),"")</f>
        <v>166.92711726844655</v>
      </c>
      <c r="BI201" s="48">
        <f ca="1">IFERROR(BI67/VLOOKUP($B201,$B$122:$BZ$133,COUNTA($B$73:BI$73),0),"")</f>
        <v>80.330734947051724</v>
      </c>
      <c r="BJ201" s="48">
        <f ca="1">IFERROR(BJ67/VLOOKUP($B201,$B$122:$BZ$133,COUNTA($B$73:BJ$73),0),"")</f>
        <v>111.83444770025412</v>
      </c>
      <c r="BK201" s="48">
        <f ca="1">IFERROR(BK67/VLOOKUP($B201,$B$122:$BZ$133,COUNTA($B$73:BK$73),0),"")</f>
        <v>98.424118013874519</v>
      </c>
      <c r="BL201" s="48">
        <f ca="1">IFERROR(BL67/VLOOKUP($B201,$B$122:$BZ$133,COUNTA($B$73:BL$73),0),"")</f>
        <v>50.215898804298511</v>
      </c>
      <c r="BM201" s="48">
        <f ca="1">IFERROR(BM67/VLOOKUP($B201,$B$122:$BZ$133,COUNTA($B$73:BM$73),0),"")</f>
        <v>81.456334233037737</v>
      </c>
      <c r="BN201" s="48">
        <f ca="1">IFERROR(BN67/VLOOKUP($B201,$B$122:$BZ$133,COUNTA($B$73:BN$73),0),"")</f>
        <v>76.314238654380816</v>
      </c>
      <c r="BO201" s="48">
        <f ca="1">IFERROR(BO67/VLOOKUP($B201,$B$122:$BZ$133,COUNTA($B$73:BO$73),0),"")</f>
        <v>177.02420984156797</v>
      </c>
      <c r="BP201" s="48">
        <f ca="1">IFERROR(BP67/VLOOKUP($B201,$B$122:$BZ$133,COUNTA($B$73:BP$73),0),"")</f>
        <v>93.968312799272439</v>
      </c>
      <c r="BQ201" s="48">
        <f ca="1">IFERROR(BQ67/VLOOKUP($B201,$B$122:$BZ$133,COUNTA($B$73:BQ$73),0),"")</f>
        <v>157.99217302872307</v>
      </c>
      <c r="BR201" s="48">
        <f ca="1">IFERROR(BR67/VLOOKUP($B201,$B$122:$BZ$133,COUNTA($B$73:BR$73),0),"")</f>
        <v>160.70826778678875</v>
      </c>
      <c r="BS201" s="48">
        <f ca="1">IFERROR(BS67/VLOOKUP($B201,$B$122:$BZ$133,COUNTA($B$73:BS$73),0),"")</f>
        <v>129.75285265671178</v>
      </c>
      <c r="BT201" s="48">
        <f ca="1">IFERROR(BT67/VLOOKUP($B201,$B$122:$BZ$133,COUNTA($B$73:BT$73),0),"")</f>
        <v>77.578713968092856</v>
      </c>
      <c r="BU201" s="48">
        <f ca="1">IFERROR(BU67/VLOOKUP($B201,$B$122:$BZ$133,COUNTA($B$73:BU$73),0),"")</f>
        <v>145.6740274209279</v>
      </c>
      <c r="BV201" s="48">
        <f ca="1">IFERROR(BV67/VLOOKUP($B201,$B$122:$BZ$133,COUNTA($B$73:BV$73),0),"")</f>
        <v>46.572494544367956</v>
      </c>
      <c r="BW201" s="48">
        <f ca="1">IFERROR(BW67/VLOOKUP($B201,$B$122:$BZ$133,COUNTA($B$73:BW$73),0),"")</f>
        <v>81.870899569332508</v>
      </c>
      <c r="BX201" s="48">
        <f ca="1">IFERROR(BX67/VLOOKUP($B201,$B$122:$BZ$133,COUNTA($B$73:BX$73),0),"")</f>
        <v>118.9286283359808</v>
      </c>
      <c r="BY201" s="48">
        <f ca="1">IFERROR(BY67/VLOOKUP($B201,$B$122:$BZ$133,COUNTA($B$73:BY$73),0),"")</f>
        <v>81.263192069207207</v>
      </c>
      <c r="BZ201" s="48">
        <f ca="1">IFERROR(BZ67/VLOOKUP($B201,$B$122:$BZ$133,COUNTA($B$73:BZ$73),0),"")</f>
        <v>63.902497567875244</v>
      </c>
      <c r="CA201" s="48"/>
      <c r="CB201" s="48"/>
    </row>
    <row r="202" spans="1:80" hidden="1" outlineLevel="1" x14ac:dyDescent="0.25">
      <c r="A202">
        <f>A68</f>
        <v>2018</v>
      </c>
      <c r="B202" t="str">
        <f>B68</f>
        <v>Jul</v>
      </c>
      <c r="C202" s="48">
        <f ca="1">IFERROR(C68/VLOOKUP($B202,$B$122:$BZ$133,COUNTA($B$73:C$73),0),"")</f>
        <v>104.8039060451959</v>
      </c>
      <c r="D202" s="48">
        <f ca="1">IFERROR(D68/VLOOKUP($B202,$B$122:$BZ$133,COUNTA($B$73:D$73),0),"")</f>
        <v>122.60306250360135</v>
      </c>
      <c r="E202" s="48">
        <f ca="1">IFERROR(E68/VLOOKUP($B202,$B$122:$BZ$133,COUNTA($B$73:E$73),0),"")</f>
        <v>63.362915115897088</v>
      </c>
      <c r="F202" s="48">
        <f ca="1">IFERROR(F68/VLOOKUP($B202,$B$122:$BZ$133,COUNTA($B$73:F$73),0),"")</f>
        <v>89.692063044123771</v>
      </c>
      <c r="G202" s="48">
        <f ca="1">IFERROR(G68/VLOOKUP($B202,$B$122:$BZ$133,COUNTA($B$73:G$73),0),"")</f>
        <v>123.45622864969353</v>
      </c>
      <c r="H202" s="48">
        <f ca="1">IFERROR(H68/VLOOKUP($B202,$B$122:$BZ$133,COUNTA($B$73:H$73),0),"")</f>
        <v>131.56745259934235</v>
      </c>
      <c r="I202" s="48">
        <f ca="1">IFERROR(I68/VLOOKUP($B202,$B$122:$BZ$133,COUNTA($B$73:I$73),0),"")</f>
        <v>111.56934530763921</v>
      </c>
      <c r="J202" s="48">
        <f ca="1">IFERROR(J68/VLOOKUP($B202,$B$122:$BZ$133,COUNTA($B$73:J$73),0),"")</f>
        <v>138.78707656417086</v>
      </c>
      <c r="K202" s="48">
        <f ca="1">IFERROR(K68/VLOOKUP($B202,$B$122:$BZ$133,COUNTA($B$73:K$73),0),"")</f>
        <v>191.19272528616375</v>
      </c>
      <c r="L202" s="48">
        <f ca="1">IFERROR(L68/VLOOKUP($B202,$B$122:$BZ$133,COUNTA($B$73:L$73),0),"")</f>
        <v>100.89589182428361</v>
      </c>
      <c r="M202" s="48">
        <f ca="1">IFERROR(M68/VLOOKUP($B202,$B$122:$BZ$133,COUNTA($B$73:M$73),0),"")</f>
        <v>142.37539012694089</v>
      </c>
      <c r="N202" s="48">
        <f ca="1">IFERROR(N68/VLOOKUP($B202,$B$122:$BZ$133,COUNTA($B$73:N$73),0),"")</f>
        <v>139.37482151855698</v>
      </c>
      <c r="O202" s="48">
        <f ca="1">IFERROR(O68/VLOOKUP($B202,$B$122:$BZ$133,COUNTA($B$73:O$73),0),"")</f>
        <v>44.899963037321101</v>
      </c>
      <c r="P202" s="48">
        <f ca="1">IFERROR(P68/VLOOKUP($B202,$B$122:$BZ$133,COUNTA($B$73:P$73),0),"")</f>
        <v>110.14540668835863</v>
      </c>
      <c r="Q202" s="48">
        <f ca="1">IFERROR(Q68/VLOOKUP($B202,$B$122:$BZ$133,COUNTA($B$73:Q$73),0),"")</f>
        <v>98.109996996865178</v>
      </c>
      <c r="R202" s="48">
        <f ca="1">IFERROR(R68/VLOOKUP($B202,$B$122:$BZ$133,COUNTA($B$73:R$73),0),"")</f>
        <v>125.5174766204793</v>
      </c>
      <c r="S202" s="48">
        <f ca="1">IFERROR(S68/VLOOKUP($B202,$B$122:$BZ$133,COUNTA($B$73:S$73),0),"")</f>
        <v>88.148922558231575</v>
      </c>
      <c r="T202" s="48">
        <f ca="1">IFERROR(T68/VLOOKUP($B202,$B$122:$BZ$133,COUNTA($B$73:T$73),0),"")</f>
        <v>65.401922069002453</v>
      </c>
      <c r="U202" s="48">
        <f ca="1">IFERROR(U68/VLOOKUP($B202,$B$122:$BZ$133,COUNTA($B$73:U$73),0),"")</f>
        <v>103.95206365177918</v>
      </c>
      <c r="V202" s="48">
        <f ca="1">IFERROR(V68/VLOOKUP($B202,$B$122:$BZ$133,COUNTA($B$73:V$73),0),"")</f>
        <v>110.79113874106611</v>
      </c>
      <c r="W202" s="48">
        <f ca="1">IFERROR(W68/VLOOKUP($B202,$B$122:$BZ$133,COUNTA($B$73:W$73),0),"")</f>
        <v>68.309753659104388</v>
      </c>
      <c r="X202" s="48">
        <f ca="1">IFERROR(X68/VLOOKUP($B202,$B$122:$BZ$133,COUNTA($B$73:X$73),0),"")</f>
        <v>125.2647452283437</v>
      </c>
      <c r="Y202" s="48">
        <f ca="1">IFERROR(Y68/VLOOKUP($B202,$B$122:$BZ$133,COUNTA($B$73:Y$73),0),"")</f>
        <v>66.860449801921433</v>
      </c>
      <c r="Z202" s="48">
        <f ca="1">IFERROR(Z68/VLOOKUP($B202,$B$122:$BZ$133,COUNTA($B$73:Z$73),0),"")</f>
        <v>108.20550756958981</v>
      </c>
      <c r="AA202" s="48">
        <f ca="1">IFERROR(AA68/VLOOKUP($B202,$B$122:$BZ$133,COUNTA($B$73:AA$73),0),"")</f>
        <v>162.81568036615803</v>
      </c>
      <c r="AB202" s="48">
        <f ca="1">IFERROR(AB68/VLOOKUP($B202,$B$122:$BZ$133,COUNTA($B$73:AB$73),0),"")</f>
        <v>88.185701342375921</v>
      </c>
      <c r="AC202" s="48">
        <f ca="1">IFERROR(AC68/VLOOKUP($B202,$B$122:$BZ$133,COUNTA($B$73:AC$73),0),"")</f>
        <v>110.87668672171506</v>
      </c>
      <c r="AD202" s="48">
        <f ca="1">IFERROR(AD68/VLOOKUP($B202,$B$122:$BZ$133,COUNTA($B$73:AD$73),0),"")</f>
        <v>24.624465083080381</v>
      </c>
      <c r="AE202" s="48">
        <f ca="1">IFERROR(AE68/VLOOKUP($B202,$B$122:$BZ$133,COUNTA($B$73:AE$73),0),"")</f>
        <v>134.72926047326214</v>
      </c>
      <c r="AF202" s="48">
        <f ca="1">IFERROR(AF68/VLOOKUP($B202,$B$122:$BZ$133,COUNTA($B$73:AF$73),0),"")</f>
        <v>86.619107113778028</v>
      </c>
      <c r="AG202" s="48">
        <f ca="1">IFERROR(AG68/VLOOKUP($B202,$B$122:$BZ$133,COUNTA($B$73:AG$73),0),"")</f>
        <v>54.452085436631499</v>
      </c>
      <c r="AH202" s="48">
        <f ca="1">IFERROR(AH68/VLOOKUP($B202,$B$122:$BZ$133,COUNTA($B$73:AH$73),0),"")</f>
        <v>64.266871537408065</v>
      </c>
      <c r="AI202" s="48">
        <f ca="1">IFERROR(AI68/VLOOKUP($B202,$B$122:$BZ$133,COUNTA($B$73:AI$73),0),"")</f>
        <v>90.810967631957737</v>
      </c>
      <c r="AJ202" s="48">
        <f ca="1">IFERROR(AJ68/VLOOKUP($B202,$B$122:$BZ$133,COUNTA($B$73:AJ$73),0),"")</f>
        <v>55.949280574351434</v>
      </c>
      <c r="AK202" s="48">
        <f ca="1">IFERROR(AK68/VLOOKUP($B202,$B$122:$BZ$133,COUNTA($B$73:AK$73),0),"")</f>
        <v>157.94910375426895</v>
      </c>
      <c r="AL202" s="48">
        <f ca="1">IFERROR(AL68/VLOOKUP($B202,$B$122:$BZ$133,COUNTA($B$73:AL$73),0),"")</f>
        <v>112.44998984450804</v>
      </c>
      <c r="AM202" s="48">
        <f ca="1">IFERROR(AM68/VLOOKUP($B202,$B$122:$BZ$133,COUNTA($B$73:AM$73),0),"")</f>
        <v>69.242954500642185</v>
      </c>
      <c r="AN202" s="48">
        <f ca="1">IFERROR(AN68/VLOOKUP($B202,$B$122:$BZ$133,COUNTA($B$73:AN$73),0),"")</f>
        <v>66.987188892441466</v>
      </c>
      <c r="AO202" s="48">
        <f ca="1">IFERROR(AO68/VLOOKUP($B202,$B$122:$BZ$133,COUNTA($B$73:AO$73),0),"")</f>
        <v>121.00885497718433</v>
      </c>
      <c r="AP202" s="48">
        <f ca="1">IFERROR(AP68/VLOOKUP($B202,$B$122:$BZ$133,COUNTA($B$73:AP$73),0),"")</f>
        <v>68.141853372824841</v>
      </c>
      <c r="AQ202" s="48">
        <f ca="1">IFERROR(AQ68/VLOOKUP($B202,$B$122:$BZ$133,COUNTA($B$73:AQ$73),0),"")</f>
        <v>124.77943355891561</v>
      </c>
      <c r="AR202" s="48">
        <f ca="1">IFERROR(AR68/VLOOKUP($B202,$B$122:$BZ$133,COUNTA($B$73:AR$73),0),"")</f>
        <v>73.475242884803407</v>
      </c>
      <c r="AS202" s="48">
        <f ca="1">IFERROR(AS68/VLOOKUP($B202,$B$122:$BZ$133,COUNTA($B$73:AS$73),0),"")</f>
        <v>145.288378609977</v>
      </c>
      <c r="AT202" s="48">
        <f ca="1">IFERROR(AT68/VLOOKUP($B202,$B$122:$BZ$133,COUNTA($B$73:AT$73),0),"")</f>
        <v>182.3707136945755</v>
      </c>
      <c r="AU202" s="48">
        <f ca="1">IFERROR(AU68/VLOOKUP($B202,$B$122:$BZ$133,COUNTA($B$73:AU$73),0),"")</f>
        <v>126.93396127815502</v>
      </c>
      <c r="AV202" s="48">
        <f ca="1">IFERROR(AV68/VLOOKUP($B202,$B$122:$BZ$133,COUNTA($B$73:AV$73),0),"")</f>
        <v>100.93830295340659</v>
      </c>
      <c r="AW202" s="48">
        <f ca="1">IFERROR(AW68/VLOOKUP($B202,$B$122:$BZ$133,COUNTA($B$73:AW$73),0),"")</f>
        <v>75.190020625573609</v>
      </c>
      <c r="AX202" s="48">
        <f ca="1">IFERROR(AX68/VLOOKUP($B202,$B$122:$BZ$133,COUNTA($B$73:AX$73),0),"")</f>
        <v>41.415546691140143</v>
      </c>
      <c r="AY202" s="48">
        <f ca="1">IFERROR(AY68/VLOOKUP($B202,$B$122:$BZ$133,COUNTA($B$73:AY$73),0),"")</f>
        <v>85.309927921509299</v>
      </c>
      <c r="AZ202" s="48">
        <f ca="1">IFERROR(AZ68/VLOOKUP($B202,$B$122:$BZ$133,COUNTA($B$73:AZ$73),0),"")</f>
        <v>86.226528793253451</v>
      </c>
      <c r="BA202" s="48">
        <f ca="1">IFERROR(BA68/VLOOKUP($B202,$B$122:$BZ$133,COUNTA($B$73:BA$73),0),"")</f>
        <v>43.174305718755399</v>
      </c>
      <c r="BB202" s="48">
        <f ca="1">IFERROR(BB68/VLOOKUP($B202,$B$122:$BZ$133,COUNTA($B$73:BB$73),0),"")</f>
        <v>112.41669971033849</v>
      </c>
      <c r="BC202" s="48">
        <f ca="1">IFERROR(BC68/VLOOKUP($B202,$B$122:$BZ$133,COUNTA($B$73:BC$73),0),"")</f>
        <v>145.43218957927752</v>
      </c>
      <c r="BD202" s="48">
        <f ca="1">IFERROR(BD68/VLOOKUP($B202,$B$122:$BZ$133,COUNTA($B$73:BD$73),0),"")</f>
        <v>90.860588055167128</v>
      </c>
      <c r="BE202" s="48">
        <f ca="1">IFERROR(BE68/VLOOKUP($B202,$B$122:$BZ$133,COUNTA($B$73:BE$73),0),"")</f>
        <v>44.265474736598129</v>
      </c>
      <c r="BF202" s="48">
        <f ca="1">IFERROR(BF68/VLOOKUP($B202,$B$122:$BZ$133,COUNTA($B$73:BF$73),0),"")</f>
        <v>76.358503823308055</v>
      </c>
      <c r="BG202" s="48">
        <f ca="1">IFERROR(BG68/VLOOKUP($B202,$B$122:$BZ$133,COUNTA($B$73:BG$73),0),"")</f>
        <v>128.5050815632454</v>
      </c>
      <c r="BH202" s="48">
        <f ca="1">IFERROR(BH68/VLOOKUP($B202,$B$122:$BZ$133,COUNTA($B$73:BH$73),0),"")</f>
        <v>122.48520593602187</v>
      </c>
      <c r="BI202" s="48">
        <f ca="1">IFERROR(BI68/VLOOKUP($B202,$B$122:$BZ$133,COUNTA($B$73:BI$73),0),"")</f>
        <v>107.54203708583088</v>
      </c>
      <c r="BJ202" s="48">
        <f ca="1">IFERROR(BJ68/VLOOKUP($B202,$B$122:$BZ$133,COUNTA($B$73:BJ$73),0),"")</f>
        <v>99.702177830854026</v>
      </c>
      <c r="BK202" s="48">
        <f ca="1">IFERROR(BK68/VLOOKUP($B202,$B$122:$BZ$133,COUNTA($B$73:BK$73),0),"")</f>
        <v>45.480801299575319</v>
      </c>
      <c r="BL202" s="48">
        <f ca="1">IFERROR(BL68/VLOOKUP($B202,$B$122:$BZ$133,COUNTA($B$73:BL$73),0),"")</f>
        <v>94.393609369352347</v>
      </c>
      <c r="BM202" s="48">
        <f ca="1">IFERROR(BM68/VLOOKUP($B202,$B$122:$BZ$133,COUNTA($B$73:BM$73),0),"")</f>
        <v>148.21606819563607</v>
      </c>
      <c r="BN202" s="48">
        <f ca="1">IFERROR(BN68/VLOOKUP($B202,$B$122:$BZ$133,COUNTA($B$73:BN$73),0),"")</f>
        <v>93.736691676332811</v>
      </c>
      <c r="BO202" s="48">
        <f ca="1">IFERROR(BO68/VLOOKUP($B202,$B$122:$BZ$133,COUNTA($B$73:BO$73),0),"")</f>
        <v>118.55747695120274</v>
      </c>
      <c r="BP202" s="48">
        <f ca="1">IFERROR(BP68/VLOOKUP($B202,$B$122:$BZ$133,COUNTA($B$73:BP$73),0),"")</f>
        <v>91.385932562081976</v>
      </c>
      <c r="BQ202" s="48">
        <f ca="1">IFERROR(BQ68/VLOOKUP($B202,$B$122:$BZ$133,COUNTA($B$73:BQ$73),0),"")</f>
        <v>119.03531000221091</v>
      </c>
      <c r="BR202" s="48">
        <f ca="1">IFERROR(BR68/VLOOKUP($B202,$B$122:$BZ$133,COUNTA($B$73:BR$73),0),"")</f>
        <v>72.64763282017573</v>
      </c>
      <c r="BS202" s="48">
        <f ca="1">IFERROR(BS68/VLOOKUP($B202,$B$122:$BZ$133,COUNTA($B$73:BS$73),0),"")</f>
        <v>94.714500923986989</v>
      </c>
      <c r="BT202" s="48">
        <f ca="1">IFERROR(BT68/VLOOKUP($B202,$B$122:$BZ$133,COUNTA($B$73:BT$73),0),"")</f>
        <v>142.23311153627517</v>
      </c>
      <c r="BU202" s="48">
        <f ca="1">IFERROR(BU68/VLOOKUP($B202,$B$122:$BZ$133,COUNTA($B$73:BU$73),0),"")</f>
        <v>75.595081781426998</v>
      </c>
      <c r="BV202" s="48">
        <f ca="1">IFERROR(BV68/VLOOKUP($B202,$B$122:$BZ$133,COUNTA($B$73:BV$73),0),"")</f>
        <v>168.98651919147062</v>
      </c>
      <c r="BW202" s="48">
        <f ca="1">IFERROR(BW68/VLOOKUP($B202,$B$122:$BZ$133,COUNTA($B$73:BW$73),0),"")</f>
        <v>139.29823240346454</v>
      </c>
      <c r="BX202" s="48">
        <f ca="1">IFERROR(BX68/VLOOKUP($B202,$B$122:$BZ$133,COUNTA($B$73:BX$73),0),"")</f>
        <v>43.922650443313977</v>
      </c>
      <c r="BY202" s="48">
        <f ca="1">IFERROR(BY68/VLOOKUP($B202,$B$122:$BZ$133,COUNTA($B$73:BY$73),0),"")</f>
        <v>79.305465302477785</v>
      </c>
      <c r="BZ202" s="48">
        <f ca="1">IFERROR(BZ68/VLOOKUP($B202,$B$122:$BZ$133,COUNTA($B$73:BZ$73),0),"")</f>
        <v>111.04232490833793</v>
      </c>
      <c r="CA202" s="48"/>
      <c r="CB202" s="48"/>
    </row>
    <row r="203" spans="1:80" hidden="1" outlineLevel="1" x14ac:dyDescent="0.25">
      <c r="A203">
        <f t="shared" ref="A203:B203" si="141">A69</f>
        <v>2018</v>
      </c>
      <c r="B203" t="str">
        <f t="shared" si="141"/>
        <v>Aug</v>
      </c>
      <c r="C203" s="48">
        <f ca="1">IFERROR(C69/VLOOKUP($B203,$B$122:$BZ$133,COUNTA($B$73:C$73),0),"")</f>
        <v>100.52181326335409</v>
      </c>
      <c r="D203" s="48">
        <f ca="1">IFERROR(D69/VLOOKUP($B203,$B$122:$BZ$133,COUNTA($B$73:D$73),0),"")</f>
        <v>87.099962488588943</v>
      </c>
      <c r="E203" s="48">
        <f ca="1">IFERROR(E69/VLOOKUP($B203,$B$122:$BZ$133,COUNTA($B$73:E$73),0),"")</f>
        <v>76.620068517767294</v>
      </c>
      <c r="F203" s="48">
        <f ca="1">IFERROR(F69/VLOOKUP($B203,$B$122:$BZ$133,COUNTA($B$73:F$73),0),"")</f>
        <v>114.01102383275867</v>
      </c>
      <c r="G203" s="48">
        <f ca="1">IFERROR(G69/VLOOKUP($B203,$B$122:$BZ$133,COUNTA($B$73:G$73),0),"")</f>
        <v>86.745236046610742</v>
      </c>
      <c r="H203" s="48">
        <f ca="1">IFERROR(H69/VLOOKUP($B203,$B$122:$BZ$133,COUNTA($B$73:H$73),0),"")</f>
        <v>53.802716331884831</v>
      </c>
      <c r="I203" s="48">
        <f ca="1">IFERROR(I69/VLOOKUP($B203,$B$122:$BZ$133,COUNTA($B$73:I$73),0),"")</f>
        <v>127.03473868022827</v>
      </c>
      <c r="J203" s="48">
        <f ca="1">IFERROR(J69/VLOOKUP($B203,$B$122:$BZ$133,COUNTA($B$73:J$73),0),"")</f>
        <v>114.29460068320917</v>
      </c>
      <c r="K203" s="48">
        <f ca="1">IFERROR(K69/VLOOKUP($B203,$B$122:$BZ$133,COUNTA($B$73:K$73),0),"")</f>
        <v>85.895240954787482</v>
      </c>
      <c r="L203" s="48">
        <f ca="1">IFERROR(L69/VLOOKUP($B203,$B$122:$BZ$133,COUNTA($B$73:L$73),0),"")</f>
        <v>104.81348303665158</v>
      </c>
      <c r="M203" s="48">
        <f ca="1">IFERROR(M69/VLOOKUP($B203,$B$122:$BZ$133,COUNTA($B$73:M$73),0),"")</f>
        <v>67.566588467796208</v>
      </c>
      <c r="N203" s="48">
        <f ca="1">IFERROR(N69/VLOOKUP($B203,$B$122:$BZ$133,COUNTA($B$73:N$73),0),"")</f>
        <v>54.760860868621307</v>
      </c>
      <c r="O203" s="48">
        <f ca="1">IFERROR(O69/VLOOKUP($B203,$B$122:$BZ$133,COUNTA($B$73:O$73),0),"")</f>
        <v>127.99405459203933</v>
      </c>
      <c r="P203" s="48">
        <f ca="1">IFERROR(P69/VLOOKUP($B203,$B$122:$BZ$133,COUNTA($B$73:P$73),0),"")</f>
        <v>81.941299794256111</v>
      </c>
      <c r="Q203" s="48">
        <f ca="1">IFERROR(Q69/VLOOKUP($B203,$B$122:$BZ$133,COUNTA($B$73:Q$73),0),"")</f>
        <v>49.387939478719588</v>
      </c>
      <c r="R203" s="48">
        <f ca="1">IFERROR(R69/VLOOKUP($B203,$B$122:$BZ$133,COUNTA($B$73:R$73),0),"")</f>
        <v>65.802563006064815</v>
      </c>
      <c r="S203" s="48">
        <f ca="1">IFERROR(S69/VLOOKUP($B203,$B$122:$BZ$133,COUNTA($B$73:S$73),0),"")</f>
        <v>209.02961345657982</v>
      </c>
      <c r="T203" s="48">
        <f ca="1">IFERROR(T69/VLOOKUP($B203,$B$122:$BZ$133,COUNTA($B$73:T$73),0),"")</f>
        <v>58.639944347040064</v>
      </c>
      <c r="U203" s="48">
        <f ca="1">IFERROR(U69/VLOOKUP($B203,$B$122:$BZ$133,COUNTA($B$73:U$73),0),"")</f>
        <v>128.24774872904541</v>
      </c>
      <c r="V203" s="48">
        <f ca="1">IFERROR(V69/VLOOKUP($B203,$B$122:$BZ$133,COUNTA($B$73:V$73),0),"")</f>
        <v>126.26015087579208</v>
      </c>
      <c r="W203" s="48">
        <f ca="1">IFERROR(W69/VLOOKUP($B203,$B$122:$BZ$133,COUNTA($B$73:W$73),0),"")</f>
        <v>81.176864030593094</v>
      </c>
      <c r="X203" s="48">
        <f ca="1">IFERROR(X69/VLOOKUP($B203,$B$122:$BZ$133,COUNTA($B$73:X$73),0),"")</f>
        <v>127.30395511258166</v>
      </c>
      <c r="Y203" s="48">
        <f ca="1">IFERROR(Y69/VLOOKUP($B203,$B$122:$BZ$133,COUNTA($B$73:Y$73),0),"")</f>
        <v>138.14473217253385</v>
      </c>
      <c r="Z203" s="48">
        <f ca="1">IFERROR(Z69/VLOOKUP($B203,$B$122:$BZ$133,COUNTA($B$73:Z$73),0),"")</f>
        <v>88.658513189441635</v>
      </c>
      <c r="AA203" s="48">
        <f ca="1">IFERROR(AA69/VLOOKUP($B203,$B$122:$BZ$133,COUNTA($B$73:AA$73),0),"")</f>
        <v>153.3269790651411</v>
      </c>
      <c r="AB203" s="48">
        <f ca="1">IFERROR(AB69/VLOOKUP($B203,$B$122:$BZ$133,COUNTA($B$73:AB$73),0),"")</f>
        <v>81.936588976312933</v>
      </c>
      <c r="AC203" s="48">
        <f ca="1">IFERROR(AC69/VLOOKUP($B203,$B$122:$BZ$133,COUNTA($B$73:AC$73),0),"")</f>
        <v>57.430970227502883</v>
      </c>
      <c r="AD203" s="48">
        <f ca="1">IFERROR(AD69/VLOOKUP($B203,$B$122:$BZ$133,COUNTA($B$73:AD$73),0),"")</f>
        <v>78.261003052491262</v>
      </c>
      <c r="AE203" s="48">
        <f ca="1">IFERROR(AE69/VLOOKUP($B203,$B$122:$BZ$133,COUNTA($B$73:AE$73),0),"")</f>
        <v>35.374379824879711</v>
      </c>
      <c r="AF203" s="48">
        <f ca="1">IFERROR(AF69/VLOOKUP($B203,$B$122:$BZ$133,COUNTA($B$73:AF$73),0),"")</f>
        <v>104.83986234046418</v>
      </c>
      <c r="AG203" s="48">
        <f ca="1">IFERROR(AG69/VLOOKUP($B203,$B$122:$BZ$133,COUNTA($B$73:AG$73),0),"")</f>
        <v>79.286311669957129</v>
      </c>
      <c r="AH203" s="48">
        <f ca="1">IFERROR(AH69/VLOOKUP($B203,$B$122:$BZ$133,COUNTA($B$73:AH$73),0),"")</f>
        <v>104.35979455853989</v>
      </c>
      <c r="AI203" s="48">
        <f ca="1">IFERROR(AI69/VLOOKUP($B203,$B$122:$BZ$133,COUNTA($B$73:AI$73),0),"")</f>
        <v>107.15793530315148</v>
      </c>
      <c r="AJ203" s="48">
        <f ca="1">IFERROR(AJ69/VLOOKUP($B203,$B$122:$BZ$133,COUNTA($B$73:AJ$73),0),"")</f>
        <v>79.588059707292501</v>
      </c>
      <c r="AK203" s="48">
        <f ca="1">IFERROR(AK69/VLOOKUP($B203,$B$122:$BZ$133,COUNTA($B$73:AK$73),0),"")</f>
        <v>70.936139922875526</v>
      </c>
      <c r="AL203" s="48">
        <f ca="1">IFERROR(AL69/VLOOKUP($B203,$B$122:$BZ$133,COUNTA($B$73:AL$73),0),"")</f>
        <v>111.92310075192393</v>
      </c>
      <c r="AM203" s="48">
        <f ca="1">IFERROR(AM69/VLOOKUP($B203,$B$122:$BZ$133,COUNTA($B$73:AM$73),0),"")</f>
        <v>42.603403751904075</v>
      </c>
      <c r="AN203" s="48">
        <f ca="1">IFERROR(AN69/VLOOKUP($B203,$B$122:$BZ$133,COUNTA($B$73:AN$73),0),"")</f>
        <v>36.567153002966378</v>
      </c>
      <c r="AO203" s="48">
        <f ca="1">IFERROR(AO69/VLOOKUP($B203,$B$122:$BZ$133,COUNTA($B$73:AO$73),0),"")</f>
        <v>114.49010145551651</v>
      </c>
      <c r="AP203" s="48">
        <f ca="1">IFERROR(AP69/VLOOKUP($B203,$B$122:$BZ$133,COUNTA($B$73:AP$73),0),"")</f>
        <v>106.32910945912391</v>
      </c>
      <c r="AQ203" s="48">
        <f ca="1">IFERROR(AQ69/VLOOKUP($B203,$B$122:$BZ$133,COUNTA($B$73:AQ$73),0),"")</f>
        <v>97.611847444559345</v>
      </c>
      <c r="AR203" s="48">
        <f ca="1">IFERROR(AR69/VLOOKUP($B203,$B$122:$BZ$133,COUNTA($B$73:AR$73),0),"")</f>
        <v>189.28328609360136</v>
      </c>
      <c r="AS203" s="48">
        <f ca="1">IFERROR(AS69/VLOOKUP($B203,$B$122:$BZ$133,COUNTA($B$73:AS$73),0),"")</f>
        <v>109.31915385242013</v>
      </c>
      <c r="AT203" s="48">
        <f ca="1">IFERROR(AT69/VLOOKUP($B203,$B$122:$BZ$133,COUNTA($B$73:AT$73),0),"")</f>
        <v>140.27127716967584</v>
      </c>
      <c r="AU203" s="48">
        <f ca="1">IFERROR(AU69/VLOOKUP($B203,$B$122:$BZ$133,COUNTA($B$73:AU$73),0),"")</f>
        <v>70.072120141239296</v>
      </c>
      <c r="AV203" s="48">
        <f ca="1">IFERROR(AV69/VLOOKUP($B203,$B$122:$BZ$133,COUNTA($B$73:AV$73),0),"")</f>
        <v>79.359629061991441</v>
      </c>
      <c r="AW203" s="48">
        <f ca="1">IFERROR(AW69/VLOOKUP($B203,$B$122:$BZ$133,COUNTA($B$73:AW$73),0),"")</f>
        <v>65.169368981045736</v>
      </c>
      <c r="AX203" s="48">
        <f ca="1">IFERROR(AX69/VLOOKUP($B203,$B$122:$BZ$133,COUNTA($B$73:AX$73),0),"")</f>
        <v>78.082301166557457</v>
      </c>
      <c r="AY203" s="48">
        <f ca="1">IFERROR(AY69/VLOOKUP($B203,$B$122:$BZ$133,COUNTA($B$73:AY$73),0),"")</f>
        <v>54.605884658653061</v>
      </c>
      <c r="AZ203" s="48">
        <f ca="1">IFERROR(AZ69/VLOOKUP($B203,$B$122:$BZ$133,COUNTA($B$73:AZ$73),0),"")</f>
        <v>139.49210394460846</v>
      </c>
      <c r="BA203" s="48">
        <f ca="1">IFERROR(BA69/VLOOKUP($B203,$B$122:$BZ$133,COUNTA($B$73:BA$73),0),"")</f>
        <v>111.48140389910725</v>
      </c>
      <c r="BB203" s="48">
        <f ca="1">IFERROR(BB69/VLOOKUP($B203,$B$122:$BZ$133,COUNTA($B$73:BB$73),0),"")</f>
        <v>38.09661802541796</v>
      </c>
      <c r="BC203" s="48">
        <f ca="1">IFERROR(BC69/VLOOKUP($B203,$B$122:$BZ$133,COUNTA($B$73:BC$73),0),"")</f>
        <v>134.88871952637896</v>
      </c>
      <c r="BD203" s="48">
        <f ca="1">IFERROR(BD69/VLOOKUP($B203,$B$122:$BZ$133,COUNTA($B$73:BD$73),0),"")</f>
        <v>122.28859140726074</v>
      </c>
      <c r="BE203" s="48">
        <f ca="1">IFERROR(BE69/VLOOKUP($B203,$B$122:$BZ$133,COUNTA($B$73:BE$73),0),"")</f>
        <v>65.29748228367788</v>
      </c>
      <c r="BF203" s="48">
        <f ca="1">IFERROR(BF69/VLOOKUP($B203,$B$122:$BZ$133,COUNTA($B$73:BF$73),0),"")</f>
        <v>106.83251457672314</v>
      </c>
      <c r="BG203" s="48">
        <f ca="1">IFERROR(BG69/VLOOKUP($B203,$B$122:$BZ$133,COUNTA($B$73:BG$73),0),"")</f>
        <v>91.953364098127537</v>
      </c>
      <c r="BH203" s="48">
        <f ca="1">IFERROR(BH69/VLOOKUP($B203,$B$122:$BZ$133,COUNTA($B$73:BH$73),0),"")</f>
        <v>134.7833122164584</v>
      </c>
      <c r="BI203" s="48">
        <f ca="1">IFERROR(BI69/VLOOKUP($B203,$B$122:$BZ$133,COUNTA($B$73:BI$73),0),"")</f>
        <v>116.95499683488927</v>
      </c>
      <c r="BJ203" s="48">
        <f ca="1">IFERROR(BJ69/VLOOKUP($B203,$B$122:$BZ$133,COUNTA($B$73:BJ$73),0),"")</f>
        <v>106.15468671425596</v>
      </c>
      <c r="BK203" s="48">
        <f ca="1">IFERROR(BK69/VLOOKUP($B203,$B$122:$BZ$133,COUNTA($B$73:BK$73),0),"")</f>
        <v>118.51940681217469</v>
      </c>
      <c r="BL203" s="48">
        <f ca="1">IFERROR(BL69/VLOOKUP($B203,$B$122:$BZ$133,COUNTA($B$73:BL$73),0),"")</f>
        <v>81.607262630926485</v>
      </c>
      <c r="BM203" s="48">
        <f ca="1">IFERROR(BM69/VLOOKUP($B203,$B$122:$BZ$133,COUNTA($B$73:BM$73),0),"")</f>
        <v>154.09575422367922</v>
      </c>
      <c r="BN203" s="48">
        <f ca="1">IFERROR(BN69/VLOOKUP($B203,$B$122:$BZ$133,COUNTA($B$73:BN$73),0),"")</f>
        <v>93.089621053784782</v>
      </c>
      <c r="BO203" s="48">
        <f ca="1">IFERROR(BO69/VLOOKUP($B203,$B$122:$BZ$133,COUNTA($B$73:BO$73),0),"")</f>
        <v>90.847857424914878</v>
      </c>
      <c r="BP203" s="48">
        <f ca="1">IFERROR(BP69/VLOOKUP($B203,$B$122:$BZ$133,COUNTA($B$73:BP$73),0),"")</f>
        <v>156.73674878089287</v>
      </c>
      <c r="BQ203" s="48">
        <f ca="1">IFERROR(BQ69/VLOOKUP($B203,$B$122:$BZ$133,COUNTA($B$73:BQ$73),0),"")</f>
        <v>92.570904008162628</v>
      </c>
      <c r="BR203" s="48">
        <f ca="1">IFERROR(BR69/VLOOKUP($B203,$B$122:$BZ$133,COUNTA($B$73:BR$73),0),"")</f>
        <v>113.16623060851211</v>
      </c>
      <c r="BS203" s="48">
        <f ca="1">IFERROR(BS69/VLOOKUP($B203,$B$122:$BZ$133,COUNTA($B$73:BS$73),0),"")</f>
        <v>126.96728162833548</v>
      </c>
      <c r="BT203" s="48">
        <f ca="1">IFERROR(BT69/VLOOKUP($B203,$B$122:$BZ$133,COUNTA($B$73:BT$73),0),"")</f>
        <v>119.39932315889233</v>
      </c>
      <c r="BU203" s="48">
        <f ca="1">IFERROR(BU69/VLOOKUP($B203,$B$122:$BZ$133,COUNTA($B$73:BU$73),0),"")</f>
        <v>69.83356582342941</v>
      </c>
      <c r="BV203" s="48">
        <f ca="1">IFERROR(BV69/VLOOKUP($B203,$B$122:$BZ$133,COUNTA($B$73:BV$73),0),"")</f>
        <v>107.7020650992269</v>
      </c>
      <c r="BW203" s="48">
        <f ca="1">IFERROR(BW69/VLOOKUP($B203,$B$122:$BZ$133,COUNTA($B$73:BW$73),0),"")</f>
        <v>82.709981569829168</v>
      </c>
      <c r="BX203" s="48">
        <f ca="1">IFERROR(BX69/VLOOKUP($B203,$B$122:$BZ$133,COUNTA($B$73:BX$73),0),"")</f>
        <v>40.668029877566369</v>
      </c>
      <c r="BY203" s="48">
        <f ca="1">IFERROR(BY69/VLOOKUP($B203,$B$122:$BZ$133,COUNTA($B$73:BY$73),0),"")</f>
        <v>75.027739255471033</v>
      </c>
      <c r="BZ203" s="48">
        <f ca="1">IFERROR(BZ69/VLOOKUP($B203,$B$122:$BZ$133,COUNTA($B$73:BZ$73),0),"")</f>
        <v>127.39922261507142</v>
      </c>
      <c r="CA203" s="48"/>
      <c r="CB203" s="48"/>
    </row>
    <row r="204" spans="1:80" hidden="1" outlineLevel="1" x14ac:dyDescent="0.25">
      <c r="A204">
        <f t="shared" ref="A204:B204" si="142">A70</f>
        <v>2018</v>
      </c>
      <c r="B204" t="str">
        <f t="shared" si="142"/>
        <v>Sep</v>
      </c>
      <c r="C204" s="48">
        <f ca="1">IFERROR(C70/VLOOKUP($B204,$B$122:$BZ$133,COUNTA($B$73:C$73),0),"")</f>
        <v>41.957205117458415</v>
      </c>
      <c r="D204" s="48">
        <f ca="1">IFERROR(D70/VLOOKUP($B204,$B$122:$BZ$133,COUNTA($B$73:D$73),0),"")</f>
        <v>110.57807915949765</v>
      </c>
      <c r="E204" s="48">
        <f ca="1">IFERROR(E70/VLOOKUP($B204,$B$122:$BZ$133,COUNTA($B$73:E$73),0),"")</f>
        <v>158.984226989429</v>
      </c>
      <c r="F204" s="48">
        <f ca="1">IFERROR(F70/VLOOKUP($B204,$B$122:$BZ$133,COUNTA($B$73:F$73),0),"")</f>
        <v>177.47727679039943</v>
      </c>
      <c r="G204" s="48">
        <f ca="1">IFERROR(G70/VLOOKUP($B204,$B$122:$BZ$133,COUNTA($B$73:G$73),0),"")</f>
        <v>92.680382845466028</v>
      </c>
      <c r="H204" s="48">
        <f ca="1">IFERROR(H70/VLOOKUP($B204,$B$122:$BZ$133,COUNTA($B$73:H$73),0),"")</f>
        <v>134.9714676779476</v>
      </c>
      <c r="I204" s="48">
        <f ca="1">IFERROR(I70/VLOOKUP($B204,$B$122:$BZ$133,COUNTA($B$73:I$73),0),"")</f>
        <v>67.422415599226383</v>
      </c>
      <c r="J204" s="48">
        <f ca="1">IFERROR(J70/VLOOKUP($B204,$B$122:$BZ$133,COUNTA($B$73:J$73),0),"")</f>
        <v>120.31341644917462</v>
      </c>
      <c r="K204" s="48">
        <f ca="1">IFERROR(K70/VLOOKUP($B204,$B$122:$BZ$133,COUNTA($B$73:K$73),0),"")</f>
        <v>181.32716115976228</v>
      </c>
      <c r="L204" s="48">
        <f ca="1">IFERROR(L70/VLOOKUP($B204,$B$122:$BZ$133,COUNTA($B$73:L$73),0),"")</f>
        <v>56.928143031042701</v>
      </c>
      <c r="M204" s="48">
        <f ca="1">IFERROR(M70/VLOOKUP($B204,$B$122:$BZ$133,COUNTA($B$73:M$73),0),"")</f>
        <v>122.63624396845229</v>
      </c>
      <c r="N204" s="48">
        <f ca="1">IFERROR(N70/VLOOKUP($B204,$B$122:$BZ$133,COUNTA($B$73:N$73),0),"")</f>
        <v>72.404571916583819</v>
      </c>
      <c r="O204" s="48">
        <f ca="1">IFERROR(O70/VLOOKUP($B204,$B$122:$BZ$133,COUNTA($B$73:O$73),0),"")</f>
        <v>65.505911949763757</v>
      </c>
      <c r="P204" s="48">
        <f ca="1">IFERROR(P70/VLOOKUP($B204,$B$122:$BZ$133,COUNTA($B$73:P$73),0),"")</f>
        <v>113.42931651245118</v>
      </c>
      <c r="Q204" s="48">
        <f ca="1">IFERROR(Q70/VLOOKUP($B204,$B$122:$BZ$133,COUNTA($B$73:Q$73),0),"")</f>
        <v>33.754469343254435</v>
      </c>
      <c r="R204" s="48">
        <f ca="1">IFERROR(R70/VLOOKUP($B204,$B$122:$BZ$133,COUNTA($B$73:R$73),0),"")</f>
        <v>78.400123258550039</v>
      </c>
      <c r="S204" s="48">
        <f ca="1">IFERROR(S70/VLOOKUP($B204,$B$122:$BZ$133,COUNTA($B$73:S$73),0),"")</f>
        <v>92.067550580684397</v>
      </c>
      <c r="T204" s="48">
        <f ca="1">IFERROR(T70/VLOOKUP($B204,$B$122:$BZ$133,COUNTA($B$73:T$73),0),"")</f>
        <v>98.190111743674734</v>
      </c>
      <c r="U204" s="48">
        <f ca="1">IFERROR(U70/VLOOKUP($B204,$B$122:$BZ$133,COUNTA($B$73:U$73),0),"")</f>
        <v>81.6085915955003</v>
      </c>
      <c r="V204" s="48">
        <f ca="1">IFERROR(V70/VLOOKUP($B204,$B$122:$BZ$133,COUNTA($B$73:V$73),0),"")</f>
        <v>44.851223891647209</v>
      </c>
      <c r="W204" s="48">
        <f ca="1">IFERROR(W70/VLOOKUP($B204,$B$122:$BZ$133,COUNTA($B$73:W$73),0),"")</f>
        <v>122.04982786848285</v>
      </c>
      <c r="X204" s="48">
        <f ca="1">IFERROR(X70/VLOOKUP($B204,$B$122:$BZ$133,COUNTA($B$73:X$73),0),"")</f>
        <v>52.78461596692199</v>
      </c>
      <c r="Y204" s="48">
        <f ca="1">IFERROR(Y70/VLOOKUP($B204,$B$122:$BZ$133,COUNTA($B$73:Y$73),0),"")</f>
        <v>135.47969693413356</v>
      </c>
      <c r="Z204" s="48">
        <f ca="1">IFERROR(Z70/VLOOKUP($B204,$B$122:$BZ$133,COUNTA($B$73:Z$73),0),"")</f>
        <v>123.93344674717621</v>
      </c>
      <c r="AA204" s="48">
        <f ca="1">IFERROR(AA70/VLOOKUP($B204,$B$122:$BZ$133,COUNTA($B$73:AA$73),0),"")</f>
        <v>109.01891131849756</v>
      </c>
      <c r="AB204" s="48">
        <f ca="1">IFERROR(AB70/VLOOKUP($B204,$B$122:$BZ$133,COUNTA($B$73:AB$73),0),"")</f>
        <v>85.156188908016688</v>
      </c>
      <c r="AC204" s="48">
        <f ca="1">IFERROR(AC70/VLOOKUP($B204,$B$122:$BZ$133,COUNTA($B$73:AC$73),0),"")</f>
        <v>53.311036103223167</v>
      </c>
      <c r="AD204" s="48">
        <f ca="1">IFERROR(AD70/VLOOKUP($B204,$B$122:$BZ$133,COUNTA($B$73:AD$73),0),"")</f>
        <v>38.159409781319034</v>
      </c>
      <c r="AE204" s="48">
        <f ca="1">IFERROR(AE70/VLOOKUP($B204,$B$122:$BZ$133,COUNTA($B$73:AE$73),0),"")</f>
        <v>73.699300198126139</v>
      </c>
      <c r="AF204" s="48">
        <f ca="1">IFERROR(AF70/VLOOKUP($B204,$B$122:$BZ$133,COUNTA($B$73:AF$73),0),"")</f>
        <v>128.30259717660081</v>
      </c>
      <c r="AG204" s="48">
        <f ca="1">IFERROR(AG70/VLOOKUP($B204,$B$122:$BZ$133,COUNTA($B$73:AG$73),0),"")</f>
        <v>152.85063693619955</v>
      </c>
      <c r="AH204" s="48">
        <f ca="1">IFERROR(AH70/VLOOKUP($B204,$B$122:$BZ$133,COUNTA($B$73:AH$73),0),"")</f>
        <v>161.31391852203444</v>
      </c>
      <c r="AI204" s="48">
        <f ca="1">IFERROR(AI70/VLOOKUP($B204,$B$122:$BZ$133,COUNTA($B$73:AI$73),0),"")</f>
        <v>156.42767533622782</v>
      </c>
      <c r="AJ204" s="48">
        <f ca="1">IFERROR(AJ70/VLOOKUP($B204,$B$122:$BZ$133,COUNTA($B$73:AJ$73),0),"")</f>
        <v>81.466323301196454</v>
      </c>
      <c r="AK204" s="48">
        <f ca="1">IFERROR(AK70/VLOOKUP($B204,$B$122:$BZ$133,COUNTA($B$73:AK$73),0),"")</f>
        <v>103.50025757749459</v>
      </c>
      <c r="AL204" s="48">
        <f ca="1">IFERROR(AL70/VLOOKUP($B204,$B$122:$BZ$133,COUNTA($B$73:AL$73),0),"")</f>
        <v>157.89937039920704</v>
      </c>
      <c r="AM204" s="48">
        <f ca="1">IFERROR(AM70/VLOOKUP($B204,$B$122:$BZ$133,COUNTA($B$73:AM$73),0),"")</f>
        <v>163.82172666487835</v>
      </c>
      <c r="AN204" s="48">
        <f ca="1">IFERROR(AN70/VLOOKUP($B204,$B$122:$BZ$133,COUNTA($B$73:AN$73),0),"")</f>
        <v>85.747443266118594</v>
      </c>
      <c r="AO204" s="48">
        <f ca="1">IFERROR(AO70/VLOOKUP($B204,$B$122:$BZ$133,COUNTA($B$73:AO$73),0),"")</f>
        <v>117.03665900422796</v>
      </c>
      <c r="AP204" s="48">
        <f ca="1">IFERROR(AP70/VLOOKUP($B204,$B$122:$BZ$133,COUNTA($B$73:AP$73),0),"")</f>
        <v>66.956557688043915</v>
      </c>
      <c r="AQ204" s="48">
        <f ca="1">IFERROR(AQ70/VLOOKUP($B204,$B$122:$BZ$133,COUNTA($B$73:AQ$73),0),"")</f>
        <v>77.507802744385984</v>
      </c>
      <c r="AR204" s="48">
        <f ca="1">IFERROR(AR70/VLOOKUP($B204,$B$122:$BZ$133,COUNTA($B$73:AR$73),0),"")</f>
        <v>145.24211320969448</v>
      </c>
      <c r="AS204" s="48">
        <f ca="1">IFERROR(AS70/VLOOKUP($B204,$B$122:$BZ$133,COUNTA($B$73:AS$73),0),"")</f>
        <v>83.557002495423973</v>
      </c>
      <c r="AT204" s="48">
        <f ca="1">IFERROR(AT70/VLOOKUP($B204,$B$122:$BZ$133,COUNTA($B$73:AT$73),0),"")</f>
        <v>71.581675127399208</v>
      </c>
      <c r="AU204" s="48">
        <f ca="1">IFERROR(AU70/VLOOKUP($B204,$B$122:$BZ$133,COUNTA($B$73:AU$73),0),"")</f>
        <v>87.065820029295395</v>
      </c>
      <c r="AV204" s="48">
        <f ca="1">IFERROR(AV70/VLOOKUP($B204,$B$122:$BZ$133,COUNTA($B$73:AV$73),0),"")</f>
        <v>150.75670283844093</v>
      </c>
      <c r="AW204" s="48">
        <f ca="1">IFERROR(AW70/VLOOKUP($B204,$B$122:$BZ$133,COUNTA($B$73:AW$73),0),"")</f>
        <v>232.52816019732322</v>
      </c>
      <c r="AX204" s="48">
        <f ca="1">IFERROR(AX70/VLOOKUP($B204,$B$122:$BZ$133,COUNTA($B$73:AX$73),0),"")</f>
        <v>57.061213845356434</v>
      </c>
      <c r="AY204" s="48">
        <f ca="1">IFERROR(AY70/VLOOKUP($B204,$B$122:$BZ$133,COUNTA($B$73:AY$73),0),"")</f>
        <v>120.70338130332632</v>
      </c>
      <c r="AZ204" s="48">
        <f ca="1">IFERROR(AZ70/VLOOKUP($B204,$B$122:$BZ$133,COUNTA($B$73:AZ$73),0),"")</f>
        <v>117.03995689290124</v>
      </c>
      <c r="BA204" s="48">
        <f ca="1">IFERROR(BA70/VLOOKUP($B204,$B$122:$BZ$133,COUNTA($B$73:BA$73),0),"")</f>
        <v>94.990392604511015</v>
      </c>
      <c r="BB204" s="48">
        <f ca="1">IFERROR(BB70/VLOOKUP($B204,$B$122:$BZ$133,COUNTA($B$73:BB$73),0),"")</f>
        <v>176.50721237702552</v>
      </c>
      <c r="BC204" s="48">
        <f ca="1">IFERROR(BC70/VLOOKUP($B204,$B$122:$BZ$133,COUNTA($B$73:BC$73),0),"")</f>
        <v>73.870744030679873</v>
      </c>
      <c r="BD204" s="48">
        <f ca="1">IFERROR(BD70/VLOOKUP($B204,$B$122:$BZ$133,COUNTA($B$73:BD$73),0),"")</f>
        <v>83.983016523830344</v>
      </c>
      <c r="BE204" s="48">
        <f ca="1">IFERROR(BE70/VLOOKUP($B204,$B$122:$BZ$133,COUNTA($B$73:BE$73),0),"")</f>
        <v>61.599125488998354</v>
      </c>
      <c r="BF204" s="48">
        <f ca="1">IFERROR(BF70/VLOOKUP($B204,$B$122:$BZ$133,COUNTA($B$73:BF$73),0),"")</f>
        <v>114.48298578211137</v>
      </c>
      <c r="BG204" s="48">
        <f ca="1">IFERROR(BG70/VLOOKUP($B204,$B$122:$BZ$133,COUNTA($B$73:BG$73),0),"")</f>
        <v>63.687229370554448</v>
      </c>
      <c r="BH204" s="48">
        <f ca="1">IFERROR(BH70/VLOOKUP($B204,$B$122:$BZ$133,COUNTA($B$73:BH$73),0),"")</f>
        <v>114.39611180075435</v>
      </c>
      <c r="BI204" s="48">
        <f ca="1">IFERROR(BI70/VLOOKUP($B204,$B$122:$BZ$133,COUNTA($B$73:BI$73),0),"")</f>
        <v>118.435631465602</v>
      </c>
      <c r="BJ204" s="48">
        <f ca="1">IFERROR(BJ70/VLOOKUP($B204,$B$122:$BZ$133,COUNTA($B$73:BJ$73),0),"")</f>
        <v>130.56216669209496</v>
      </c>
      <c r="BK204" s="48">
        <f ca="1">IFERROR(BK70/VLOOKUP($B204,$B$122:$BZ$133,COUNTA($B$73:BK$73),0),"")</f>
        <v>193.86348559123337</v>
      </c>
      <c r="BL204" s="48">
        <f ca="1">IFERROR(BL70/VLOOKUP($B204,$B$122:$BZ$133,COUNTA($B$73:BL$73),0),"")</f>
        <v>103.42115130899734</v>
      </c>
      <c r="BM204" s="48">
        <f ca="1">IFERROR(BM70/VLOOKUP($B204,$B$122:$BZ$133,COUNTA($B$73:BM$73),0),"")</f>
        <v>78.950921652792118</v>
      </c>
      <c r="BN204" s="48">
        <f ca="1">IFERROR(BN70/VLOOKUP($B204,$B$122:$BZ$133,COUNTA($B$73:BN$73),0),"")</f>
        <v>88.927128278404794</v>
      </c>
      <c r="BO204" s="48">
        <f ca="1">IFERROR(BO70/VLOOKUP($B204,$B$122:$BZ$133,COUNTA($B$73:BO$73),0),"")</f>
        <v>108.82386183557232</v>
      </c>
      <c r="BP204" s="48">
        <f ca="1">IFERROR(BP70/VLOOKUP($B204,$B$122:$BZ$133,COUNTA($B$73:BP$73),0),"")</f>
        <v>79.37965862009203</v>
      </c>
      <c r="BQ204" s="48">
        <f ca="1">IFERROR(BQ70/VLOOKUP($B204,$B$122:$BZ$133,COUNTA($B$73:BQ$73),0),"")</f>
        <v>101.76780380105214</v>
      </c>
      <c r="BR204" s="48">
        <f ca="1">IFERROR(BR70/VLOOKUP($B204,$B$122:$BZ$133,COUNTA($B$73:BR$73),0),"")</f>
        <v>73.641624812964892</v>
      </c>
      <c r="BS204" s="48">
        <f ca="1">IFERROR(BS70/VLOOKUP($B204,$B$122:$BZ$133,COUNTA($B$73:BS$73),0),"")</f>
        <v>56.338230013828465</v>
      </c>
      <c r="BT204" s="48">
        <f ca="1">IFERROR(BT70/VLOOKUP($B204,$B$122:$BZ$133,COUNTA($B$73:BT$73),0),"")</f>
        <v>74.74467955593974</v>
      </c>
      <c r="BU204" s="48">
        <f ca="1">IFERROR(BU70/VLOOKUP($B204,$B$122:$BZ$133,COUNTA($B$73:BU$73),0),"")</f>
        <v>98.406697229639832</v>
      </c>
      <c r="BV204" s="48">
        <f ca="1">IFERROR(BV70/VLOOKUP($B204,$B$122:$BZ$133,COUNTA($B$73:BV$73),0),"")</f>
        <v>71.382334493131992</v>
      </c>
      <c r="BW204" s="48">
        <f ca="1">IFERROR(BW70/VLOOKUP($B204,$B$122:$BZ$133,COUNTA($B$73:BW$73),0),"")</f>
        <v>137.78409546321095</v>
      </c>
      <c r="BX204" s="48">
        <f ca="1">IFERROR(BX70/VLOOKUP($B204,$B$122:$BZ$133,COUNTA($B$73:BX$73),0),"")</f>
        <v>84.727572890963771</v>
      </c>
      <c r="BY204" s="48">
        <f ca="1">IFERROR(BY70/VLOOKUP($B204,$B$122:$BZ$133,COUNTA($B$73:BY$73),0),"")</f>
        <v>114.30784215312087</v>
      </c>
      <c r="BZ204" s="48">
        <f ca="1">IFERROR(BZ70/VLOOKUP($B204,$B$122:$BZ$133,COUNTA($B$73:BZ$73),0),"")</f>
        <v>139.58162200555586</v>
      </c>
      <c r="CA204" s="48"/>
      <c r="CB204" s="48"/>
    </row>
    <row r="205" spans="1:80" hidden="1" outlineLevel="1" x14ac:dyDescent="0.25">
      <c r="A205">
        <f t="shared" ref="A205:B205" si="143">A71</f>
        <v>2018</v>
      </c>
      <c r="B205" t="str">
        <f t="shared" si="143"/>
        <v>Oct</v>
      </c>
      <c r="C205" s="48">
        <f ca="1">IFERROR(C71/VLOOKUP($B205,$B$122:$BZ$133,COUNTA($B$73:C$73),0),"")</f>
        <v>106.50796852288849</v>
      </c>
      <c r="D205" s="48">
        <f ca="1">IFERROR(D71/VLOOKUP($B205,$B$122:$BZ$133,COUNTA($B$73:D$73),0),"")</f>
        <v>37.627841985187914</v>
      </c>
      <c r="E205" s="48">
        <f ca="1">IFERROR(E71/VLOOKUP($B205,$B$122:$BZ$133,COUNTA($B$73:E$73),0),"")</f>
        <v>120.15209245386617</v>
      </c>
      <c r="F205" s="48">
        <f ca="1">IFERROR(F71/VLOOKUP($B205,$B$122:$BZ$133,COUNTA($B$73:F$73),0),"")</f>
        <v>94.096610100253457</v>
      </c>
      <c r="G205" s="48">
        <f ca="1">IFERROR(G71/VLOOKUP($B205,$B$122:$BZ$133,COUNTA($B$73:G$73),0),"")</f>
        <v>117.70069610504206</v>
      </c>
      <c r="H205" s="48">
        <f ca="1">IFERROR(H71/VLOOKUP($B205,$B$122:$BZ$133,COUNTA($B$73:H$73),0),"")</f>
        <v>144.79439678787952</v>
      </c>
      <c r="I205" s="48">
        <f ca="1">IFERROR(I71/VLOOKUP($B205,$B$122:$BZ$133,COUNTA($B$73:I$73),0),"")</f>
        <v>83.111223779072304</v>
      </c>
      <c r="J205" s="48">
        <f ca="1">IFERROR(J71/VLOOKUP($B205,$B$122:$BZ$133,COUNTA($B$73:J$73),0),"")</f>
        <v>110.77350835687615</v>
      </c>
      <c r="K205" s="48">
        <f ca="1">IFERROR(K71/VLOOKUP($B205,$B$122:$BZ$133,COUNTA($B$73:K$73),0),"")</f>
        <v>64.643280796832599</v>
      </c>
      <c r="L205" s="48">
        <f ca="1">IFERROR(L71/VLOOKUP($B205,$B$122:$BZ$133,COUNTA($B$73:L$73),0),"")</f>
        <v>159.10779036942333</v>
      </c>
      <c r="M205" s="48">
        <f ca="1">IFERROR(M71/VLOOKUP($B205,$B$122:$BZ$133,COUNTA($B$73:M$73),0),"")</f>
        <v>130.72007936051205</v>
      </c>
      <c r="N205" s="48">
        <f ca="1">IFERROR(N71/VLOOKUP($B205,$B$122:$BZ$133,COUNTA($B$73:N$73),0),"")</f>
        <v>121.81244878844146</v>
      </c>
      <c r="O205" s="48">
        <f ca="1">IFERROR(O71/VLOOKUP($B205,$B$122:$BZ$133,COUNTA($B$73:O$73),0),"")</f>
        <v>43.609043987121005</v>
      </c>
      <c r="P205" s="48">
        <f ca="1">IFERROR(P71/VLOOKUP($B205,$B$122:$BZ$133,COUNTA($B$73:P$73),0),"")</f>
        <v>90.050199912626212</v>
      </c>
      <c r="Q205" s="48">
        <f ca="1">IFERROR(Q71/VLOOKUP($B205,$B$122:$BZ$133,COUNTA($B$73:Q$73),0),"")</f>
        <v>50.79208251350839</v>
      </c>
      <c r="R205" s="48">
        <f ca="1">IFERROR(R71/VLOOKUP($B205,$B$122:$BZ$133,COUNTA($B$73:R$73),0),"")</f>
        <v>86.039087557155483</v>
      </c>
      <c r="S205" s="48">
        <f ca="1">IFERROR(S71/VLOOKUP($B205,$B$122:$BZ$133,COUNTA($B$73:S$73),0),"")</f>
        <v>59.702471600589092</v>
      </c>
      <c r="T205" s="48">
        <f ca="1">IFERROR(T71/VLOOKUP($B205,$B$122:$BZ$133,COUNTA($B$73:T$73),0),"")</f>
        <v>35.253482181973105</v>
      </c>
      <c r="U205" s="48">
        <f ca="1">IFERROR(U71/VLOOKUP($B205,$B$122:$BZ$133,COUNTA($B$73:U$73),0),"")</f>
        <v>65.051426945611325</v>
      </c>
      <c r="V205" s="48">
        <f ca="1">IFERROR(V71/VLOOKUP($B205,$B$122:$BZ$133,COUNTA($B$73:V$73),0),"")</f>
        <v>104.2098720744861</v>
      </c>
      <c r="W205" s="48">
        <f ca="1">IFERROR(W71/VLOOKUP($B205,$B$122:$BZ$133,COUNTA($B$73:W$73),0),"")</f>
        <v>99.543573553055225</v>
      </c>
      <c r="X205" s="48">
        <f ca="1">IFERROR(X71/VLOOKUP($B205,$B$122:$BZ$133,COUNTA($B$73:X$73),0),"")</f>
        <v>92.076482067963525</v>
      </c>
      <c r="Y205" s="48">
        <f ca="1">IFERROR(Y71/VLOOKUP($B205,$B$122:$BZ$133,COUNTA($B$73:Y$73),0),"")</f>
        <v>101.00193455372489</v>
      </c>
      <c r="Z205" s="48">
        <f ca="1">IFERROR(Z71/VLOOKUP($B205,$B$122:$BZ$133,COUNTA($B$73:Z$73),0),"")</f>
        <v>184.25502190611425</v>
      </c>
      <c r="AA205" s="48">
        <f ca="1">IFERROR(AA71/VLOOKUP($B205,$B$122:$BZ$133,COUNTA($B$73:AA$73),0),"")</f>
        <v>72.83194330228055</v>
      </c>
      <c r="AB205" s="48">
        <f ca="1">IFERROR(AB71/VLOOKUP($B205,$B$122:$BZ$133,COUNTA($B$73:AB$73),0),"")</f>
        <v>154.27138861674052</v>
      </c>
      <c r="AC205" s="48">
        <f ca="1">IFERROR(AC71/VLOOKUP($B205,$B$122:$BZ$133,COUNTA($B$73:AC$73),0),"")</f>
        <v>69.668729317417146</v>
      </c>
      <c r="AD205" s="48">
        <f ca="1">IFERROR(AD71/VLOOKUP($B205,$B$122:$BZ$133,COUNTA($B$73:AD$73),0),"")</f>
        <v>68.13282715293046</v>
      </c>
      <c r="AE205" s="48">
        <f ca="1">IFERROR(AE71/VLOOKUP($B205,$B$122:$BZ$133,COUNTA($B$73:AE$73),0),"")</f>
        <v>60.773605516777195</v>
      </c>
      <c r="AF205" s="48">
        <f ca="1">IFERROR(AF71/VLOOKUP($B205,$B$122:$BZ$133,COUNTA($B$73:AF$73),0),"")</f>
        <v>99.240569305456361</v>
      </c>
      <c r="AG205" s="48">
        <f ca="1">IFERROR(AG71/VLOOKUP($B205,$B$122:$BZ$133,COUNTA($B$73:AG$73),0),"")</f>
        <v>173.69953856777892</v>
      </c>
      <c r="AH205" s="48">
        <f ca="1">IFERROR(AH71/VLOOKUP($B205,$B$122:$BZ$133,COUNTA($B$73:AH$73),0),"")</f>
        <v>60.015528480403127</v>
      </c>
      <c r="AI205" s="48">
        <f ca="1">IFERROR(AI71/VLOOKUP($B205,$B$122:$BZ$133,COUNTA($B$73:AI$73),0),"")</f>
        <v>44.10805626661017</v>
      </c>
      <c r="AJ205" s="48">
        <f ca="1">IFERROR(AJ71/VLOOKUP($B205,$B$122:$BZ$133,COUNTA($B$73:AJ$73),0),"")</f>
        <v>81.709482141837611</v>
      </c>
      <c r="AK205" s="48">
        <f ca="1">IFERROR(AK71/VLOOKUP($B205,$B$122:$BZ$133,COUNTA($B$73:AK$73),0),"")</f>
        <v>66.64010739699826</v>
      </c>
      <c r="AL205" s="48">
        <f ca="1">IFERROR(AL71/VLOOKUP($B205,$B$122:$BZ$133,COUNTA($B$73:AL$73),0),"")</f>
        <v>70.464493556824479</v>
      </c>
      <c r="AM205" s="48">
        <f ca="1">IFERROR(AM71/VLOOKUP($B205,$B$122:$BZ$133,COUNTA($B$73:AM$73),0),"")</f>
        <v>62.027499995179909</v>
      </c>
      <c r="AN205" s="48">
        <f ca="1">IFERROR(AN71/VLOOKUP($B205,$B$122:$BZ$133,COUNTA($B$73:AN$73),0),"")</f>
        <v>107.80086211129986</v>
      </c>
      <c r="AO205" s="48">
        <f ca="1">IFERROR(AO71/VLOOKUP($B205,$B$122:$BZ$133,COUNTA($B$73:AO$73),0),"")</f>
        <v>118.4833744992128</v>
      </c>
      <c r="AP205" s="48">
        <f ca="1">IFERROR(AP71/VLOOKUP($B205,$B$122:$BZ$133,COUNTA($B$73:AP$73),0),"")</f>
        <v>37.744597423787546</v>
      </c>
      <c r="AQ205" s="48">
        <f ca="1">IFERROR(AQ71/VLOOKUP($B205,$B$122:$BZ$133,COUNTA($B$73:AQ$73),0),"")</f>
        <v>126.97622083963059</v>
      </c>
      <c r="AR205" s="48">
        <f ca="1">IFERROR(AR71/VLOOKUP($B205,$B$122:$BZ$133,COUNTA($B$73:AR$73),0),"")</f>
        <v>39.897324108631615</v>
      </c>
      <c r="AS205" s="48">
        <f ca="1">IFERROR(AS71/VLOOKUP($B205,$B$122:$BZ$133,COUNTA($B$73:AS$73),0),"")</f>
        <v>93.665895674427063</v>
      </c>
      <c r="AT205" s="48">
        <f ca="1">IFERROR(AT71/VLOOKUP($B205,$B$122:$BZ$133,COUNTA($B$73:AT$73),0),"")</f>
        <v>127.77595687346322</v>
      </c>
      <c r="AU205" s="48">
        <f ca="1">IFERROR(AU71/VLOOKUP($B205,$B$122:$BZ$133,COUNTA($B$73:AU$73),0),"")</f>
        <v>85.107688975384917</v>
      </c>
      <c r="AV205" s="48">
        <f ca="1">IFERROR(AV71/VLOOKUP($B205,$B$122:$BZ$133,COUNTA($B$73:AV$73),0),"")</f>
        <v>97.963550175827322</v>
      </c>
      <c r="AW205" s="48">
        <f ca="1">IFERROR(AW71/VLOOKUP($B205,$B$122:$BZ$133,COUNTA($B$73:AW$73),0),"")</f>
        <v>55.713675694734604</v>
      </c>
      <c r="AX205" s="48">
        <f ca="1">IFERROR(AX71/VLOOKUP($B205,$B$122:$BZ$133,COUNTA($B$73:AX$73),0),"")</f>
        <v>105.9814822780689</v>
      </c>
      <c r="AY205" s="48">
        <f ca="1">IFERROR(AY71/VLOOKUP($B205,$B$122:$BZ$133,COUNTA($B$73:AY$73),0),"")</f>
        <v>90.01319012075264</v>
      </c>
      <c r="AZ205" s="48">
        <f ca="1">IFERROR(AZ71/VLOOKUP($B205,$B$122:$BZ$133,COUNTA($B$73:AZ$73),0),"")</f>
        <v>158.88381125634228</v>
      </c>
      <c r="BA205" s="48">
        <f ca="1">IFERROR(BA71/VLOOKUP($B205,$B$122:$BZ$133,COUNTA($B$73:BA$73),0),"")</f>
        <v>174.02502594543535</v>
      </c>
      <c r="BB205" s="48">
        <f ca="1">IFERROR(BB71/VLOOKUP($B205,$B$122:$BZ$133,COUNTA($B$73:BB$73),0),"")</f>
        <v>55.529616313418401</v>
      </c>
      <c r="BC205" s="48">
        <f ca="1">IFERROR(BC71/VLOOKUP($B205,$B$122:$BZ$133,COUNTA($B$73:BC$73),0),"")</f>
        <v>65.646834303454725</v>
      </c>
      <c r="BD205" s="48">
        <f ca="1">IFERROR(BD71/VLOOKUP($B205,$B$122:$BZ$133,COUNTA($B$73:BD$73),0),"")</f>
        <v>87.787572473741989</v>
      </c>
      <c r="BE205" s="48">
        <f ca="1">IFERROR(BE71/VLOOKUP($B205,$B$122:$BZ$133,COUNTA($B$73:BE$73),0),"")</f>
        <v>69.132879623365312</v>
      </c>
      <c r="BF205" s="48">
        <f ca="1">IFERROR(BF71/VLOOKUP($B205,$B$122:$BZ$133,COUNTA($B$73:BF$73),0),"")</f>
        <v>116.57803414414529</v>
      </c>
      <c r="BG205" s="48">
        <f ca="1">IFERROR(BG71/VLOOKUP($B205,$B$122:$BZ$133,COUNTA($B$73:BG$73),0),"")</f>
        <v>171.33461191379817</v>
      </c>
      <c r="BH205" s="48">
        <f ca="1">IFERROR(BH71/VLOOKUP($B205,$B$122:$BZ$133,COUNTA($B$73:BH$73),0),"")</f>
        <v>46.785713670993978</v>
      </c>
      <c r="BI205" s="48">
        <f ca="1">IFERROR(BI71/VLOOKUP($B205,$B$122:$BZ$133,COUNTA($B$73:BI$73),0),"")</f>
        <v>163.14269262621906</v>
      </c>
      <c r="BJ205" s="48">
        <f ca="1">IFERROR(BJ71/VLOOKUP($B205,$B$122:$BZ$133,COUNTA($B$73:BJ$73),0),"")</f>
        <v>100.9148375335873</v>
      </c>
      <c r="BK205" s="48">
        <f ca="1">IFERROR(BK71/VLOOKUP($B205,$B$122:$BZ$133,COUNTA($B$73:BK$73),0),"")</f>
        <v>70.076606990059616</v>
      </c>
      <c r="BL205" s="48">
        <f ca="1">IFERROR(BL71/VLOOKUP($B205,$B$122:$BZ$133,COUNTA($B$73:BL$73),0),"")</f>
        <v>101.82805137461438</v>
      </c>
      <c r="BM205" s="48">
        <f ca="1">IFERROR(BM71/VLOOKUP($B205,$B$122:$BZ$133,COUNTA($B$73:BM$73),0),"")</f>
        <v>88.568923485106026</v>
      </c>
      <c r="BN205" s="48">
        <f ca="1">IFERROR(BN71/VLOOKUP($B205,$B$122:$BZ$133,COUNTA($B$73:BN$73),0),"")</f>
        <v>113.70930031226131</v>
      </c>
      <c r="BO205" s="48">
        <f ca="1">IFERROR(BO71/VLOOKUP($B205,$B$122:$BZ$133,COUNTA($B$73:BO$73),0),"")</f>
        <v>137.62714427539535</v>
      </c>
      <c r="BP205" s="48">
        <f ca="1">IFERROR(BP71/VLOOKUP($B205,$B$122:$BZ$133,COUNTA($B$73:BP$73),0),"")</f>
        <v>120.97290881552031</v>
      </c>
      <c r="BQ205" s="48">
        <f ca="1">IFERROR(BQ71/VLOOKUP($B205,$B$122:$BZ$133,COUNTA($B$73:BQ$73),0),"")</f>
        <v>75.019822321001598</v>
      </c>
      <c r="BR205" s="48">
        <f ca="1">IFERROR(BR71/VLOOKUP($B205,$B$122:$BZ$133,COUNTA($B$73:BR$73),0),"")</f>
        <v>55.302630750915853</v>
      </c>
      <c r="BS205" s="48">
        <f ca="1">IFERROR(BS71/VLOOKUP($B205,$B$122:$BZ$133,COUNTA($B$73:BS$73),0),"")</f>
        <v>111.55108312646711</v>
      </c>
      <c r="BT205" s="48">
        <f ca="1">IFERROR(BT71/VLOOKUP($B205,$B$122:$BZ$133,COUNTA($B$73:BT$73),0),"")</f>
        <v>113.8314937169519</v>
      </c>
      <c r="BU205" s="48">
        <f ca="1">IFERROR(BU71/VLOOKUP($B205,$B$122:$BZ$133,COUNTA($B$73:BU$73),0),"")</f>
        <v>66.981106309382966</v>
      </c>
      <c r="BV205" s="48">
        <f ca="1">IFERROR(BV71/VLOOKUP($B205,$B$122:$BZ$133,COUNTA($B$73:BV$73),0),"")</f>
        <v>165.79940041132195</v>
      </c>
      <c r="BW205" s="48">
        <f ca="1">IFERROR(BW71/VLOOKUP($B205,$B$122:$BZ$133,COUNTA($B$73:BW$73),0),"")</f>
        <v>106.80163257884026</v>
      </c>
      <c r="BX205" s="48">
        <f ca="1">IFERROR(BX71/VLOOKUP($B205,$B$122:$BZ$133,COUNTA($B$73:BX$73),0),"")</f>
        <v>100.85378553676505</v>
      </c>
      <c r="BY205" s="48">
        <f ca="1">IFERROR(BY71/VLOOKUP($B205,$B$122:$BZ$133,COUNTA($B$73:BY$73),0),"")</f>
        <v>78.482694207233223</v>
      </c>
      <c r="BZ205" s="48">
        <f ca="1">IFERROR(BZ71/VLOOKUP($B205,$B$122:$BZ$133,COUNTA($B$73:BZ$73),0),"")</f>
        <v>127.74616033337404</v>
      </c>
      <c r="CA205" s="48"/>
      <c r="CB205" s="48"/>
    </row>
    <row r="206" spans="1:80" hidden="1" outlineLevel="1" x14ac:dyDescent="0.25">
      <c r="A206">
        <f t="shared" ref="A206:B206" si="144">A72</f>
        <v>2018</v>
      </c>
      <c r="B206" t="str">
        <f t="shared" si="144"/>
        <v>Nov</v>
      </c>
      <c r="C206" s="48">
        <f ca="1">IFERROR(C72/VLOOKUP($B206,$B$122:$BZ$133,COUNTA($B$73:C$73),0),"")</f>
        <v>70.579868075505345</v>
      </c>
      <c r="D206" s="48">
        <f ca="1">IFERROR(D72/VLOOKUP($B206,$B$122:$BZ$133,COUNTA($B$73:D$73),0),"")</f>
        <v>180.25023122764759</v>
      </c>
      <c r="E206" s="48">
        <f ca="1">IFERROR(E72/VLOOKUP($B206,$B$122:$BZ$133,COUNTA($B$73:E$73),0),"")</f>
        <v>127.92662261894152</v>
      </c>
      <c r="F206" s="48">
        <f ca="1">IFERROR(F72/VLOOKUP($B206,$B$122:$BZ$133,COUNTA($B$73:F$73),0),"")</f>
        <v>135.89713547430043</v>
      </c>
      <c r="G206" s="48">
        <f ca="1">IFERROR(G72/VLOOKUP($B206,$B$122:$BZ$133,COUNTA($B$73:G$73),0),"")</f>
        <v>108.50151538730759</v>
      </c>
      <c r="H206" s="48">
        <f ca="1">IFERROR(H72/VLOOKUP($B206,$B$122:$BZ$133,COUNTA($B$73:H$73),0),"")</f>
        <v>73.57671121713571</v>
      </c>
      <c r="I206" s="48">
        <f ca="1">IFERROR(I72/VLOOKUP($B206,$B$122:$BZ$133,COUNTA($B$73:I$73),0),"")</f>
        <v>89.107232198897535</v>
      </c>
      <c r="J206" s="48">
        <f ca="1">IFERROR(J72/VLOOKUP($B206,$B$122:$BZ$133,COUNTA($B$73:J$73),0),"")</f>
        <v>108.8676440234949</v>
      </c>
      <c r="K206" s="48">
        <f ca="1">IFERROR(K72/VLOOKUP($B206,$B$122:$BZ$133,COUNTA($B$73:K$73),0),"")</f>
        <v>103.28394623760236</v>
      </c>
      <c r="L206" s="48">
        <f ca="1">IFERROR(L72/VLOOKUP($B206,$B$122:$BZ$133,COUNTA($B$73:L$73),0),"")</f>
        <v>121.51104509320885</v>
      </c>
      <c r="M206" s="48">
        <f ca="1">IFERROR(M72/VLOOKUP($B206,$B$122:$BZ$133,COUNTA($B$73:M$73),0),"")</f>
        <v>64.037965447250158</v>
      </c>
      <c r="N206" s="48">
        <f ca="1">IFERROR(N72/VLOOKUP($B206,$B$122:$BZ$133,COUNTA($B$73:N$73),0),"")</f>
        <v>59.485855332098566</v>
      </c>
      <c r="O206" s="48">
        <f ca="1">IFERROR(O72/VLOOKUP($B206,$B$122:$BZ$133,COUNTA($B$73:O$73),0),"")</f>
        <v>79.203741330546862</v>
      </c>
      <c r="P206" s="48">
        <f ca="1">IFERROR(P72/VLOOKUP($B206,$B$122:$BZ$133,COUNTA($B$73:P$73),0),"")</f>
        <v>79.762014060927868</v>
      </c>
      <c r="Q206" s="48">
        <f ca="1">IFERROR(Q72/VLOOKUP($B206,$B$122:$BZ$133,COUNTA($B$73:Q$73),0),"")</f>
        <v>125.65169178756609</v>
      </c>
      <c r="R206" s="48">
        <f ca="1">IFERROR(R72/VLOOKUP($B206,$B$122:$BZ$133,COUNTA($B$73:R$73),0),"")</f>
        <v>63.58312567944381</v>
      </c>
      <c r="S206" s="48">
        <f ca="1">IFERROR(S72/VLOOKUP($B206,$B$122:$BZ$133,COUNTA($B$73:S$73),0),"")</f>
        <v>59.817069114194922</v>
      </c>
      <c r="T206" s="48">
        <f ca="1">IFERROR(T72/VLOOKUP($B206,$B$122:$BZ$133,COUNTA($B$73:T$73),0),"")</f>
        <v>51.127119358696199</v>
      </c>
      <c r="U206" s="48">
        <f ca="1">IFERROR(U72/VLOOKUP($B206,$B$122:$BZ$133,COUNTA($B$73:U$73),0),"")</f>
        <v>117.24908416343003</v>
      </c>
      <c r="V206" s="48">
        <f ca="1">IFERROR(V72/VLOOKUP($B206,$B$122:$BZ$133,COUNTA($B$73:V$73),0),"")</f>
        <v>38.128242740413597</v>
      </c>
      <c r="W206" s="48">
        <f ca="1">IFERROR(W72/VLOOKUP($B206,$B$122:$BZ$133,COUNTA($B$73:W$73),0),"")</f>
        <v>127.6347651633518</v>
      </c>
      <c r="X206" s="48">
        <f ca="1">IFERROR(X72/VLOOKUP($B206,$B$122:$BZ$133,COUNTA($B$73:X$73),0),"")</f>
        <v>144.80519717693065</v>
      </c>
      <c r="Y206" s="48">
        <f ca="1">IFERROR(Y72/VLOOKUP($B206,$B$122:$BZ$133,COUNTA($B$73:Y$73),0),"")</f>
        <v>66.615994303166417</v>
      </c>
      <c r="Z206" s="48">
        <f ca="1">IFERROR(Z72/VLOOKUP($B206,$B$122:$BZ$133,COUNTA($B$73:Z$73),0),"")</f>
        <v>98.541833743586878</v>
      </c>
      <c r="AA206" s="48">
        <f ca="1">IFERROR(AA72/VLOOKUP($B206,$B$122:$BZ$133,COUNTA($B$73:AA$73),0),"")</f>
        <v>94.922210938907412</v>
      </c>
      <c r="AB206" s="48">
        <f ca="1">IFERROR(AB72/VLOOKUP($B206,$B$122:$BZ$133,COUNTA($B$73:AB$73),0),"")</f>
        <v>107.61795680983299</v>
      </c>
      <c r="AC206" s="48">
        <f ca="1">IFERROR(AC72/VLOOKUP($B206,$B$122:$BZ$133,COUNTA($B$73:AC$73),0),"")</f>
        <v>78.060019431386777</v>
      </c>
      <c r="AD206" s="48">
        <f ca="1">IFERROR(AD72/VLOOKUP($B206,$B$122:$BZ$133,COUNTA($B$73:AD$73),0),"")</f>
        <v>81.063126989213131</v>
      </c>
      <c r="AE206" s="48">
        <f ca="1">IFERROR(AE72/VLOOKUP($B206,$B$122:$BZ$133,COUNTA($B$73:AE$73),0),"")</f>
        <v>105.66588257720582</v>
      </c>
      <c r="AF206" s="48">
        <f ca="1">IFERROR(AF72/VLOOKUP($B206,$B$122:$BZ$133,COUNTA($B$73:AF$73),0),"")</f>
        <v>113.03058507355344</v>
      </c>
      <c r="AG206" s="48">
        <f ca="1">IFERROR(AG72/VLOOKUP($B206,$B$122:$BZ$133,COUNTA($B$73:AG$73),0),"")</f>
        <v>70.521538398785466</v>
      </c>
      <c r="AH206" s="48">
        <f ca="1">IFERROR(AH72/VLOOKUP($B206,$B$122:$BZ$133,COUNTA($B$73:AH$73),0),"")</f>
        <v>131.35135910215595</v>
      </c>
      <c r="AI206" s="48">
        <f ca="1">IFERROR(AI72/VLOOKUP($B206,$B$122:$BZ$133,COUNTA($B$73:AI$73),0),"")</f>
        <v>87.300255896779888</v>
      </c>
      <c r="AJ206" s="48">
        <f ca="1">IFERROR(AJ72/VLOOKUP($B206,$B$122:$BZ$133,COUNTA($B$73:AJ$73),0),"")</f>
        <v>87.642636842417502</v>
      </c>
      <c r="AK206" s="48">
        <f ca="1">IFERROR(AK72/VLOOKUP($B206,$B$122:$BZ$133,COUNTA($B$73:AK$73),0),"")</f>
        <v>66.432258002142376</v>
      </c>
      <c r="AL206" s="48">
        <f ca="1">IFERROR(AL72/VLOOKUP($B206,$B$122:$BZ$133,COUNTA($B$73:AL$73),0),"")</f>
        <v>63.938325985422203</v>
      </c>
      <c r="AM206" s="48">
        <f ca="1">IFERROR(AM72/VLOOKUP($B206,$B$122:$BZ$133,COUNTA($B$73:AM$73),0),"")</f>
        <v>159.45345151509389</v>
      </c>
      <c r="AN206" s="48">
        <f ca="1">IFERROR(AN72/VLOOKUP($B206,$B$122:$BZ$133,COUNTA($B$73:AN$73),0),"")</f>
        <v>92.836798048044045</v>
      </c>
      <c r="AO206" s="48">
        <f ca="1">IFERROR(AO72/VLOOKUP($B206,$B$122:$BZ$133,COUNTA($B$73:AO$73),0),"")</f>
        <v>144.9433791815033</v>
      </c>
      <c r="AP206" s="48">
        <f ca="1">IFERROR(AP72/VLOOKUP($B206,$B$122:$BZ$133,COUNTA($B$73:AP$73),0),"")</f>
        <v>119.39425086455417</v>
      </c>
      <c r="AQ206" s="48">
        <f ca="1">IFERROR(AQ72/VLOOKUP($B206,$B$122:$BZ$133,COUNTA($B$73:AQ$73),0),"")</f>
        <v>92.523904198575124</v>
      </c>
      <c r="AR206" s="48">
        <f ca="1">IFERROR(AR72/VLOOKUP($B206,$B$122:$BZ$133,COUNTA($B$73:AR$73),0),"")</f>
        <v>98.647636652307199</v>
      </c>
      <c r="AS206" s="48">
        <f ca="1">IFERROR(AS72/VLOOKUP($B206,$B$122:$BZ$133,COUNTA($B$73:AS$73),0),"")</f>
        <v>148.95966833041581</v>
      </c>
      <c r="AT206" s="48">
        <f ca="1">IFERROR(AT72/VLOOKUP($B206,$B$122:$BZ$133,COUNTA($B$73:AT$73),0),"")</f>
        <v>73.377107667363418</v>
      </c>
      <c r="AU206" s="48">
        <f ca="1">IFERROR(AU72/VLOOKUP($B206,$B$122:$BZ$133,COUNTA($B$73:AU$73),0),"")</f>
        <v>58.431701918765143</v>
      </c>
      <c r="AV206" s="48">
        <f ca="1">IFERROR(AV72/VLOOKUP($B206,$B$122:$BZ$133,COUNTA($B$73:AV$73),0),"")</f>
        <v>86.651191648376496</v>
      </c>
      <c r="AW206" s="48">
        <f ca="1">IFERROR(AW72/VLOOKUP($B206,$B$122:$BZ$133,COUNTA($B$73:AW$73),0),"")</f>
        <v>84.649200355436065</v>
      </c>
      <c r="AX206" s="48">
        <f ca="1">IFERROR(AX72/VLOOKUP($B206,$B$122:$BZ$133,COUNTA($B$73:AX$73),0),"")</f>
        <v>55.220598501630882</v>
      </c>
      <c r="AY206" s="48">
        <f ca="1">IFERROR(AY72/VLOOKUP($B206,$B$122:$BZ$133,COUNTA($B$73:AY$73),0),"")</f>
        <v>81.349161332737992</v>
      </c>
      <c r="AZ206" s="48">
        <f ca="1">IFERROR(AZ72/VLOOKUP($B206,$B$122:$BZ$133,COUNTA($B$73:AZ$73),0),"")</f>
        <v>79.088083975041471</v>
      </c>
      <c r="BA206" s="48">
        <f ca="1">IFERROR(BA72/VLOOKUP($B206,$B$122:$BZ$133,COUNTA($B$73:BA$73),0),"")</f>
        <v>98.819961531838217</v>
      </c>
      <c r="BB206" s="48">
        <f ca="1">IFERROR(BB72/VLOOKUP($B206,$B$122:$BZ$133,COUNTA($B$73:BB$73),0),"")</f>
        <v>91.183623392409402</v>
      </c>
      <c r="BC206" s="48">
        <f ca="1">IFERROR(BC72/VLOOKUP($B206,$B$122:$BZ$133,COUNTA($B$73:BC$73),0),"")</f>
        <v>61.283862162787777</v>
      </c>
      <c r="BD206" s="48">
        <f ca="1">IFERROR(BD72/VLOOKUP($B206,$B$122:$BZ$133,COUNTA($B$73:BD$73),0),"")</f>
        <v>47.661919300717287</v>
      </c>
      <c r="BE206" s="48">
        <f ca="1">IFERROR(BE72/VLOOKUP($B206,$B$122:$BZ$133,COUNTA($B$73:BE$73),0),"")</f>
        <v>153.29114354533135</v>
      </c>
      <c r="BF206" s="48">
        <f ca="1">IFERROR(BF72/VLOOKUP($B206,$B$122:$BZ$133,COUNTA($B$73:BF$73),0),"")</f>
        <v>83.356804149708012</v>
      </c>
      <c r="BG206" s="48">
        <f ca="1">IFERROR(BG72/VLOOKUP($B206,$B$122:$BZ$133,COUNTA($B$73:BG$73),0),"")</f>
        <v>97.32047336906713</v>
      </c>
      <c r="BH206" s="48">
        <f ca="1">IFERROR(BH72/VLOOKUP($B206,$B$122:$BZ$133,COUNTA($B$73:BH$73),0),"")</f>
        <v>71.902926149910385</v>
      </c>
      <c r="BI206" s="48">
        <f ca="1">IFERROR(BI72/VLOOKUP($B206,$B$122:$BZ$133,COUNTA($B$73:BI$73),0),"")</f>
        <v>34.045864490009599</v>
      </c>
      <c r="BJ206" s="48">
        <f ca="1">IFERROR(BJ72/VLOOKUP($B206,$B$122:$BZ$133,COUNTA($B$73:BJ$73),0),"")</f>
        <v>103.46468600212383</v>
      </c>
      <c r="BK206" s="48">
        <f ca="1">IFERROR(BK72/VLOOKUP($B206,$B$122:$BZ$133,COUNTA($B$73:BK$73),0),"")</f>
        <v>77.670217248792454</v>
      </c>
      <c r="BL206" s="48">
        <f ca="1">IFERROR(BL72/VLOOKUP($B206,$B$122:$BZ$133,COUNTA($B$73:BL$73),0),"")</f>
        <v>155.97385140179358</v>
      </c>
      <c r="BM206" s="48">
        <f ca="1">IFERROR(BM72/VLOOKUP($B206,$B$122:$BZ$133,COUNTA($B$73:BM$73),0),"")</f>
        <v>84.490018177574342</v>
      </c>
      <c r="BN206" s="48">
        <f ca="1">IFERROR(BN72/VLOOKUP($B206,$B$122:$BZ$133,COUNTA($B$73:BN$73),0),"")</f>
        <v>41.072434893053675</v>
      </c>
      <c r="BO206" s="48">
        <f ca="1">IFERROR(BO72/VLOOKUP($B206,$B$122:$BZ$133,COUNTA($B$73:BO$73),0),"")</f>
        <v>149.93337988838067</v>
      </c>
      <c r="BP206" s="48">
        <f ca="1">IFERROR(BP72/VLOOKUP($B206,$B$122:$BZ$133,COUNTA($B$73:BP$73),0),"")</f>
        <v>77.229405577218259</v>
      </c>
      <c r="BQ206" s="48">
        <f ca="1">IFERROR(BQ72/VLOOKUP($B206,$B$122:$BZ$133,COUNTA($B$73:BQ$73),0),"")</f>
        <v>70.783906022539597</v>
      </c>
      <c r="BR206" s="48">
        <f ca="1">IFERROR(BR72/VLOOKUP($B206,$B$122:$BZ$133,COUNTA($B$73:BR$73),0),"")</f>
        <v>135.63659825272165</v>
      </c>
      <c r="BS206" s="48">
        <f ca="1">IFERROR(BS72/VLOOKUP($B206,$B$122:$BZ$133,COUNTA($B$73:BS$73),0),"")</f>
        <v>41.886539839822376</v>
      </c>
      <c r="BT206" s="48">
        <f ca="1">IFERROR(BT72/VLOOKUP($B206,$B$122:$BZ$133,COUNTA($B$73:BT$73),0),"")</f>
        <v>119.08332227047453</v>
      </c>
      <c r="BU206" s="48">
        <f ca="1">IFERROR(BU72/VLOOKUP($B206,$B$122:$BZ$133,COUNTA($B$73:BU$73),0),"")</f>
        <v>81.577520375143962</v>
      </c>
      <c r="BV206" s="48">
        <f ca="1">IFERROR(BV72/VLOOKUP($B206,$B$122:$BZ$133,COUNTA($B$73:BV$73),0),"")</f>
        <v>48.774082756716631</v>
      </c>
      <c r="BW206" s="48">
        <f ca="1">IFERROR(BW72/VLOOKUP($B206,$B$122:$BZ$133,COUNTA($B$73:BW$73),0),"")</f>
        <v>87.710461800449963</v>
      </c>
      <c r="BX206" s="48">
        <f ca="1">IFERROR(BX72/VLOOKUP($B206,$B$122:$BZ$133,COUNTA($B$73:BX$73),0),"")</f>
        <v>91.807009798858999</v>
      </c>
      <c r="BY206" s="48">
        <f ca="1">IFERROR(BY72/VLOOKUP($B206,$B$122:$BZ$133,COUNTA($B$73:BY$73),0),"")</f>
        <v>193.60541872065551</v>
      </c>
      <c r="BZ206" s="48">
        <f ca="1">IFERROR(BZ72/VLOOKUP($B206,$B$122:$BZ$133,COUNTA($B$73:BZ$73),0),"")</f>
        <v>35.60225491510392</v>
      </c>
      <c r="CA206" s="48"/>
      <c r="CB206" s="48"/>
    </row>
    <row r="207" spans="1:80" hidden="1" outlineLevel="1" x14ac:dyDescent="0.25">
      <c r="A207">
        <f t="shared" ref="A207:B207" si="145">A73</f>
        <v>2018</v>
      </c>
      <c r="B207" t="str">
        <f t="shared" si="145"/>
        <v>Dec</v>
      </c>
      <c r="C207" s="48">
        <f ca="1">IFERROR(C73/VLOOKUP($B207,$B$122:$BZ$133,COUNTA($B$73:C$73),0),"")</f>
        <v>43.259852367814062</v>
      </c>
      <c r="D207" s="48">
        <f ca="1">IFERROR(D73/VLOOKUP($B207,$B$122:$BZ$133,COUNTA($B$73:D$73),0),"")</f>
        <v>116.97279413586963</v>
      </c>
      <c r="E207" s="48">
        <f ca="1">IFERROR(E73/VLOOKUP($B207,$B$122:$BZ$133,COUNTA($B$73:E$73),0),"")</f>
        <v>82.721163681361588</v>
      </c>
      <c r="F207" s="48">
        <f ca="1">IFERROR(F73/VLOOKUP($B207,$B$122:$BZ$133,COUNTA($B$73:F$73),0),"")</f>
        <v>67.807406634547007</v>
      </c>
      <c r="G207" s="48">
        <f ca="1">IFERROR(G73/VLOOKUP($B207,$B$122:$BZ$133,COUNTA($B$73:G$73),0),"")</f>
        <v>62.921714754112628</v>
      </c>
      <c r="H207" s="48">
        <f ca="1">IFERROR(H73/VLOOKUP($B207,$B$122:$BZ$133,COUNTA($B$73:H$73),0),"")</f>
        <v>101.07172281257432</v>
      </c>
      <c r="I207" s="48">
        <f ca="1">IFERROR(I73/VLOOKUP($B207,$B$122:$BZ$133,COUNTA($B$73:I$73),0),"")</f>
        <v>65.557181183650712</v>
      </c>
      <c r="J207" s="48">
        <f ca="1">IFERROR(J73/VLOOKUP($B207,$B$122:$BZ$133,COUNTA($B$73:J$73),0),"")</f>
        <v>86.057471580464224</v>
      </c>
      <c r="K207" s="48">
        <f ca="1">IFERROR(K73/VLOOKUP($B207,$B$122:$BZ$133,COUNTA($B$73:K$73),0),"")</f>
        <v>131.34224962268439</v>
      </c>
      <c r="L207" s="48">
        <f ca="1">IFERROR(L73/VLOOKUP($B207,$B$122:$BZ$133,COUNTA($B$73:L$73),0),"")</f>
        <v>181.2247626605847</v>
      </c>
      <c r="M207" s="48">
        <f ca="1">IFERROR(M73/VLOOKUP($B207,$B$122:$BZ$133,COUNTA($B$73:M$73),0),"")</f>
        <v>69.858954557784585</v>
      </c>
      <c r="N207" s="48">
        <f ca="1">IFERROR(N73/VLOOKUP($B207,$B$122:$BZ$133,COUNTA($B$73:N$73),0),"")</f>
        <v>80.505807802045311</v>
      </c>
      <c r="O207" s="48">
        <f ca="1">IFERROR(O73/VLOOKUP($B207,$B$122:$BZ$133,COUNTA($B$73:O$73),0),"")</f>
        <v>140.50778046839315</v>
      </c>
      <c r="P207" s="48">
        <f ca="1">IFERROR(P73/VLOOKUP($B207,$B$122:$BZ$133,COUNTA($B$73:P$73),0),"")</f>
        <v>106.27887630215882</v>
      </c>
      <c r="Q207" s="48">
        <f ca="1">IFERROR(Q73/VLOOKUP($B207,$B$122:$BZ$133,COUNTA($B$73:Q$73),0),"")</f>
        <v>77.302243201117477</v>
      </c>
      <c r="R207" s="48">
        <f ca="1">IFERROR(R73/VLOOKUP($B207,$B$122:$BZ$133,COUNTA($B$73:R$73),0),"")</f>
        <v>110.40632999288189</v>
      </c>
      <c r="S207" s="48">
        <f ca="1">IFERROR(S73/VLOOKUP($B207,$B$122:$BZ$133,COUNTA($B$73:S$73),0),"")</f>
        <v>130.74806491890445</v>
      </c>
      <c r="T207" s="48">
        <f ca="1">IFERROR(T73/VLOOKUP($B207,$B$122:$BZ$133,COUNTA($B$73:T$73),0),"")</f>
        <v>41.483029134982978</v>
      </c>
      <c r="U207" s="48">
        <f ca="1">IFERROR(U73/VLOOKUP($B207,$B$122:$BZ$133,COUNTA($B$73:U$73),0),"")</f>
        <v>52.28897863953334</v>
      </c>
      <c r="V207" s="48">
        <f ca="1">IFERROR(V73/VLOOKUP($B207,$B$122:$BZ$133,COUNTA($B$73:V$73),0),"")</f>
        <v>31.397951458618586</v>
      </c>
      <c r="W207" s="48">
        <f ca="1">IFERROR(W73/VLOOKUP($B207,$B$122:$BZ$133,COUNTA($B$73:W$73),0),"")</f>
        <v>116.31500041297211</v>
      </c>
      <c r="X207" s="48">
        <f ca="1">IFERROR(X73/VLOOKUP($B207,$B$122:$BZ$133,COUNTA($B$73:X$73),0),"")</f>
        <v>142.30280079759007</v>
      </c>
      <c r="Y207" s="48">
        <f ca="1">IFERROR(Y73/VLOOKUP($B207,$B$122:$BZ$133,COUNTA($B$73:Y$73),0),"")</f>
        <v>78.077533282438068</v>
      </c>
      <c r="Z207" s="48">
        <f ca="1">IFERROR(Z73/VLOOKUP($B207,$B$122:$BZ$133,COUNTA($B$73:Z$73),0),"")</f>
        <v>98.045507595580915</v>
      </c>
      <c r="AA207" s="48">
        <f ca="1">IFERROR(AA73/VLOOKUP($B207,$B$122:$BZ$133,COUNTA($B$73:AA$73),0),"")</f>
        <v>91.117982967249063</v>
      </c>
      <c r="AB207" s="48">
        <f ca="1">IFERROR(AB73/VLOOKUP($B207,$B$122:$BZ$133,COUNTA($B$73:AB$73),0),"")</f>
        <v>82.6568495319286</v>
      </c>
      <c r="AC207" s="48">
        <f ca="1">IFERROR(AC73/VLOOKUP($B207,$B$122:$BZ$133,COUNTA($B$73:AC$73),0),"")</f>
        <v>95.881322025185582</v>
      </c>
      <c r="AD207" s="48">
        <f ca="1">IFERROR(AD73/VLOOKUP($B207,$B$122:$BZ$133,COUNTA($B$73:AD$73),0),"")</f>
        <v>34.076483298976406</v>
      </c>
      <c r="AE207" s="48">
        <f ca="1">IFERROR(AE73/VLOOKUP($B207,$B$122:$BZ$133,COUNTA($B$73:AE$73),0),"")</f>
        <v>104.92773982333546</v>
      </c>
      <c r="AF207" s="48">
        <f ca="1">IFERROR(AF73/VLOOKUP($B207,$B$122:$BZ$133,COUNTA($B$73:AF$73),0),"")</f>
        <v>157.96038780072436</v>
      </c>
      <c r="AG207" s="48">
        <f ca="1">IFERROR(AG73/VLOOKUP($B207,$B$122:$BZ$133,COUNTA($B$73:AG$73),0),"")</f>
        <v>158.49335533825223</v>
      </c>
      <c r="AH207" s="48">
        <f ca="1">IFERROR(AH73/VLOOKUP($B207,$B$122:$BZ$133,COUNTA($B$73:AH$73),0),"")</f>
        <v>123.345511918472</v>
      </c>
      <c r="AI207" s="48">
        <f ca="1">IFERROR(AI73/VLOOKUP($B207,$B$122:$BZ$133,COUNTA($B$73:AI$73),0),"")</f>
        <v>120.56711720440417</v>
      </c>
      <c r="AJ207" s="48">
        <f ca="1">IFERROR(AJ73/VLOOKUP($B207,$B$122:$BZ$133,COUNTA($B$73:AJ$73),0),"")</f>
        <v>182.53059656263895</v>
      </c>
      <c r="AK207" s="48">
        <f ca="1">IFERROR(AK73/VLOOKUP($B207,$B$122:$BZ$133,COUNTA($B$73:AK$73),0),"")</f>
        <v>98.321940758387584</v>
      </c>
      <c r="AL207" s="48">
        <f ca="1">IFERROR(AL73/VLOOKUP($B207,$B$122:$BZ$133,COUNTA($B$73:AL$73),0),"")</f>
        <v>103.42576497568194</v>
      </c>
      <c r="AM207" s="48">
        <f ca="1">IFERROR(AM73/VLOOKUP($B207,$B$122:$BZ$133,COUNTA($B$73:AM$73),0),"")</f>
        <v>45.84676336486546</v>
      </c>
      <c r="AN207" s="48">
        <f ca="1">IFERROR(AN73/VLOOKUP($B207,$B$122:$BZ$133,COUNTA($B$73:AN$73),0),"")</f>
        <v>147.64474512117411</v>
      </c>
      <c r="AO207" s="48">
        <f ca="1">IFERROR(AO73/VLOOKUP($B207,$B$122:$BZ$133,COUNTA($B$73:AO$73),0),"")</f>
        <v>56.984086508066838</v>
      </c>
      <c r="AP207" s="48">
        <f ca="1">IFERROR(AP73/VLOOKUP($B207,$B$122:$BZ$133,COUNTA($B$73:AP$73),0),"")</f>
        <v>108.4349322375021</v>
      </c>
      <c r="AQ207" s="48">
        <f ca="1">IFERROR(AQ73/VLOOKUP($B207,$B$122:$BZ$133,COUNTA($B$73:AQ$73),0),"")</f>
        <v>154.43904482406819</v>
      </c>
      <c r="AR207" s="48">
        <f ca="1">IFERROR(AR73/VLOOKUP($B207,$B$122:$BZ$133,COUNTA($B$73:AR$73),0),"")</f>
        <v>54.48741235517344</v>
      </c>
      <c r="AS207" s="48">
        <f ca="1">IFERROR(AS73/VLOOKUP($B207,$B$122:$BZ$133,COUNTA($B$73:AS$73),0),"")</f>
        <v>91.620600851857631</v>
      </c>
      <c r="AT207" s="48">
        <f ca="1">IFERROR(AT73/VLOOKUP($B207,$B$122:$BZ$133,COUNTA($B$73:AT$73),0),"")</f>
        <v>64.341593629570056</v>
      </c>
      <c r="AU207" s="48">
        <f ca="1">IFERROR(AU73/VLOOKUP($B207,$B$122:$BZ$133,COUNTA($B$73:AU$73),0),"")</f>
        <v>72.50036137429845</v>
      </c>
      <c r="AV207" s="48">
        <f ca="1">IFERROR(AV73/VLOOKUP($B207,$B$122:$BZ$133,COUNTA($B$73:AV$73),0),"")</f>
        <v>58.492718890938555</v>
      </c>
      <c r="AW207" s="48">
        <f ca="1">IFERROR(AW73/VLOOKUP($B207,$B$122:$BZ$133,COUNTA($B$73:AW$73),0),"")</f>
        <v>75.70901145159165</v>
      </c>
      <c r="AX207" s="48">
        <f ca="1">IFERROR(AX73/VLOOKUP($B207,$B$122:$BZ$133,COUNTA($B$73:AX$73),0),"")</f>
        <v>44.417517113364617</v>
      </c>
      <c r="AY207" s="48">
        <f ca="1">IFERROR(AY73/VLOOKUP($B207,$B$122:$BZ$133,COUNTA($B$73:AY$73),0),"")</f>
        <v>51.485797125450915</v>
      </c>
      <c r="AZ207" s="48">
        <f ca="1">IFERROR(AZ73/VLOOKUP($B207,$B$122:$BZ$133,COUNTA($B$73:AZ$73),0),"")</f>
        <v>37.053119797116047</v>
      </c>
      <c r="BA207" s="48">
        <f ca="1">IFERROR(BA73/VLOOKUP($B207,$B$122:$BZ$133,COUNTA($B$73:BA$73),0),"")</f>
        <v>75.24901626804207</v>
      </c>
      <c r="BB207" s="48">
        <f ca="1">IFERROR(BB73/VLOOKUP($B207,$B$122:$BZ$133,COUNTA($B$73:BB$73),0),"")</f>
        <v>115.87293145633656</v>
      </c>
      <c r="BC207" s="48">
        <f ca="1">IFERROR(BC73/VLOOKUP($B207,$B$122:$BZ$133,COUNTA($B$73:BC$73),0),"")</f>
        <v>155.3410112672326</v>
      </c>
      <c r="BD207" s="48">
        <f ca="1">IFERROR(BD73/VLOOKUP($B207,$B$122:$BZ$133,COUNTA($B$73:BD$73),0),"")</f>
        <v>95.716252147670687</v>
      </c>
      <c r="BE207" s="48">
        <f ca="1">IFERROR(BE73/VLOOKUP($B207,$B$122:$BZ$133,COUNTA($B$73:BE$73),0),"")</f>
        <v>94.487189051561217</v>
      </c>
      <c r="BF207" s="48">
        <f ca="1">IFERROR(BF73/VLOOKUP($B207,$B$122:$BZ$133,COUNTA($B$73:BF$73),0),"")</f>
        <v>94.07749191618467</v>
      </c>
      <c r="BG207" s="48">
        <f ca="1">IFERROR(BG73/VLOOKUP($B207,$B$122:$BZ$133,COUNTA($B$73:BG$73),0),"")</f>
        <v>84.773568180324844</v>
      </c>
      <c r="BH207" s="48">
        <f ca="1">IFERROR(BH73/VLOOKUP($B207,$B$122:$BZ$133,COUNTA($B$73:BH$73),0),"")</f>
        <v>165.48712061803579</v>
      </c>
      <c r="BI207" s="48">
        <f ca="1">IFERROR(BI73/VLOOKUP($B207,$B$122:$BZ$133,COUNTA($B$73:BI$73),0),"")</f>
        <v>64.670941342513046</v>
      </c>
      <c r="BJ207" s="48">
        <f ca="1">IFERROR(BJ73/VLOOKUP($B207,$B$122:$BZ$133,COUNTA($B$73:BJ$73),0),"")</f>
        <v>58.528014043288678</v>
      </c>
      <c r="BK207" s="48">
        <f ca="1">IFERROR(BK73/VLOOKUP($B207,$B$122:$BZ$133,COUNTA($B$73:BK$73),0),"")</f>
        <v>69.495279389441436</v>
      </c>
      <c r="BL207" s="48">
        <f ca="1">IFERROR(BL73/VLOOKUP($B207,$B$122:$BZ$133,COUNTA($B$73:BL$73),0),"")</f>
        <v>164.78108630993046</v>
      </c>
      <c r="BM207" s="48">
        <f ca="1">IFERROR(BM73/VLOOKUP($B207,$B$122:$BZ$133,COUNTA($B$73:BM$73),0),"")</f>
        <v>84.934631365684794</v>
      </c>
      <c r="BN207" s="48">
        <f ca="1">IFERROR(BN73/VLOOKUP($B207,$B$122:$BZ$133,COUNTA($B$73:BN$73),0),"")</f>
        <v>29.269233119138285</v>
      </c>
      <c r="BO207" s="48">
        <f ca="1">IFERROR(BO73/VLOOKUP($B207,$B$122:$BZ$133,COUNTA($B$73:BO$73),0),"")</f>
        <v>71.696338262734827</v>
      </c>
      <c r="BP207" s="48">
        <f ca="1">IFERROR(BP73/VLOOKUP($B207,$B$122:$BZ$133,COUNTA($B$73:BP$73),0),"")</f>
        <v>52.487462634089958</v>
      </c>
      <c r="BQ207" s="48">
        <f ca="1">IFERROR(BQ73/VLOOKUP($B207,$B$122:$BZ$133,COUNTA($B$73:BQ$73),0),"")</f>
        <v>87.234260646814903</v>
      </c>
      <c r="BR207" s="48">
        <f ca="1">IFERROR(BR73/VLOOKUP($B207,$B$122:$BZ$133,COUNTA($B$73:BR$73),0),"")</f>
        <v>161.15552987619319</v>
      </c>
      <c r="BS207" s="48">
        <f ca="1">IFERROR(BS73/VLOOKUP($B207,$B$122:$BZ$133,COUNTA($B$73:BS$73),0),"")</f>
        <v>61.139984970592515</v>
      </c>
      <c r="BT207" s="48">
        <f ca="1">IFERROR(BT73/VLOOKUP($B207,$B$122:$BZ$133,COUNTA($B$73:BT$73),0),"")</f>
        <v>77.226452364834046</v>
      </c>
      <c r="BU207" s="48">
        <f ca="1">IFERROR(BU73/VLOOKUP($B207,$B$122:$BZ$133,COUNTA($B$73:BU$73),0),"")</f>
        <v>104.62466498848548</v>
      </c>
      <c r="BV207" s="48">
        <f ca="1">IFERROR(BV73/VLOOKUP($B207,$B$122:$BZ$133,COUNTA($B$73:BV$73),0),"")</f>
        <v>42.974852399008647</v>
      </c>
      <c r="BW207" s="48">
        <f ca="1">IFERROR(BW73/VLOOKUP($B207,$B$122:$BZ$133,COUNTA($B$73:BW$73),0),"")</f>
        <v>83.417487296720481</v>
      </c>
      <c r="BX207" s="48">
        <f ca="1">IFERROR(BX73/VLOOKUP($B207,$B$122:$BZ$133,COUNTA($B$73:BX$73),0),"")</f>
        <v>115.79601743534282</v>
      </c>
      <c r="BY207" s="48">
        <f ca="1">IFERROR(BY73/VLOOKUP($B207,$B$122:$BZ$133,COUNTA($B$73:BY$73),0),"")</f>
        <v>145.22986770870818</v>
      </c>
      <c r="BZ207" s="48">
        <f ca="1">IFERROR(BZ73/VLOOKUP($B207,$B$122:$BZ$133,COUNTA($B$73:BZ$73),0),"")</f>
        <v>75.916612433650997</v>
      </c>
      <c r="CA207" s="48"/>
      <c r="CB207" s="48"/>
    </row>
    <row r="208" spans="1:80" collapsed="1" x14ac:dyDescent="0.25"/>
    <row r="209" spans="1:78" x14ac:dyDescent="0.25">
      <c r="A209" s="5" t="s">
        <v>66</v>
      </c>
    </row>
    <row r="210" spans="1:78" x14ac:dyDescent="0.25">
      <c r="A210" s="5">
        <v>13</v>
      </c>
      <c r="B210" s="5" t="s">
        <v>65</v>
      </c>
      <c r="C210">
        <f ca="1">INDEX(LINEST(C$2:C$64,$CC$2:$CN$64,,1),1,$A210)</f>
        <v>106.10079343478279</v>
      </c>
      <c r="D210">
        <f t="shared" ref="D210:BO211" ca="1" si="146">INDEX(LINEST(D$2:D$64,$CC$2:$CN$64,,1),1,$A210)</f>
        <v>80.388364213149487</v>
      </c>
      <c r="E210">
        <f t="shared" ca="1" si="146"/>
        <v>105.11039304123651</v>
      </c>
      <c r="F210">
        <f t="shared" ca="1" si="146"/>
        <v>95.343813202702393</v>
      </c>
      <c r="G210">
        <f t="shared" ca="1" si="146"/>
        <v>122.04655595925358</v>
      </c>
      <c r="H210">
        <f t="shared" ca="1" si="146"/>
        <v>108.27747557578199</v>
      </c>
      <c r="I210">
        <f t="shared" ca="1" si="146"/>
        <v>76.580831059408297</v>
      </c>
      <c r="J210">
        <f t="shared" ca="1" si="146"/>
        <v>80.896688610486606</v>
      </c>
      <c r="K210">
        <f t="shared" ca="1" si="146"/>
        <v>102.14496674556079</v>
      </c>
      <c r="L210">
        <f t="shared" ca="1" si="146"/>
        <v>80.589732301349756</v>
      </c>
      <c r="M210">
        <f t="shared" ca="1" si="146"/>
        <v>85.652420147437965</v>
      </c>
      <c r="N210">
        <f t="shared" ca="1" si="146"/>
        <v>107.28788283396499</v>
      </c>
      <c r="O210">
        <f t="shared" ca="1" si="146"/>
        <v>93.070403329458983</v>
      </c>
      <c r="P210">
        <f t="shared" ca="1" si="146"/>
        <v>105.84238666001212</v>
      </c>
      <c r="Q210">
        <f t="shared" ca="1" si="146"/>
        <v>139.15429064943444</v>
      </c>
      <c r="R210">
        <f t="shared" ca="1" si="146"/>
        <v>74.317515936900136</v>
      </c>
      <c r="S210">
        <f t="shared" ca="1" si="146"/>
        <v>104.4836265648245</v>
      </c>
      <c r="T210">
        <f t="shared" ca="1" si="146"/>
        <v>112.24529936162325</v>
      </c>
      <c r="U210">
        <f t="shared" ca="1" si="146"/>
        <v>109.47816436130601</v>
      </c>
      <c r="V210">
        <f t="shared" ca="1" si="146"/>
        <v>118.63179988970542</v>
      </c>
      <c r="W210">
        <f t="shared" ca="1" si="146"/>
        <v>118.0236673707756</v>
      </c>
      <c r="X210">
        <f t="shared" ca="1" si="146"/>
        <v>102.1668527722405</v>
      </c>
      <c r="Y210">
        <f t="shared" ca="1" si="146"/>
        <v>84.620206137773081</v>
      </c>
      <c r="Z210">
        <f t="shared" ca="1" si="146"/>
        <v>86.590569466555706</v>
      </c>
      <c r="AA210">
        <f t="shared" ca="1" si="146"/>
        <v>124.12745366225694</v>
      </c>
      <c r="AB210">
        <f t="shared" ca="1" si="146"/>
        <v>98.772439694200429</v>
      </c>
      <c r="AC210">
        <f t="shared" ca="1" si="146"/>
        <v>71.511813906285283</v>
      </c>
      <c r="AD210">
        <f t="shared" ca="1" si="146"/>
        <v>91.468222619449705</v>
      </c>
      <c r="AE210">
        <f t="shared" ca="1" si="146"/>
        <v>112.9940321293857</v>
      </c>
      <c r="AF210">
        <f t="shared" ca="1" si="146"/>
        <v>92.576879147622819</v>
      </c>
      <c r="AG210">
        <f t="shared" ca="1" si="146"/>
        <v>67.588390561735963</v>
      </c>
      <c r="AH210">
        <f t="shared" ca="1" si="146"/>
        <v>118.20950287835518</v>
      </c>
      <c r="AI210">
        <f t="shared" ca="1" si="146"/>
        <v>111.65043692146045</v>
      </c>
      <c r="AJ210">
        <f t="shared" ca="1" si="146"/>
        <v>67.826061653351402</v>
      </c>
      <c r="AK210">
        <f t="shared" ca="1" si="146"/>
        <v>118.59067201079512</v>
      </c>
      <c r="AL210">
        <f t="shared" ca="1" si="146"/>
        <v>103.24338293234973</v>
      </c>
      <c r="AM210">
        <f t="shared" ca="1" si="146"/>
        <v>114.78817846041734</v>
      </c>
      <c r="AN210">
        <f t="shared" ca="1" si="146"/>
        <v>123.5473926499467</v>
      </c>
      <c r="AO210">
        <f t="shared" ca="1" si="146"/>
        <v>110.86904529292978</v>
      </c>
      <c r="AP210">
        <f t="shared" ca="1" si="146"/>
        <v>114.16229340023467</v>
      </c>
      <c r="AQ210">
        <f t="shared" ca="1" si="146"/>
        <v>85.877163499693253</v>
      </c>
      <c r="AR210">
        <f t="shared" ca="1" si="146"/>
        <v>116.15285803303296</v>
      </c>
      <c r="AS210">
        <f t="shared" ca="1" si="146"/>
        <v>126.57800007218177</v>
      </c>
      <c r="AT210">
        <f t="shared" ca="1" si="146"/>
        <v>107.74914282780394</v>
      </c>
      <c r="AU210">
        <f t="shared" ca="1" si="146"/>
        <v>123.82696294839731</v>
      </c>
      <c r="AV210">
        <f t="shared" ca="1" si="146"/>
        <v>92.161065343821178</v>
      </c>
      <c r="AW210">
        <f t="shared" ca="1" si="146"/>
        <v>98.869178801271033</v>
      </c>
      <c r="AX210">
        <f t="shared" ca="1" si="146"/>
        <v>113.92218379335885</v>
      </c>
      <c r="AY210">
        <f t="shared" ca="1" si="146"/>
        <v>111.02599622059309</v>
      </c>
      <c r="AZ210">
        <f t="shared" ca="1" si="146"/>
        <v>118.0372494434276</v>
      </c>
      <c r="BA210">
        <f t="shared" ca="1" si="146"/>
        <v>75.043673869470226</v>
      </c>
      <c r="BB210">
        <f t="shared" ca="1" si="146"/>
        <v>90.970074223964588</v>
      </c>
      <c r="BC210">
        <f t="shared" ca="1" si="146"/>
        <v>98.907663031529566</v>
      </c>
      <c r="BD210">
        <f t="shared" ca="1" si="146"/>
        <v>94.474915586070722</v>
      </c>
      <c r="BE210">
        <f t="shared" ca="1" si="146"/>
        <v>98.550762509735947</v>
      </c>
      <c r="BF210">
        <f t="shared" ca="1" si="146"/>
        <v>84.943962612526036</v>
      </c>
      <c r="BG210">
        <f t="shared" ca="1" si="146"/>
        <v>122.97484161377814</v>
      </c>
      <c r="BH210">
        <f t="shared" ca="1" si="146"/>
        <v>83.378541941174078</v>
      </c>
      <c r="BI210">
        <f t="shared" ca="1" si="146"/>
        <v>113.97741341842962</v>
      </c>
      <c r="BJ210">
        <f t="shared" ca="1" si="146"/>
        <v>92.486752516758187</v>
      </c>
      <c r="BK210">
        <f t="shared" ca="1" si="146"/>
        <v>138.42391230515804</v>
      </c>
      <c r="BL210">
        <f t="shared" ca="1" si="146"/>
        <v>64.077425099284</v>
      </c>
      <c r="BM210">
        <f t="shared" ca="1" si="146"/>
        <v>75.396063221343269</v>
      </c>
      <c r="BN210">
        <f t="shared" ca="1" si="146"/>
        <v>106.25295664512981</v>
      </c>
      <c r="BO210">
        <f t="shared" ca="1" si="146"/>
        <v>138.38658866124055</v>
      </c>
      <c r="BP210">
        <f t="shared" ref="BP210:BZ214" ca="1" si="147">INDEX(LINEST(BP$2:BP$64,$CC$2:$CN$64,,1),1,$A210)</f>
        <v>99.024469108337442</v>
      </c>
      <c r="BQ210">
        <f t="shared" ca="1" si="147"/>
        <v>93.442149201579397</v>
      </c>
      <c r="BR210">
        <f t="shared" ca="1" si="147"/>
        <v>86.424484275052762</v>
      </c>
      <c r="BS210">
        <f t="shared" ca="1" si="147"/>
        <v>105.765934484897</v>
      </c>
      <c r="BT210">
        <f t="shared" ca="1" si="147"/>
        <v>76.208257824730794</v>
      </c>
      <c r="BU210">
        <f t="shared" ca="1" si="147"/>
        <v>94.252266455250791</v>
      </c>
      <c r="BV210">
        <f t="shared" ca="1" si="147"/>
        <v>93.698071928533579</v>
      </c>
      <c r="BW210">
        <f t="shared" ca="1" si="147"/>
        <v>134.48242183277239</v>
      </c>
      <c r="BX210">
        <f t="shared" ca="1" si="147"/>
        <v>84.528347124300339</v>
      </c>
      <c r="BY210">
        <f t="shared" ca="1" si="147"/>
        <v>104.62507489471453</v>
      </c>
      <c r="BZ210">
        <f t="shared" ca="1" si="147"/>
        <v>139.99673081344832</v>
      </c>
    </row>
    <row r="211" spans="1:78" x14ac:dyDescent="0.25">
      <c r="A211" s="5">
        <f>A210-1</f>
        <v>12</v>
      </c>
      <c r="B211" s="5" t="s">
        <v>64</v>
      </c>
      <c r="C211">
        <f t="shared" ref="C211:R222" ca="1" si="148">INDEX(LINEST(C$2:C$64,$CC$2:$CN$64,,1),1,$A211)</f>
        <v>-0.10701893285294203</v>
      </c>
      <c r="D211">
        <f t="shared" ca="1" si="148"/>
        <v>0.13265248566924892</v>
      </c>
      <c r="E211">
        <f t="shared" ca="1" si="148"/>
        <v>0.20249625347753097</v>
      </c>
      <c r="F211">
        <f t="shared" ca="1" si="148"/>
        <v>-0.12155368064428203</v>
      </c>
      <c r="G211">
        <f t="shared" ca="1" si="148"/>
        <v>-0.32112473664066632</v>
      </c>
      <c r="H211">
        <f t="shared" ca="1" si="148"/>
        <v>-0.12010423611694891</v>
      </c>
      <c r="I211">
        <f t="shared" ca="1" si="148"/>
        <v>0.26166023702820512</v>
      </c>
      <c r="J211">
        <f t="shared" ca="1" si="148"/>
        <v>7.5844332049398971E-2</v>
      </c>
      <c r="K211">
        <f t="shared" ca="1" si="148"/>
        <v>-0.21194905915439399</v>
      </c>
      <c r="L211">
        <f t="shared" ca="1" si="148"/>
        <v>-0.11844500557644046</v>
      </c>
      <c r="M211">
        <f t="shared" ca="1" si="148"/>
        <v>0.25375298427777421</v>
      </c>
      <c r="N211">
        <f t="shared" ca="1" si="148"/>
        <v>-1.8451575042184958E-2</v>
      </c>
      <c r="O211">
        <f t="shared" ca="1" si="148"/>
        <v>-0.22472999564477988</v>
      </c>
      <c r="P211">
        <f t="shared" ca="1" si="148"/>
        <v>0.13422192442145531</v>
      </c>
      <c r="Q211">
        <f t="shared" ca="1" si="148"/>
        <v>-0.34928661224102514</v>
      </c>
      <c r="R211">
        <f t="shared" ca="1" si="148"/>
        <v>0.40514776601867986</v>
      </c>
      <c r="S211">
        <f t="shared" ca="1" si="146"/>
        <v>-0.40752746719140426</v>
      </c>
      <c r="T211">
        <f t="shared" ca="1" si="146"/>
        <v>-7.3270026734289923E-2</v>
      </c>
      <c r="U211">
        <f t="shared" ca="1" si="146"/>
        <v>-0.11403755605859078</v>
      </c>
      <c r="V211">
        <f t="shared" ca="1" si="146"/>
        <v>4.6891887247125966E-2</v>
      </c>
      <c r="W211">
        <f t="shared" ca="1" si="146"/>
        <v>-0.19286691610639725</v>
      </c>
      <c r="X211">
        <f t="shared" ca="1" si="146"/>
        <v>-0.13649945538392522</v>
      </c>
      <c r="Y211">
        <f t="shared" ca="1" si="146"/>
        <v>0.22209954930917314</v>
      </c>
      <c r="Z211">
        <f t="shared" ca="1" si="146"/>
        <v>-0.11441724322526553</v>
      </c>
      <c r="AA211">
        <f t="shared" ca="1" si="146"/>
        <v>-7.6556825209492169E-2</v>
      </c>
      <c r="AB211">
        <f t="shared" ca="1" si="146"/>
        <v>0.10096220441160424</v>
      </c>
      <c r="AC211">
        <f t="shared" ca="1" si="146"/>
        <v>0.33381484351853469</v>
      </c>
      <c r="AD211">
        <f t="shared" ca="1" si="146"/>
        <v>0.15606299917759772</v>
      </c>
      <c r="AE211">
        <f t="shared" ca="1" si="146"/>
        <v>-0.15128485317957649</v>
      </c>
      <c r="AF211">
        <f t="shared" ca="1" si="146"/>
        <v>-4.9625565436517596E-2</v>
      </c>
      <c r="AG211">
        <f t="shared" ca="1" si="146"/>
        <v>0.10444609639614393</v>
      </c>
      <c r="AH211">
        <f t="shared" ca="1" si="146"/>
        <v>-0.5222045906231082</v>
      </c>
      <c r="AI211">
        <f t="shared" ca="1" si="146"/>
        <v>-0.12352523802847297</v>
      </c>
      <c r="AJ211">
        <f t="shared" ca="1" si="146"/>
        <v>0.31779413411382446</v>
      </c>
      <c r="AK211">
        <f t="shared" ca="1" si="146"/>
        <v>-0.43414716422094246</v>
      </c>
      <c r="AL211">
        <f t="shared" ca="1" si="146"/>
        <v>-8.1646348490229073E-2</v>
      </c>
      <c r="AM211">
        <f t="shared" ca="1" si="146"/>
        <v>0.44436669479518842</v>
      </c>
      <c r="AN211">
        <f t="shared" ca="1" si="146"/>
        <v>-9.5838492255227725E-2</v>
      </c>
      <c r="AO211">
        <f t="shared" ca="1" si="146"/>
        <v>-2.1225584034884271E-2</v>
      </c>
      <c r="AP211">
        <f t="shared" ca="1" si="146"/>
        <v>-0.35287324135279657</v>
      </c>
      <c r="AQ211">
        <f t="shared" ca="1" si="146"/>
        <v>0.1586071930811066</v>
      </c>
      <c r="AR211">
        <f t="shared" ca="1" si="146"/>
        <v>0.35103487630377206</v>
      </c>
      <c r="AS211">
        <f t="shared" ca="1" si="146"/>
        <v>-6.87004220811923E-3</v>
      </c>
      <c r="AT211">
        <f t="shared" ca="1" si="146"/>
        <v>-0.56719597601802285</v>
      </c>
      <c r="AU211">
        <f t="shared" ca="1" si="146"/>
        <v>-0.26930368630281876</v>
      </c>
      <c r="AV211">
        <f t="shared" ca="1" si="146"/>
        <v>0.14167091629497314</v>
      </c>
      <c r="AW211">
        <f t="shared" ca="1" si="146"/>
        <v>0.24269582396471703</v>
      </c>
      <c r="AX211">
        <f t="shared" ca="1" si="146"/>
        <v>8.7395228932613353E-2</v>
      </c>
      <c r="AY211">
        <f t="shared" ca="1" si="146"/>
        <v>-0.11261528149851525</v>
      </c>
      <c r="AZ211">
        <f t="shared" ca="1" si="146"/>
        <v>-0.13493288311480262</v>
      </c>
      <c r="BA211">
        <f t="shared" ca="1" si="146"/>
        <v>0.14813453722666872</v>
      </c>
      <c r="BB211">
        <f t="shared" ca="1" si="146"/>
        <v>4.7637618293683856E-3</v>
      </c>
      <c r="BC211">
        <f t="shared" ca="1" si="146"/>
        <v>-3.112523808636854E-2</v>
      </c>
      <c r="BD211">
        <f t="shared" ca="1" si="146"/>
        <v>-0.2202410299463809</v>
      </c>
      <c r="BE211">
        <f t="shared" ca="1" si="146"/>
        <v>-0.26061330486526385</v>
      </c>
      <c r="BF211">
        <f t="shared" ca="1" si="146"/>
        <v>0.26374455942056724</v>
      </c>
      <c r="BG211">
        <f t="shared" ca="1" si="146"/>
        <v>-0.16951540029579007</v>
      </c>
      <c r="BH211">
        <f t="shared" ca="1" si="146"/>
        <v>-0.18605233937790755</v>
      </c>
      <c r="BI211">
        <f t="shared" ca="1" si="146"/>
        <v>-0.23032526948857224</v>
      </c>
      <c r="BJ211">
        <f t="shared" ca="1" si="146"/>
        <v>-5.5776587411363564E-2</v>
      </c>
      <c r="BK211">
        <f t="shared" ca="1" si="146"/>
        <v>-0.17133480315954941</v>
      </c>
      <c r="BL211">
        <f t="shared" ca="1" si="146"/>
        <v>0.15526654916320942</v>
      </c>
      <c r="BM211">
        <f t="shared" ca="1" si="146"/>
        <v>0.17265132736320424</v>
      </c>
      <c r="BN211">
        <f t="shared" ca="1" si="146"/>
        <v>-0.45803718192928461</v>
      </c>
      <c r="BO211">
        <f t="shared" ca="1" si="146"/>
        <v>-0.34968643769424529</v>
      </c>
      <c r="BP211">
        <f t="shared" ca="1" si="147"/>
        <v>6.3736095253243877E-2</v>
      </c>
      <c r="BQ211">
        <f t="shared" ca="1" si="147"/>
        <v>-0.16888117171599493</v>
      </c>
      <c r="BR211">
        <f t="shared" ca="1" si="147"/>
        <v>-4.3459727551387474E-2</v>
      </c>
      <c r="BS211">
        <f t="shared" ca="1" si="147"/>
        <v>0.10167457750241542</v>
      </c>
      <c r="BT211">
        <f t="shared" ca="1" si="147"/>
        <v>0.15541294165143058</v>
      </c>
      <c r="BU211">
        <f t="shared" ca="1" si="147"/>
        <v>-0.2493113237184974</v>
      </c>
      <c r="BV211">
        <f t="shared" ca="1" si="147"/>
        <v>7.1511463290452021E-2</v>
      </c>
      <c r="BW211">
        <f t="shared" ca="1" si="147"/>
        <v>-0.50015541011602915</v>
      </c>
      <c r="BX211">
        <f t="shared" ca="1" si="147"/>
        <v>0.24963793638611351</v>
      </c>
      <c r="BY211">
        <f t="shared" ca="1" si="147"/>
        <v>-1.5620731162518107E-2</v>
      </c>
      <c r="BZ211">
        <f t="shared" ca="1" si="147"/>
        <v>-0.46927058688254392</v>
      </c>
    </row>
    <row r="212" spans="1:78" x14ac:dyDescent="0.25">
      <c r="A212" s="5">
        <f t="shared" ref="A212:A221" si="149">A211-1</f>
        <v>11</v>
      </c>
      <c r="B212" s="5" t="s">
        <v>1</v>
      </c>
      <c r="C212">
        <f t="shared" ca="1" si="148"/>
        <v>-8.0897597626017284</v>
      </c>
      <c r="D212">
        <f t="shared" ref="D212:BO215" ca="1" si="150">INDEX(LINEST(D$2:D$64,$CC$2:$CN$64,,1),1,$A212)</f>
        <v>24.932130521945734</v>
      </c>
      <c r="E212">
        <f t="shared" ca="1" si="150"/>
        <v>-13.786477709204515</v>
      </c>
      <c r="F212">
        <f t="shared" ca="1" si="150"/>
        <v>15.327880322669634</v>
      </c>
      <c r="G212">
        <f t="shared" ca="1" si="150"/>
        <v>8.0220560619926786</v>
      </c>
      <c r="H212">
        <f t="shared" ca="1" si="150"/>
        <v>-26.859778237654126</v>
      </c>
      <c r="I212">
        <f t="shared" ca="1" si="150"/>
        <v>21.408924711420823</v>
      </c>
      <c r="J212">
        <f t="shared" ca="1" si="150"/>
        <v>48.843077905429098</v>
      </c>
      <c r="K212">
        <f t="shared" ca="1" si="150"/>
        <v>-16.58130224368076</v>
      </c>
      <c r="L212">
        <f t="shared" ca="1" si="150"/>
        <v>11.630337462981938</v>
      </c>
      <c r="M212">
        <f t="shared" ca="1" si="150"/>
        <v>13.516616235749506</v>
      </c>
      <c r="N212">
        <f t="shared" ca="1" si="150"/>
        <v>-5.8635776847983205</v>
      </c>
      <c r="O212">
        <f t="shared" ca="1" si="150"/>
        <v>11.912849122031076</v>
      </c>
      <c r="P212">
        <f t="shared" ca="1" si="150"/>
        <v>1.7598937225879072</v>
      </c>
      <c r="Q212">
        <f t="shared" ca="1" si="150"/>
        <v>-20.655114083268078</v>
      </c>
      <c r="R212">
        <f t="shared" ca="1" si="150"/>
        <v>16.176820633422196</v>
      </c>
      <c r="S212">
        <f t="shared" ca="1" si="150"/>
        <v>6.7121448404171655</v>
      </c>
      <c r="T212">
        <f t="shared" ca="1" si="150"/>
        <v>8.4501465696982461</v>
      </c>
      <c r="U212">
        <f t="shared" ca="1" si="150"/>
        <v>4.2774165038052336</v>
      </c>
      <c r="V212">
        <f t="shared" ca="1" si="150"/>
        <v>-22.507692036392822</v>
      </c>
      <c r="W212">
        <f t="shared" ca="1" si="150"/>
        <v>-0.81387214156325449</v>
      </c>
      <c r="X212">
        <f t="shared" ca="1" si="150"/>
        <v>-1.4586344842984789</v>
      </c>
      <c r="Y212">
        <f t="shared" ca="1" si="150"/>
        <v>-2.5636452655813264</v>
      </c>
      <c r="Z212">
        <f t="shared" ca="1" si="150"/>
        <v>21.907457199020129</v>
      </c>
      <c r="AA212">
        <f t="shared" ca="1" si="150"/>
        <v>-39.851524104386812</v>
      </c>
      <c r="AB212">
        <f t="shared" ca="1" si="150"/>
        <v>16.824752797756272</v>
      </c>
      <c r="AC212">
        <f t="shared" ca="1" si="150"/>
        <v>31.430671609091153</v>
      </c>
      <c r="AD212">
        <f t="shared" ca="1" si="150"/>
        <v>-16.711058577700925</v>
      </c>
      <c r="AE212">
        <f t="shared" ca="1" si="150"/>
        <v>-25.311147663738385</v>
      </c>
      <c r="AF212">
        <f t="shared" ca="1" si="150"/>
        <v>9.5523940518056634</v>
      </c>
      <c r="AG212">
        <f t="shared" ca="1" si="150"/>
        <v>39.396531243357927</v>
      </c>
      <c r="AH212">
        <f t="shared" ca="1" si="150"/>
        <v>3.4466464397821497</v>
      </c>
      <c r="AI212">
        <f t="shared" ca="1" si="150"/>
        <v>5.7923967092885302</v>
      </c>
      <c r="AJ212">
        <f t="shared" ca="1" si="150"/>
        <v>32.375001177585041</v>
      </c>
      <c r="AK212">
        <f t="shared" ca="1" si="150"/>
        <v>-12.842712289837378</v>
      </c>
      <c r="AL212">
        <f t="shared" ca="1" si="150"/>
        <v>-30.143515490275934</v>
      </c>
      <c r="AM212">
        <f t="shared" ca="1" si="150"/>
        <v>-40.623142705282739</v>
      </c>
      <c r="AN212">
        <f t="shared" ca="1" si="150"/>
        <v>-4.3742548136263339</v>
      </c>
      <c r="AO212">
        <f t="shared" ca="1" si="150"/>
        <v>0.55551541266732773</v>
      </c>
      <c r="AP212">
        <f t="shared" ca="1" si="150"/>
        <v>-10.352015089467463</v>
      </c>
      <c r="AQ212">
        <f t="shared" ca="1" si="150"/>
        <v>0.95197966979021276</v>
      </c>
      <c r="AR212">
        <f t="shared" ca="1" si="150"/>
        <v>-45.328795618288403</v>
      </c>
      <c r="AS212">
        <f t="shared" ca="1" si="150"/>
        <v>-43.147151452636528</v>
      </c>
      <c r="AT212">
        <f t="shared" ca="1" si="150"/>
        <v>-4.9152335137581895</v>
      </c>
      <c r="AU212">
        <f t="shared" ca="1" si="150"/>
        <v>-3.8231518665275317</v>
      </c>
      <c r="AV212">
        <f t="shared" ca="1" si="150"/>
        <v>7.0765506674724881</v>
      </c>
      <c r="AW212">
        <f t="shared" ca="1" si="150"/>
        <v>-7.3535687350758128</v>
      </c>
      <c r="AX212">
        <f t="shared" ca="1" si="150"/>
        <v>-10.830331464339212</v>
      </c>
      <c r="AY212">
        <f t="shared" ca="1" si="150"/>
        <v>15.606060433792559</v>
      </c>
      <c r="AZ212">
        <f t="shared" ca="1" si="150"/>
        <v>-8.6472038651780281</v>
      </c>
      <c r="BA212">
        <f t="shared" ca="1" si="150"/>
        <v>37.960837999927968</v>
      </c>
      <c r="BB212">
        <f t="shared" ca="1" si="150"/>
        <v>6.223401199376787</v>
      </c>
      <c r="BC212">
        <f t="shared" ca="1" si="150"/>
        <v>-10.144703097036709</v>
      </c>
      <c r="BD212">
        <f t="shared" ca="1" si="150"/>
        <v>-5.307621505749907</v>
      </c>
      <c r="BE212">
        <f t="shared" ca="1" si="150"/>
        <v>4.1665773154613124</v>
      </c>
      <c r="BF212">
        <f t="shared" ca="1" si="150"/>
        <v>-5.5768246645610482</v>
      </c>
      <c r="BG212">
        <f t="shared" ca="1" si="150"/>
        <v>-15.545069410452705</v>
      </c>
      <c r="BH212">
        <f t="shared" ca="1" si="150"/>
        <v>42.537904410990357</v>
      </c>
      <c r="BI212">
        <f t="shared" ca="1" si="150"/>
        <v>-1.2918443431452173</v>
      </c>
      <c r="BJ212">
        <f t="shared" ca="1" si="150"/>
        <v>-3.9582685232941626</v>
      </c>
      <c r="BK212">
        <f t="shared" ca="1" si="150"/>
        <v>-25.879454604001698</v>
      </c>
      <c r="BL212">
        <f t="shared" ca="1" si="150"/>
        <v>32.398333413203225</v>
      </c>
      <c r="BM212">
        <f t="shared" ca="1" si="150"/>
        <v>25.235012477119508</v>
      </c>
      <c r="BN212">
        <f t="shared" ca="1" si="150"/>
        <v>-10.581834932870629</v>
      </c>
      <c r="BO212">
        <f t="shared" ca="1" si="150"/>
        <v>-20.127676491415048</v>
      </c>
      <c r="BP212">
        <f t="shared" ca="1" si="147"/>
        <v>-15.0782664129173</v>
      </c>
      <c r="BQ212">
        <f t="shared" ca="1" si="147"/>
        <v>0.66226764571134833</v>
      </c>
      <c r="BR212">
        <f t="shared" ca="1" si="147"/>
        <v>17.515162279478549</v>
      </c>
      <c r="BS212">
        <f t="shared" ca="1" si="147"/>
        <v>-15.824663461726933</v>
      </c>
      <c r="BT212">
        <f t="shared" ca="1" si="147"/>
        <v>12.478099050788179</v>
      </c>
      <c r="BU212">
        <f t="shared" ca="1" si="147"/>
        <v>11.008725852594226</v>
      </c>
      <c r="BV212">
        <f t="shared" ca="1" si="147"/>
        <v>0.94765414043512486</v>
      </c>
      <c r="BW212">
        <f t="shared" ca="1" si="147"/>
        <v>-19.225258434979818</v>
      </c>
      <c r="BX212">
        <f t="shared" ca="1" si="147"/>
        <v>5.2611173509382265</v>
      </c>
      <c r="BY212">
        <f t="shared" ca="1" si="147"/>
        <v>2.7793797391433692</v>
      </c>
      <c r="BZ212">
        <f t="shared" ca="1" si="147"/>
        <v>-15.718581723359993</v>
      </c>
    </row>
    <row r="213" spans="1:78" x14ac:dyDescent="0.25">
      <c r="A213" s="5">
        <f t="shared" si="149"/>
        <v>10</v>
      </c>
      <c r="B213" s="5" t="s">
        <v>13</v>
      </c>
      <c r="C213">
        <f t="shared" ca="1" si="148"/>
        <v>-9.3415560176368544</v>
      </c>
      <c r="D213">
        <f t="shared" ca="1" si="150"/>
        <v>-0.36491090075936333</v>
      </c>
      <c r="E213">
        <f t="shared" ca="1" si="150"/>
        <v>-13.903991537234418</v>
      </c>
      <c r="F213">
        <f t="shared" ca="1" si="150"/>
        <v>8.9259140809481696</v>
      </c>
      <c r="G213">
        <f t="shared" ca="1" si="150"/>
        <v>-30.424333965469316</v>
      </c>
      <c r="H213">
        <f t="shared" ca="1" si="150"/>
        <v>18.462681760818484</v>
      </c>
      <c r="I213">
        <f t="shared" ca="1" si="150"/>
        <v>35.175412976313865</v>
      </c>
      <c r="J213">
        <f t="shared" ca="1" si="150"/>
        <v>24.871032211634049</v>
      </c>
      <c r="K213">
        <f t="shared" ca="1" si="150"/>
        <v>20.603591070868525</v>
      </c>
      <c r="L213">
        <f t="shared" ca="1" si="150"/>
        <v>26.383886757280649</v>
      </c>
      <c r="M213">
        <f t="shared" ca="1" si="150"/>
        <v>-16.802064777386004</v>
      </c>
      <c r="N213">
        <f t="shared" ca="1" si="150"/>
        <v>-3.2871433403834112</v>
      </c>
      <c r="O213">
        <f t="shared" ca="1" si="150"/>
        <v>29.302201234717788</v>
      </c>
      <c r="P213">
        <f t="shared" ca="1" si="150"/>
        <v>-40.377028205069024</v>
      </c>
      <c r="Q213">
        <f t="shared" ca="1" si="150"/>
        <v>-8.4988371776687774</v>
      </c>
      <c r="R213">
        <f t="shared" ca="1" si="150"/>
        <v>-9.8788532691781867</v>
      </c>
      <c r="S213">
        <f t="shared" ca="1" si="150"/>
        <v>-3.2525628422240334</v>
      </c>
      <c r="T213">
        <f t="shared" ca="1" si="150"/>
        <v>-0.52972967801292392</v>
      </c>
      <c r="U213">
        <f t="shared" ca="1" si="150"/>
        <v>-32.143321595799094</v>
      </c>
      <c r="V213">
        <f t="shared" ca="1" si="150"/>
        <v>-5.5362807974865822</v>
      </c>
      <c r="W213">
        <f t="shared" ca="1" si="150"/>
        <v>-17.635359526501901</v>
      </c>
      <c r="X213">
        <f t="shared" ca="1" si="150"/>
        <v>-13.199942399748513</v>
      </c>
      <c r="Y213">
        <f t="shared" ca="1" si="150"/>
        <v>36.406167933451883</v>
      </c>
      <c r="Z213">
        <f t="shared" ca="1" si="150"/>
        <v>35.966879144000814</v>
      </c>
      <c r="AA213">
        <f t="shared" ca="1" si="150"/>
        <v>2.6656965520962141</v>
      </c>
      <c r="AB213">
        <f t="shared" ca="1" si="150"/>
        <v>-17.974741117889689</v>
      </c>
      <c r="AC213">
        <f t="shared" ca="1" si="150"/>
        <v>35.519206153697219</v>
      </c>
      <c r="AD213">
        <f t="shared" ca="1" si="150"/>
        <v>0.25344924643532901</v>
      </c>
      <c r="AE213">
        <f t="shared" ca="1" si="150"/>
        <v>10.358634673269226</v>
      </c>
      <c r="AF213">
        <f t="shared" ca="1" si="150"/>
        <v>10.141332336035548</v>
      </c>
      <c r="AG213">
        <f t="shared" ca="1" si="150"/>
        <v>17.193328576442291</v>
      </c>
      <c r="AH213">
        <f t="shared" ca="1" si="150"/>
        <v>1.15779508735064</v>
      </c>
      <c r="AI213">
        <f t="shared" ca="1" si="150"/>
        <v>-28.521065434448928</v>
      </c>
      <c r="AJ213">
        <f t="shared" ca="1" si="150"/>
        <v>43.69483025193383</v>
      </c>
      <c r="AK213">
        <f t="shared" ca="1" si="150"/>
        <v>-21.76726729168703</v>
      </c>
      <c r="AL213">
        <f t="shared" ca="1" si="150"/>
        <v>-6.7166717942050447</v>
      </c>
      <c r="AM213">
        <f t="shared" ca="1" si="150"/>
        <v>-38.435761152655722</v>
      </c>
      <c r="AN213">
        <f t="shared" ca="1" si="150"/>
        <v>-29.7393088994462</v>
      </c>
      <c r="AO213">
        <f t="shared" ca="1" si="150"/>
        <v>19.883275202723912</v>
      </c>
      <c r="AP213">
        <f t="shared" ca="1" si="150"/>
        <v>-8.9018281915894875</v>
      </c>
      <c r="AQ213">
        <f t="shared" ca="1" si="150"/>
        <v>31.100477677929145</v>
      </c>
      <c r="AR213">
        <f t="shared" ca="1" si="150"/>
        <v>0.84710103775158541</v>
      </c>
      <c r="AS213">
        <f t="shared" ca="1" si="150"/>
        <v>-6.2047782758419059</v>
      </c>
      <c r="AT213">
        <f t="shared" ca="1" si="150"/>
        <v>-5.3960546995612679</v>
      </c>
      <c r="AU213">
        <f t="shared" ca="1" si="150"/>
        <v>-12.386471450671749</v>
      </c>
      <c r="AV213">
        <f t="shared" ca="1" si="150"/>
        <v>6.3061032298915176</v>
      </c>
      <c r="AW213">
        <f t="shared" ca="1" si="150"/>
        <v>18.874865306969532</v>
      </c>
      <c r="AX213">
        <f t="shared" ca="1" si="150"/>
        <v>-8.6706243741734976</v>
      </c>
      <c r="AY213">
        <f t="shared" ca="1" si="150"/>
        <v>-10.973651462240115</v>
      </c>
      <c r="AZ213">
        <f t="shared" ca="1" si="150"/>
        <v>-18.285511144816823</v>
      </c>
      <c r="BA213">
        <f t="shared" ca="1" si="150"/>
        <v>26.785335684264833</v>
      </c>
      <c r="BB213">
        <f t="shared" ca="1" si="150"/>
        <v>19.506313239264955</v>
      </c>
      <c r="BC213">
        <f t="shared" ca="1" si="150"/>
        <v>8.7326819808760821</v>
      </c>
      <c r="BD213">
        <f t="shared" ca="1" si="150"/>
        <v>13.677413066201101</v>
      </c>
      <c r="BE213">
        <f t="shared" ca="1" si="150"/>
        <v>29.292753304158673</v>
      </c>
      <c r="BF213">
        <f t="shared" ca="1" si="150"/>
        <v>-1.4661366753188385</v>
      </c>
      <c r="BG213">
        <f t="shared" ca="1" si="150"/>
        <v>-6.8556765836967628</v>
      </c>
      <c r="BH213">
        <f t="shared" ca="1" si="150"/>
        <v>13.352814382167592</v>
      </c>
      <c r="BI213">
        <f t="shared" ca="1" si="150"/>
        <v>-6.6807409949525747</v>
      </c>
      <c r="BJ213">
        <f t="shared" ca="1" si="150"/>
        <v>22.311979917343329</v>
      </c>
      <c r="BK213">
        <f t="shared" ca="1" si="150"/>
        <v>-25.091313129331859</v>
      </c>
      <c r="BL213">
        <f t="shared" ca="1" si="150"/>
        <v>45.629898857340166</v>
      </c>
      <c r="BM213">
        <f t="shared" ca="1" si="150"/>
        <v>1.7785201181353032</v>
      </c>
      <c r="BN213">
        <f t="shared" ca="1" si="150"/>
        <v>-3.2622458823175493</v>
      </c>
      <c r="BO213">
        <f t="shared" ca="1" si="150"/>
        <v>-36.96699023971015</v>
      </c>
      <c r="BP213">
        <f t="shared" ca="1" si="147"/>
        <v>-2.6042334360602317</v>
      </c>
      <c r="BQ213">
        <f t="shared" ca="1" si="147"/>
        <v>18.392739333529118</v>
      </c>
      <c r="BR213">
        <f t="shared" ca="1" si="147"/>
        <v>7.6257447103848532</v>
      </c>
      <c r="BS213">
        <f t="shared" ca="1" si="147"/>
        <v>-22.391600609877738</v>
      </c>
      <c r="BT213">
        <f t="shared" ca="1" si="147"/>
        <v>15.417967426811694</v>
      </c>
      <c r="BU213">
        <f t="shared" ca="1" si="147"/>
        <v>16.958367729522958</v>
      </c>
      <c r="BV213">
        <f t="shared" ca="1" si="147"/>
        <v>-7.9808735431982427</v>
      </c>
      <c r="BW213">
        <f t="shared" ca="1" si="147"/>
        <v>-19.43710793259072</v>
      </c>
      <c r="BX213">
        <f t="shared" ca="1" si="147"/>
        <v>6.8310928434862168</v>
      </c>
      <c r="BY213">
        <f t="shared" ca="1" si="147"/>
        <v>6.9008649609184465</v>
      </c>
      <c r="BZ213">
        <f t="shared" ca="1" si="147"/>
        <v>-14.072146564044829</v>
      </c>
    </row>
    <row r="214" spans="1:78" x14ac:dyDescent="0.25">
      <c r="A214" s="5">
        <f t="shared" si="149"/>
        <v>9</v>
      </c>
      <c r="B214" s="5" t="s">
        <v>3</v>
      </c>
      <c r="C214">
        <f t="shared" ca="1" si="148"/>
        <v>23.59333823971529</v>
      </c>
      <c r="D214">
        <f t="shared" ca="1" si="150"/>
        <v>9.5783239393186417</v>
      </c>
      <c r="E214">
        <f t="shared" ca="1" si="150"/>
        <v>13.630575761958358</v>
      </c>
      <c r="F214">
        <f t="shared" ca="1" si="150"/>
        <v>-31.307787425797688</v>
      </c>
      <c r="G214">
        <f t="shared" ca="1" si="150"/>
        <v>-13.487934757210775</v>
      </c>
      <c r="H214">
        <f t="shared" ca="1" si="150"/>
        <v>34.273917442743944</v>
      </c>
      <c r="I214">
        <f t="shared" ca="1" si="150"/>
        <v>11.296210162363892</v>
      </c>
      <c r="J214">
        <f t="shared" ca="1" si="150"/>
        <v>46.219396202421173</v>
      </c>
      <c r="K214">
        <f t="shared" ca="1" si="150"/>
        <v>-10.286478738938062</v>
      </c>
      <c r="L214">
        <f t="shared" ca="1" si="150"/>
        <v>27.528780444948577</v>
      </c>
      <c r="M214">
        <f t="shared" ca="1" si="150"/>
        <v>-4.7402307598706255</v>
      </c>
      <c r="N214">
        <f t="shared" ca="1" si="150"/>
        <v>13.340236509012774</v>
      </c>
      <c r="O214">
        <f t="shared" ca="1" si="150"/>
        <v>9.7485081326665401</v>
      </c>
      <c r="P214">
        <f t="shared" ca="1" si="150"/>
        <v>-24.065044398876442</v>
      </c>
      <c r="Q214">
        <f t="shared" ca="1" si="150"/>
        <v>-42.60377335573807</v>
      </c>
      <c r="R214">
        <f t="shared" ca="1" si="150"/>
        <v>8.097814941212679</v>
      </c>
      <c r="S214">
        <f t="shared" ca="1" si="150"/>
        <v>2.9110339002901697</v>
      </c>
      <c r="T214">
        <f t="shared" ca="1" si="150"/>
        <v>-24.594689588423392</v>
      </c>
      <c r="U214">
        <f t="shared" ca="1" si="150"/>
        <v>-6.1663679653408288</v>
      </c>
      <c r="V214">
        <f t="shared" ca="1" si="150"/>
        <v>-32.061193151502103</v>
      </c>
      <c r="W214">
        <f t="shared" ca="1" si="150"/>
        <v>-12.744534808890542</v>
      </c>
      <c r="X214">
        <f t="shared" ca="1" si="150"/>
        <v>4.8125373290601976</v>
      </c>
      <c r="Y214">
        <f t="shared" ca="1" si="150"/>
        <v>1.5028720574908658</v>
      </c>
      <c r="Z214">
        <f t="shared" ca="1" si="150"/>
        <v>41.034299823783265</v>
      </c>
      <c r="AA214">
        <f t="shared" ca="1" si="150"/>
        <v>-15.419267711154445</v>
      </c>
      <c r="AB214">
        <f t="shared" ca="1" si="150"/>
        <v>-7.6540829263992345</v>
      </c>
      <c r="AC214">
        <f t="shared" ca="1" si="150"/>
        <v>16.08798279896256</v>
      </c>
      <c r="AD214">
        <f t="shared" ca="1" si="150"/>
        <v>-12.850982432607896</v>
      </c>
      <c r="AE214">
        <f t="shared" ca="1" si="150"/>
        <v>-5.6853822950107817</v>
      </c>
      <c r="AF214">
        <f t="shared" ca="1" si="150"/>
        <v>31.542080195718096</v>
      </c>
      <c r="AG214">
        <f t="shared" ca="1" si="150"/>
        <v>28.81996432570303</v>
      </c>
      <c r="AH214">
        <f t="shared" ca="1" si="150"/>
        <v>0.75979862730747927</v>
      </c>
      <c r="AI214">
        <f t="shared" ca="1" si="150"/>
        <v>-9.0750576866162351</v>
      </c>
      <c r="AJ214">
        <f t="shared" ca="1" si="150"/>
        <v>36.824032563384577</v>
      </c>
      <c r="AK214">
        <f t="shared" ca="1" si="150"/>
        <v>-8.1190548290095528</v>
      </c>
      <c r="AL214">
        <f t="shared" ca="1" si="150"/>
        <v>0.12483892054173236</v>
      </c>
      <c r="AM214">
        <f t="shared" ca="1" si="150"/>
        <v>-24.670452630417302</v>
      </c>
      <c r="AN214">
        <f t="shared" ca="1" si="150"/>
        <v>-9.9441375174182536</v>
      </c>
      <c r="AO214">
        <f t="shared" ca="1" si="150"/>
        <v>-20.033354941564617</v>
      </c>
      <c r="AP214">
        <f t="shared" ca="1" si="150"/>
        <v>-7.5673849569385192</v>
      </c>
      <c r="AQ214">
        <f t="shared" ca="1" si="150"/>
        <v>-3.3123307391244334</v>
      </c>
      <c r="AR214">
        <f t="shared" ca="1" si="150"/>
        <v>-12.948928753439676</v>
      </c>
      <c r="AS214">
        <f t="shared" ca="1" si="150"/>
        <v>-14.66738935015189</v>
      </c>
      <c r="AT214">
        <f t="shared" ca="1" si="150"/>
        <v>31.188013558042289</v>
      </c>
      <c r="AU214">
        <f t="shared" ca="1" si="150"/>
        <v>-11.183115610017932</v>
      </c>
      <c r="AV214">
        <f t="shared" ca="1" si="150"/>
        <v>-5.7698747137142767</v>
      </c>
      <c r="AW214">
        <f t="shared" ca="1" si="150"/>
        <v>-27.39577091518537</v>
      </c>
      <c r="AX214">
        <f t="shared" ca="1" si="150"/>
        <v>-14.813998777872778</v>
      </c>
      <c r="AY214">
        <f t="shared" ca="1" si="150"/>
        <v>29.577979193812343</v>
      </c>
      <c r="AZ214">
        <f t="shared" ca="1" si="150"/>
        <v>-11.813322570257542</v>
      </c>
      <c r="BA214">
        <f t="shared" ca="1" si="150"/>
        <v>10.94009774486984</v>
      </c>
      <c r="BB214">
        <f t="shared" ca="1" si="150"/>
        <v>11.747185779049669</v>
      </c>
      <c r="BC214">
        <f t="shared" ca="1" si="150"/>
        <v>18.397938632591853</v>
      </c>
      <c r="BD214">
        <f t="shared" ca="1" si="150"/>
        <v>-0.35540347045006143</v>
      </c>
      <c r="BE214">
        <f t="shared" ca="1" si="150"/>
        <v>-9.9511659263080539</v>
      </c>
      <c r="BF214">
        <f t="shared" ca="1" si="150"/>
        <v>-5.4429684202853608</v>
      </c>
      <c r="BG214">
        <f t="shared" ca="1" si="150"/>
        <v>-15.228749216871313</v>
      </c>
      <c r="BH214">
        <f t="shared" ca="1" si="150"/>
        <v>5.9712082666393558</v>
      </c>
      <c r="BI214">
        <f t="shared" ca="1" si="150"/>
        <v>7.3259425066102573</v>
      </c>
      <c r="BJ214">
        <f t="shared" ca="1" si="150"/>
        <v>-15.794952242886538</v>
      </c>
      <c r="BK214">
        <f t="shared" ca="1" si="150"/>
        <v>-34.093384975348307</v>
      </c>
      <c r="BL214">
        <f t="shared" ca="1" si="150"/>
        <v>43.535764225238822</v>
      </c>
      <c r="BM214">
        <f t="shared" ca="1" si="150"/>
        <v>22.387570716793746</v>
      </c>
      <c r="BN214">
        <f t="shared" ca="1" si="150"/>
        <v>5.0065774316948195</v>
      </c>
      <c r="BO214">
        <f t="shared" ca="1" si="150"/>
        <v>-36.111981222572823</v>
      </c>
      <c r="BP214">
        <f t="shared" ca="1" si="147"/>
        <v>-10.2758537698606</v>
      </c>
      <c r="BQ214">
        <f t="shared" ca="1" si="147"/>
        <v>5.2322858313957488</v>
      </c>
      <c r="BR214">
        <f t="shared" ca="1" si="147"/>
        <v>24.555337804253817</v>
      </c>
      <c r="BS214">
        <f t="shared" ca="1" si="147"/>
        <v>4.7023400684077705</v>
      </c>
      <c r="BT214">
        <f t="shared" ca="1" si="147"/>
        <v>12.91816459465004</v>
      </c>
      <c r="BU214">
        <f t="shared" ca="1" si="147"/>
        <v>15.910949576832691</v>
      </c>
      <c r="BV214">
        <f t="shared" ca="1" si="147"/>
        <v>-1.1220465119045377</v>
      </c>
      <c r="BW214">
        <f t="shared" ca="1" si="147"/>
        <v>-18.758564279201519</v>
      </c>
      <c r="BX214">
        <f t="shared" ca="1" si="147"/>
        <v>4.962762721872199</v>
      </c>
      <c r="BY214">
        <f t="shared" ca="1" si="147"/>
        <v>6.3730168078152305</v>
      </c>
      <c r="BZ214">
        <f t="shared" ca="1" si="147"/>
        <v>-11.140608797754068</v>
      </c>
    </row>
    <row r="215" spans="1:78" x14ac:dyDescent="0.25">
      <c r="A215" s="5">
        <f t="shared" si="149"/>
        <v>8</v>
      </c>
      <c r="B215" s="5" t="s">
        <v>4</v>
      </c>
      <c r="C215">
        <f t="shared" ca="1" si="148"/>
        <v>26.929230058907379</v>
      </c>
      <c r="D215">
        <f t="shared" ca="1" si="150"/>
        <v>2.321400191844663</v>
      </c>
      <c r="E215">
        <f t="shared" ca="1" si="150"/>
        <v>2.4687702017278359</v>
      </c>
      <c r="F215">
        <f t="shared" ca="1" si="150"/>
        <v>25.038792087456915</v>
      </c>
      <c r="G215">
        <f t="shared" ca="1" si="150"/>
        <v>7.7543543657863632</v>
      </c>
      <c r="H215">
        <f t="shared" ca="1" si="150"/>
        <v>-22.994165515211222</v>
      </c>
      <c r="I215">
        <f t="shared" ca="1" si="150"/>
        <v>-2.2101416650547852</v>
      </c>
      <c r="J215">
        <f t="shared" ca="1" si="150"/>
        <v>8.412815997344568</v>
      </c>
      <c r="K215">
        <f t="shared" ca="1" si="150"/>
        <v>-3.2034508222467335</v>
      </c>
      <c r="L215">
        <f t="shared" ca="1" si="150"/>
        <v>9.0035912325223553</v>
      </c>
      <c r="M215">
        <f t="shared" ca="1" si="150"/>
        <v>16.183005951588836</v>
      </c>
      <c r="N215">
        <f t="shared" ca="1" si="150"/>
        <v>-7.0006612769996499</v>
      </c>
      <c r="O215">
        <f t="shared" ca="1" si="150"/>
        <v>19.855826690567728</v>
      </c>
      <c r="P215">
        <f t="shared" ca="1" si="150"/>
        <v>-16.860968474278529</v>
      </c>
      <c r="Q215">
        <f t="shared" ca="1" si="150"/>
        <v>-34.329124628988708</v>
      </c>
      <c r="R215">
        <f t="shared" ca="1" si="150"/>
        <v>46.221168054308365</v>
      </c>
      <c r="S215">
        <f t="shared" ca="1" si="150"/>
        <v>15.711865992317172</v>
      </c>
      <c r="T215">
        <f t="shared" ca="1" si="150"/>
        <v>-10.531108946478113</v>
      </c>
      <c r="U215">
        <f t="shared" ca="1" si="150"/>
        <v>-24.019599966346739</v>
      </c>
      <c r="V215">
        <f t="shared" ca="1" si="150"/>
        <v>-15.443357685644999</v>
      </c>
      <c r="W215">
        <f t="shared" ca="1" si="150"/>
        <v>-24.746778834659967</v>
      </c>
      <c r="X215">
        <f t="shared" ca="1" si="150"/>
        <v>16.720141723026906</v>
      </c>
      <c r="Y215">
        <f t="shared" ca="1" si="150"/>
        <v>20.13012154271706</v>
      </c>
      <c r="Z215">
        <f t="shared" ca="1" si="150"/>
        <v>20.27639485304725</v>
      </c>
      <c r="AA215">
        <f t="shared" ca="1" si="150"/>
        <v>-44.071207046777133</v>
      </c>
      <c r="AB215">
        <f t="shared" ca="1" si="150"/>
        <v>-23.784957314219877</v>
      </c>
      <c r="AC215">
        <f t="shared" ca="1" si="150"/>
        <v>19.455532875449027</v>
      </c>
      <c r="AD215">
        <f t="shared" ca="1" si="150"/>
        <v>17.342375162986709</v>
      </c>
      <c r="AE215">
        <f t="shared" ca="1" si="150"/>
        <v>-5.4602433636653744</v>
      </c>
      <c r="AF215">
        <f t="shared" ca="1" si="150"/>
        <v>-16.905337726338207</v>
      </c>
      <c r="AG215">
        <f t="shared" ca="1" si="150"/>
        <v>38.03264332669341</v>
      </c>
      <c r="AH215">
        <f t="shared" ca="1" si="150"/>
        <v>-20.802632901407929</v>
      </c>
      <c r="AI215">
        <f t="shared" ca="1" si="150"/>
        <v>-20.937932849940918</v>
      </c>
      <c r="AJ215">
        <f t="shared" ca="1" si="150"/>
        <v>22.840819197839803</v>
      </c>
      <c r="AK215">
        <f t="shared" ca="1" si="150"/>
        <v>-2.0252625920951708</v>
      </c>
      <c r="AL215">
        <f t="shared" ca="1" si="150"/>
        <v>-27.4205921068551</v>
      </c>
      <c r="AM215">
        <f t="shared" ca="1" si="150"/>
        <v>-33.730182848622363</v>
      </c>
      <c r="AN215">
        <f t="shared" ca="1" si="150"/>
        <v>-12.521347830893458</v>
      </c>
      <c r="AO215">
        <f t="shared" ca="1" si="150"/>
        <v>-23.218492259119824</v>
      </c>
      <c r="AP215">
        <f t="shared" ca="1" si="150"/>
        <v>-26.574922597715499</v>
      </c>
      <c r="AQ215">
        <f t="shared" ca="1" si="150"/>
        <v>18.052732958092552</v>
      </c>
      <c r="AR215">
        <f t="shared" ca="1" si="150"/>
        <v>3.4672516521524868</v>
      </c>
      <c r="AS215">
        <f t="shared" ca="1" si="150"/>
        <v>-14.204577043786617</v>
      </c>
      <c r="AT215">
        <f t="shared" ca="1" si="150"/>
        <v>11.688442997452599</v>
      </c>
      <c r="AU215">
        <f t="shared" ca="1" si="150"/>
        <v>-33.594189762423397</v>
      </c>
      <c r="AV215">
        <f t="shared" ca="1" si="150"/>
        <v>7.0218676119677141</v>
      </c>
      <c r="AW215">
        <f t="shared" ca="1" si="150"/>
        <v>1.1006704731881478</v>
      </c>
      <c r="AX215">
        <f t="shared" ca="1" si="150"/>
        <v>-2.7655523700941678</v>
      </c>
      <c r="AY215">
        <f t="shared" ca="1" si="150"/>
        <v>-3.3868463635164789</v>
      </c>
      <c r="AZ215">
        <f t="shared" ca="1" si="150"/>
        <v>-16.208657413708956</v>
      </c>
      <c r="BA215">
        <f t="shared" ca="1" si="150"/>
        <v>-1.7004857808094325</v>
      </c>
      <c r="BB215">
        <f t="shared" ca="1" si="150"/>
        <v>15.449647317426992</v>
      </c>
      <c r="BC215">
        <f t="shared" ca="1" si="150"/>
        <v>-20.703820691961635</v>
      </c>
      <c r="BD215">
        <f t="shared" ca="1" si="150"/>
        <v>18.812783564431093</v>
      </c>
      <c r="BE215">
        <f t="shared" ca="1" si="150"/>
        <v>-12.387905117761809</v>
      </c>
      <c r="BF215">
        <f t="shared" ca="1" si="150"/>
        <v>9.8797263768493604</v>
      </c>
      <c r="BG215">
        <f t="shared" ca="1" si="150"/>
        <v>-32.735352951124639</v>
      </c>
      <c r="BH215">
        <f t="shared" ca="1" si="150"/>
        <v>29.163424441905292</v>
      </c>
      <c r="BI215">
        <f t="shared" ca="1" si="150"/>
        <v>-16.140281297201092</v>
      </c>
      <c r="BJ215">
        <f t="shared" ca="1" si="150"/>
        <v>14.974615233268498</v>
      </c>
      <c r="BK215">
        <f t="shared" ca="1" si="150"/>
        <v>-40.345556975187087</v>
      </c>
      <c r="BL215">
        <f t="shared" ca="1" si="150"/>
        <v>50.300224633427625</v>
      </c>
      <c r="BM215">
        <f t="shared" ca="1" si="150"/>
        <v>20.330060073146118</v>
      </c>
      <c r="BN215">
        <f t="shared" ca="1" si="150"/>
        <v>-4.0090327494472175</v>
      </c>
      <c r="BO215">
        <f t="shared" ref="BO215:BZ218" ca="1" si="151">INDEX(LINEST(BO$2:BO$64,$CC$2:$CN$64,,1),1,$A215)</f>
        <v>-19.151998470374487</v>
      </c>
      <c r="BP215">
        <f t="shared" ca="1" si="151"/>
        <v>2.2740072834413847</v>
      </c>
      <c r="BQ215">
        <f t="shared" ca="1" si="151"/>
        <v>24.599789000338177</v>
      </c>
      <c r="BR215">
        <f t="shared" ca="1" si="151"/>
        <v>31.048461837743094</v>
      </c>
      <c r="BS215">
        <f t="shared" ca="1" si="151"/>
        <v>-14.64298780713135</v>
      </c>
      <c r="BT215">
        <f t="shared" ca="1" si="151"/>
        <v>32.746972479421629</v>
      </c>
      <c r="BU215">
        <f t="shared" ca="1" si="151"/>
        <v>-2.5408796750321168</v>
      </c>
      <c r="BV215">
        <f t="shared" ca="1" si="151"/>
        <v>2.9652214626601685</v>
      </c>
      <c r="BW215">
        <f t="shared" ca="1" si="151"/>
        <v>-26.3631129588532</v>
      </c>
      <c r="BX215">
        <f t="shared" ca="1" si="151"/>
        <v>-14.755050963424289</v>
      </c>
      <c r="BY215">
        <f t="shared" ca="1" si="151"/>
        <v>-11.759789885189402</v>
      </c>
      <c r="BZ215">
        <f t="shared" ca="1" si="151"/>
        <v>-39.909366759089785</v>
      </c>
    </row>
    <row r="216" spans="1:78" x14ac:dyDescent="0.25">
      <c r="A216" s="5">
        <f t="shared" si="149"/>
        <v>7</v>
      </c>
      <c r="B216" s="5" t="s">
        <v>5</v>
      </c>
      <c r="C216">
        <f t="shared" ca="1" si="148"/>
        <v>-4.90883663603248</v>
      </c>
      <c r="D216">
        <f t="shared" ref="D216:BO219" ca="1" si="152">INDEX(LINEST(D$2:D$64,$CC$2:$CN$64,,1),1,$A216)</f>
        <v>5.6242460504582743</v>
      </c>
      <c r="E216">
        <f t="shared" ca="1" si="152"/>
        <v>-42.372777813906502</v>
      </c>
      <c r="F216">
        <f t="shared" ca="1" si="152"/>
        <v>21.341212347205069</v>
      </c>
      <c r="G216">
        <f t="shared" ca="1" si="152"/>
        <v>-41.046549814432005</v>
      </c>
      <c r="H216">
        <f t="shared" ca="1" si="152"/>
        <v>-7.6803163837254438</v>
      </c>
      <c r="I216">
        <f t="shared" ca="1" si="152"/>
        <v>23.868490056938651</v>
      </c>
      <c r="J216">
        <f t="shared" ca="1" si="152"/>
        <v>23.607076113987151</v>
      </c>
      <c r="K216">
        <f t="shared" ca="1" si="152"/>
        <v>11.698956611168763</v>
      </c>
      <c r="L216">
        <f t="shared" ca="1" si="152"/>
        <v>40.523320009099457</v>
      </c>
      <c r="M216">
        <f t="shared" ca="1" si="152"/>
        <v>-4.7633082350934712</v>
      </c>
      <c r="N216">
        <f t="shared" ca="1" si="152"/>
        <v>-0.54207493737448043</v>
      </c>
      <c r="O216">
        <f t="shared" ca="1" si="152"/>
        <v>41.289552302780642</v>
      </c>
      <c r="P216">
        <f t="shared" ca="1" si="152"/>
        <v>-0.60457458706142542</v>
      </c>
      <c r="Q216">
        <f t="shared" ca="1" si="152"/>
        <v>-49.114117529377403</v>
      </c>
      <c r="R216">
        <f t="shared" ca="1" si="152"/>
        <v>20.721435782241805</v>
      </c>
      <c r="S216">
        <f t="shared" ca="1" si="152"/>
        <v>1.363196072709737</v>
      </c>
      <c r="T216">
        <f t="shared" ca="1" si="152"/>
        <v>-42.882808798564909</v>
      </c>
      <c r="U216">
        <f t="shared" ca="1" si="152"/>
        <v>0.55274461223820848</v>
      </c>
      <c r="V216">
        <f t="shared" ca="1" si="152"/>
        <v>-36.370858690471806</v>
      </c>
      <c r="W216">
        <f t="shared" ca="1" si="152"/>
        <v>-25.912596627711977</v>
      </c>
      <c r="X216">
        <f t="shared" ca="1" si="152"/>
        <v>-33.167283447785437</v>
      </c>
      <c r="Y216">
        <f t="shared" ca="1" si="152"/>
        <v>37.446741916526314</v>
      </c>
      <c r="Z216">
        <f t="shared" ca="1" si="152"/>
        <v>3.7222019796015471</v>
      </c>
      <c r="AA216">
        <f t="shared" ca="1" si="152"/>
        <v>-29.044184192264876</v>
      </c>
      <c r="AB216">
        <f t="shared" ca="1" si="152"/>
        <v>-17.890600599460118</v>
      </c>
      <c r="AC216">
        <f t="shared" ca="1" si="152"/>
        <v>14.478846653955193</v>
      </c>
      <c r="AD216">
        <f t="shared" ca="1" si="152"/>
        <v>10.780155718433997</v>
      </c>
      <c r="AE216">
        <f t="shared" ca="1" si="152"/>
        <v>-14.272223644053319</v>
      </c>
      <c r="AF216">
        <f t="shared" ca="1" si="152"/>
        <v>21.483654011050511</v>
      </c>
      <c r="AG216">
        <f t="shared" ca="1" si="152"/>
        <v>2.7549676061684303</v>
      </c>
      <c r="AH216">
        <f t="shared" ca="1" si="152"/>
        <v>2.2308064658629276</v>
      </c>
      <c r="AI216">
        <f t="shared" ca="1" si="152"/>
        <v>-7.4344126381693982</v>
      </c>
      <c r="AJ216">
        <f t="shared" ca="1" si="152"/>
        <v>28.318320587192989</v>
      </c>
      <c r="AK216">
        <f t="shared" ca="1" si="152"/>
        <v>-18.584055919796231</v>
      </c>
      <c r="AL216">
        <f t="shared" ca="1" si="152"/>
        <v>7.1142193144656263</v>
      </c>
      <c r="AM216">
        <f t="shared" ca="1" si="152"/>
        <v>-20.111558357893326</v>
      </c>
      <c r="AN216">
        <f t="shared" ca="1" si="152"/>
        <v>-10.979039112489639</v>
      </c>
      <c r="AO216">
        <f t="shared" ca="1" si="152"/>
        <v>-1.7911103529918053</v>
      </c>
      <c r="AP216">
        <f t="shared" ca="1" si="152"/>
        <v>0.12681765104919707</v>
      </c>
      <c r="AQ216">
        <f t="shared" ca="1" si="152"/>
        <v>19.984393324259038</v>
      </c>
      <c r="AR216">
        <f t="shared" ca="1" si="152"/>
        <v>-30.482270976844106</v>
      </c>
      <c r="AS216">
        <f t="shared" ca="1" si="152"/>
        <v>-35.616966477557376</v>
      </c>
      <c r="AT216">
        <f t="shared" ca="1" si="152"/>
        <v>41.461669977752479</v>
      </c>
      <c r="AU216">
        <f t="shared" ca="1" si="152"/>
        <v>-11.503465695854276</v>
      </c>
      <c r="AV216">
        <f t="shared" ca="1" si="152"/>
        <v>11.064838078166714</v>
      </c>
      <c r="AW216">
        <f t="shared" ca="1" si="152"/>
        <v>-4.8147906495740962</v>
      </c>
      <c r="AX216">
        <f t="shared" ca="1" si="152"/>
        <v>-36.804248078808662</v>
      </c>
      <c r="AY216">
        <f t="shared" ca="1" si="152"/>
        <v>-50.499598519548435</v>
      </c>
      <c r="AZ216">
        <f t="shared" ca="1" si="152"/>
        <v>-12.76605024071011</v>
      </c>
      <c r="BA216">
        <f t="shared" ca="1" si="152"/>
        <v>35.1019924896624</v>
      </c>
      <c r="BB216">
        <f t="shared" ca="1" si="152"/>
        <v>-12.417807032888344</v>
      </c>
      <c r="BC216">
        <f t="shared" ca="1" si="152"/>
        <v>8.1587117966770304</v>
      </c>
      <c r="BD216">
        <f t="shared" ca="1" si="152"/>
        <v>-23.093099605055158</v>
      </c>
      <c r="BE216">
        <f t="shared" ca="1" si="152"/>
        <v>-5.2993636846534518</v>
      </c>
      <c r="BF216">
        <f t="shared" ca="1" si="152"/>
        <v>41.213713302858764</v>
      </c>
      <c r="BG216">
        <f t="shared" ca="1" si="152"/>
        <v>-10.180199849297271</v>
      </c>
      <c r="BH216">
        <f t="shared" ca="1" si="152"/>
        <v>54.535611024268533</v>
      </c>
      <c r="BI216">
        <f t="shared" ca="1" si="152"/>
        <v>-16.037876277462047</v>
      </c>
      <c r="BJ216">
        <f t="shared" ca="1" si="152"/>
        <v>30.810400754146599</v>
      </c>
      <c r="BK216">
        <f t="shared" ca="1" si="152"/>
        <v>-52.839730939358091</v>
      </c>
      <c r="BL216">
        <f t="shared" ca="1" si="152"/>
        <v>53.147042552748928</v>
      </c>
      <c r="BM216">
        <f t="shared" ca="1" si="152"/>
        <v>27.269402641054228</v>
      </c>
      <c r="BN216">
        <f t="shared" ca="1" si="152"/>
        <v>11.642029114845178</v>
      </c>
      <c r="BO216">
        <f t="shared" ca="1" si="152"/>
        <v>-32.178280545457625</v>
      </c>
      <c r="BP216">
        <f t="shared" ca="1" si="151"/>
        <v>16.523272036210944</v>
      </c>
      <c r="BQ216">
        <f t="shared" ca="1" si="151"/>
        <v>17.074133899978317</v>
      </c>
      <c r="BR216">
        <f t="shared" ca="1" si="151"/>
        <v>18.770057855024557</v>
      </c>
      <c r="BS216">
        <f t="shared" ca="1" si="151"/>
        <v>-8.3565415585567493</v>
      </c>
      <c r="BT216">
        <f t="shared" ca="1" si="151"/>
        <v>7.9955054298980412</v>
      </c>
      <c r="BU216">
        <f t="shared" ca="1" si="151"/>
        <v>21.132139359163759</v>
      </c>
      <c r="BV216">
        <f t="shared" ca="1" si="151"/>
        <v>10.683947484754979</v>
      </c>
      <c r="BW216">
        <f t="shared" ca="1" si="151"/>
        <v>-30.991343236967282</v>
      </c>
      <c r="BX216">
        <f t="shared" ca="1" si="151"/>
        <v>-3.603336610572335</v>
      </c>
      <c r="BY216">
        <f t="shared" ca="1" si="151"/>
        <v>-23.06472513117172</v>
      </c>
      <c r="BZ216">
        <f t="shared" ca="1" si="151"/>
        <v>-4.0560633269829491</v>
      </c>
    </row>
    <row r="217" spans="1:78" x14ac:dyDescent="0.25">
      <c r="A217" s="5">
        <f t="shared" si="149"/>
        <v>6</v>
      </c>
      <c r="B217" s="5" t="s">
        <v>6</v>
      </c>
      <c r="C217">
        <f t="shared" ca="1" si="148"/>
        <v>1.7442670225171908</v>
      </c>
      <c r="D217">
        <f t="shared" ca="1" si="152"/>
        <v>29.244533945794394</v>
      </c>
      <c r="E217">
        <f t="shared" ca="1" si="152"/>
        <v>-16.322030143894537</v>
      </c>
      <c r="F217">
        <f t="shared" ca="1" si="152"/>
        <v>8.2644840484816555</v>
      </c>
      <c r="G217">
        <f t="shared" ca="1" si="152"/>
        <v>-22.436140237827626</v>
      </c>
      <c r="H217">
        <f t="shared" ca="1" si="152"/>
        <v>-2.6673686551498399</v>
      </c>
      <c r="I217">
        <f t="shared" ca="1" si="152"/>
        <v>36.789700436452051</v>
      </c>
      <c r="J217">
        <f t="shared" ca="1" si="152"/>
        <v>22.785730944420692</v>
      </c>
      <c r="K217">
        <f t="shared" ca="1" si="152"/>
        <v>7.7434616554394706</v>
      </c>
      <c r="L217">
        <f t="shared" ca="1" si="152"/>
        <v>4.9172942437865554</v>
      </c>
      <c r="M217">
        <f t="shared" ca="1" si="152"/>
        <v>27.032479937584235</v>
      </c>
      <c r="N217">
        <f t="shared" ca="1" si="152"/>
        <v>13.972412439250704</v>
      </c>
      <c r="O217">
        <f t="shared" ca="1" si="152"/>
        <v>15.252841458079574</v>
      </c>
      <c r="P217">
        <f t="shared" ca="1" si="152"/>
        <v>-30.148529629681466</v>
      </c>
      <c r="Q217">
        <f t="shared" ca="1" si="152"/>
        <v>-41.949305193244996</v>
      </c>
      <c r="R217">
        <f t="shared" ca="1" si="152"/>
        <v>13.002175495793042</v>
      </c>
      <c r="S217">
        <f t="shared" ca="1" si="152"/>
        <v>22.282648923427868</v>
      </c>
      <c r="T217">
        <f t="shared" ca="1" si="152"/>
        <v>-21.21371419593963</v>
      </c>
      <c r="U217">
        <f t="shared" ca="1" si="152"/>
        <v>4.8569147125258469</v>
      </c>
      <c r="V217">
        <f t="shared" ca="1" si="152"/>
        <v>-34.661546867888788</v>
      </c>
      <c r="W217">
        <f t="shared" ca="1" si="152"/>
        <v>-44.565911589963548</v>
      </c>
      <c r="X217">
        <f t="shared" ca="1" si="152"/>
        <v>4.3936088079361122</v>
      </c>
      <c r="Y217">
        <f t="shared" ca="1" si="152"/>
        <v>12.637478672341356</v>
      </c>
      <c r="Z217">
        <f t="shared" ca="1" si="152"/>
        <v>3.1147701374828734E-2</v>
      </c>
      <c r="AA217">
        <f t="shared" ca="1" si="152"/>
        <v>-0.49773460301072914</v>
      </c>
      <c r="AB217">
        <f t="shared" ca="1" si="152"/>
        <v>-6.2530301018751668</v>
      </c>
      <c r="AC217">
        <f t="shared" ca="1" si="152"/>
        <v>29.762805729478959</v>
      </c>
      <c r="AD217">
        <f t="shared" ca="1" si="152"/>
        <v>5.797746952095439</v>
      </c>
      <c r="AE217">
        <f t="shared" ca="1" si="152"/>
        <v>0.23206266833919717</v>
      </c>
      <c r="AF217">
        <f t="shared" ca="1" si="152"/>
        <v>17.129583612802396</v>
      </c>
      <c r="AG217">
        <f t="shared" ca="1" si="152"/>
        <v>41.109661491342628</v>
      </c>
      <c r="AH217">
        <f t="shared" ca="1" si="152"/>
        <v>-17.521302353542556</v>
      </c>
      <c r="AI217">
        <f t="shared" ca="1" si="152"/>
        <v>-14.184276253404395</v>
      </c>
      <c r="AJ217">
        <f t="shared" ca="1" si="152"/>
        <v>36.068339602608475</v>
      </c>
      <c r="AK217">
        <f t="shared" ca="1" si="152"/>
        <v>-4.3620242640613442</v>
      </c>
      <c r="AL217">
        <f t="shared" ca="1" si="152"/>
        <v>-2.7206652530935593</v>
      </c>
      <c r="AM217">
        <f t="shared" ca="1" si="152"/>
        <v>-9.4120646124445511</v>
      </c>
      <c r="AN217">
        <f t="shared" ca="1" si="152"/>
        <v>-31.508101983433612</v>
      </c>
      <c r="AO217">
        <f t="shared" ca="1" si="152"/>
        <v>-1.1658890406055997</v>
      </c>
      <c r="AP217">
        <f t="shared" ca="1" si="152"/>
        <v>3.0468661558636625</v>
      </c>
      <c r="AQ217">
        <f t="shared" ca="1" si="152"/>
        <v>-0.43124046595380455</v>
      </c>
      <c r="AR217">
        <f t="shared" ca="1" si="152"/>
        <v>-39.725916932986777</v>
      </c>
      <c r="AS217">
        <f t="shared" ca="1" si="152"/>
        <v>-15.28849759753505</v>
      </c>
      <c r="AT217">
        <f t="shared" ca="1" si="152"/>
        <v>0.16367511087292869</v>
      </c>
      <c r="AU217">
        <f t="shared" ca="1" si="152"/>
        <v>2.8635514213586561</v>
      </c>
      <c r="AV217">
        <f t="shared" ca="1" si="152"/>
        <v>-5.5184346178175057</v>
      </c>
      <c r="AW217">
        <f t="shared" ca="1" si="152"/>
        <v>-21.775063481506091</v>
      </c>
      <c r="AX217">
        <f t="shared" ca="1" si="152"/>
        <v>11.660670546296439</v>
      </c>
      <c r="AY217">
        <f t="shared" ca="1" si="152"/>
        <v>-4.6766154173687129</v>
      </c>
      <c r="AZ217">
        <f t="shared" ca="1" si="152"/>
        <v>-9.6997147944469724</v>
      </c>
      <c r="BA217">
        <f t="shared" ca="1" si="152"/>
        <v>23.763865957864606</v>
      </c>
      <c r="BB217">
        <f t="shared" ca="1" si="152"/>
        <v>5.1044736886788273</v>
      </c>
      <c r="BC217">
        <f t="shared" ca="1" si="152"/>
        <v>4.0750344971067625</v>
      </c>
      <c r="BD217">
        <f t="shared" ca="1" si="152"/>
        <v>34.763782756420859</v>
      </c>
      <c r="BE217">
        <f t="shared" ca="1" si="152"/>
        <v>22.236715211333355</v>
      </c>
      <c r="BF217">
        <f t="shared" ca="1" si="152"/>
        <v>16.459466462881601</v>
      </c>
      <c r="BG217">
        <f t="shared" ca="1" si="152"/>
        <v>-8.689827205884054</v>
      </c>
      <c r="BH217">
        <f t="shared" ca="1" si="152"/>
        <v>26.446187909382928</v>
      </c>
      <c r="BI217">
        <f t="shared" ca="1" si="152"/>
        <v>-9.3953103799740791</v>
      </c>
      <c r="BJ217">
        <f t="shared" ca="1" si="152"/>
        <v>14.981052142774496</v>
      </c>
      <c r="BK217">
        <f t="shared" ca="1" si="152"/>
        <v>-27.658016379590492</v>
      </c>
      <c r="BL217">
        <f t="shared" ca="1" si="152"/>
        <v>39.84268791869556</v>
      </c>
      <c r="BM217">
        <f t="shared" ca="1" si="152"/>
        <v>26.413012195472735</v>
      </c>
      <c r="BN217">
        <f t="shared" ca="1" si="152"/>
        <v>1.8834732424247185</v>
      </c>
      <c r="BO217">
        <f t="shared" ca="1" si="152"/>
        <v>-58.550107468481507</v>
      </c>
      <c r="BP217">
        <f t="shared" ca="1" si="151"/>
        <v>24.173940653896569</v>
      </c>
      <c r="BQ217">
        <f t="shared" ca="1" si="151"/>
        <v>3.7181955493882746</v>
      </c>
      <c r="BR217">
        <f t="shared" ca="1" si="151"/>
        <v>0.92295745813081709</v>
      </c>
      <c r="BS217">
        <f t="shared" ca="1" si="151"/>
        <v>-8.3244976831695023</v>
      </c>
      <c r="BT217">
        <f t="shared" ca="1" si="151"/>
        <v>20.830619367777995</v>
      </c>
      <c r="BU217">
        <f t="shared" ca="1" si="151"/>
        <v>6.2314477306493306</v>
      </c>
      <c r="BV217">
        <f t="shared" ca="1" si="151"/>
        <v>-8.1763809647976569</v>
      </c>
      <c r="BW217">
        <f t="shared" ca="1" si="151"/>
        <v>9.4416896982906309</v>
      </c>
      <c r="BX217">
        <f t="shared" ca="1" si="151"/>
        <v>-8.0536258994411476</v>
      </c>
      <c r="BY217">
        <f t="shared" ca="1" si="151"/>
        <v>4.8215803293512742</v>
      </c>
      <c r="BZ217">
        <f t="shared" ca="1" si="151"/>
        <v>2.4962274571493235</v>
      </c>
    </row>
    <row r="218" spans="1:78" x14ac:dyDescent="0.25">
      <c r="A218" s="5">
        <f t="shared" si="149"/>
        <v>5</v>
      </c>
      <c r="B218" s="5" t="s">
        <v>7</v>
      </c>
      <c r="C218">
        <f t="shared" ca="1" si="148"/>
        <v>12.215356451685635</v>
      </c>
      <c r="D218">
        <f t="shared" ca="1" si="152"/>
        <v>8.3270097309867044</v>
      </c>
      <c r="E218">
        <f t="shared" ca="1" si="152"/>
        <v>-9.1128585382728655</v>
      </c>
      <c r="F218">
        <f t="shared" ca="1" si="152"/>
        <v>31.510430914209095</v>
      </c>
      <c r="G218">
        <f t="shared" ca="1" si="152"/>
        <v>-9.9948117526149307</v>
      </c>
      <c r="H218">
        <f t="shared" ca="1" si="152"/>
        <v>-0.11222683980084691</v>
      </c>
      <c r="I218">
        <f t="shared" ca="1" si="152"/>
        <v>1.1427791245230616</v>
      </c>
      <c r="J218">
        <f t="shared" ca="1" si="152"/>
        <v>20.090525427425195</v>
      </c>
      <c r="K218">
        <f t="shared" ca="1" si="152"/>
        <v>-24.705124138271145</v>
      </c>
      <c r="L218">
        <f t="shared" ca="1" si="152"/>
        <v>32.711503211740606</v>
      </c>
      <c r="M218">
        <f t="shared" ca="1" si="152"/>
        <v>10.420253393721891</v>
      </c>
      <c r="N218">
        <f t="shared" ca="1" si="152"/>
        <v>-19.287338220217411</v>
      </c>
      <c r="O218">
        <f t="shared" ca="1" si="152"/>
        <v>24.177862800835033</v>
      </c>
      <c r="P218">
        <f t="shared" ca="1" si="152"/>
        <v>11.18414252309789</v>
      </c>
      <c r="Q218">
        <f t="shared" ca="1" si="152"/>
        <v>-33.197083556912375</v>
      </c>
      <c r="R218">
        <f t="shared" ca="1" si="152"/>
        <v>31.608647393315412</v>
      </c>
      <c r="S218">
        <f t="shared" ca="1" si="152"/>
        <v>-2.8164278136588452</v>
      </c>
      <c r="T218">
        <f t="shared" ca="1" si="152"/>
        <v>-14.047260355237485</v>
      </c>
      <c r="U218">
        <f t="shared" ca="1" si="152"/>
        <v>10.212770445539004</v>
      </c>
      <c r="V218">
        <f t="shared" ca="1" si="152"/>
        <v>-0.95390632584925816</v>
      </c>
      <c r="W218">
        <f t="shared" ca="1" si="152"/>
        <v>-25.576605351814532</v>
      </c>
      <c r="X218">
        <f t="shared" ca="1" si="152"/>
        <v>0.88988889885016953</v>
      </c>
      <c r="Y218">
        <f t="shared" ca="1" si="152"/>
        <v>19.268667774246417</v>
      </c>
      <c r="Z218">
        <f t="shared" ca="1" si="152"/>
        <v>7.9219211958512226</v>
      </c>
      <c r="AA218">
        <f t="shared" ca="1" si="152"/>
        <v>-19.688928193265706</v>
      </c>
      <c r="AB218">
        <f t="shared" ca="1" si="152"/>
        <v>-6.3117729533747529</v>
      </c>
      <c r="AC218">
        <f t="shared" ca="1" si="152"/>
        <v>5.3826439611263739</v>
      </c>
      <c r="AD218">
        <f t="shared" ca="1" si="152"/>
        <v>8.3349519131645238</v>
      </c>
      <c r="AE218">
        <f t="shared" ca="1" si="152"/>
        <v>-15.632080422448038</v>
      </c>
      <c r="AF218">
        <f t="shared" ca="1" si="152"/>
        <v>-15.387485603151354</v>
      </c>
      <c r="AG218">
        <f t="shared" ca="1" si="152"/>
        <v>16.665722294742416</v>
      </c>
      <c r="AH218">
        <f t="shared" ca="1" si="152"/>
        <v>25.571095214827462</v>
      </c>
      <c r="AI218">
        <f t="shared" ca="1" si="152"/>
        <v>6.7092584535919499</v>
      </c>
      <c r="AJ218">
        <f t="shared" ca="1" si="152"/>
        <v>29.972521218032963</v>
      </c>
      <c r="AK218">
        <f t="shared" ca="1" si="152"/>
        <v>-10.67936382803493</v>
      </c>
      <c r="AL218">
        <f t="shared" ca="1" si="152"/>
        <v>-10.700200030721971</v>
      </c>
      <c r="AM218">
        <f t="shared" ca="1" si="152"/>
        <v>-19.025584618236724</v>
      </c>
      <c r="AN218">
        <f t="shared" ca="1" si="152"/>
        <v>-11.088318855628778</v>
      </c>
      <c r="AO218">
        <f t="shared" ca="1" si="152"/>
        <v>-11.778916686796407</v>
      </c>
      <c r="AP218">
        <f t="shared" ca="1" si="152"/>
        <v>8.8706795295643097</v>
      </c>
      <c r="AQ218">
        <f t="shared" ca="1" si="152"/>
        <v>-0.73846598444522493</v>
      </c>
      <c r="AR218">
        <f t="shared" ca="1" si="152"/>
        <v>-15.685074736582092</v>
      </c>
      <c r="AS218">
        <f t="shared" ca="1" si="152"/>
        <v>-36.392305528226544</v>
      </c>
      <c r="AT218">
        <f t="shared" ca="1" si="152"/>
        <v>2.0623530286014922</v>
      </c>
      <c r="AU218">
        <f t="shared" ca="1" si="152"/>
        <v>-0.15559684085851966</v>
      </c>
      <c r="AV218">
        <f t="shared" ca="1" si="152"/>
        <v>13.687894055813281</v>
      </c>
      <c r="AW218">
        <f t="shared" ca="1" si="152"/>
        <v>-21.872983192172704</v>
      </c>
      <c r="AX218">
        <f t="shared" ca="1" si="152"/>
        <v>-23.169842964522605</v>
      </c>
      <c r="AY218">
        <f t="shared" ca="1" si="152"/>
        <v>-14.620718586904271</v>
      </c>
      <c r="AZ218">
        <f t="shared" ca="1" si="152"/>
        <v>-29.346451362482547</v>
      </c>
      <c r="BA218">
        <f t="shared" ca="1" si="152"/>
        <v>55.983289647072993</v>
      </c>
      <c r="BB218">
        <f t="shared" ca="1" si="152"/>
        <v>37.15234989282623</v>
      </c>
      <c r="BC218">
        <f t="shared" ca="1" si="152"/>
        <v>-4.1347151391930375</v>
      </c>
      <c r="BD218">
        <f t="shared" ca="1" si="152"/>
        <v>-7.8560653947768273</v>
      </c>
      <c r="BE218">
        <f t="shared" ca="1" si="152"/>
        <v>6.8286126220422334</v>
      </c>
      <c r="BF218">
        <f t="shared" ca="1" si="152"/>
        <v>34.929413199083548</v>
      </c>
      <c r="BG218">
        <f t="shared" ca="1" si="152"/>
        <v>0.53688870073384465</v>
      </c>
      <c r="BH218">
        <f t="shared" ca="1" si="152"/>
        <v>26.426587384598552</v>
      </c>
      <c r="BI218">
        <f t="shared" ca="1" si="152"/>
        <v>-30.170141467360303</v>
      </c>
      <c r="BJ218">
        <f t="shared" ca="1" si="152"/>
        <v>-8.3293999186035563</v>
      </c>
      <c r="BK218">
        <f t="shared" ca="1" si="152"/>
        <v>-43.907063145066388</v>
      </c>
      <c r="BL218">
        <f t="shared" ca="1" si="152"/>
        <v>55.318809136285815</v>
      </c>
      <c r="BM218">
        <f t="shared" ca="1" si="152"/>
        <v>8.0547847385084186</v>
      </c>
      <c r="BN218">
        <f t="shared" ca="1" si="152"/>
        <v>20.944133300610858</v>
      </c>
      <c r="BO218">
        <f t="shared" ca="1" si="152"/>
        <v>-16.35753162625571</v>
      </c>
      <c r="BP218">
        <f t="shared" ca="1" si="151"/>
        <v>9.9279581420900502</v>
      </c>
      <c r="BQ218">
        <f t="shared" ca="1" si="151"/>
        <v>8.6777114508688165</v>
      </c>
      <c r="BR218">
        <f t="shared" ca="1" si="151"/>
        <v>22.367570961967395</v>
      </c>
      <c r="BS218">
        <f t="shared" ca="1" si="151"/>
        <v>2.2820534609892653</v>
      </c>
      <c r="BT218">
        <f t="shared" ca="1" si="151"/>
        <v>10.836741892689162</v>
      </c>
      <c r="BU218">
        <f t="shared" ca="1" si="151"/>
        <v>50.821203509776041</v>
      </c>
      <c r="BV218">
        <f t="shared" ca="1" si="151"/>
        <v>-29.813022751869774</v>
      </c>
      <c r="BW218">
        <f t="shared" ca="1" si="151"/>
        <v>-31.28766750576575</v>
      </c>
      <c r="BX218">
        <f t="shared" ca="1" si="151"/>
        <v>-2.3899820114784718</v>
      </c>
      <c r="BY218">
        <f t="shared" ca="1" si="151"/>
        <v>10.102127099073885</v>
      </c>
      <c r="BZ218">
        <f t="shared" ca="1" si="151"/>
        <v>-26.603212578659235</v>
      </c>
    </row>
    <row r="219" spans="1:78" x14ac:dyDescent="0.25">
      <c r="A219" s="5">
        <f t="shared" si="149"/>
        <v>4</v>
      </c>
      <c r="B219" s="5" t="s">
        <v>8</v>
      </c>
      <c r="C219">
        <f t="shared" ca="1" si="148"/>
        <v>-8.5050791978544567</v>
      </c>
      <c r="D219">
        <f t="shared" ca="1" si="152"/>
        <v>9.0873394257905851</v>
      </c>
      <c r="E219">
        <f t="shared" ca="1" si="152"/>
        <v>8.4619579201854211</v>
      </c>
      <c r="F219">
        <f t="shared" ca="1" si="152"/>
        <v>5.1775581329033775</v>
      </c>
      <c r="G219">
        <f t="shared" ca="1" si="152"/>
        <v>-1.2370413659860411</v>
      </c>
      <c r="H219">
        <f t="shared" ca="1" si="152"/>
        <v>-13.998709750063583</v>
      </c>
      <c r="I219">
        <f t="shared" ca="1" si="152"/>
        <v>11.077327342145274</v>
      </c>
      <c r="J219">
        <f t="shared" ca="1" si="152"/>
        <v>33.190618413570661</v>
      </c>
      <c r="K219">
        <f t="shared" ca="1" si="152"/>
        <v>8.3126463224350022</v>
      </c>
      <c r="L219">
        <f t="shared" ca="1" si="152"/>
        <v>49.766808617456995</v>
      </c>
      <c r="M219">
        <f t="shared" ca="1" si="152"/>
        <v>12.330175101199245</v>
      </c>
      <c r="N219">
        <f t="shared" ca="1" si="152"/>
        <v>-20.034461263471471</v>
      </c>
      <c r="O219">
        <f t="shared" ca="1" si="152"/>
        <v>1.3965764433724879E-2</v>
      </c>
      <c r="P219">
        <f t="shared" ca="1" si="152"/>
        <v>16.697063618556221</v>
      </c>
      <c r="Q219">
        <f t="shared" ca="1" si="152"/>
        <v>-21.353896378951184</v>
      </c>
      <c r="R219">
        <f t="shared" ca="1" si="152"/>
        <v>15.64828412617155</v>
      </c>
      <c r="S219">
        <f t="shared" ca="1" si="152"/>
        <v>-26.838913008554901</v>
      </c>
      <c r="T219">
        <f t="shared" ca="1" si="152"/>
        <v>-23.774565062151684</v>
      </c>
      <c r="U219">
        <f t="shared" ca="1" si="152"/>
        <v>3.8292684427515731</v>
      </c>
      <c r="V219">
        <f t="shared" ca="1" si="152"/>
        <v>-29.666396100117833</v>
      </c>
      <c r="W219">
        <f t="shared" ca="1" si="152"/>
        <v>-19.442316626199684</v>
      </c>
      <c r="X219">
        <f t="shared" ca="1" si="152"/>
        <v>-6.8958883109660283</v>
      </c>
      <c r="Y219">
        <f t="shared" ca="1" si="152"/>
        <v>-4.5042004117918424</v>
      </c>
      <c r="Z219">
        <f t="shared" ca="1" si="152"/>
        <v>50.881637729634278</v>
      </c>
      <c r="AA219">
        <f t="shared" ca="1" si="152"/>
        <v>-26.118283087289999</v>
      </c>
      <c r="AB219">
        <f t="shared" ca="1" si="152"/>
        <v>14.423302199832758</v>
      </c>
      <c r="AC219">
        <f t="shared" ca="1" si="152"/>
        <v>32.175619144195402</v>
      </c>
      <c r="AD219">
        <f t="shared" ca="1" si="152"/>
        <v>34.102768685840537</v>
      </c>
      <c r="AE219">
        <f t="shared" ca="1" si="152"/>
        <v>11.743247875039783</v>
      </c>
      <c r="AF219">
        <f t="shared" ca="1" si="152"/>
        <v>2.1044832675040173</v>
      </c>
      <c r="AG219">
        <f t="shared" ca="1" si="152"/>
        <v>14.732695175259327</v>
      </c>
      <c r="AH219">
        <f t="shared" ca="1" si="152"/>
        <v>-0.72516051059125997</v>
      </c>
      <c r="AI219">
        <f t="shared" ca="1" si="152"/>
        <v>21.362995854922023</v>
      </c>
      <c r="AJ219">
        <f t="shared" ca="1" si="152"/>
        <v>6.8507004353357859</v>
      </c>
      <c r="AK219">
        <f t="shared" ca="1" si="152"/>
        <v>5.6724544525362832</v>
      </c>
      <c r="AL219">
        <f t="shared" ca="1" si="152"/>
        <v>-28.006117806581091</v>
      </c>
      <c r="AM219">
        <f t="shared" ca="1" si="152"/>
        <v>-6.551660693855168</v>
      </c>
      <c r="AN219">
        <f t="shared" ca="1" si="152"/>
        <v>-35.34348652959418</v>
      </c>
      <c r="AO219">
        <f t="shared" ca="1" si="152"/>
        <v>-35.382175683311679</v>
      </c>
      <c r="AP219">
        <f t="shared" ca="1" si="152"/>
        <v>-10.030367313029055</v>
      </c>
      <c r="AQ219">
        <f t="shared" ca="1" si="152"/>
        <v>10.775987609951473</v>
      </c>
      <c r="AR219">
        <f t="shared" ca="1" si="152"/>
        <v>-45.110486961447535</v>
      </c>
      <c r="AS219">
        <f t="shared" ca="1" si="152"/>
        <v>-21.488658148978413</v>
      </c>
      <c r="AT219">
        <f t="shared" ca="1" si="152"/>
        <v>-23.386696360649214</v>
      </c>
      <c r="AU219">
        <f t="shared" ca="1" si="152"/>
        <v>4.5901704894410837</v>
      </c>
      <c r="AV219">
        <f t="shared" ca="1" si="152"/>
        <v>-3.7768289338625194</v>
      </c>
      <c r="AW219">
        <f t="shared" ca="1" si="152"/>
        <v>-6.4683907710204798</v>
      </c>
      <c r="AX219">
        <f t="shared" ca="1" si="152"/>
        <v>-23.17049070264218</v>
      </c>
      <c r="AY219">
        <f t="shared" ca="1" si="152"/>
        <v>9.4061773481159054</v>
      </c>
      <c r="AZ219">
        <f t="shared" ca="1" si="152"/>
        <v>-7.6672597298075704</v>
      </c>
      <c r="BA219">
        <f t="shared" ca="1" si="152"/>
        <v>-10.768686641530262</v>
      </c>
      <c r="BB219">
        <f t="shared" ca="1" si="152"/>
        <v>39.033077430268229</v>
      </c>
      <c r="BC219">
        <f t="shared" ca="1" si="152"/>
        <v>6.9818278082997489</v>
      </c>
      <c r="BD219">
        <f t="shared" ca="1" si="152"/>
        <v>9.8496732430482599</v>
      </c>
      <c r="BE219">
        <f t="shared" ca="1" si="152"/>
        <v>34.582695653191756</v>
      </c>
      <c r="BF219">
        <f t="shared" ca="1" si="152"/>
        <v>21.237449194431278</v>
      </c>
      <c r="BG219">
        <f t="shared" ca="1" si="152"/>
        <v>-9.1101831542719758</v>
      </c>
      <c r="BH219">
        <f t="shared" ca="1" si="152"/>
        <v>24.989880446783364</v>
      </c>
      <c r="BI219">
        <f t="shared" ca="1" si="152"/>
        <v>-19.433406480476624</v>
      </c>
      <c r="BJ219">
        <f t="shared" ca="1" si="152"/>
        <v>9.9417330551025174</v>
      </c>
      <c r="BK219">
        <f t="shared" ca="1" si="152"/>
        <v>-27.167640739664325</v>
      </c>
      <c r="BL219">
        <f t="shared" ca="1" si="152"/>
        <v>64.103201572420801</v>
      </c>
      <c r="BM219">
        <f t="shared" ca="1" si="152"/>
        <v>9.9325987659285726</v>
      </c>
      <c r="BN219">
        <f t="shared" ca="1" si="152"/>
        <v>-11.286340697712745</v>
      </c>
      <c r="BO219">
        <f t="shared" ref="BO219:BZ222" ca="1" si="153">INDEX(LINEST(BO$2:BO$64,$CC$2:$CN$64,,1),1,$A219)</f>
        <v>-47.575982981139468</v>
      </c>
      <c r="BP219">
        <f t="shared" ca="1" si="153"/>
        <v>-10.545471896031959</v>
      </c>
      <c r="BQ219">
        <f t="shared" ca="1" si="153"/>
        <v>30.576480096880044</v>
      </c>
      <c r="BR219">
        <f t="shared" ca="1" si="153"/>
        <v>8.3908893879756903</v>
      </c>
      <c r="BS219">
        <f t="shared" ca="1" si="153"/>
        <v>-13.03970010577267</v>
      </c>
      <c r="BT219">
        <f t="shared" ca="1" si="153"/>
        <v>14.234377754240672</v>
      </c>
      <c r="BU219">
        <f t="shared" ca="1" si="153"/>
        <v>7.436624743571981</v>
      </c>
      <c r="BV219">
        <f t="shared" ca="1" si="153"/>
        <v>9.6476076219003701</v>
      </c>
      <c r="BW219">
        <f t="shared" ca="1" si="153"/>
        <v>-24.805356102069297</v>
      </c>
      <c r="BX219">
        <f t="shared" ca="1" si="153"/>
        <v>12.15079188700193</v>
      </c>
      <c r="BY219">
        <f t="shared" ca="1" si="153"/>
        <v>10.096852139682596</v>
      </c>
      <c r="BZ219">
        <f t="shared" ca="1" si="153"/>
        <v>-13.269483750150499</v>
      </c>
    </row>
    <row r="220" spans="1:78" x14ac:dyDescent="0.25">
      <c r="A220" s="5">
        <f t="shared" si="149"/>
        <v>3</v>
      </c>
      <c r="B220" s="5" t="s">
        <v>9</v>
      </c>
      <c r="C220">
        <f t="shared" ca="1" si="148"/>
        <v>-17.450800638699981</v>
      </c>
      <c r="D220">
        <f t="shared" ref="D220:BO222" ca="1" si="154">INDEX(LINEST(D$2:D$64,$CC$2:$CN$64,,1),1,$A220)</f>
        <v>14.836214110737467</v>
      </c>
      <c r="E220">
        <f t="shared" ca="1" si="154"/>
        <v>-3.4612669951745159</v>
      </c>
      <c r="F220">
        <f t="shared" ca="1" si="154"/>
        <v>9.770267402047903</v>
      </c>
      <c r="G220">
        <f t="shared" ca="1" si="154"/>
        <v>5.91438816865712</v>
      </c>
      <c r="H220">
        <f t="shared" ca="1" si="154"/>
        <v>-6.9037730950853122</v>
      </c>
      <c r="I220">
        <f t="shared" ca="1" si="154"/>
        <v>13.9874236774056</v>
      </c>
      <c r="J220">
        <f t="shared" ca="1" si="154"/>
        <v>19.324298179812317</v>
      </c>
      <c r="K220">
        <f t="shared" ca="1" si="154"/>
        <v>-8.0669779381430065</v>
      </c>
      <c r="L220">
        <f t="shared" ca="1" si="154"/>
        <v>28.589203103810046</v>
      </c>
      <c r="M220">
        <f t="shared" ca="1" si="154"/>
        <v>6.6426373558481764</v>
      </c>
      <c r="N220">
        <f t="shared" ca="1" si="154"/>
        <v>-1.9677209035930185</v>
      </c>
      <c r="O220">
        <f t="shared" ca="1" si="154"/>
        <v>14.676699756735999</v>
      </c>
      <c r="P220">
        <f t="shared" ca="1" si="154"/>
        <v>-2.3985412356465061</v>
      </c>
      <c r="Q220">
        <f t="shared" ca="1" si="154"/>
        <v>-35.436619269263545</v>
      </c>
      <c r="R220">
        <f t="shared" ca="1" si="154"/>
        <v>16.63943986156146</v>
      </c>
      <c r="S220">
        <f t="shared" ca="1" si="154"/>
        <v>12.234152317710473</v>
      </c>
      <c r="T220">
        <f t="shared" ca="1" si="154"/>
        <v>-11.195604181579807</v>
      </c>
      <c r="U220">
        <f t="shared" ca="1" si="154"/>
        <v>10.917543939941432</v>
      </c>
      <c r="V220">
        <f t="shared" ca="1" si="154"/>
        <v>-30.061147705709477</v>
      </c>
      <c r="W220">
        <f t="shared" ca="1" si="154"/>
        <v>-25.669999683955766</v>
      </c>
      <c r="X220">
        <f t="shared" ca="1" si="154"/>
        <v>29.437275782749875</v>
      </c>
      <c r="Y220">
        <f t="shared" ca="1" si="154"/>
        <v>-1.894693188792941</v>
      </c>
      <c r="Z220">
        <f t="shared" ca="1" si="154"/>
        <v>1.6979164062273282</v>
      </c>
      <c r="AA220">
        <f t="shared" ca="1" si="154"/>
        <v>-6.0665887142990842</v>
      </c>
      <c r="AB220">
        <f t="shared" ca="1" si="154"/>
        <v>-11.179303420266901</v>
      </c>
      <c r="AC220">
        <f t="shared" ca="1" si="154"/>
        <v>20.417951520878241</v>
      </c>
      <c r="AD220">
        <f t="shared" ca="1" si="154"/>
        <v>33.405571517193763</v>
      </c>
      <c r="AE220">
        <f t="shared" ca="1" si="154"/>
        <v>-24.810561297104023</v>
      </c>
      <c r="AF220">
        <f t="shared" ca="1" si="154"/>
        <v>2.9313356392238115</v>
      </c>
      <c r="AG220">
        <f t="shared" ca="1" si="154"/>
        <v>15.585628800337844</v>
      </c>
      <c r="AH220">
        <f t="shared" ca="1" si="154"/>
        <v>-9.8931085687239015</v>
      </c>
      <c r="AI220">
        <f t="shared" ca="1" si="154"/>
        <v>-18.413659137020876</v>
      </c>
      <c r="AJ220">
        <f t="shared" ca="1" si="154"/>
        <v>42.541777183115599</v>
      </c>
      <c r="AK220">
        <f t="shared" ca="1" si="154"/>
        <v>-28.093502102104171</v>
      </c>
      <c r="AL220">
        <f t="shared" ca="1" si="154"/>
        <v>-26.536037099802449</v>
      </c>
      <c r="AM220">
        <f t="shared" ca="1" si="154"/>
        <v>-45.74184504158135</v>
      </c>
      <c r="AN220">
        <f t="shared" ca="1" si="154"/>
        <v>-15.248083290799251</v>
      </c>
      <c r="AO220">
        <f t="shared" ca="1" si="154"/>
        <v>-1.3272361178444434</v>
      </c>
      <c r="AP220">
        <f t="shared" ca="1" si="154"/>
        <v>-2.8258673989887479</v>
      </c>
      <c r="AQ220">
        <f t="shared" ca="1" si="154"/>
        <v>-6.2636845755937074</v>
      </c>
      <c r="AR220">
        <f t="shared" ca="1" si="154"/>
        <v>-15.426027299936388</v>
      </c>
      <c r="AS220">
        <f t="shared" ca="1" si="154"/>
        <v>-29.176319344329489</v>
      </c>
      <c r="AT220">
        <f t="shared" ca="1" si="154"/>
        <v>18.007650420916384</v>
      </c>
      <c r="AU220">
        <f t="shared" ca="1" si="154"/>
        <v>-32.191650191482282</v>
      </c>
      <c r="AV220">
        <f t="shared" ca="1" si="154"/>
        <v>-5.1125933870700093</v>
      </c>
      <c r="AW220">
        <f t="shared" ca="1" si="154"/>
        <v>-61.60300354981652</v>
      </c>
      <c r="AX220">
        <f t="shared" ca="1" si="154"/>
        <v>-20.011822118992793</v>
      </c>
      <c r="AY220">
        <f t="shared" ca="1" si="154"/>
        <v>3.956400736948861</v>
      </c>
      <c r="AZ220">
        <f t="shared" ca="1" si="154"/>
        <v>-3.7114400625683213</v>
      </c>
      <c r="BA220">
        <f t="shared" ca="1" si="154"/>
        <v>19.975300302997496</v>
      </c>
      <c r="BB220">
        <f t="shared" ca="1" si="154"/>
        <v>8.2645023791860126</v>
      </c>
      <c r="BC220">
        <f t="shared" ca="1" si="154"/>
        <v>-6.4133743374709251</v>
      </c>
      <c r="BD220">
        <f t="shared" ca="1" si="154"/>
        <v>22.333926168580678</v>
      </c>
      <c r="BE220">
        <f t="shared" ca="1" si="154"/>
        <v>14.457527564839799</v>
      </c>
      <c r="BF220">
        <f t="shared" ca="1" si="154"/>
        <v>14.090371170512014</v>
      </c>
      <c r="BG220">
        <f t="shared" ca="1" si="154"/>
        <v>5.10301625375683</v>
      </c>
      <c r="BH220">
        <f t="shared" ca="1" si="154"/>
        <v>42.242036686399501</v>
      </c>
      <c r="BI220">
        <f t="shared" ca="1" si="154"/>
        <v>-17.359722596014006</v>
      </c>
      <c r="BJ220">
        <f t="shared" ca="1" si="154"/>
        <v>12.841040808779677</v>
      </c>
      <c r="BK220">
        <f t="shared" ca="1" si="154"/>
        <v>-55.958471737909207</v>
      </c>
      <c r="BL220">
        <f t="shared" ca="1" si="154"/>
        <v>31.746753217562329</v>
      </c>
      <c r="BM220">
        <f t="shared" ca="1" si="154"/>
        <v>25.683314995674756</v>
      </c>
      <c r="BN220">
        <f t="shared" ca="1" si="154"/>
        <v>3.3958118621230318</v>
      </c>
      <c r="BO220">
        <f t="shared" ca="1" si="154"/>
        <v>-31.481419842807085</v>
      </c>
      <c r="BP220">
        <f t="shared" ca="1" si="153"/>
        <v>-5.0194355878444572</v>
      </c>
      <c r="BQ220">
        <f t="shared" ca="1" si="153"/>
        <v>34.974079426301145</v>
      </c>
      <c r="BR220">
        <f t="shared" ca="1" si="153"/>
        <v>32.953221460815406</v>
      </c>
      <c r="BS220">
        <f t="shared" ca="1" si="153"/>
        <v>-18.563146354968801</v>
      </c>
      <c r="BT220">
        <f t="shared" ca="1" si="153"/>
        <v>15.721491643687694</v>
      </c>
      <c r="BU220">
        <f t="shared" ca="1" si="153"/>
        <v>3.4553863640735596</v>
      </c>
      <c r="BV220">
        <f t="shared" ca="1" si="153"/>
        <v>17.538733334570477</v>
      </c>
      <c r="BW220">
        <f t="shared" ca="1" si="153"/>
        <v>-43.118070241496348</v>
      </c>
      <c r="BX220">
        <f t="shared" ca="1" si="153"/>
        <v>15.678447338303851</v>
      </c>
      <c r="BY220">
        <f t="shared" ca="1" si="153"/>
        <v>-25.257389322720833</v>
      </c>
      <c r="BZ220">
        <f t="shared" ca="1" si="153"/>
        <v>-31.335312176272264</v>
      </c>
    </row>
    <row r="221" spans="1:78" x14ac:dyDescent="0.25">
      <c r="A221" s="5">
        <f t="shared" si="149"/>
        <v>2</v>
      </c>
      <c r="B221" s="5" t="s">
        <v>10</v>
      </c>
      <c r="C221">
        <f t="shared" ca="1" si="148"/>
        <v>5.7990755775901119</v>
      </c>
      <c r="D221">
        <f t="shared" ca="1" si="154"/>
        <v>35.237323461319903</v>
      </c>
      <c r="E221">
        <f t="shared" ca="1" si="154"/>
        <v>-18.597578492610733</v>
      </c>
      <c r="F221">
        <f t="shared" ca="1" si="154"/>
        <v>4.2992332214054034</v>
      </c>
      <c r="G221">
        <f t="shared" ca="1" si="154"/>
        <v>-2.6400883513508067</v>
      </c>
      <c r="H221">
        <f t="shared" ca="1" si="154"/>
        <v>9.0289106840019144</v>
      </c>
      <c r="I221">
        <f t="shared" ca="1" si="154"/>
        <v>26.072007002963197</v>
      </c>
      <c r="J221">
        <f t="shared" ca="1" si="154"/>
        <v>2.3427983753925807</v>
      </c>
      <c r="K221">
        <f t="shared" ca="1" si="154"/>
        <v>-14.602684649718796</v>
      </c>
      <c r="L221">
        <f t="shared" ca="1" si="154"/>
        <v>21.236811810019496</v>
      </c>
      <c r="M221">
        <f t="shared" ca="1" si="154"/>
        <v>10.868431427743847</v>
      </c>
      <c r="N221">
        <f t="shared" ca="1" si="154"/>
        <v>-3.8463100776348003</v>
      </c>
      <c r="O221">
        <f t="shared" ca="1" si="154"/>
        <v>12.786675859798462</v>
      </c>
      <c r="P221">
        <f t="shared" ca="1" si="154"/>
        <v>-19.885968717672359</v>
      </c>
      <c r="Q221">
        <f t="shared" ca="1" si="154"/>
        <v>-6.4370110272264665</v>
      </c>
      <c r="R221">
        <f t="shared" ca="1" si="154"/>
        <v>20.583102629958578</v>
      </c>
      <c r="S221">
        <f t="shared" ca="1" si="154"/>
        <v>33.760697866200687</v>
      </c>
      <c r="T221">
        <f t="shared" ca="1" si="154"/>
        <v>-28.526920598595581</v>
      </c>
      <c r="U221">
        <f t="shared" ca="1" si="154"/>
        <v>-6.1124169682774738</v>
      </c>
      <c r="V221">
        <f t="shared" ca="1" si="154"/>
        <v>6.16912953554968</v>
      </c>
      <c r="W221">
        <f t="shared" ca="1" si="154"/>
        <v>-12.260048128436475</v>
      </c>
      <c r="X221">
        <f t="shared" ca="1" si="154"/>
        <v>12.130912532746876</v>
      </c>
      <c r="Y221">
        <f t="shared" ca="1" si="154"/>
        <v>0.46212995458359041</v>
      </c>
      <c r="Z221">
        <f t="shared" ca="1" si="154"/>
        <v>14.206911236162924</v>
      </c>
      <c r="AA221">
        <f t="shared" ca="1" si="154"/>
        <v>-11.697016203825273</v>
      </c>
      <c r="AB221">
        <f t="shared" ca="1" si="154"/>
        <v>-29.513277326327277</v>
      </c>
      <c r="AC221">
        <f t="shared" ca="1" si="154"/>
        <v>42.098590394819212</v>
      </c>
      <c r="AD221">
        <f t="shared" ca="1" si="154"/>
        <v>20.140700271168285</v>
      </c>
      <c r="AE221">
        <f t="shared" ca="1" si="154"/>
        <v>-5.2701426779418972</v>
      </c>
      <c r="AF221">
        <f t="shared" ca="1" si="154"/>
        <v>28.603146994298275</v>
      </c>
      <c r="AG221">
        <f t="shared" ca="1" si="154"/>
        <v>8.3330687048375243</v>
      </c>
      <c r="AH221">
        <f t="shared" ca="1" si="154"/>
        <v>-8.6044202365164733</v>
      </c>
      <c r="AI221">
        <f t="shared" ca="1" si="154"/>
        <v>-20.692480321990395</v>
      </c>
      <c r="AJ221">
        <f t="shared" ca="1" si="154"/>
        <v>16.390890086505706</v>
      </c>
      <c r="AK221">
        <f t="shared" ca="1" si="154"/>
        <v>12.72568478938879</v>
      </c>
      <c r="AL221">
        <f t="shared" ca="1" si="154"/>
        <v>12.788953227040569</v>
      </c>
      <c r="AM221">
        <f t="shared" ca="1" si="154"/>
        <v>-58.095659066463298</v>
      </c>
      <c r="AN221">
        <f t="shared" ca="1" si="154"/>
        <v>-19.303304521304248</v>
      </c>
      <c r="AO221">
        <f t="shared" ca="1" si="154"/>
        <v>19.360785954936439</v>
      </c>
      <c r="AP221">
        <f t="shared" ca="1" si="154"/>
        <v>-9.5445094187456867</v>
      </c>
      <c r="AQ221">
        <f t="shared" ca="1" si="154"/>
        <v>-9.605806463808495</v>
      </c>
      <c r="AR221">
        <f t="shared" ca="1" si="154"/>
        <v>-14.690962901841054</v>
      </c>
      <c r="AS221">
        <f t="shared" ca="1" si="154"/>
        <v>-14.831574789661309</v>
      </c>
      <c r="AT221">
        <f t="shared" ca="1" si="154"/>
        <v>10.817142356412763</v>
      </c>
      <c r="AU221">
        <f t="shared" ca="1" si="154"/>
        <v>-21.177481091213576</v>
      </c>
      <c r="AV221">
        <f t="shared" ca="1" si="154"/>
        <v>19.924787183448061</v>
      </c>
      <c r="AW221">
        <f t="shared" ca="1" si="154"/>
        <v>9.4845406341690524</v>
      </c>
      <c r="AX221">
        <f t="shared" ca="1" si="154"/>
        <v>-2.5728615808330302</v>
      </c>
      <c r="AY221">
        <f t="shared" ca="1" si="154"/>
        <v>-24.987646295773136</v>
      </c>
      <c r="AZ221">
        <f t="shared" ca="1" si="154"/>
        <v>-32.835850000393521</v>
      </c>
      <c r="BA221">
        <f t="shared" ca="1" si="154"/>
        <v>4.8986431737082308</v>
      </c>
      <c r="BB221">
        <f t="shared" ca="1" si="154"/>
        <v>-5.3568332553069959</v>
      </c>
      <c r="BC221">
        <f t="shared" ca="1" si="154"/>
        <v>8.0277938454672988</v>
      </c>
      <c r="BD221">
        <f t="shared" ca="1" si="154"/>
        <v>12.102853628411312</v>
      </c>
      <c r="BE221">
        <f t="shared" ca="1" si="154"/>
        <v>11.188530162895152</v>
      </c>
      <c r="BF221">
        <f t="shared" ca="1" si="154"/>
        <v>26.797793751081358</v>
      </c>
      <c r="BG221">
        <f t="shared" ca="1" si="154"/>
        <v>-36.183937217116856</v>
      </c>
      <c r="BH221">
        <f t="shared" ca="1" si="154"/>
        <v>46.03119928840615</v>
      </c>
      <c r="BI221">
        <f t="shared" ca="1" si="154"/>
        <v>-27.370525695739708</v>
      </c>
      <c r="BJ221">
        <f t="shared" ca="1" si="154"/>
        <v>8.6080379457248419</v>
      </c>
      <c r="BK221">
        <f t="shared" ca="1" si="154"/>
        <v>-49.302704220659194</v>
      </c>
      <c r="BL221">
        <f t="shared" ca="1" si="154"/>
        <v>39.289376562341687</v>
      </c>
      <c r="BM221">
        <f t="shared" ca="1" si="154"/>
        <v>16.892113852930756</v>
      </c>
      <c r="BN221">
        <f t="shared" ca="1" si="154"/>
        <v>0.69912873510615636</v>
      </c>
      <c r="BO221">
        <f t="shared" ca="1" si="154"/>
        <v>-16.039941840732496</v>
      </c>
      <c r="BP221">
        <f t="shared" ca="1" si="153"/>
        <v>-6.849626103389693</v>
      </c>
      <c r="BQ221">
        <f t="shared" ca="1" si="153"/>
        <v>23.37399669650501</v>
      </c>
      <c r="BR221">
        <f t="shared" ca="1" si="153"/>
        <v>31.797803209466537</v>
      </c>
      <c r="BS221">
        <f t="shared" ca="1" si="153"/>
        <v>-32.360824832814473</v>
      </c>
      <c r="BT221">
        <f t="shared" ca="1" si="153"/>
        <v>11.472708411142225</v>
      </c>
      <c r="BU221">
        <f t="shared" ca="1" si="153"/>
        <v>33.919218383240867</v>
      </c>
      <c r="BV221">
        <f t="shared" ca="1" si="153"/>
        <v>2.0115636195160476</v>
      </c>
      <c r="BW221">
        <f t="shared" ca="1" si="153"/>
        <v>-29.306524270067733</v>
      </c>
      <c r="BX221">
        <f t="shared" ca="1" si="153"/>
        <v>2.7417761036421875</v>
      </c>
      <c r="BY221">
        <f t="shared" ca="1" si="153"/>
        <v>-8.6710444047009805</v>
      </c>
      <c r="BZ221">
        <f t="shared" ca="1" si="153"/>
        <v>-40.340094334865299</v>
      </c>
    </row>
    <row r="222" spans="1:78" x14ac:dyDescent="0.25">
      <c r="A222" s="5">
        <f>A221-1</f>
        <v>1</v>
      </c>
      <c r="B222" s="5" t="s">
        <v>11</v>
      </c>
      <c r="C222">
        <f t="shared" ca="1" si="148"/>
        <v>19.414579201150811</v>
      </c>
      <c r="D222">
        <f t="shared" ca="1" si="154"/>
        <v>-12.76930504414767</v>
      </c>
      <c r="E222">
        <f t="shared" ca="1" si="154"/>
        <v>-17.181761889188294</v>
      </c>
      <c r="F222">
        <f t="shared" ca="1" si="154"/>
        <v>28.674731989914839</v>
      </c>
      <c r="G222">
        <f t="shared" ca="1" si="154"/>
        <v>-10.479467655707696</v>
      </c>
      <c r="H222">
        <f t="shared" ca="1" si="154"/>
        <v>8.0041587284753266</v>
      </c>
      <c r="I222">
        <f t="shared" ca="1" si="154"/>
        <v>34.821966227214624</v>
      </c>
      <c r="J222">
        <f t="shared" ca="1" si="154"/>
        <v>32.767867726298839</v>
      </c>
      <c r="K222">
        <f t="shared" ca="1" si="154"/>
        <v>9.2999575325732948</v>
      </c>
      <c r="L222">
        <f t="shared" ca="1" si="154"/>
        <v>2.8749815342269787</v>
      </c>
      <c r="M222">
        <f t="shared" ca="1" si="154"/>
        <v>31.760692227356589</v>
      </c>
      <c r="N222">
        <f t="shared" ca="1" si="154"/>
        <v>20.904678085733551</v>
      </c>
      <c r="O222">
        <f t="shared" ca="1" si="154"/>
        <v>22.509687454718136</v>
      </c>
      <c r="P222">
        <f t="shared" ca="1" si="154"/>
        <v>-15.107456305939058</v>
      </c>
      <c r="Q222">
        <f t="shared" ca="1" si="154"/>
        <v>-10.557665606123477</v>
      </c>
      <c r="R222">
        <f t="shared" ca="1" si="154"/>
        <v>10.929679488213132</v>
      </c>
      <c r="S222">
        <f t="shared" ca="1" si="154"/>
        <v>16.904432297423924</v>
      </c>
      <c r="T222">
        <f t="shared" ca="1" si="154"/>
        <v>15.118623844809628</v>
      </c>
      <c r="U222">
        <f t="shared" ca="1" si="154"/>
        <v>19.993654603497411</v>
      </c>
      <c r="V222">
        <f t="shared" ca="1" si="154"/>
        <v>-21.581656496610933</v>
      </c>
      <c r="W222">
        <f t="shared" ca="1" si="154"/>
        <v>-1.8682628521232829</v>
      </c>
      <c r="X222">
        <f t="shared" ca="1" si="154"/>
        <v>-12.216636383896782</v>
      </c>
      <c r="Y222">
        <f t="shared" ca="1" si="154"/>
        <v>32.739166296869797</v>
      </c>
      <c r="Z222">
        <f t="shared" ca="1" si="154"/>
        <v>20.459406780948434</v>
      </c>
      <c r="AA222">
        <f t="shared" ca="1" si="154"/>
        <v>-25.428748565977919</v>
      </c>
      <c r="AB222">
        <f t="shared" ca="1" si="154"/>
        <v>8.619071267003239</v>
      </c>
      <c r="AC222">
        <f t="shared" ca="1" si="154"/>
        <v>21.423525399344328</v>
      </c>
      <c r="AD222">
        <f t="shared" ca="1" si="154"/>
        <v>6.1972123234415397</v>
      </c>
      <c r="AE222">
        <f t="shared" ca="1" si="154"/>
        <v>16.454093034374221</v>
      </c>
      <c r="AF222">
        <f t="shared" ca="1" si="154"/>
        <v>24.825333077926881</v>
      </c>
      <c r="AG222">
        <f t="shared" ca="1" si="154"/>
        <v>34.781054571770305</v>
      </c>
      <c r="AH222">
        <f t="shared" ca="1" si="154"/>
        <v>3.0848514861457867</v>
      </c>
      <c r="AI222">
        <f t="shared" ca="1" si="154"/>
        <v>-0.49406507599474619</v>
      </c>
      <c r="AJ222">
        <f t="shared" ca="1" si="154"/>
        <v>24.685778804587894</v>
      </c>
      <c r="AK222">
        <f t="shared" ca="1" si="154"/>
        <v>-3.516793262533052</v>
      </c>
      <c r="AL222">
        <f t="shared" ca="1" si="154"/>
        <v>-20.666045550241186</v>
      </c>
      <c r="AM222">
        <f t="shared" ca="1" si="154"/>
        <v>-43.02340456738569</v>
      </c>
      <c r="AN222">
        <f t="shared" ca="1" si="154"/>
        <v>-1.9210287331630493</v>
      </c>
      <c r="AO222">
        <f t="shared" ca="1" si="154"/>
        <v>-31.468079476596692</v>
      </c>
      <c r="AP222">
        <f t="shared" ca="1" si="154"/>
        <v>0.12038025849454079</v>
      </c>
      <c r="AQ222">
        <f t="shared" ca="1" si="154"/>
        <v>36.688593003458486</v>
      </c>
      <c r="AR222">
        <f t="shared" ca="1" si="154"/>
        <v>-10.493071712255643</v>
      </c>
      <c r="AS222">
        <f t="shared" ca="1" si="154"/>
        <v>-15.286982786846302</v>
      </c>
      <c r="AT222">
        <f t="shared" ca="1" si="154"/>
        <v>5.908291707747126</v>
      </c>
      <c r="AU222">
        <f t="shared" ca="1" si="154"/>
        <v>-7.7175941121874585</v>
      </c>
      <c r="AV222">
        <f t="shared" ca="1" si="154"/>
        <v>17.701982690467908</v>
      </c>
      <c r="AW222">
        <f t="shared" ca="1" si="154"/>
        <v>-12.331946123034308</v>
      </c>
      <c r="AX222">
        <f t="shared" ca="1" si="154"/>
        <v>-0.49158916784234696</v>
      </c>
      <c r="AY222">
        <f t="shared" ca="1" si="154"/>
        <v>-13.377354154377805</v>
      </c>
      <c r="AZ222">
        <f t="shared" ca="1" si="154"/>
        <v>5.6131118276470549</v>
      </c>
      <c r="BA222">
        <f t="shared" ca="1" si="154"/>
        <v>17.598355434268687</v>
      </c>
      <c r="BB222">
        <f t="shared" ca="1" si="154"/>
        <v>1.0692728278494112</v>
      </c>
      <c r="BC222">
        <f t="shared" ca="1" si="154"/>
        <v>6.6646623502861768</v>
      </c>
      <c r="BD222">
        <f t="shared" ca="1" si="154"/>
        <v>2.4816339093310775</v>
      </c>
      <c r="BE222">
        <f t="shared" ca="1" si="154"/>
        <v>1.841966033318321</v>
      </c>
      <c r="BF222">
        <f t="shared" ca="1" si="154"/>
        <v>-0.93856108257317772</v>
      </c>
      <c r="BG222">
        <f t="shared" ca="1" si="154"/>
        <v>-13.527962133392995</v>
      </c>
      <c r="BH222">
        <f t="shared" ca="1" si="154"/>
        <v>47.058430597102294</v>
      </c>
      <c r="BI222">
        <f t="shared" ca="1" si="154"/>
        <v>10.923782187779496</v>
      </c>
      <c r="BJ222">
        <f t="shared" ca="1" si="154"/>
        <v>14.495284216886029</v>
      </c>
      <c r="BK222">
        <f t="shared" ca="1" si="154"/>
        <v>-29.183536576248763</v>
      </c>
      <c r="BL222">
        <f t="shared" ca="1" si="154"/>
        <v>7.3138741678577466</v>
      </c>
      <c r="BM222">
        <f t="shared" ca="1" si="154"/>
        <v>3.6362767721509814</v>
      </c>
      <c r="BN222">
        <f t="shared" ca="1" si="154"/>
        <v>-13.714290995465227</v>
      </c>
      <c r="BO222">
        <f t="shared" ca="1" si="154"/>
        <v>-34.901298324181923</v>
      </c>
      <c r="BP222">
        <f t="shared" ca="1" si="153"/>
        <v>6.7221901038329905</v>
      </c>
      <c r="BQ222">
        <f t="shared" ca="1" si="153"/>
        <v>41.000525192322449</v>
      </c>
      <c r="BR222">
        <f t="shared" ca="1" si="153"/>
        <v>2.0804486299445739</v>
      </c>
      <c r="BS222">
        <f t="shared" ca="1" si="153"/>
        <v>-32.781587196210808</v>
      </c>
      <c r="BT222">
        <f t="shared" ca="1" si="153"/>
        <v>10.064705046346594</v>
      </c>
      <c r="BU222">
        <f t="shared" ca="1" si="153"/>
        <v>17.259536440193301</v>
      </c>
      <c r="BV222">
        <f t="shared" ca="1" si="153"/>
        <v>18.724787110619875</v>
      </c>
      <c r="BW222">
        <f t="shared" ca="1" si="153"/>
        <v>-15.844246859779869</v>
      </c>
      <c r="BX222">
        <f t="shared" ca="1" si="153"/>
        <v>11.981034399676419</v>
      </c>
      <c r="BY222">
        <f t="shared" ca="1" si="153"/>
        <v>-25.850774197547409</v>
      </c>
      <c r="BZ222">
        <f t="shared" ca="1" si="153"/>
        <v>-2.7615075279138668</v>
      </c>
    </row>
  </sheetData>
  <mergeCells count="6">
    <mergeCell ref="A135:B135"/>
    <mergeCell ref="A75:B75"/>
    <mergeCell ref="A79:A81"/>
    <mergeCell ref="A105:B105"/>
    <mergeCell ref="A107:B107"/>
    <mergeCell ref="A121:B121"/>
  </mergeCells>
  <conditionalFormatting sqref="CD2:CN12">
    <cfRule type="colorScale" priority="8">
      <colorScale>
        <cfvo type="min"/>
        <cfvo type="percentile" val="50"/>
        <cfvo type="max"/>
        <color rgb="FFF8696B"/>
        <color rgb="FFFFEB84"/>
        <color rgb="FF63BE7B"/>
      </colorScale>
    </cfRule>
  </conditionalFormatting>
  <conditionalFormatting sqref="CD14:CN24">
    <cfRule type="colorScale" priority="7">
      <colorScale>
        <cfvo type="min"/>
        <cfvo type="percentile" val="50"/>
        <cfvo type="max"/>
        <color rgb="FFF8696B"/>
        <color rgb="FFFFEB84"/>
        <color rgb="FF63BE7B"/>
      </colorScale>
    </cfRule>
  </conditionalFormatting>
  <conditionalFormatting sqref="CD26:CN36">
    <cfRule type="colorScale" priority="6">
      <colorScale>
        <cfvo type="min"/>
        <cfvo type="percentile" val="50"/>
        <cfvo type="max"/>
        <color rgb="FFF8696B"/>
        <color rgb="FFFFEB84"/>
        <color rgb="FF63BE7B"/>
      </colorScale>
    </cfRule>
  </conditionalFormatting>
  <conditionalFormatting sqref="CD38:CN48">
    <cfRule type="colorScale" priority="5">
      <colorScale>
        <cfvo type="min"/>
        <cfvo type="percentile" val="50"/>
        <cfvo type="max"/>
        <color rgb="FFF8696B"/>
        <color rgb="FFFFEB84"/>
        <color rgb="FF63BE7B"/>
      </colorScale>
    </cfRule>
  </conditionalFormatting>
  <conditionalFormatting sqref="CD50:CN60">
    <cfRule type="colorScale" priority="4">
      <colorScale>
        <cfvo type="min"/>
        <cfvo type="percentile" val="50"/>
        <cfvo type="max"/>
        <color rgb="FFF8696B"/>
        <color rgb="FFFFEB84"/>
        <color rgb="FF63BE7B"/>
      </colorScale>
    </cfRule>
  </conditionalFormatting>
  <conditionalFormatting sqref="CD2:CN61 CO13 CO25 CO37 CO49 CO61">
    <cfRule type="colorScale" priority="3">
      <colorScale>
        <cfvo type="min"/>
        <cfvo type="percentile" val="50"/>
        <cfvo type="max"/>
        <color rgb="FFF8696B"/>
        <color rgb="FFFFEB84"/>
        <color rgb="FF63BE7B"/>
      </colorScale>
    </cfRule>
  </conditionalFormatting>
  <conditionalFormatting sqref="CD62:CN64">
    <cfRule type="colorScale" priority="2">
      <colorScale>
        <cfvo type="min"/>
        <cfvo type="percentile" val="50"/>
        <cfvo type="max"/>
        <color rgb="FFF8696B"/>
        <color rgb="FFFFEB84"/>
        <color rgb="FF63BE7B"/>
      </colorScale>
    </cfRule>
  </conditionalFormatting>
  <conditionalFormatting sqref="CD62:CN64">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00000000-0003-0000-0500-000010000000}">
          <x14:colorSeries rgb="FF376092"/>
          <x14:colorNegative rgb="FFD00000"/>
          <x14:colorAxis rgb="FF000000"/>
          <x14:colorMarkers rgb="FFD00000"/>
          <x14:colorFirst rgb="FFD00000"/>
          <x14:colorLast rgb="FFD00000"/>
          <x14:colorHigh rgb="FFD00000"/>
          <x14:colorLow rgb="FFD00000"/>
          <x14:sparklines>
            <x14:sparkline>
              <xm:f>'Hydro (Consumption)'!D94:D97</xm:f>
              <xm:sqref>D103</xm:sqref>
            </x14:sparkline>
            <x14:sparkline>
              <xm:f>'Hydro (Consumption)'!E94:E97</xm:f>
              <xm:sqref>E103</xm:sqref>
            </x14:sparkline>
            <x14:sparkline>
              <xm:f>'Hydro (Consumption)'!F94:F97</xm:f>
              <xm:sqref>F103</xm:sqref>
            </x14:sparkline>
            <x14:sparkline>
              <xm:f>'Hydro (Consumption)'!G94:G97</xm:f>
              <xm:sqref>G103</xm:sqref>
            </x14:sparkline>
            <x14:sparkline>
              <xm:f>'Hydro (Consumption)'!H94:H97</xm:f>
              <xm:sqref>H103</xm:sqref>
            </x14:sparkline>
            <x14:sparkline>
              <xm:f>'Hydro (Consumption)'!I94:I97</xm:f>
              <xm:sqref>I103</xm:sqref>
            </x14:sparkline>
            <x14:sparkline>
              <xm:f>'Hydro (Consumption)'!J94:J97</xm:f>
              <xm:sqref>J103</xm:sqref>
            </x14:sparkline>
            <x14:sparkline>
              <xm:f>'Hydro (Consumption)'!K94:K97</xm:f>
              <xm:sqref>K103</xm:sqref>
            </x14:sparkline>
            <x14:sparkline>
              <xm:f>'Hydro (Consumption)'!L94:L97</xm:f>
              <xm:sqref>L103</xm:sqref>
            </x14:sparkline>
            <x14:sparkline>
              <xm:f>'Hydro (Consumption)'!M94:M97</xm:f>
              <xm:sqref>M103</xm:sqref>
            </x14:sparkline>
            <x14:sparkline>
              <xm:f>'Hydro (Consumption)'!N94:N97</xm:f>
              <xm:sqref>N103</xm:sqref>
            </x14:sparkline>
            <x14:sparkline>
              <xm:f>'Hydro (Consumption)'!O94:O97</xm:f>
              <xm:sqref>O103</xm:sqref>
            </x14:sparkline>
            <x14:sparkline>
              <xm:f>'Hydro (Consumption)'!P94:P97</xm:f>
              <xm:sqref>P103</xm:sqref>
            </x14:sparkline>
            <x14:sparkline>
              <xm:f>'Hydro (Consumption)'!Q94:Q97</xm:f>
              <xm:sqref>Q103</xm:sqref>
            </x14:sparkline>
            <x14:sparkline>
              <xm:f>'Hydro (Consumption)'!R94:R97</xm:f>
              <xm:sqref>R103</xm:sqref>
            </x14:sparkline>
            <x14:sparkline>
              <xm:f>'Hydro (Consumption)'!S94:S97</xm:f>
              <xm:sqref>S103</xm:sqref>
            </x14:sparkline>
            <x14:sparkline>
              <xm:f>'Hydro (Consumption)'!T94:T97</xm:f>
              <xm:sqref>T103</xm:sqref>
            </x14:sparkline>
            <x14:sparkline>
              <xm:f>'Hydro (Consumption)'!U94:U97</xm:f>
              <xm:sqref>U103</xm:sqref>
            </x14:sparkline>
            <x14:sparkline>
              <xm:f>'Hydro (Consumption)'!V94:V97</xm:f>
              <xm:sqref>V103</xm:sqref>
            </x14:sparkline>
            <x14:sparkline>
              <xm:f>'Hydro (Consumption)'!W94:W97</xm:f>
              <xm:sqref>W103</xm:sqref>
            </x14:sparkline>
            <x14:sparkline>
              <xm:f>'Hydro (Consumption)'!X94:X97</xm:f>
              <xm:sqref>X103</xm:sqref>
            </x14:sparkline>
            <x14:sparkline>
              <xm:f>'Hydro (Consumption)'!Y94:Y97</xm:f>
              <xm:sqref>Y103</xm:sqref>
            </x14:sparkline>
            <x14:sparkline>
              <xm:f>'Hydro (Consumption)'!Z94:Z97</xm:f>
              <xm:sqref>Z103</xm:sqref>
            </x14:sparkline>
            <x14:sparkline>
              <xm:f>'Hydro (Consumption)'!AA94:AA97</xm:f>
              <xm:sqref>AA103</xm:sqref>
            </x14:sparkline>
            <x14:sparkline>
              <xm:f>'Hydro (Consumption)'!AB94:AB97</xm:f>
              <xm:sqref>AB103</xm:sqref>
            </x14:sparkline>
            <x14:sparkline>
              <xm:f>'Hydro (Consumption)'!AC94:AC97</xm:f>
              <xm:sqref>AC103</xm:sqref>
            </x14:sparkline>
            <x14:sparkline>
              <xm:f>'Hydro (Consumption)'!AD94:AD97</xm:f>
              <xm:sqref>AD103</xm:sqref>
            </x14:sparkline>
            <x14:sparkline>
              <xm:f>'Hydro (Consumption)'!AE94:AE97</xm:f>
              <xm:sqref>AE103</xm:sqref>
            </x14:sparkline>
            <x14:sparkline>
              <xm:f>'Hydro (Consumption)'!AF94:AF97</xm:f>
              <xm:sqref>AF103</xm:sqref>
            </x14:sparkline>
            <x14:sparkline>
              <xm:f>'Hydro (Consumption)'!AG94:AG97</xm:f>
              <xm:sqref>AG103</xm:sqref>
            </x14:sparkline>
            <x14:sparkline>
              <xm:f>'Hydro (Consumption)'!AH94:AH97</xm:f>
              <xm:sqref>AH103</xm:sqref>
            </x14:sparkline>
            <x14:sparkline>
              <xm:f>'Hydro (Consumption)'!AI94:AI97</xm:f>
              <xm:sqref>AI103</xm:sqref>
            </x14:sparkline>
            <x14:sparkline>
              <xm:f>'Hydro (Consumption)'!AJ94:AJ97</xm:f>
              <xm:sqref>AJ103</xm:sqref>
            </x14:sparkline>
            <x14:sparkline>
              <xm:f>'Hydro (Consumption)'!AK94:AK97</xm:f>
              <xm:sqref>AK103</xm:sqref>
            </x14:sparkline>
            <x14:sparkline>
              <xm:f>'Hydro (Consumption)'!AL94:AL97</xm:f>
              <xm:sqref>AL103</xm:sqref>
            </x14:sparkline>
            <x14:sparkline>
              <xm:f>'Hydro (Consumption)'!AM94:AM97</xm:f>
              <xm:sqref>AM103</xm:sqref>
            </x14:sparkline>
            <x14:sparkline>
              <xm:f>'Hydro (Consumption)'!AN94:AN97</xm:f>
              <xm:sqref>AN103</xm:sqref>
            </x14:sparkline>
            <x14:sparkline>
              <xm:f>'Hydro (Consumption)'!AO94:AO97</xm:f>
              <xm:sqref>AO103</xm:sqref>
            </x14:sparkline>
            <x14:sparkline>
              <xm:f>'Hydro (Consumption)'!AP94:AP97</xm:f>
              <xm:sqref>AP103</xm:sqref>
            </x14:sparkline>
            <x14:sparkline>
              <xm:f>'Hydro (Consumption)'!AQ94:AQ97</xm:f>
              <xm:sqref>AQ103</xm:sqref>
            </x14:sparkline>
            <x14:sparkline>
              <xm:f>'Hydro (Consumption)'!AR94:AR97</xm:f>
              <xm:sqref>AR103</xm:sqref>
            </x14:sparkline>
            <x14:sparkline>
              <xm:f>'Hydro (Consumption)'!AS94:AS97</xm:f>
              <xm:sqref>AS103</xm:sqref>
            </x14:sparkline>
            <x14:sparkline>
              <xm:f>'Hydro (Consumption)'!AT94:AT97</xm:f>
              <xm:sqref>AT103</xm:sqref>
            </x14:sparkline>
            <x14:sparkline>
              <xm:f>'Hydro (Consumption)'!AU94:AU97</xm:f>
              <xm:sqref>AU103</xm:sqref>
            </x14:sparkline>
            <x14:sparkline>
              <xm:f>'Hydro (Consumption)'!AV94:AV97</xm:f>
              <xm:sqref>AV103</xm:sqref>
            </x14:sparkline>
            <x14:sparkline>
              <xm:f>'Hydro (Consumption)'!AW94:AW97</xm:f>
              <xm:sqref>AW103</xm:sqref>
            </x14:sparkline>
            <x14:sparkline>
              <xm:f>'Hydro (Consumption)'!AX94:AX97</xm:f>
              <xm:sqref>AX103</xm:sqref>
            </x14:sparkline>
            <x14:sparkline>
              <xm:f>'Hydro (Consumption)'!AY94:AY97</xm:f>
              <xm:sqref>AY103</xm:sqref>
            </x14:sparkline>
            <x14:sparkline>
              <xm:f>'Hydro (Consumption)'!AZ94:AZ97</xm:f>
              <xm:sqref>AZ103</xm:sqref>
            </x14:sparkline>
            <x14:sparkline>
              <xm:f>'Hydro (Consumption)'!BA94:BA97</xm:f>
              <xm:sqref>BA103</xm:sqref>
            </x14:sparkline>
            <x14:sparkline>
              <xm:f>'Hydro (Consumption)'!BB94:BB97</xm:f>
              <xm:sqref>BB103</xm:sqref>
            </x14:sparkline>
            <x14:sparkline>
              <xm:f>'Hydro (Consumption)'!BC94:BC97</xm:f>
              <xm:sqref>BC103</xm:sqref>
            </x14:sparkline>
            <x14:sparkline>
              <xm:f>'Hydro (Consumption)'!BD94:BD97</xm:f>
              <xm:sqref>BD103</xm:sqref>
            </x14:sparkline>
            <x14:sparkline>
              <xm:f>'Hydro (Consumption)'!BE94:BE97</xm:f>
              <xm:sqref>BE103</xm:sqref>
            </x14:sparkline>
            <x14:sparkline>
              <xm:f>'Hydro (Consumption)'!BF94:BF97</xm:f>
              <xm:sqref>BF103</xm:sqref>
            </x14:sparkline>
            <x14:sparkline>
              <xm:f>'Hydro (Consumption)'!BG94:BG97</xm:f>
              <xm:sqref>BG103</xm:sqref>
            </x14:sparkline>
            <x14:sparkline>
              <xm:f>'Hydro (Consumption)'!BH94:BH97</xm:f>
              <xm:sqref>BH103</xm:sqref>
            </x14:sparkline>
            <x14:sparkline>
              <xm:f>'Hydro (Consumption)'!BI94:BI97</xm:f>
              <xm:sqref>BI103</xm:sqref>
            </x14:sparkline>
            <x14:sparkline>
              <xm:f>'Hydro (Consumption)'!BJ94:BJ97</xm:f>
              <xm:sqref>BJ103</xm:sqref>
            </x14:sparkline>
            <x14:sparkline>
              <xm:f>'Hydro (Consumption)'!BK94:BK97</xm:f>
              <xm:sqref>BK103</xm:sqref>
            </x14:sparkline>
            <x14:sparkline>
              <xm:f>'Hydro (Consumption)'!BL94:BL97</xm:f>
              <xm:sqref>BL103</xm:sqref>
            </x14:sparkline>
            <x14:sparkline>
              <xm:f>'Hydro (Consumption)'!BM94:BM97</xm:f>
              <xm:sqref>BM103</xm:sqref>
            </x14:sparkline>
            <x14:sparkline>
              <xm:f>'Hydro (Consumption)'!BN94:BN97</xm:f>
              <xm:sqref>BN103</xm:sqref>
            </x14:sparkline>
            <x14:sparkline>
              <xm:f>'Hydro (Consumption)'!BO94:BO97</xm:f>
              <xm:sqref>BO103</xm:sqref>
            </x14:sparkline>
            <x14:sparkline>
              <xm:f>'Hydro (Consumption)'!BP94:BP97</xm:f>
              <xm:sqref>BP103</xm:sqref>
            </x14:sparkline>
            <x14:sparkline>
              <xm:f>'Hydro (Consumption)'!BQ94:BQ97</xm:f>
              <xm:sqref>BQ103</xm:sqref>
            </x14:sparkline>
            <x14:sparkline>
              <xm:f>'Hydro (Consumption)'!BR94:BR97</xm:f>
              <xm:sqref>BR103</xm:sqref>
            </x14:sparkline>
            <x14:sparkline>
              <xm:f>'Hydro (Consumption)'!BS94:BS97</xm:f>
              <xm:sqref>BS103</xm:sqref>
            </x14:sparkline>
            <x14:sparkline>
              <xm:f>'Hydro (Consumption)'!BT94:BT97</xm:f>
              <xm:sqref>BT103</xm:sqref>
            </x14:sparkline>
            <x14:sparkline>
              <xm:f>'Hydro (Consumption)'!BU94:BU97</xm:f>
              <xm:sqref>BU103</xm:sqref>
            </x14:sparkline>
            <x14:sparkline>
              <xm:f>'Hydro (Consumption)'!BV94:BV97</xm:f>
              <xm:sqref>BV103</xm:sqref>
            </x14:sparkline>
            <x14:sparkline>
              <xm:f>'Hydro (Consumption)'!BW94:BW97</xm:f>
              <xm:sqref>BW103</xm:sqref>
            </x14:sparkline>
            <x14:sparkline>
              <xm:f>'Hydro (Consumption)'!BX94:BX97</xm:f>
              <xm:sqref>BX103</xm:sqref>
            </x14:sparkline>
            <x14:sparkline>
              <xm:f>'Hydro (Consumption)'!BY94:BY97</xm:f>
              <xm:sqref>BY103</xm:sqref>
            </x14:sparkline>
            <x14:sparkline>
              <xm:f>'Hydro (Consumption)'!BZ94:BZ97</xm:f>
              <xm:sqref>BZ103</xm:sqref>
            </x14:sparkline>
          </x14:sparklines>
        </x14:sparklineGroup>
        <x14:sparklineGroup type="column" displayEmptyCellsAs="gap" xr2:uid="{00000000-0003-0000-0500-000011000000}">
          <x14:colorSeries rgb="FF376092"/>
          <x14:colorNegative rgb="FFD00000"/>
          <x14:colorAxis rgb="FF000000"/>
          <x14:colorMarkers rgb="FFD00000"/>
          <x14:colorFirst rgb="FFD00000"/>
          <x14:colorLast rgb="FFD00000"/>
          <x14:colorHigh rgb="FFD00000"/>
          <x14:colorLow rgb="FFD00000"/>
          <x14:sparklines>
            <x14:sparkline>
              <xm:f>'Hydro (Consumption)'!D89:D92</xm:f>
              <xm:sqref>D101</xm:sqref>
            </x14:sparkline>
            <x14:sparkline>
              <xm:f>'Hydro (Consumption)'!E89:E92</xm:f>
              <xm:sqref>E101</xm:sqref>
            </x14:sparkline>
            <x14:sparkline>
              <xm:f>'Hydro (Consumption)'!F89:F92</xm:f>
              <xm:sqref>F101</xm:sqref>
            </x14:sparkline>
            <x14:sparkline>
              <xm:f>'Hydro (Consumption)'!G89:G92</xm:f>
              <xm:sqref>G101</xm:sqref>
            </x14:sparkline>
            <x14:sparkline>
              <xm:f>'Hydro (Consumption)'!H89:H92</xm:f>
              <xm:sqref>H101</xm:sqref>
            </x14:sparkline>
            <x14:sparkline>
              <xm:f>'Hydro (Consumption)'!I89:I92</xm:f>
              <xm:sqref>I101</xm:sqref>
            </x14:sparkline>
            <x14:sparkline>
              <xm:f>'Hydro (Consumption)'!J89:J92</xm:f>
              <xm:sqref>J101</xm:sqref>
            </x14:sparkline>
            <x14:sparkline>
              <xm:f>'Hydro (Consumption)'!K89:K92</xm:f>
              <xm:sqref>K101</xm:sqref>
            </x14:sparkline>
            <x14:sparkline>
              <xm:f>'Hydro (Consumption)'!L89:L92</xm:f>
              <xm:sqref>L101</xm:sqref>
            </x14:sparkline>
            <x14:sparkline>
              <xm:f>'Hydro (Consumption)'!M89:M92</xm:f>
              <xm:sqref>M101</xm:sqref>
            </x14:sparkline>
            <x14:sparkline>
              <xm:f>'Hydro (Consumption)'!N89:N92</xm:f>
              <xm:sqref>N101</xm:sqref>
            </x14:sparkline>
            <x14:sparkline>
              <xm:f>'Hydro (Consumption)'!O89:O92</xm:f>
              <xm:sqref>O101</xm:sqref>
            </x14:sparkline>
            <x14:sparkline>
              <xm:f>'Hydro (Consumption)'!P89:P92</xm:f>
              <xm:sqref>P101</xm:sqref>
            </x14:sparkline>
            <x14:sparkline>
              <xm:f>'Hydro (Consumption)'!Q89:Q92</xm:f>
              <xm:sqref>Q101</xm:sqref>
            </x14:sparkline>
            <x14:sparkline>
              <xm:f>'Hydro (Consumption)'!R89:R92</xm:f>
              <xm:sqref>R101</xm:sqref>
            </x14:sparkline>
            <x14:sparkline>
              <xm:f>'Hydro (Consumption)'!S89:S92</xm:f>
              <xm:sqref>S101</xm:sqref>
            </x14:sparkline>
            <x14:sparkline>
              <xm:f>'Hydro (Consumption)'!T89:T92</xm:f>
              <xm:sqref>T101</xm:sqref>
            </x14:sparkline>
            <x14:sparkline>
              <xm:f>'Hydro (Consumption)'!U89:U92</xm:f>
              <xm:sqref>U101</xm:sqref>
            </x14:sparkline>
            <x14:sparkline>
              <xm:f>'Hydro (Consumption)'!V89:V92</xm:f>
              <xm:sqref>V101</xm:sqref>
            </x14:sparkline>
            <x14:sparkline>
              <xm:f>'Hydro (Consumption)'!W89:W92</xm:f>
              <xm:sqref>W101</xm:sqref>
            </x14:sparkline>
            <x14:sparkline>
              <xm:f>'Hydro (Consumption)'!X89:X92</xm:f>
              <xm:sqref>X101</xm:sqref>
            </x14:sparkline>
            <x14:sparkline>
              <xm:f>'Hydro (Consumption)'!Y89:Y92</xm:f>
              <xm:sqref>Y101</xm:sqref>
            </x14:sparkline>
            <x14:sparkline>
              <xm:f>'Hydro (Consumption)'!Z89:Z92</xm:f>
              <xm:sqref>Z101</xm:sqref>
            </x14:sparkline>
            <x14:sparkline>
              <xm:f>'Hydro (Consumption)'!AA89:AA92</xm:f>
              <xm:sqref>AA101</xm:sqref>
            </x14:sparkline>
            <x14:sparkline>
              <xm:f>'Hydro (Consumption)'!AB89:AB92</xm:f>
              <xm:sqref>AB101</xm:sqref>
            </x14:sparkline>
            <x14:sparkline>
              <xm:f>'Hydro (Consumption)'!AC89:AC92</xm:f>
              <xm:sqref>AC101</xm:sqref>
            </x14:sparkline>
            <x14:sparkline>
              <xm:f>'Hydro (Consumption)'!AD89:AD92</xm:f>
              <xm:sqref>AD101</xm:sqref>
            </x14:sparkline>
            <x14:sparkline>
              <xm:f>'Hydro (Consumption)'!AE89:AE92</xm:f>
              <xm:sqref>AE101</xm:sqref>
            </x14:sparkline>
            <x14:sparkline>
              <xm:f>'Hydro (Consumption)'!AF89:AF92</xm:f>
              <xm:sqref>AF101</xm:sqref>
            </x14:sparkline>
            <x14:sparkline>
              <xm:f>'Hydro (Consumption)'!AG89:AG92</xm:f>
              <xm:sqref>AG101</xm:sqref>
            </x14:sparkline>
            <x14:sparkline>
              <xm:f>'Hydro (Consumption)'!AH89:AH92</xm:f>
              <xm:sqref>AH101</xm:sqref>
            </x14:sparkline>
            <x14:sparkline>
              <xm:f>'Hydro (Consumption)'!AI89:AI92</xm:f>
              <xm:sqref>AI101</xm:sqref>
            </x14:sparkline>
            <x14:sparkline>
              <xm:f>'Hydro (Consumption)'!AJ89:AJ92</xm:f>
              <xm:sqref>AJ101</xm:sqref>
            </x14:sparkline>
            <x14:sparkline>
              <xm:f>'Hydro (Consumption)'!AK89:AK92</xm:f>
              <xm:sqref>AK101</xm:sqref>
            </x14:sparkline>
            <x14:sparkline>
              <xm:f>'Hydro (Consumption)'!AL89:AL92</xm:f>
              <xm:sqref>AL101</xm:sqref>
            </x14:sparkline>
            <x14:sparkline>
              <xm:f>'Hydro (Consumption)'!AM89:AM92</xm:f>
              <xm:sqref>AM101</xm:sqref>
            </x14:sparkline>
            <x14:sparkline>
              <xm:f>'Hydro (Consumption)'!AN89:AN92</xm:f>
              <xm:sqref>AN101</xm:sqref>
            </x14:sparkline>
            <x14:sparkline>
              <xm:f>'Hydro (Consumption)'!AO89:AO92</xm:f>
              <xm:sqref>AO101</xm:sqref>
            </x14:sparkline>
            <x14:sparkline>
              <xm:f>'Hydro (Consumption)'!AP89:AP92</xm:f>
              <xm:sqref>AP101</xm:sqref>
            </x14:sparkline>
            <x14:sparkline>
              <xm:f>'Hydro (Consumption)'!AQ89:AQ92</xm:f>
              <xm:sqref>AQ101</xm:sqref>
            </x14:sparkline>
            <x14:sparkline>
              <xm:f>'Hydro (Consumption)'!AR89:AR92</xm:f>
              <xm:sqref>AR101</xm:sqref>
            </x14:sparkline>
            <x14:sparkline>
              <xm:f>'Hydro (Consumption)'!AS89:AS92</xm:f>
              <xm:sqref>AS101</xm:sqref>
            </x14:sparkline>
            <x14:sparkline>
              <xm:f>'Hydro (Consumption)'!AT89:AT92</xm:f>
              <xm:sqref>AT101</xm:sqref>
            </x14:sparkline>
            <x14:sparkline>
              <xm:f>'Hydro (Consumption)'!AU89:AU92</xm:f>
              <xm:sqref>AU101</xm:sqref>
            </x14:sparkline>
            <x14:sparkline>
              <xm:f>'Hydro (Consumption)'!AV89:AV92</xm:f>
              <xm:sqref>AV101</xm:sqref>
            </x14:sparkline>
            <x14:sparkline>
              <xm:f>'Hydro (Consumption)'!AW89:AW92</xm:f>
              <xm:sqref>AW101</xm:sqref>
            </x14:sparkline>
            <x14:sparkline>
              <xm:f>'Hydro (Consumption)'!AX89:AX92</xm:f>
              <xm:sqref>AX101</xm:sqref>
            </x14:sparkline>
            <x14:sparkline>
              <xm:f>'Hydro (Consumption)'!AY89:AY92</xm:f>
              <xm:sqref>AY101</xm:sqref>
            </x14:sparkline>
            <x14:sparkline>
              <xm:f>'Hydro (Consumption)'!AZ89:AZ92</xm:f>
              <xm:sqref>AZ101</xm:sqref>
            </x14:sparkline>
            <x14:sparkline>
              <xm:f>'Hydro (Consumption)'!BA89:BA92</xm:f>
              <xm:sqref>BA101</xm:sqref>
            </x14:sparkline>
            <x14:sparkline>
              <xm:f>'Hydro (Consumption)'!BB89:BB92</xm:f>
              <xm:sqref>BB101</xm:sqref>
            </x14:sparkline>
            <x14:sparkline>
              <xm:f>'Hydro (Consumption)'!BC89:BC92</xm:f>
              <xm:sqref>BC101</xm:sqref>
            </x14:sparkline>
            <x14:sparkline>
              <xm:f>'Hydro (Consumption)'!BD89:BD92</xm:f>
              <xm:sqref>BD101</xm:sqref>
            </x14:sparkline>
            <x14:sparkline>
              <xm:f>'Hydro (Consumption)'!BE89:BE92</xm:f>
              <xm:sqref>BE101</xm:sqref>
            </x14:sparkline>
            <x14:sparkline>
              <xm:f>'Hydro (Consumption)'!BF89:BF92</xm:f>
              <xm:sqref>BF101</xm:sqref>
            </x14:sparkline>
            <x14:sparkline>
              <xm:f>'Hydro (Consumption)'!BG89:BG92</xm:f>
              <xm:sqref>BG101</xm:sqref>
            </x14:sparkline>
            <x14:sparkline>
              <xm:f>'Hydro (Consumption)'!BH89:BH92</xm:f>
              <xm:sqref>BH101</xm:sqref>
            </x14:sparkline>
            <x14:sparkline>
              <xm:f>'Hydro (Consumption)'!BI89:BI92</xm:f>
              <xm:sqref>BI101</xm:sqref>
            </x14:sparkline>
            <x14:sparkline>
              <xm:f>'Hydro (Consumption)'!BJ89:BJ92</xm:f>
              <xm:sqref>BJ101</xm:sqref>
            </x14:sparkline>
            <x14:sparkline>
              <xm:f>'Hydro (Consumption)'!BK89:BK92</xm:f>
              <xm:sqref>BK101</xm:sqref>
            </x14:sparkline>
            <x14:sparkline>
              <xm:f>'Hydro (Consumption)'!BL89:BL92</xm:f>
              <xm:sqref>BL101</xm:sqref>
            </x14:sparkline>
            <x14:sparkline>
              <xm:f>'Hydro (Consumption)'!BM89:BM92</xm:f>
              <xm:sqref>BM101</xm:sqref>
            </x14:sparkline>
            <x14:sparkline>
              <xm:f>'Hydro (Consumption)'!BN89:BN92</xm:f>
              <xm:sqref>BN101</xm:sqref>
            </x14:sparkline>
            <x14:sparkline>
              <xm:f>'Hydro (Consumption)'!BO89:BO92</xm:f>
              <xm:sqref>BO101</xm:sqref>
            </x14:sparkline>
            <x14:sparkline>
              <xm:f>'Hydro (Consumption)'!BP89:BP92</xm:f>
              <xm:sqref>BP101</xm:sqref>
            </x14:sparkline>
            <x14:sparkline>
              <xm:f>'Hydro (Consumption)'!BQ89:BQ92</xm:f>
              <xm:sqref>BQ101</xm:sqref>
            </x14:sparkline>
            <x14:sparkline>
              <xm:f>'Hydro (Consumption)'!BR89:BR92</xm:f>
              <xm:sqref>BR101</xm:sqref>
            </x14:sparkline>
            <x14:sparkline>
              <xm:f>'Hydro (Consumption)'!BS89:BS92</xm:f>
              <xm:sqref>BS101</xm:sqref>
            </x14:sparkline>
            <x14:sparkline>
              <xm:f>'Hydro (Consumption)'!BT89:BT92</xm:f>
              <xm:sqref>BT101</xm:sqref>
            </x14:sparkline>
            <x14:sparkline>
              <xm:f>'Hydro (Consumption)'!BU89:BU92</xm:f>
              <xm:sqref>BU101</xm:sqref>
            </x14:sparkline>
            <x14:sparkline>
              <xm:f>'Hydro (Consumption)'!BV89:BV92</xm:f>
              <xm:sqref>BV101</xm:sqref>
            </x14:sparkline>
            <x14:sparkline>
              <xm:f>'Hydro (Consumption)'!BW89:BW92</xm:f>
              <xm:sqref>BW101</xm:sqref>
            </x14:sparkline>
            <x14:sparkline>
              <xm:f>'Hydro (Consumption)'!BX89:BX92</xm:f>
              <xm:sqref>BX101</xm:sqref>
            </x14:sparkline>
            <x14:sparkline>
              <xm:f>'Hydro (Consumption)'!BY89:BY92</xm:f>
              <xm:sqref>BY101</xm:sqref>
            </x14:sparkline>
            <x14:sparkline>
              <xm:f>'Hydro (Consumption)'!BZ89:BZ92</xm:f>
              <xm:sqref>BZ101</xm:sqref>
            </x14:sparkline>
          </x14:sparklines>
        </x14:sparklineGroup>
        <x14:sparklineGroup type="column" displayEmptyCellsAs="gap" xr2:uid="{00000000-0003-0000-0500-000012000000}">
          <x14:colorSeries rgb="FF376092"/>
          <x14:colorNegative rgb="FFD00000"/>
          <x14:colorAxis rgb="FF000000"/>
          <x14:colorMarkers rgb="FFD00000"/>
          <x14:colorFirst rgb="FFD00000"/>
          <x14:colorLast rgb="FFD00000"/>
          <x14:colorHigh rgb="FFD00000"/>
          <x14:colorLow rgb="FFD00000"/>
          <x14:sparklines>
            <x14:sparkline>
              <xm:f>'Hydro (Consumption)'!D84:D87</xm:f>
              <xm:sqref>D99</xm:sqref>
            </x14:sparkline>
            <x14:sparkline>
              <xm:f>'Hydro (Consumption)'!E84:E87</xm:f>
              <xm:sqref>E99</xm:sqref>
            </x14:sparkline>
            <x14:sparkline>
              <xm:f>'Hydro (Consumption)'!F84:F87</xm:f>
              <xm:sqref>F99</xm:sqref>
            </x14:sparkline>
            <x14:sparkline>
              <xm:f>'Hydro (Consumption)'!G84:G87</xm:f>
              <xm:sqref>G99</xm:sqref>
            </x14:sparkline>
            <x14:sparkline>
              <xm:f>'Hydro (Consumption)'!H84:H87</xm:f>
              <xm:sqref>H99</xm:sqref>
            </x14:sparkline>
            <x14:sparkline>
              <xm:f>'Hydro (Consumption)'!I84:I87</xm:f>
              <xm:sqref>I99</xm:sqref>
            </x14:sparkline>
            <x14:sparkline>
              <xm:f>'Hydro (Consumption)'!J84:J87</xm:f>
              <xm:sqref>J99</xm:sqref>
            </x14:sparkline>
            <x14:sparkline>
              <xm:f>'Hydro (Consumption)'!K84:K87</xm:f>
              <xm:sqref>K99</xm:sqref>
            </x14:sparkline>
            <x14:sparkline>
              <xm:f>'Hydro (Consumption)'!L84:L87</xm:f>
              <xm:sqref>L99</xm:sqref>
            </x14:sparkline>
            <x14:sparkline>
              <xm:f>'Hydro (Consumption)'!M84:M87</xm:f>
              <xm:sqref>M99</xm:sqref>
            </x14:sparkline>
            <x14:sparkline>
              <xm:f>'Hydro (Consumption)'!N84:N87</xm:f>
              <xm:sqref>N99</xm:sqref>
            </x14:sparkline>
            <x14:sparkline>
              <xm:f>'Hydro (Consumption)'!O84:O87</xm:f>
              <xm:sqref>O99</xm:sqref>
            </x14:sparkline>
            <x14:sparkline>
              <xm:f>'Hydro (Consumption)'!P84:P87</xm:f>
              <xm:sqref>P99</xm:sqref>
            </x14:sparkline>
            <x14:sparkline>
              <xm:f>'Hydro (Consumption)'!Q84:Q87</xm:f>
              <xm:sqref>Q99</xm:sqref>
            </x14:sparkline>
            <x14:sparkline>
              <xm:f>'Hydro (Consumption)'!R84:R87</xm:f>
              <xm:sqref>R99</xm:sqref>
            </x14:sparkline>
            <x14:sparkline>
              <xm:f>'Hydro (Consumption)'!S84:S87</xm:f>
              <xm:sqref>S99</xm:sqref>
            </x14:sparkline>
            <x14:sparkline>
              <xm:f>'Hydro (Consumption)'!T84:T87</xm:f>
              <xm:sqref>T99</xm:sqref>
            </x14:sparkline>
            <x14:sparkline>
              <xm:f>'Hydro (Consumption)'!U84:U87</xm:f>
              <xm:sqref>U99</xm:sqref>
            </x14:sparkline>
            <x14:sparkline>
              <xm:f>'Hydro (Consumption)'!V84:V87</xm:f>
              <xm:sqref>V99</xm:sqref>
            </x14:sparkline>
            <x14:sparkline>
              <xm:f>'Hydro (Consumption)'!W84:W87</xm:f>
              <xm:sqref>W99</xm:sqref>
            </x14:sparkline>
            <x14:sparkline>
              <xm:f>'Hydro (Consumption)'!X84:X87</xm:f>
              <xm:sqref>X99</xm:sqref>
            </x14:sparkline>
            <x14:sparkline>
              <xm:f>'Hydro (Consumption)'!Y84:Y87</xm:f>
              <xm:sqref>Y99</xm:sqref>
            </x14:sparkline>
            <x14:sparkline>
              <xm:f>'Hydro (Consumption)'!Z84:Z87</xm:f>
              <xm:sqref>Z99</xm:sqref>
            </x14:sparkline>
            <x14:sparkline>
              <xm:f>'Hydro (Consumption)'!AA84:AA87</xm:f>
              <xm:sqref>AA99</xm:sqref>
            </x14:sparkline>
            <x14:sparkline>
              <xm:f>'Hydro (Consumption)'!AB84:AB87</xm:f>
              <xm:sqref>AB99</xm:sqref>
            </x14:sparkline>
            <x14:sparkline>
              <xm:f>'Hydro (Consumption)'!AC84:AC87</xm:f>
              <xm:sqref>AC99</xm:sqref>
            </x14:sparkline>
            <x14:sparkline>
              <xm:f>'Hydro (Consumption)'!AD84:AD87</xm:f>
              <xm:sqref>AD99</xm:sqref>
            </x14:sparkline>
            <x14:sparkline>
              <xm:f>'Hydro (Consumption)'!AE84:AE87</xm:f>
              <xm:sqref>AE99</xm:sqref>
            </x14:sparkline>
            <x14:sparkline>
              <xm:f>'Hydro (Consumption)'!AF84:AF87</xm:f>
              <xm:sqref>AF99</xm:sqref>
            </x14:sparkline>
            <x14:sparkline>
              <xm:f>'Hydro (Consumption)'!AG84:AG87</xm:f>
              <xm:sqref>AG99</xm:sqref>
            </x14:sparkline>
            <x14:sparkline>
              <xm:f>'Hydro (Consumption)'!AH84:AH87</xm:f>
              <xm:sqref>AH99</xm:sqref>
            </x14:sparkline>
            <x14:sparkline>
              <xm:f>'Hydro (Consumption)'!AI84:AI87</xm:f>
              <xm:sqref>AI99</xm:sqref>
            </x14:sparkline>
            <x14:sparkline>
              <xm:f>'Hydro (Consumption)'!AJ84:AJ87</xm:f>
              <xm:sqref>AJ99</xm:sqref>
            </x14:sparkline>
            <x14:sparkline>
              <xm:f>'Hydro (Consumption)'!AK84:AK87</xm:f>
              <xm:sqref>AK99</xm:sqref>
            </x14:sparkline>
            <x14:sparkline>
              <xm:f>'Hydro (Consumption)'!AL84:AL87</xm:f>
              <xm:sqref>AL99</xm:sqref>
            </x14:sparkline>
            <x14:sparkline>
              <xm:f>'Hydro (Consumption)'!AM84:AM87</xm:f>
              <xm:sqref>AM99</xm:sqref>
            </x14:sparkline>
            <x14:sparkline>
              <xm:f>'Hydro (Consumption)'!AN84:AN87</xm:f>
              <xm:sqref>AN99</xm:sqref>
            </x14:sparkline>
            <x14:sparkline>
              <xm:f>'Hydro (Consumption)'!AO84:AO87</xm:f>
              <xm:sqref>AO99</xm:sqref>
            </x14:sparkline>
            <x14:sparkline>
              <xm:f>'Hydro (Consumption)'!AP84:AP87</xm:f>
              <xm:sqref>AP99</xm:sqref>
            </x14:sparkline>
            <x14:sparkline>
              <xm:f>'Hydro (Consumption)'!AQ84:AQ87</xm:f>
              <xm:sqref>AQ99</xm:sqref>
            </x14:sparkline>
            <x14:sparkline>
              <xm:f>'Hydro (Consumption)'!AR84:AR87</xm:f>
              <xm:sqref>AR99</xm:sqref>
            </x14:sparkline>
            <x14:sparkline>
              <xm:f>'Hydro (Consumption)'!AS84:AS87</xm:f>
              <xm:sqref>AS99</xm:sqref>
            </x14:sparkline>
            <x14:sparkline>
              <xm:f>'Hydro (Consumption)'!AT84:AT87</xm:f>
              <xm:sqref>AT99</xm:sqref>
            </x14:sparkline>
            <x14:sparkline>
              <xm:f>'Hydro (Consumption)'!AU84:AU87</xm:f>
              <xm:sqref>AU99</xm:sqref>
            </x14:sparkline>
            <x14:sparkline>
              <xm:f>'Hydro (Consumption)'!AV84:AV87</xm:f>
              <xm:sqref>AV99</xm:sqref>
            </x14:sparkline>
            <x14:sparkline>
              <xm:f>'Hydro (Consumption)'!AW84:AW87</xm:f>
              <xm:sqref>AW99</xm:sqref>
            </x14:sparkline>
            <x14:sparkline>
              <xm:f>'Hydro (Consumption)'!AX84:AX87</xm:f>
              <xm:sqref>AX99</xm:sqref>
            </x14:sparkline>
            <x14:sparkline>
              <xm:f>'Hydro (Consumption)'!AY84:AY87</xm:f>
              <xm:sqref>AY99</xm:sqref>
            </x14:sparkline>
            <x14:sparkline>
              <xm:f>'Hydro (Consumption)'!AZ84:AZ87</xm:f>
              <xm:sqref>AZ99</xm:sqref>
            </x14:sparkline>
            <x14:sparkline>
              <xm:f>'Hydro (Consumption)'!BA84:BA87</xm:f>
              <xm:sqref>BA99</xm:sqref>
            </x14:sparkline>
            <x14:sparkline>
              <xm:f>'Hydro (Consumption)'!BB84:BB87</xm:f>
              <xm:sqref>BB99</xm:sqref>
            </x14:sparkline>
            <x14:sparkline>
              <xm:f>'Hydro (Consumption)'!BC84:BC87</xm:f>
              <xm:sqref>BC99</xm:sqref>
            </x14:sparkline>
            <x14:sparkline>
              <xm:f>'Hydro (Consumption)'!BD84:BD87</xm:f>
              <xm:sqref>BD99</xm:sqref>
            </x14:sparkline>
            <x14:sparkline>
              <xm:f>'Hydro (Consumption)'!BE84:BE87</xm:f>
              <xm:sqref>BE99</xm:sqref>
            </x14:sparkline>
            <x14:sparkline>
              <xm:f>'Hydro (Consumption)'!BF84:BF87</xm:f>
              <xm:sqref>BF99</xm:sqref>
            </x14:sparkline>
            <x14:sparkline>
              <xm:f>'Hydro (Consumption)'!BG84:BG87</xm:f>
              <xm:sqref>BG99</xm:sqref>
            </x14:sparkline>
            <x14:sparkline>
              <xm:f>'Hydro (Consumption)'!BH84:BH87</xm:f>
              <xm:sqref>BH99</xm:sqref>
            </x14:sparkline>
            <x14:sparkline>
              <xm:f>'Hydro (Consumption)'!BI84:BI87</xm:f>
              <xm:sqref>BI99</xm:sqref>
            </x14:sparkline>
            <x14:sparkline>
              <xm:f>'Hydro (Consumption)'!BJ84:BJ87</xm:f>
              <xm:sqref>BJ99</xm:sqref>
            </x14:sparkline>
            <x14:sparkline>
              <xm:f>'Hydro (Consumption)'!BK84:BK87</xm:f>
              <xm:sqref>BK99</xm:sqref>
            </x14:sparkline>
            <x14:sparkline>
              <xm:f>'Hydro (Consumption)'!BL84:BL87</xm:f>
              <xm:sqref>BL99</xm:sqref>
            </x14:sparkline>
            <x14:sparkline>
              <xm:f>'Hydro (Consumption)'!BM84:BM87</xm:f>
              <xm:sqref>BM99</xm:sqref>
            </x14:sparkline>
            <x14:sparkline>
              <xm:f>'Hydro (Consumption)'!BN84:BN87</xm:f>
              <xm:sqref>BN99</xm:sqref>
            </x14:sparkline>
            <x14:sparkline>
              <xm:f>'Hydro (Consumption)'!BO84:BO87</xm:f>
              <xm:sqref>BO99</xm:sqref>
            </x14:sparkline>
            <x14:sparkline>
              <xm:f>'Hydro (Consumption)'!BP84:BP87</xm:f>
              <xm:sqref>BP99</xm:sqref>
            </x14:sparkline>
            <x14:sparkline>
              <xm:f>'Hydro (Consumption)'!BQ84:BQ87</xm:f>
              <xm:sqref>BQ99</xm:sqref>
            </x14:sparkline>
            <x14:sparkline>
              <xm:f>'Hydro (Consumption)'!BR84:BR87</xm:f>
              <xm:sqref>BR99</xm:sqref>
            </x14:sparkline>
            <x14:sparkline>
              <xm:f>'Hydro (Consumption)'!BS84:BS87</xm:f>
              <xm:sqref>BS99</xm:sqref>
            </x14:sparkline>
            <x14:sparkline>
              <xm:f>'Hydro (Consumption)'!BT84:BT87</xm:f>
              <xm:sqref>BT99</xm:sqref>
            </x14:sparkline>
            <x14:sparkline>
              <xm:f>'Hydro (Consumption)'!BU84:BU87</xm:f>
              <xm:sqref>BU99</xm:sqref>
            </x14:sparkline>
            <x14:sparkline>
              <xm:f>'Hydro (Consumption)'!BV84:BV87</xm:f>
              <xm:sqref>BV99</xm:sqref>
            </x14:sparkline>
            <x14:sparkline>
              <xm:f>'Hydro (Consumption)'!BW84:BW87</xm:f>
              <xm:sqref>BW99</xm:sqref>
            </x14:sparkline>
            <x14:sparkline>
              <xm:f>'Hydro (Consumption)'!BX84:BX87</xm:f>
              <xm:sqref>BX99</xm:sqref>
            </x14:sparkline>
            <x14:sparkline>
              <xm:f>'Hydro (Consumption)'!BY84:BY87</xm:f>
              <xm:sqref>BY99</xm:sqref>
            </x14:sparkline>
            <x14:sparkline>
              <xm:f>'Hydro (Consumption)'!BZ84:BZ87</xm:f>
              <xm:sqref>BZ99</xm:sqref>
            </x14:sparkline>
          </x14:sparklines>
        </x14:sparklineGroup>
        <x14:sparklineGroup displayEmptyCellsAs="gap" xr2:uid="{00000000-0003-0000-0500-000013000000}">
          <x14:colorSeries rgb="FF376092"/>
          <x14:colorNegative rgb="FFD00000"/>
          <x14:colorAxis rgb="FF000000"/>
          <x14:colorMarkers rgb="FFD00000"/>
          <x14:colorFirst rgb="FFD00000"/>
          <x14:colorLast rgb="FFD00000"/>
          <x14:colorHigh rgb="FFD00000"/>
          <x14:colorLow rgb="FFD00000"/>
          <x14:sparklines>
            <x14:sparkline>
              <xm:f>'Hydro (Consumption)'!C38:C73</xm:f>
              <xm:sqref>C75</xm:sqref>
            </x14:sparkline>
            <x14:sparkline>
              <xm:f>'Hydro (Consumption)'!D38:D73</xm:f>
              <xm:sqref>D75</xm:sqref>
            </x14:sparkline>
            <x14:sparkline>
              <xm:f>'Hydro (Consumption)'!E38:E73</xm:f>
              <xm:sqref>E75</xm:sqref>
            </x14:sparkline>
            <x14:sparkline>
              <xm:f>'Hydro (Consumption)'!F38:F73</xm:f>
              <xm:sqref>F75</xm:sqref>
            </x14:sparkline>
            <x14:sparkline>
              <xm:f>'Hydro (Consumption)'!G38:G73</xm:f>
              <xm:sqref>G75</xm:sqref>
            </x14:sparkline>
            <x14:sparkline>
              <xm:f>'Hydro (Consumption)'!H38:H73</xm:f>
              <xm:sqref>H75</xm:sqref>
            </x14:sparkline>
            <x14:sparkline>
              <xm:f>'Hydro (Consumption)'!I38:I73</xm:f>
              <xm:sqref>I75</xm:sqref>
            </x14:sparkline>
            <x14:sparkline>
              <xm:f>'Hydro (Consumption)'!J38:J73</xm:f>
              <xm:sqref>J75</xm:sqref>
            </x14:sparkline>
            <x14:sparkline>
              <xm:f>'Hydro (Consumption)'!K38:K73</xm:f>
              <xm:sqref>K75</xm:sqref>
            </x14:sparkline>
            <x14:sparkline>
              <xm:f>'Hydro (Consumption)'!L38:L73</xm:f>
              <xm:sqref>L75</xm:sqref>
            </x14:sparkline>
            <x14:sparkline>
              <xm:f>'Hydro (Consumption)'!M38:M73</xm:f>
              <xm:sqref>M75</xm:sqref>
            </x14:sparkline>
            <x14:sparkline>
              <xm:f>'Hydro (Consumption)'!N38:N73</xm:f>
              <xm:sqref>N75</xm:sqref>
            </x14:sparkline>
            <x14:sparkline>
              <xm:f>'Hydro (Consumption)'!O38:O73</xm:f>
              <xm:sqref>O75</xm:sqref>
            </x14:sparkline>
            <x14:sparkline>
              <xm:f>'Hydro (Consumption)'!P38:P73</xm:f>
              <xm:sqref>P75</xm:sqref>
            </x14:sparkline>
            <x14:sparkline>
              <xm:f>'Hydro (Consumption)'!Q38:Q73</xm:f>
              <xm:sqref>Q75</xm:sqref>
            </x14:sparkline>
            <x14:sparkline>
              <xm:f>'Hydro (Consumption)'!R38:R73</xm:f>
              <xm:sqref>R75</xm:sqref>
            </x14:sparkline>
            <x14:sparkline>
              <xm:f>'Hydro (Consumption)'!S38:S73</xm:f>
              <xm:sqref>S75</xm:sqref>
            </x14:sparkline>
            <x14:sparkline>
              <xm:f>'Hydro (Consumption)'!T38:T73</xm:f>
              <xm:sqref>T75</xm:sqref>
            </x14:sparkline>
            <x14:sparkline>
              <xm:f>'Hydro (Consumption)'!U38:U73</xm:f>
              <xm:sqref>U75</xm:sqref>
            </x14:sparkline>
            <x14:sparkline>
              <xm:f>'Hydro (Consumption)'!V38:V73</xm:f>
              <xm:sqref>V75</xm:sqref>
            </x14:sparkline>
            <x14:sparkline>
              <xm:f>'Hydro (Consumption)'!W38:W73</xm:f>
              <xm:sqref>W75</xm:sqref>
            </x14:sparkline>
            <x14:sparkline>
              <xm:f>'Hydro (Consumption)'!X38:X73</xm:f>
              <xm:sqref>X75</xm:sqref>
            </x14:sparkline>
            <x14:sparkline>
              <xm:f>'Hydro (Consumption)'!Y38:Y73</xm:f>
              <xm:sqref>Y75</xm:sqref>
            </x14:sparkline>
            <x14:sparkline>
              <xm:f>'Hydro (Consumption)'!Z38:Z73</xm:f>
              <xm:sqref>Z75</xm:sqref>
            </x14:sparkline>
            <x14:sparkline>
              <xm:f>'Hydro (Consumption)'!AA38:AA73</xm:f>
              <xm:sqref>AA75</xm:sqref>
            </x14:sparkline>
            <x14:sparkline>
              <xm:f>'Hydro (Consumption)'!AB38:AB73</xm:f>
              <xm:sqref>AB75</xm:sqref>
            </x14:sparkline>
            <x14:sparkline>
              <xm:f>'Hydro (Consumption)'!AC38:AC73</xm:f>
              <xm:sqref>AC75</xm:sqref>
            </x14:sparkline>
            <x14:sparkline>
              <xm:f>'Hydro (Consumption)'!AD38:AD73</xm:f>
              <xm:sqref>AD75</xm:sqref>
            </x14:sparkline>
            <x14:sparkline>
              <xm:f>'Hydro (Consumption)'!AE38:AE73</xm:f>
              <xm:sqref>AE75</xm:sqref>
            </x14:sparkline>
            <x14:sparkline>
              <xm:f>'Hydro (Consumption)'!AF38:AF73</xm:f>
              <xm:sqref>AF75</xm:sqref>
            </x14:sparkline>
            <x14:sparkline>
              <xm:f>'Hydro (Consumption)'!AG38:AG73</xm:f>
              <xm:sqref>AG75</xm:sqref>
            </x14:sparkline>
            <x14:sparkline>
              <xm:f>'Hydro (Consumption)'!AH38:AH73</xm:f>
              <xm:sqref>AH75</xm:sqref>
            </x14:sparkline>
            <x14:sparkline>
              <xm:f>'Hydro (Consumption)'!AI38:AI73</xm:f>
              <xm:sqref>AI75</xm:sqref>
            </x14:sparkline>
            <x14:sparkline>
              <xm:f>'Hydro (Consumption)'!AJ38:AJ73</xm:f>
              <xm:sqref>AJ75</xm:sqref>
            </x14:sparkline>
            <x14:sparkline>
              <xm:f>'Hydro (Consumption)'!AK38:AK73</xm:f>
              <xm:sqref>AK75</xm:sqref>
            </x14:sparkline>
            <x14:sparkline>
              <xm:f>'Hydro (Consumption)'!AL38:AL73</xm:f>
              <xm:sqref>AL75</xm:sqref>
            </x14:sparkline>
            <x14:sparkline>
              <xm:f>'Hydro (Consumption)'!AM38:AM73</xm:f>
              <xm:sqref>AM75</xm:sqref>
            </x14:sparkline>
            <x14:sparkline>
              <xm:f>'Hydro (Consumption)'!AN38:AN73</xm:f>
              <xm:sqref>AN75</xm:sqref>
            </x14:sparkline>
            <x14:sparkline>
              <xm:f>'Hydro (Consumption)'!AO38:AO73</xm:f>
              <xm:sqref>AO75</xm:sqref>
            </x14:sparkline>
            <x14:sparkline>
              <xm:f>'Hydro (Consumption)'!AP38:AP73</xm:f>
              <xm:sqref>AP75</xm:sqref>
            </x14:sparkline>
            <x14:sparkline>
              <xm:f>'Hydro (Consumption)'!AQ38:AQ73</xm:f>
              <xm:sqref>AQ75</xm:sqref>
            </x14:sparkline>
            <x14:sparkline>
              <xm:f>'Hydro (Consumption)'!AR38:AR73</xm:f>
              <xm:sqref>AR75</xm:sqref>
            </x14:sparkline>
            <x14:sparkline>
              <xm:f>'Hydro (Consumption)'!AS38:AS73</xm:f>
              <xm:sqref>AS75</xm:sqref>
            </x14:sparkline>
            <x14:sparkline>
              <xm:f>'Hydro (Consumption)'!AT38:AT73</xm:f>
              <xm:sqref>AT75</xm:sqref>
            </x14:sparkline>
            <x14:sparkline>
              <xm:f>'Hydro (Consumption)'!AU38:AU73</xm:f>
              <xm:sqref>AU75</xm:sqref>
            </x14:sparkline>
            <x14:sparkline>
              <xm:f>'Hydro (Consumption)'!AV38:AV73</xm:f>
              <xm:sqref>AV75</xm:sqref>
            </x14:sparkline>
            <x14:sparkline>
              <xm:f>'Hydro (Consumption)'!AW38:AW73</xm:f>
              <xm:sqref>AW75</xm:sqref>
            </x14:sparkline>
            <x14:sparkline>
              <xm:f>'Hydro (Consumption)'!AX38:AX73</xm:f>
              <xm:sqref>AX75</xm:sqref>
            </x14:sparkline>
            <x14:sparkline>
              <xm:f>'Hydro (Consumption)'!AY38:AY73</xm:f>
              <xm:sqref>AY75</xm:sqref>
            </x14:sparkline>
            <x14:sparkline>
              <xm:f>'Hydro (Consumption)'!AZ38:AZ73</xm:f>
              <xm:sqref>AZ75</xm:sqref>
            </x14:sparkline>
            <x14:sparkline>
              <xm:f>'Hydro (Consumption)'!BA38:BA73</xm:f>
              <xm:sqref>BA75</xm:sqref>
            </x14:sparkline>
            <x14:sparkline>
              <xm:f>'Hydro (Consumption)'!BB38:BB73</xm:f>
              <xm:sqref>BB75</xm:sqref>
            </x14:sparkline>
            <x14:sparkline>
              <xm:f>'Hydro (Consumption)'!BC38:BC73</xm:f>
              <xm:sqref>BC75</xm:sqref>
            </x14:sparkline>
            <x14:sparkline>
              <xm:f>'Hydro (Consumption)'!BD38:BD73</xm:f>
              <xm:sqref>BD75</xm:sqref>
            </x14:sparkline>
            <x14:sparkline>
              <xm:f>'Hydro (Consumption)'!BE38:BE73</xm:f>
              <xm:sqref>BE75</xm:sqref>
            </x14:sparkline>
            <x14:sparkline>
              <xm:f>'Hydro (Consumption)'!BF38:BF73</xm:f>
              <xm:sqref>BF75</xm:sqref>
            </x14:sparkline>
            <x14:sparkline>
              <xm:f>'Hydro (Consumption)'!BG38:BG73</xm:f>
              <xm:sqref>BG75</xm:sqref>
            </x14:sparkline>
            <x14:sparkline>
              <xm:f>'Hydro (Consumption)'!BH38:BH73</xm:f>
              <xm:sqref>BH75</xm:sqref>
            </x14:sparkline>
            <x14:sparkline>
              <xm:f>'Hydro (Consumption)'!BI38:BI73</xm:f>
              <xm:sqref>BI75</xm:sqref>
            </x14:sparkline>
            <x14:sparkline>
              <xm:f>'Hydro (Consumption)'!BJ38:BJ73</xm:f>
              <xm:sqref>BJ75</xm:sqref>
            </x14:sparkline>
            <x14:sparkline>
              <xm:f>'Hydro (Consumption)'!BK38:BK73</xm:f>
              <xm:sqref>BK75</xm:sqref>
            </x14:sparkline>
            <x14:sparkline>
              <xm:f>'Hydro (Consumption)'!BL38:BL73</xm:f>
              <xm:sqref>BL75</xm:sqref>
            </x14:sparkline>
            <x14:sparkline>
              <xm:f>'Hydro (Consumption)'!BM38:BM73</xm:f>
              <xm:sqref>BM75</xm:sqref>
            </x14:sparkline>
            <x14:sparkline>
              <xm:f>'Hydro (Consumption)'!BN38:BN73</xm:f>
              <xm:sqref>BN75</xm:sqref>
            </x14:sparkline>
            <x14:sparkline>
              <xm:f>'Hydro (Consumption)'!BO38:BO73</xm:f>
              <xm:sqref>BO75</xm:sqref>
            </x14:sparkline>
            <x14:sparkline>
              <xm:f>'Hydro (Consumption)'!BP38:BP73</xm:f>
              <xm:sqref>BP75</xm:sqref>
            </x14:sparkline>
            <x14:sparkline>
              <xm:f>'Hydro (Consumption)'!BQ38:BQ73</xm:f>
              <xm:sqref>BQ75</xm:sqref>
            </x14:sparkline>
            <x14:sparkline>
              <xm:f>'Hydro (Consumption)'!BR38:BR73</xm:f>
              <xm:sqref>BR75</xm:sqref>
            </x14:sparkline>
            <x14:sparkline>
              <xm:f>'Hydro (Consumption)'!BS38:BS73</xm:f>
              <xm:sqref>BS75</xm:sqref>
            </x14:sparkline>
            <x14:sparkline>
              <xm:f>'Hydro (Consumption)'!BT38:BT73</xm:f>
              <xm:sqref>BT75</xm:sqref>
            </x14:sparkline>
            <x14:sparkline>
              <xm:f>'Hydro (Consumption)'!BU38:BU73</xm:f>
              <xm:sqref>BU75</xm:sqref>
            </x14:sparkline>
            <x14:sparkline>
              <xm:f>'Hydro (Consumption)'!BV38:BV73</xm:f>
              <xm:sqref>BV75</xm:sqref>
            </x14:sparkline>
            <x14:sparkline>
              <xm:f>'Hydro (Consumption)'!BW38:BW73</xm:f>
              <xm:sqref>BW75</xm:sqref>
            </x14:sparkline>
            <x14:sparkline>
              <xm:f>'Hydro (Consumption)'!BX38:BX73</xm:f>
              <xm:sqref>BX75</xm:sqref>
            </x14:sparkline>
            <x14:sparkline>
              <xm:f>'Hydro (Consumption)'!BY38:BY73</xm:f>
              <xm:sqref>BY75</xm:sqref>
            </x14:sparkline>
            <x14:sparkline>
              <xm:f>'Hydro (Consumption)'!BZ38:BZ73</xm:f>
              <xm:sqref>BZ75</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67"/>
  <sheetViews>
    <sheetView topLeftCell="AE1" zoomScale="50" zoomScaleNormal="50" workbookViewId="0">
      <selection activeCell="C1" sqref="C1:BZ1"/>
    </sheetView>
  </sheetViews>
  <sheetFormatPr defaultRowHeight="15" x14ac:dyDescent="0.25"/>
  <cols>
    <col min="2" max="2" width="11.140625" customWidth="1"/>
    <col min="3" max="3" width="6.140625" customWidth="1"/>
    <col min="4" max="6" width="8.140625" customWidth="1"/>
    <col min="7" max="7" width="7.85546875" customWidth="1"/>
    <col min="8" max="11" width="8.140625" customWidth="1"/>
    <col min="12" max="12" width="7.85546875" customWidth="1"/>
    <col min="13" max="14" width="8.140625" customWidth="1"/>
    <col min="15" max="17" width="7.85546875" customWidth="1"/>
    <col min="18" max="19" width="8.140625" customWidth="1"/>
    <col min="20" max="20" width="7.85546875" customWidth="1"/>
    <col min="21" max="22" width="8.140625" customWidth="1"/>
    <col min="23" max="23" width="7.85546875" customWidth="1"/>
    <col min="24" max="25" width="6.140625" customWidth="1"/>
    <col min="26" max="28" width="10.7109375" customWidth="1"/>
    <col min="29" max="29" width="7.85546875" customWidth="1"/>
    <col min="30" max="31" width="9.5703125" customWidth="1"/>
    <col min="32" max="32" width="6.140625" customWidth="1"/>
    <col min="33" max="33" width="10.7109375" customWidth="1"/>
    <col min="34" max="34" width="10.42578125" customWidth="1"/>
    <col min="35" max="35" width="8.140625" customWidth="1"/>
    <col min="36" max="37" width="9.85546875" customWidth="1"/>
    <col min="38" max="38" width="8.140625" customWidth="1"/>
    <col min="39" max="39" width="6.140625" customWidth="1"/>
    <col min="40" max="40" width="9.85546875" customWidth="1"/>
    <col min="41" max="45" width="6.140625" customWidth="1"/>
    <col min="46" max="46" width="8.140625" customWidth="1"/>
    <col min="47" max="47" width="9.5703125" customWidth="1"/>
    <col min="48" max="48" width="7" customWidth="1"/>
    <col min="49" max="49" width="8.140625" customWidth="1"/>
    <col min="50" max="50" width="7.85546875" customWidth="1"/>
    <col min="51" max="52" width="8.140625" customWidth="1"/>
    <col min="53" max="53" width="9.5703125" customWidth="1"/>
    <col min="54" max="56" width="8.140625" customWidth="1"/>
    <col min="57" max="57" width="7" customWidth="1"/>
    <col min="58" max="59" width="7.85546875" customWidth="1"/>
    <col min="60" max="62" width="6.140625" customWidth="1"/>
    <col min="63" max="63" width="9.85546875" customWidth="1"/>
    <col min="64" max="64" width="7.85546875" customWidth="1"/>
    <col min="65" max="66" width="6.140625" customWidth="1"/>
    <col min="67" max="71" width="8.140625" customWidth="1"/>
    <col min="72" max="72" width="6.140625" customWidth="1"/>
    <col min="73" max="73" width="7" customWidth="1"/>
    <col min="74" max="76" width="6.140625" customWidth="1"/>
    <col min="77" max="78" width="8.140625" customWidth="1"/>
  </cols>
  <sheetData>
    <row r="1" spans="1:78" s="5" customFormat="1" ht="15.75" thickBot="1" x14ac:dyDescent="0.3">
      <c r="A1" s="6" t="s">
        <v>0</v>
      </c>
      <c r="B1" s="7" t="s">
        <v>14</v>
      </c>
      <c r="C1" s="6" t="str">
        <f>Gas!C1</f>
        <v>Property-01</v>
      </c>
      <c r="D1" s="6" t="str">
        <f>Gas!D1</f>
        <v>Property-02</v>
      </c>
      <c r="E1" s="6" t="str">
        <f>Gas!E1</f>
        <v>Property-03</v>
      </c>
      <c r="F1" s="6" t="str">
        <f>Gas!F1</f>
        <v>Property-04</v>
      </c>
      <c r="G1" s="6" t="str">
        <f>Gas!G1</f>
        <v>Property-05</v>
      </c>
      <c r="H1" s="6" t="str">
        <f>Gas!H1</f>
        <v>Property-06</v>
      </c>
      <c r="I1" s="6" t="str">
        <f>Gas!I1</f>
        <v>Property-07</v>
      </c>
      <c r="J1" s="6" t="str">
        <f>Gas!J1</f>
        <v>Property-08</v>
      </c>
      <c r="K1" s="6" t="str">
        <f>Gas!K1</f>
        <v>Property-09</v>
      </c>
      <c r="L1" s="6" t="str">
        <f>Gas!L1</f>
        <v>Property-10</v>
      </c>
      <c r="M1" s="6" t="str">
        <f>Gas!M1</f>
        <v>Property-11</v>
      </c>
      <c r="N1" s="6" t="str">
        <f>Gas!N1</f>
        <v>Property-12</v>
      </c>
      <c r="O1" s="6" t="str">
        <f>Gas!O1</f>
        <v>Property-13</v>
      </c>
      <c r="P1" s="6" t="str">
        <f>Gas!P1</f>
        <v>Property-14</v>
      </c>
      <c r="Q1" s="6" t="str">
        <f>Gas!Q1</f>
        <v>Property-15</v>
      </c>
      <c r="R1" s="6" t="str">
        <f>Gas!R1</f>
        <v>Property-16</v>
      </c>
      <c r="S1" s="6" t="str">
        <f>Gas!S1</f>
        <v>Property-17</v>
      </c>
      <c r="T1" s="6" t="str">
        <f>Gas!T1</f>
        <v>Property-18</v>
      </c>
      <c r="U1" s="6" t="str">
        <f>Gas!U1</f>
        <v>Property-19</v>
      </c>
      <c r="V1" s="6" t="str">
        <f>Gas!V1</f>
        <v>Property-20</v>
      </c>
      <c r="W1" s="6" t="str">
        <f>Gas!W1</f>
        <v>Property-21</v>
      </c>
      <c r="X1" s="6" t="str">
        <f>Gas!X1</f>
        <v>Property-22</v>
      </c>
      <c r="Y1" s="6" t="str">
        <f>Gas!Y1</f>
        <v>Property-23</v>
      </c>
      <c r="Z1" s="6" t="str">
        <f>Gas!Z1</f>
        <v>Property-24</v>
      </c>
      <c r="AA1" s="6" t="str">
        <f>Gas!AA1</f>
        <v>Property-25</v>
      </c>
      <c r="AB1" s="6" t="str">
        <f>Gas!AB1</f>
        <v>Property-26</v>
      </c>
      <c r="AC1" s="6" t="str">
        <f>Gas!AC1</f>
        <v>Property-27</v>
      </c>
      <c r="AD1" s="6" t="str">
        <f>Gas!AD1</f>
        <v>Property-28</v>
      </c>
      <c r="AE1" s="6" t="str">
        <f>Gas!AE1</f>
        <v>Property-29</v>
      </c>
      <c r="AF1" s="6" t="str">
        <f>Gas!AF1</f>
        <v>Property-30</v>
      </c>
      <c r="AG1" s="6" t="str">
        <f>Gas!AG1</f>
        <v>Property-31</v>
      </c>
      <c r="AH1" s="6" t="str">
        <f>Gas!AH1</f>
        <v>Property-32</v>
      </c>
      <c r="AI1" s="6" t="str">
        <f>Gas!AI1</f>
        <v>Property-33</v>
      </c>
      <c r="AJ1" s="6" t="str">
        <f>Gas!AJ1</f>
        <v>Property-34</v>
      </c>
      <c r="AK1" s="6" t="str">
        <f>Gas!AK1</f>
        <v>Property-35</v>
      </c>
      <c r="AL1" s="6" t="str">
        <f>Gas!AL1</f>
        <v>Property-36</v>
      </c>
      <c r="AM1" s="6" t="str">
        <f>Gas!AM1</f>
        <v>Property-37</v>
      </c>
      <c r="AN1" s="6" t="str">
        <f>Gas!AN1</f>
        <v>Property-38</v>
      </c>
      <c r="AO1" s="6" t="str">
        <f>Gas!AO1</f>
        <v>Property-39</v>
      </c>
      <c r="AP1" s="6" t="str">
        <f>Gas!AP1</f>
        <v>Property-40</v>
      </c>
      <c r="AQ1" s="6" t="str">
        <f>Gas!AQ1</f>
        <v>Property-41</v>
      </c>
      <c r="AR1" s="6" t="str">
        <f>Gas!AR1</f>
        <v>Property-42</v>
      </c>
      <c r="AS1" s="6" t="str">
        <f>Gas!AS1</f>
        <v>Property-43</v>
      </c>
      <c r="AT1" s="6" t="str">
        <f>Gas!AT1</f>
        <v>Property-44</v>
      </c>
      <c r="AU1" s="6" t="str">
        <f>Gas!AU1</f>
        <v>Property-45</v>
      </c>
      <c r="AV1" s="6" t="str">
        <f>Gas!AV1</f>
        <v>Property-46</v>
      </c>
      <c r="AW1" s="6" t="str">
        <f>Gas!AW1</f>
        <v>Property-47</v>
      </c>
      <c r="AX1" s="6" t="str">
        <f>Gas!AX1</f>
        <v>Property-48</v>
      </c>
      <c r="AY1" s="6" t="str">
        <f>Gas!AY1</f>
        <v>Property-49</v>
      </c>
      <c r="AZ1" s="6" t="str">
        <f>Gas!AZ1</f>
        <v>Property-50</v>
      </c>
      <c r="BA1" s="6" t="str">
        <f>Gas!BA1</f>
        <v>Property-51</v>
      </c>
      <c r="BB1" s="6" t="str">
        <f>Gas!BB1</f>
        <v>Property-52</v>
      </c>
      <c r="BC1" s="6" t="str">
        <f>Gas!BC1</f>
        <v>Property-53</v>
      </c>
      <c r="BD1" s="6" t="str">
        <f>Gas!BD1</f>
        <v>Property-54</v>
      </c>
      <c r="BE1" s="6" t="str">
        <f>Gas!BE1</f>
        <v>Property-55</v>
      </c>
      <c r="BF1" s="6" t="str">
        <f>Gas!BF1</f>
        <v>Property-56</v>
      </c>
      <c r="BG1" s="6" t="str">
        <f>Gas!BG1</f>
        <v>Property-57</v>
      </c>
      <c r="BH1" s="6" t="str">
        <f>Gas!BH1</f>
        <v>Property-58</v>
      </c>
      <c r="BI1" s="6" t="str">
        <f>Gas!BI1</f>
        <v>Property-59</v>
      </c>
      <c r="BJ1" s="6" t="str">
        <f>Gas!BJ1</f>
        <v>Property-60</v>
      </c>
      <c r="BK1" s="6" t="str">
        <f>Gas!BK1</f>
        <v>Property-61</v>
      </c>
      <c r="BL1" s="6" t="str">
        <f>Gas!BL1</f>
        <v>Property-62</v>
      </c>
      <c r="BM1" s="6" t="str">
        <f>Gas!BM1</f>
        <v>Property-63</v>
      </c>
      <c r="BN1" s="6" t="str">
        <f>Gas!BN1</f>
        <v>Property-64</v>
      </c>
      <c r="BO1" s="6" t="str">
        <f>Gas!BO1</f>
        <v>Property-65</v>
      </c>
      <c r="BP1" s="6" t="str">
        <f>Gas!BP1</f>
        <v>Property-66</v>
      </c>
      <c r="BQ1" s="6" t="str">
        <f>Gas!BQ1</f>
        <v>Property-67</v>
      </c>
      <c r="BR1" s="6" t="str">
        <f>Gas!BR1</f>
        <v>Property-68</v>
      </c>
      <c r="BS1" s="6" t="str">
        <f>Gas!BS1</f>
        <v>Property-69</v>
      </c>
      <c r="BT1" s="6" t="str">
        <f>Gas!BT1</f>
        <v>Property-70</v>
      </c>
      <c r="BU1" s="6" t="str">
        <f>Gas!BU1</f>
        <v>Property-71</v>
      </c>
      <c r="BV1" s="6" t="str">
        <f>Gas!BV1</f>
        <v>Property-72</v>
      </c>
      <c r="BW1" s="6" t="str">
        <f>Gas!BW1</f>
        <v>Property-73</v>
      </c>
      <c r="BX1" s="6" t="str">
        <f>Gas!BX1</f>
        <v>Property-74</v>
      </c>
      <c r="BY1" s="6" t="str">
        <f>Gas!BY1</f>
        <v>Property-75</v>
      </c>
      <c r="BZ1" s="6" t="str">
        <f>Gas!BZ1</f>
        <v>Property-76</v>
      </c>
    </row>
    <row r="2" spans="1:78" x14ac:dyDescent="0.25">
      <c r="A2" s="3">
        <v>2016</v>
      </c>
      <c r="B2" s="4" t="s">
        <v>1</v>
      </c>
      <c r="C2" s="1">
        <f t="shared" ref="C2:L11" ca="1" si="0">ROUND(RAND()*31+1,0)</f>
        <v>15</v>
      </c>
      <c r="D2" s="1">
        <f t="shared" ca="1" si="0"/>
        <v>17</v>
      </c>
      <c r="E2" s="1">
        <f t="shared" ca="1" si="0"/>
        <v>17</v>
      </c>
      <c r="F2" s="1">
        <f t="shared" ca="1" si="0"/>
        <v>22</v>
      </c>
      <c r="G2" s="1">
        <f t="shared" ca="1" si="0"/>
        <v>25</v>
      </c>
      <c r="H2" s="1">
        <f t="shared" ca="1" si="0"/>
        <v>25</v>
      </c>
      <c r="I2" s="1">
        <f t="shared" ca="1" si="0"/>
        <v>18</v>
      </c>
      <c r="J2" s="1">
        <f t="shared" ca="1" si="0"/>
        <v>14</v>
      </c>
      <c r="K2" s="1">
        <f t="shared" ca="1" si="0"/>
        <v>26</v>
      </c>
      <c r="L2" s="1">
        <f t="shared" ca="1" si="0"/>
        <v>10</v>
      </c>
      <c r="M2" s="1">
        <f t="shared" ref="M2:V11" ca="1" si="1">ROUND(RAND()*31+1,0)</f>
        <v>16</v>
      </c>
      <c r="N2" s="1">
        <f t="shared" ca="1" si="1"/>
        <v>28</v>
      </c>
      <c r="O2" s="1">
        <f t="shared" ca="1" si="1"/>
        <v>25</v>
      </c>
      <c r="P2" s="1">
        <f t="shared" ca="1" si="1"/>
        <v>31</v>
      </c>
      <c r="Q2" s="1">
        <f t="shared" ca="1" si="1"/>
        <v>31</v>
      </c>
      <c r="R2" s="1">
        <f t="shared" ca="1" si="1"/>
        <v>10</v>
      </c>
      <c r="S2" s="1">
        <f t="shared" ca="1" si="1"/>
        <v>13</v>
      </c>
      <c r="T2" s="1">
        <f t="shared" ca="1" si="1"/>
        <v>2</v>
      </c>
      <c r="U2" s="1">
        <f t="shared" ca="1" si="1"/>
        <v>25</v>
      </c>
      <c r="V2" s="1">
        <f t="shared" ca="1" si="1"/>
        <v>19</v>
      </c>
      <c r="W2" s="1">
        <f t="shared" ref="W2:AF11" ca="1" si="2">ROUND(RAND()*31+1,0)</f>
        <v>32</v>
      </c>
      <c r="X2" s="1">
        <f t="shared" ca="1" si="2"/>
        <v>27</v>
      </c>
      <c r="Y2" s="1">
        <f t="shared" ca="1" si="2"/>
        <v>11</v>
      </c>
      <c r="Z2" s="1">
        <f t="shared" ca="1" si="2"/>
        <v>15</v>
      </c>
      <c r="AA2" s="1">
        <f t="shared" ca="1" si="2"/>
        <v>6</v>
      </c>
      <c r="AB2" s="1">
        <f t="shared" ca="1" si="2"/>
        <v>11</v>
      </c>
      <c r="AC2" s="1">
        <f t="shared" ca="1" si="2"/>
        <v>22</v>
      </c>
      <c r="AD2" s="1">
        <f t="shared" ca="1" si="2"/>
        <v>7</v>
      </c>
      <c r="AE2" s="1">
        <f t="shared" ca="1" si="2"/>
        <v>13</v>
      </c>
      <c r="AF2" s="1">
        <f t="shared" ca="1" si="2"/>
        <v>27</v>
      </c>
      <c r="AG2" s="1">
        <f t="shared" ref="AG2:AP11" ca="1" si="3">ROUND(RAND()*31+1,0)</f>
        <v>5</v>
      </c>
      <c r="AH2" s="1">
        <f t="shared" ca="1" si="3"/>
        <v>5</v>
      </c>
      <c r="AI2" s="1">
        <f t="shared" ca="1" si="3"/>
        <v>19</v>
      </c>
      <c r="AJ2" s="1">
        <f t="shared" ca="1" si="3"/>
        <v>8</v>
      </c>
      <c r="AK2" s="1">
        <f t="shared" ca="1" si="3"/>
        <v>22</v>
      </c>
      <c r="AL2" s="1">
        <f t="shared" ca="1" si="3"/>
        <v>7</v>
      </c>
      <c r="AM2" s="1">
        <f t="shared" ca="1" si="3"/>
        <v>13</v>
      </c>
      <c r="AN2" s="1">
        <f t="shared" ca="1" si="3"/>
        <v>3</v>
      </c>
      <c r="AO2" s="1">
        <f t="shared" ca="1" si="3"/>
        <v>1</v>
      </c>
      <c r="AP2" s="1">
        <f t="shared" ca="1" si="3"/>
        <v>9</v>
      </c>
      <c r="AQ2" s="1">
        <f t="shared" ref="AQ2:AZ11" ca="1" si="4">ROUND(RAND()*31+1,0)</f>
        <v>31</v>
      </c>
      <c r="AR2" s="1">
        <f t="shared" ca="1" si="4"/>
        <v>21</v>
      </c>
      <c r="AS2" s="1">
        <f t="shared" ca="1" si="4"/>
        <v>14</v>
      </c>
      <c r="AT2" s="1">
        <f t="shared" ca="1" si="4"/>
        <v>25</v>
      </c>
      <c r="AU2" s="1">
        <f t="shared" ca="1" si="4"/>
        <v>21</v>
      </c>
      <c r="AV2" s="1">
        <f t="shared" ca="1" si="4"/>
        <v>8</v>
      </c>
      <c r="AW2" s="1">
        <f t="shared" ca="1" si="4"/>
        <v>17</v>
      </c>
      <c r="AX2" s="1">
        <f t="shared" ca="1" si="4"/>
        <v>17</v>
      </c>
      <c r="AY2" s="1">
        <f t="shared" ca="1" si="4"/>
        <v>31</v>
      </c>
      <c r="AZ2" s="1">
        <f t="shared" ca="1" si="4"/>
        <v>3</v>
      </c>
      <c r="BA2" s="1">
        <f t="shared" ref="BA2:BJ11" ca="1" si="5">ROUND(RAND()*31+1,0)</f>
        <v>11</v>
      </c>
      <c r="BB2" s="1">
        <f t="shared" ca="1" si="5"/>
        <v>2</v>
      </c>
      <c r="BC2" s="1">
        <f t="shared" ca="1" si="5"/>
        <v>15</v>
      </c>
      <c r="BD2" s="1">
        <f t="shared" ca="1" si="5"/>
        <v>4</v>
      </c>
      <c r="BE2" s="1">
        <f t="shared" ca="1" si="5"/>
        <v>5</v>
      </c>
      <c r="BF2" s="1">
        <f t="shared" ca="1" si="5"/>
        <v>28</v>
      </c>
      <c r="BG2" s="1">
        <f t="shared" ca="1" si="5"/>
        <v>11</v>
      </c>
      <c r="BH2" s="1">
        <f t="shared" ca="1" si="5"/>
        <v>13</v>
      </c>
      <c r="BI2" s="1">
        <f t="shared" ca="1" si="5"/>
        <v>28</v>
      </c>
      <c r="BJ2" s="1">
        <f t="shared" ca="1" si="5"/>
        <v>9</v>
      </c>
      <c r="BK2" s="1">
        <f t="shared" ref="BK2:BT11" ca="1" si="6">ROUND(RAND()*31+1,0)</f>
        <v>21</v>
      </c>
      <c r="BL2" s="1">
        <f t="shared" ca="1" si="6"/>
        <v>17</v>
      </c>
      <c r="BM2" s="1">
        <f t="shared" ca="1" si="6"/>
        <v>5</v>
      </c>
      <c r="BN2" s="1">
        <f t="shared" ca="1" si="6"/>
        <v>27</v>
      </c>
      <c r="BO2" s="1">
        <f t="shared" ca="1" si="6"/>
        <v>11</v>
      </c>
      <c r="BP2" s="1">
        <f t="shared" ca="1" si="6"/>
        <v>23</v>
      </c>
      <c r="BQ2" s="1">
        <f t="shared" ca="1" si="6"/>
        <v>4</v>
      </c>
      <c r="BR2" s="1">
        <f t="shared" ca="1" si="6"/>
        <v>22</v>
      </c>
      <c r="BS2" s="1">
        <f t="shared" ca="1" si="6"/>
        <v>23</v>
      </c>
      <c r="BT2" s="1">
        <f t="shared" ca="1" si="6"/>
        <v>16</v>
      </c>
      <c r="BU2" s="1">
        <f t="shared" ref="BU2:BZ11" ca="1" si="7">ROUND(RAND()*31+1,0)</f>
        <v>2</v>
      </c>
      <c r="BV2" s="1">
        <f t="shared" ca="1" si="7"/>
        <v>8</v>
      </c>
      <c r="BW2" s="1">
        <f t="shared" ca="1" si="7"/>
        <v>10</v>
      </c>
      <c r="BX2" s="1">
        <f t="shared" ca="1" si="7"/>
        <v>24</v>
      </c>
      <c r="BY2" s="1">
        <f t="shared" ca="1" si="7"/>
        <v>30</v>
      </c>
      <c r="BZ2" s="1">
        <f t="shared" ca="1" si="7"/>
        <v>9</v>
      </c>
    </row>
    <row r="3" spans="1:78" x14ac:dyDescent="0.25">
      <c r="A3" s="3">
        <v>2016</v>
      </c>
      <c r="B3" s="4" t="s">
        <v>2</v>
      </c>
      <c r="C3" s="1">
        <f t="shared" ca="1" si="0"/>
        <v>22</v>
      </c>
      <c r="D3" s="1">
        <f t="shared" ca="1" si="0"/>
        <v>14</v>
      </c>
      <c r="E3" s="1">
        <f t="shared" ca="1" si="0"/>
        <v>22</v>
      </c>
      <c r="F3" s="1">
        <f t="shared" ca="1" si="0"/>
        <v>25</v>
      </c>
      <c r="G3" s="1">
        <f t="shared" ca="1" si="0"/>
        <v>28</v>
      </c>
      <c r="H3" s="1">
        <f t="shared" ca="1" si="0"/>
        <v>26</v>
      </c>
      <c r="I3" s="1">
        <f t="shared" ca="1" si="0"/>
        <v>24</v>
      </c>
      <c r="J3" s="1">
        <f t="shared" ca="1" si="0"/>
        <v>25</v>
      </c>
      <c r="K3" s="1">
        <f t="shared" ca="1" si="0"/>
        <v>20</v>
      </c>
      <c r="L3" s="1">
        <f t="shared" ca="1" si="0"/>
        <v>3</v>
      </c>
      <c r="M3" s="1">
        <f t="shared" ca="1" si="1"/>
        <v>22</v>
      </c>
      <c r="N3" s="1">
        <f t="shared" ca="1" si="1"/>
        <v>17</v>
      </c>
      <c r="O3" s="1">
        <f t="shared" ca="1" si="1"/>
        <v>17</v>
      </c>
      <c r="P3" s="1">
        <f t="shared" ca="1" si="1"/>
        <v>21</v>
      </c>
      <c r="Q3" s="1">
        <f t="shared" ca="1" si="1"/>
        <v>26</v>
      </c>
      <c r="R3" s="1">
        <f t="shared" ca="1" si="1"/>
        <v>19</v>
      </c>
      <c r="S3" s="1">
        <f t="shared" ca="1" si="1"/>
        <v>15</v>
      </c>
      <c r="T3" s="1">
        <f t="shared" ca="1" si="1"/>
        <v>13</v>
      </c>
      <c r="U3" s="1">
        <f t="shared" ca="1" si="1"/>
        <v>4</v>
      </c>
      <c r="V3" s="1">
        <f t="shared" ca="1" si="1"/>
        <v>23</v>
      </c>
      <c r="W3" s="1">
        <f t="shared" ca="1" si="2"/>
        <v>7</v>
      </c>
      <c r="X3" s="1">
        <f t="shared" ca="1" si="2"/>
        <v>5</v>
      </c>
      <c r="Y3" s="1">
        <f t="shared" ca="1" si="2"/>
        <v>21</v>
      </c>
      <c r="Z3" s="1">
        <f t="shared" ca="1" si="2"/>
        <v>13</v>
      </c>
      <c r="AA3" s="1">
        <f t="shared" ca="1" si="2"/>
        <v>29</v>
      </c>
      <c r="AB3" s="1">
        <f t="shared" ca="1" si="2"/>
        <v>11</v>
      </c>
      <c r="AC3" s="1">
        <f t="shared" ca="1" si="2"/>
        <v>5</v>
      </c>
      <c r="AD3" s="1">
        <f t="shared" ca="1" si="2"/>
        <v>24</v>
      </c>
      <c r="AE3" s="1">
        <f t="shared" ca="1" si="2"/>
        <v>10</v>
      </c>
      <c r="AF3" s="1">
        <f t="shared" ca="1" si="2"/>
        <v>4</v>
      </c>
      <c r="AG3" s="1">
        <f t="shared" ca="1" si="3"/>
        <v>27</v>
      </c>
      <c r="AH3" s="1">
        <f t="shared" ca="1" si="3"/>
        <v>29</v>
      </c>
      <c r="AI3" s="1">
        <f t="shared" ca="1" si="3"/>
        <v>3</v>
      </c>
      <c r="AJ3" s="1">
        <f t="shared" ca="1" si="3"/>
        <v>25</v>
      </c>
      <c r="AK3" s="1">
        <f t="shared" ca="1" si="3"/>
        <v>27</v>
      </c>
      <c r="AL3" s="1">
        <f t="shared" ca="1" si="3"/>
        <v>26</v>
      </c>
      <c r="AM3" s="1">
        <f t="shared" ca="1" si="3"/>
        <v>12</v>
      </c>
      <c r="AN3" s="1">
        <f t="shared" ca="1" si="3"/>
        <v>10</v>
      </c>
      <c r="AO3" s="1">
        <f t="shared" ca="1" si="3"/>
        <v>26</v>
      </c>
      <c r="AP3" s="1">
        <f t="shared" ca="1" si="3"/>
        <v>20</v>
      </c>
      <c r="AQ3" s="1">
        <f t="shared" ca="1" si="4"/>
        <v>11</v>
      </c>
      <c r="AR3" s="1">
        <f t="shared" ca="1" si="4"/>
        <v>15</v>
      </c>
      <c r="AS3" s="1">
        <f t="shared" ca="1" si="4"/>
        <v>29</v>
      </c>
      <c r="AT3" s="1">
        <f t="shared" ca="1" si="4"/>
        <v>16</v>
      </c>
      <c r="AU3" s="1">
        <f t="shared" ca="1" si="4"/>
        <v>18</v>
      </c>
      <c r="AV3" s="1">
        <f t="shared" ca="1" si="4"/>
        <v>26</v>
      </c>
      <c r="AW3" s="1">
        <f t="shared" ca="1" si="4"/>
        <v>24</v>
      </c>
      <c r="AX3" s="1">
        <f t="shared" ca="1" si="4"/>
        <v>10</v>
      </c>
      <c r="AY3" s="1">
        <f t="shared" ca="1" si="4"/>
        <v>16</v>
      </c>
      <c r="AZ3" s="1">
        <f t="shared" ca="1" si="4"/>
        <v>14</v>
      </c>
      <c r="BA3" s="1">
        <f t="shared" ca="1" si="5"/>
        <v>16</v>
      </c>
      <c r="BB3" s="1">
        <f t="shared" ca="1" si="5"/>
        <v>11</v>
      </c>
      <c r="BC3" s="1">
        <f t="shared" ca="1" si="5"/>
        <v>18</v>
      </c>
      <c r="BD3" s="1">
        <f t="shared" ca="1" si="5"/>
        <v>26</v>
      </c>
      <c r="BE3" s="1">
        <f t="shared" ca="1" si="5"/>
        <v>14</v>
      </c>
      <c r="BF3" s="1">
        <f t="shared" ca="1" si="5"/>
        <v>24</v>
      </c>
      <c r="BG3" s="1">
        <f t="shared" ca="1" si="5"/>
        <v>30</v>
      </c>
      <c r="BH3" s="1">
        <f t="shared" ca="1" si="5"/>
        <v>9</v>
      </c>
      <c r="BI3" s="1">
        <f t="shared" ca="1" si="5"/>
        <v>16</v>
      </c>
      <c r="BJ3" s="1">
        <f t="shared" ca="1" si="5"/>
        <v>21</v>
      </c>
      <c r="BK3" s="1">
        <f t="shared" ca="1" si="6"/>
        <v>17</v>
      </c>
      <c r="BL3" s="1">
        <f t="shared" ca="1" si="6"/>
        <v>7</v>
      </c>
      <c r="BM3" s="1">
        <f t="shared" ca="1" si="6"/>
        <v>31</v>
      </c>
      <c r="BN3" s="1">
        <f t="shared" ca="1" si="6"/>
        <v>7</v>
      </c>
      <c r="BO3" s="1">
        <f t="shared" ca="1" si="6"/>
        <v>28</v>
      </c>
      <c r="BP3" s="1">
        <f t="shared" ca="1" si="6"/>
        <v>25</v>
      </c>
      <c r="BQ3" s="1">
        <f t="shared" ca="1" si="6"/>
        <v>9</v>
      </c>
      <c r="BR3" s="1">
        <f t="shared" ca="1" si="6"/>
        <v>4</v>
      </c>
      <c r="BS3" s="1">
        <f t="shared" ca="1" si="6"/>
        <v>14</v>
      </c>
      <c r="BT3" s="1">
        <f t="shared" ca="1" si="6"/>
        <v>25</v>
      </c>
      <c r="BU3" s="1">
        <f t="shared" ca="1" si="7"/>
        <v>14</v>
      </c>
      <c r="BV3" s="1">
        <f t="shared" ca="1" si="7"/>
        <v>21</v>
      </c>
      <c r="BW3" s="1">
        <f t="shared" ca="1" si="7"/>
        <v>32</v>
      </c>
      <c r="BX3" s="1">
        <f t="shared" ca="1" si="7"/>
        <v>22</v>
      </c>
      <c r="BY3" s="1">
        <f t="shared" ca="1" si="7"/>
        <v>13</v>
      </c>
      <c r="BZ3" s="1">
        <f t="shared" ca="1" si="7"/>
        <v>27</v>
      </c>
    </row>
    <row r="4" spans="1:78" x14ac:dyDescent="0.25">
      <c r="A4" s="3">
        <v>2016</v>
      </c>
      <c r="B4" s="4" t="s">
        <v>3</v>
      </c>
      <c r="C4" s="1">
        <f t="shared" ca="1" si="0"/>
        <v>22</v>
      </c>
      <c r="D4" s="1">
        <f t="shared" ca="1" si="0"/>
        <v>2</v>
      </c>
      <c r="E4" s="1">
        <f t="shared" ca="1" si="0"/>
        <v>9</v>
      </c>
      <c r="F4" s="1">
        <f t="shared" ca="1" si="0"/>
        <v>23</v>
      </c>
      <c r="G4" s="1">
        <f t="shared" ca="1" si="0"/>
        <v>29</v>
      </c>
      <c r="H4" s="1">
        <f t="shared" ca="1" si="0"/>
        <v>30</v>
      </c>
      <c r="I4" s="1">
        <f t="shared" ca="1" si="0"/>
        <v>30</v>
      </c>
      <c r="J4" s="1">
        <f t="shared" ca="1" si="0"/>
        <v>26</v>
      </c>
      <c r="K4" s="1">
        <f t="shared" ca="1" si="0"/>
        <v>30</v>
      </c>
      <c r="L4" s="1">
        <f t="shared" ca="1" si="0"/>
        <v>13</v>
      </c>
      <c r="M4" s="1">
        <f t="shared" ca="1" si="1"/>
        <v>20</v>
      </c>
      <c r="N4" s="1">
        <f t="shared" ca="1" si="1"/>
        <v>7</v>
      </c>
      <c r="O4" s="1">
        <f t="shared" ca="1" si="1"/>
        <v>27</v>
      </c>
      <c r="P4" s="1">
        <f t="shared" ca="1" si="1"/>
        <v>25</v>
      </c>
      <c r="Q4" s="1">
        <f t="shared" ca="1" si="1"/>
        <v>4</v>
      </c>
      <c r="R4" s="1">
        <f t="shared" ca="1" si="1"/>
        <v>7</v>
      </c>
      <c r="S4" s="1">
        <f t="shared" ca="1" si="1"/>
        <v>31</v>
      </c>
      <c r="T4" s="1">
        <f t="shared" ca="1" si="1"/>
        <v>3</v>
      </c>
      <c r="U4" s="1">
        <f t="shared" ca="1" si="1"/>
        <v>4</v>
      </c>
      <c r="V4" s="1">
        <f t="shared" ca="1" si="1"/>
        <v>30</v>
      </c>
      <c r="W4" s="1">
        <f t="shared" ca="1" si="2"/>
        <v>26</v>
      </c>
      <c r="X4" s="1">
        <f t="shared" ca="1" si="2"/>
        <v>10</v>
      </c>
      <c r="Y4" s="1">
        <f t="shared" ca="1" si="2"/>
        <v>16</v>
      </c>
      <c r="Z4" s="1">
        <f t="shared" ca="1" si="2"/>
        <v>22</v>
      </c>
      <c r="AA4" s="1">
        <f t="shared" ca="1" si="2"/>
        <v>9</v>
      </c>
      <c r="AB4" s="1">
        <f t="shared" ca="1" si="2"/>
        <v>7</v>
      </c>
      <c r="AC4" s="1">
        <f t="shared" ca="1" si="2"/>
        <v>15</v>
      </c>
      <c r="AD4" s="1">
        <f t="shared" ca="1" si="2"/>
        <v>10</v>
      </c>
      <c r="AE4" s="1">
        <f t="shared" ca="1" si="2"/>
        <v>21</v>
      </c>
      <c r="AF4" s="1">
        <f t="shared" ca="1" si="2"/>
        <v>32</v>
      </c>
      <c r="AG4" s="1">
        <f t="shared" ca="1" si="3"/>
        <v>2</v>
      </c>
      <c r="AH4" s="1">
        <f t="shared" ca="1" si="3"/>
        <v>11</v>
      </c>
      <c r="AI4" s="1">
        <f t="shared" ca="1" si="3"/>
        <v>16</v>
      </c>
      <c r="AJ4" s="1">
        <f t="shared" ca="1" si="3"/>
        <v>16</v>
      </c>
      <c r="AK4" s="1">
        <f t="shared" ca="1" si="3"/>
        <v>2</v>
      </c>
      <c r="AL4" s="1">
        <f t="shared" ca="1" si="3"/>
        <v>16</v>
      </c>
      <c r="AM4" s="1">
        <f t="shared" ca="1" si="3"/>
        <v>10</v>
      </c>
      <c r="AN4" s="1">
        <f t="shared" ca="1" si="3"/>
        <v>18</v>
      </c>
      <c r="AO4" s="1">
        <f t="shared" ca="1" si="3"/>
        <v>6</v>
      </c>
      <c r="AP4" s="1">
        <f t="shared" ca="1" si="3"/>
        <v>8</v>
      </c>
      <c r="AQ4" s="1">
        <f t="shared" ca="1" si="4"/>
        <v>15</v>
      </c>
      <c r="AR4" s="1">
        <f t="shared" ca="1" si="4"/>
        <v>11</v>
      </c>
      <c r="AS4" s="1">
        <f t="shared" ca="1" si="4"/>
        <v>24</v>
      </c>
      <c r="AT4" s="1">
        <f t="shared" ca="1" si="4"/>
        <v>9</v>
      </c>
      <c r="AU4" s="1">
        <f t="shared" ca="1" si="4"/>
        <v>3</v>
      </c>
      <c r="AV4" s="1">
        <f t="shared" ca="1" si="4"/>
        <v>27</v>
      </c>
      <c r="AW4" s="1">
        <f t="shared" ca="1" si="4"/>
        <v>21</v>
      </c>
      <c r="AX4" s="1">
        <f t="shared" ca="1" si="4"/>
        <v>12</v>
      </c>
      <c r="AY4" s="1">
        <f t="shared" ca="1" si="4"/>
        <v>6</v>
      </c>
      <c r="AZ4" s="1">
        <f t="shared" ca="1" si="4"/>
        <v>12</v>
      </c>
      <c r="BA4" s="1">
        <f t="shared" ca="1" si="5"/>
        <v>17</v>
      </c>
      <c r="BB4" s="1">
        <f t="shared" ca="1" si="5"/>
        <v>5</v>
      </c>
      <c r="BC4" s="1">
        <f t="shared" ca="1" si="5"/>
        <v>4</v>
      </c>
      <c r="BD4" s="1">
        <f t="shared" ca="1" si="5"/>
        <v>18</v>
      </c>
      <c r="BE4" s="1">
        <f t="shared" ca="1" si="5"/>
        <v>24</v>
      </c>
      <c r="BF4" s="1">
        <f t="shared" ca="1" si="5"/>
        <v>2</v>
      </c>
      <c r="BG4" s="1">
        <f t="shared" ca="1" si="5"/>
        <v>5</v>
      </c>
      <c r="BH4" s="1">
        <f t="shared" ca="1" si="5"/>
        <v>4</v>
      </c>
      <c r="BI4" s="1">
        <f t="shared" ca="1" si="5"/>
        <v>4</v>
      </c>
      <c r="BJ4" s="1">
        <f t="shared" ca="1" si="5"/>
        <v>26</v>
      </c>
      <c r="BK4" s="1">
        <f t="shared" ca="1" si="6"/>
        <v>15</v>
      </c>
      <c r="BL4" s="1">
        <f t="shared" ca="1" si="6"/>
        <v>12</v>
      </c>
      <c r="BM4" s="1">
        <f t="shared" ca="1" si="6"/>
        <v>13</v>
      </c>
      <c r="BN4" s="1">
        <f t="shared" ca="1" si="6"/>
        <v>10</v>
      </c>
      <c r="BO4" s="1">
        <f t="shared" ca="1" si="6"/>
        <v>27</v>
      </c>
      <c r="BP4" s="1">
        <f t="shared" ca="1" si="6"/>
        <v>9</v>
      </c>
      <c r="BQ4" s="1">
        <f t="shared" ca="1" si="6"/>
        <v>23</v>
      </c>
      <c r="BR4" s="1">
        <f t="shared" ca="1" si="6"/>
        <v>15</v>
      </c>
      <c r="BS4" s="1">
        <f t="shared" ca="1" si="6"/>
        <v>32</v>
      </c>
      <c r="BT4" s="1">
        <f t="shared" ca="1" si="6"/>
        <v>14</v>
      </c>
      <c r="BU4" s="1">
        <f t="shared" ca="1" si="7"/>
        <v>2</v>
      </c>
      <c r="BV4" s="1">
        <f t="shared" ca="1" si="7"/>
        <v>22</v>
      </c>
      <c r="BW4" s="1">
        <f t="shared" ca="1" si="7"/>
        <v>5</v>
      </c>
      <c r="BX4" s="1">
        <f t="shared" ca="1" si="7"/>
        <v>21</v>
      </c>
      <c r="BY4" s="1">
        <f t="shared" ca="1" si="7"/>
        <v>3</v>
      </c>
      <c r="BZ4" s="1">
        <f t="shared" ca="1" si="7"/>
        <v>2</v>
      </c>
    </row>
    <row r="5" spans="1:78" x14ac:dyDescent="0.25">
      <c r="A5" s="3">
        <v>2016</v>
      </c>
      <c r="B5" s="4" t="s">
        <v>4</v>
      </c>
      <c r="C5" s="1">
        <f t="shared" ca="1" si="0"/>
        <v>30</v>
      </c>
      <c r="D5" s="1">
        <f t="shared" ca="1" si="0"/>
        <v>21</v>
      </c>
      <c r="E5" s="1">
        <f t="shared" ca="1" si="0"/>
        <v>4</v>
      </c>
      <c r="F5" s="1">
        <f t="shared" ca="1" si="0"/>
        <v>15</v>
      </c>
      <c r="G5" s="1">
        <f t="shared" ca="1" si="0"/>
        <v>17</v>
      </c>
      <c r="H5" s="1">
        <f t="shared" ca="1" si="0"/>
        <v>32</v>
      </c>
      <c r="I5" s="1">
        <f t="shared" ca="1" si="0"/>
        <v>11</v>
      </c>
      <c r="J5" s="1">
        <f t="shared" ca="1" si="0"/>
        <v>24</v>
      </c>
      <c r="K5" s="1">
        <f t="shared" ca="1" si="0"/>
        <v>28</v>
      </c>
      <c r="L5" s="1">
        <f t="shared" ca="1" si="0"/>
        <v>22</v>
      </c>
      <c r="M5" s="1">
        <f t="shared" ca="1" si="1"/>
        <v>29</v>
      </c>
      <c r="N5" s="1">
        <f t="shared" ca="1" si="1"/>
        <v>26</v>
      </c>
      <c r="O5" s="1">
        <f t="shared" ca="1" si="1"/>
        <v>8</v>
      </c>
      <c r="P5" s="1">
        <f t="shared" ca="1" si="1"/>
        <v>15</v>
      </c>
      <c r="Q5" s="1">
        <f t="shared" ca="1" si="1"/>
        <v>2</v>
      </c>
      <c r="R5" s="1">
        <f t="shared" ca="1" si="1"/>
        <v>5</v>
      </c>
      <c r="S5" s="1">
        <f t="shared" ca="1" si="1"/>
        <v>30</v>
      </c>
      <c r="T5" s="1">
        <f t="shared" ca="1" si="1"/>
        <v>5</v>
      </c>
      <c r="U5" s="1">
        <f t="shared" ca="1" si="1"/>
        <v>22</v>
      </c>
      <c r="V5" s="1">
        <f t="shared" ca="1" si="1"/>
        <v>3</v>
      </c>
      <c r="W5" s="1">
        <f t="shared" ca="1" si="2"/>
        <v>10</v>
      </c>
      <c r="X5" s="1">
        <f t="shared" ca="1" si="2"/>
        <v>24</v>
      </c>
      <c r="Y5" s="1">
        <f t="shared" ca="1" si="2"/>
        <v>14</v>
      </c>
      <c r="Z5" s="1">
        <f t="shared" ca="1" si="2"/>
        <v>17</v>
      </c>
      <c r="AA5" s="1">
        <f t="shared" ca="1" si="2"/>
        <v>9</v>
      </c>
      <c r="AB5" s="1">
        <f t="shared" ca="1" si="2"/>
        <v>18</v>
      </c>
      <c r="AC5" s="1">
        <f t="shared" ca="1" si="2"/>
        <v>23</v>
      </c>
      <c r="AD5" s="1">
        <f t="shared" ca="1" si="2"/>
        <v>11</v>
      </c>
      <c r="AE5" s="1">
        <f t="shared" ca="1" si="2"/>
        <v>15</v>
      </c>
      <c r="AF5" s="1">
        <f t="shared" ca="1" si="2"/>
        <v>16</v>
      </c>
      <c r="AG5" s="1">
        <f t="shared" ca="1" si="3"/>
        <v>20</v>
      </c>
      <c r="AH5" s="1">
        <f t="shared" ca="1" si="3"/>
        <v>28</v>
      </c>
      <c r="AI5" s="1">
        <f t="shared" ca="1" si="3"/>
        <v>10</v>
      </c>
      <c r="AJ5" s="1">
        <f t="shared" ca="1" si="3"/>
        <v>23</v>
      </c>
      <c r="AK5" s="1">
        <f t="shared" ca="1" si="3"/>
        <v>29</v>
      </c>
      <c r="AL5" s="1">
        <f t="shared" ca="1" si="3"/>
        <v>27</v>
      </c>
      <c r="AM5" s="1">
        <f t="shared" ca="1" si="3"/>
        <v>11</v>
      </c>
      <c r="AN5" s="1">
        <f t="shared" ca="1" si="3"/>
        <v>27</v>
      </c>
      <c r="AO5" s="1">
        <f t="shared" ca="1" si="3"/>
        <v>3</v>
      </c>
      <c r="AP5" s="1">
        <f t="shared" ca="1" si="3"/>
        <v>13</v>
      </c>
      <c r="AQ5" s="1">
        <f t="shared" ca="1" si="4"/>
        <v>18</v>
      </c>
      <c r="AR5" s="1">
        <f t="shared" ca="1" si="4"/>
        <v>12</v>
      </c>
      <c r="AS5" s="1">
        <f t="shared" ca="1" si="4"/>
        <v>3</v>
      </c>
      <c r="AT5" s="1">
        <f t="shared" ca="1" si="4"/>
        <v>30</v>
      </c>
      <c r="AU5" s="1">
        <f t="shared" ca="1" si="4"/>
        <v>4</v>
      </c>
      <c r="AV5" s="1">
        <f t="shared" ca="1" si="4"/>
        <v>18</v>
      </c>
      <c r="AW5" s="1">
        <f t="shared" ca="1" si="4"/>
        <v>8</v>
      </c>
      <c r="AX5" s="1">
        <f t="shared" ca="1" si="4"/>
        <v>23</v>
      </c>
      <c r="AY5" s="1">
        <f t="shared" ca="1" si="4"/>
        <v>18</v>
      </c>
      <c r="AZ5" s="1">
        <f t="shared" ca="1" si="4"/>
        <v>18</v>
      </c>
      <c r="BA5" s="1">
        <f t="shared" ca="1" si="5"/>
        <v>28</v>
      </c>
      <c r="BB5" s="1">
        <f t="shared" ca="1" si="5"/>
        <v>6</v>
      </c>
      <c r="BC5" s="1">
        <f t="shared" ca="1" si="5"/>
        <v>4</v>
      </c>
      <c r="BD5" s="1">
        <f t="shared" ca="1" si="5"/>
        <v>28</v>
      </c>
      <c r="BE5" s="1">
        <f t="shared" ca="1" si="5"/>
        <v>15</v>
      </c>
      <c r="BF5" s="1">
        <f t="shared" ca="1" si="5"/>
        <v>16</v>
      </c>
      <c r="BG5" s="1">
        <f t="shared" ca="1" si="5"/>
        <v>5</v>
      </c>
      <c r="BH5" s="1">
        <f t="shared" ca="1" si="5"/>
        <v>23</v>
      </c>
      <c r="BI5" s="1">
        <f t="shared" ca="1" si="5"/>
        <v>21</v>
      </c>
      <c r="BJ5" s="1">
        <f t="shared" ca="1" si="5"/>
        <v>24</v>
      </c>
      <c r="BK5" s="1">
        <f t="shared" ca="1" si="6"/>
        <v>26</v>
      </c>
      <c r="BL5" s="1">
        <f t="shared" ca="1" si="6"/>
        <v>27</v>
      </c>
      <c r="BM5" s="1">
        <f t="shared" ca="1" si="6"/>
        <v>19</v>
      </c>
      <c r="BN5" s="1">
        <f t="shared" ca="1" si="6"/>
        <v>9</v>
      </c>
      <c r="BO5" s="1">
        <f t="shared" ca="1" si="6"/>
        <v>13</v>
      </c>
      <c r="BP5" s="1">
        <f t="shared" ca="1" si="6"/>
        <v>29</v>
      </c>
      <c r="BQ5" s="1">
        <f t="shared" ca="1" si="6"/>
        <v>23</v>
      </c>
      <c r="BR5" s="1">
        <f t="shared" ca="1" si="6"/>
        <v>18</v>
      </c>
      <c r="BS5" s="1">
        <f t="shared" ca="1" si="6"/>
        <v>6</v>
      </c>
      <c r="BT5" s="1">
        <f t="shared" ca="1" si="6"/>
        <v>3</v>
      </c>
      <c r="BU5" s="1">
        <f t="shared" ca="1" si="7"/>
        <v>30</v>
      </c>
      <c r="BV5" s="1">
        <f t="shared" ca="1" si="7"/>
        <v>13</v>
      </c>
      <c r="BW5" s="1">
        <f t="shared" ca="1" si="7"/>
        <v>18</v>
      </c>
      <c r="BX5" s="1">
        <f t="shared" ca="1" si="7"/>
        <v>4</v>
      </c>
      <c r="BY5" s="1">
        <f t="shared" ca="1" si="7"/>
        <v>26</v>
      </c>
      <c r="BZ5" s="1">
        <f t="shared" ca="1" si="7"/>
        <v>26</v>
      </c>
    </row>
    <row r="6" spans="1:78" x14ac:dyDescent="0.25">
      <c r="A6" s="3">
        <v>2016</v>
      </c>
      <c r="B6" s="4" t="s">
        <v>5</v>
      </c>
      <c r="C6" s="1">
        <f t="shared" ca="1" si="0"/>
        <v>25</v>
      </c>
      <c r="D6" s="1">
        <f t="shared" ca="1" si="0"/>
        <v>10</v>
      </c>
      <c r="E6" s="1">
        <f t="shared" ca="1" si="0"/>
        <v>2</v>
      </c>
      <c r="F6" s="1">
        <f t="shared" ca="1" si="0"/>
        <v>6</v>
      </c>
      <c r="G6" s="1">
        <f t="shared" ca="1" si="0"/>
        <v>19</v>
      </c>
      <c r="H6" s="1">
        <f t="shared" ca="1" si="0"/>
        <v>23</v>
      </c>
      <c r="I6" s="1">
        <f t="shared" ca="1" si="0"/>
        <v>7</v>
      </c>
      <c r="J6" s="1">
        <f t="shared" ca="1" si="0"/>
        <v>3</v>
      </c>
      <c r="K6" s="1">
        <f t="shared" ca="1" si="0"/>
        <v>7</v>
      </c>
      <c r="L6" s="1">
        <f t="shared" ca="1" si="0"/>
        <v>4</v>
      </c>
      <c r="M6" s="1">
        <f t="shared" ca="1" si="1"/>
        <v>19</v>
      </c>
      <c r="N6" s="1">
        <f t="shared" ca="1" si="1"/>
        <v>17</v>
      </c>
      <c r="O6" s="1">
        <f t="shared" ca="1" si="1"/>
        <v>3</v>
      </c>
      <c r="P6" s="1">
        <f t="shared" ca="1" si="1"/>
        <v>21</v>
      </c>
      <c r="Q6" s="1">
        <f t="shared" ca="1" si="1"/>
        <v>21</v>
      </c>
      <c r="R6" s="1">
        <f t="shared" ca="1" si="1"/>
        <v>15</v>
      </c>
      <c r="S6" s="1">
        <f t="shared" ca="1" si="1"/>
        <v>4</v>
      </c>
      <c r="T6" s="1">
        <f t="shared" ca="1" si="1"/>
        <v>19</v>
      </c>
      <c r="U6" s="1">
        <f t="shared" ca="1" si="1"/>
        <v>15</v>
      </c>
      <c r="V6" s="1">
        <f t="shared" ca="1" si="1"/>
        <v>4</v>
      </c>
      <c r="W6" s="1">
        <f t="shared" ca="1" si="2"/>
        <v>14</v>
      </c>
      <c r="X6" s="1">
        <f t="shared" ca="1" si="2"/>
        <v>23</v>
      </c>
      <c r="Y6" s="1">
        <f t="shared" ca="1" si="2"/>
        <v>15</v>
      </c>
      <c r="Z6" s="1">
        <f t="shared" ca="1" si="2"/>
        <v>8</v>
      </c>
      <c r="AA6" s="1">
        <f t="shared" ca="1" si="2"/>
        <v>4</v>
      </c>
      <c r="AB6" s="1">
        <f t="shared" ca="1" si="2"/>
        <v>21</v>
      </c>
      <c r="AC6" s="1">
        <f t="shared" ca="1" si="2"/>
        <v>26</v>
      </c>
      <c r="AD6" s="1">
        <f t="shared" ca="1" si="2"/>
        <v>11</v>
      </c>
      <c r="AE6" s="1">
        <f t="shared" ca="1" si="2"/>
        <v>7</v>
      </c>
      <c r="AF6" s="1">
        <f t="shared" ca="1" si="2"/>
        <v>25</v>
      </c>
      <c r="AG6" s="1">
        <f t="shared" ca="1" si="3"/>
        <v>25</v>
      </c>
      <c r="AH6" s="1">
        <f t="shared" ca="1" si="3"/>
        <v>24</v>
      </c>
      <c r="AI6" s="1">
        <f t="shared" ca="1" si="3"/>
        <v>7</v>
      </c>
      <c r="AJ6" s="1">
        <f t="shared" ca="1" si="3"/>
        <v>12</v>
      </c>
      <c r="AK6" s="1">
        <f t="shared" ca="1" si="3"/>
        <v>7</v>
      </c>
      <c r="AL6" s="1">
        <f t="shared" ca="1" si="3"/>
        <v>15</v>
      </c>
      <c r="AM6" s="1">
        <f t="shared" ca="1" si="3"/>
        <v>14</v>
      </c>
      <c r="AN6" s="1">
        <f t="shared" ca="1" si="3"/>
        <v>24</v>
      </c>
      <c r="AO6" s="1">
        <f t="shared" ca="1" si="3"/>
        <v>13</v>
      </c>
      <c r="AP6" s="1">
        <f t="shared" ca="1" si="3"/>
        <v>11</v>
      </c>
      <c r="AQ6" s="1">
        <f t="shared" ca="1" si="4"/>
        <v>7</v>
      </c>
      <c r="AR6" s="1">
        <f t="shared" ca="1" si="4"/>
        <v>13</v>
      </c>
      <c r="AS6" s="1">
        <f t="shared" ca="1" si="4"/>
        <v>26</v>
      </c>
      <c r="AT6" s="1">
        <f t="shared" ca="1" si="4"/>
        <v>18</v>
      </c>
      <c r="AU6" s="1">
        <f t="shared" ca="1" si="4"/>
        <v>28</v>
      </c>
      <c r="AV6" s="1">
        <f t="shared" ca="1" si="4"/>
        <v>6</v>
      </c>
      <c r="AW6" s="1">
        <f t="shared" ca="1" si="4"/>
        <v>27</v>
      </c>
      <c r="AX6" s="1">
        <f t="shared" ca="1" si="4"/>
        <v>27</v>
      </c>
      <c r="AY6" s="1">
        <f t="shared" ca="1" si="4"/>
        <v>28</v>
      </c>
      <c r="AZ6" s="1">
        <f t="shared" ca="1" si="4"/>
        <v>20</v>
      </c>
      <c r="BA6" s="1">
        <f t="shared" ca="1" si="5"/>
        <v>27</v>
      </c>
      <c r="BB6" s="1">
        <f t="shared" ca="1" si="5"/>
        <v>5</v>
      </c>
      <c r="BC6" s="1">
        <f t="shared" ca="1" si="5"/>
        <v>17</v>
      </c>
      <c r="BD6" s="1">
        <f t="shared" ca="1" si="5"/>
        <v>6</v>
      </c>
      <c r="BE6" s="1">
        <f t="shared" ca="1" si="5"/>
        <v>16</v>
      </c>
      <c r="BF6" s="1">
        <f t="shared" ca="1" si="5"/>
        <v>12</v>
      </c>
      <c r="BG6" s="1">
        <f t="shared" ca="1" si="5"/>
        <v>10</v>
      </c>
      <c r="BH6" s="1">
        <f t="shared" ca="1" si="5"/>
        <v>7</v>
      </c>
      <c r="BI6" s="1">
        <f t="shared" ca="1" si="5"/>
        <v>10</v>
      </c>
      <c r="BJ6" s="1">
        <f t="shared" ca="1" si="5"/>
        <v>7</v>
      </c>
      <c r="BK6" s="1">
        <f t="shared" ca="1" si="6"/>
        <v>30</v>
      </c>
      <c r="BL6" s="1">
        <f t="shared" ca="1" si="6"/>
        <v>25</v>
      </c>
      <c r="BM6" s="1">
        <f t="shared" ca="1" si="6"/>
        <v>26</v>
      </c>
      <c r="BN6" s="1">
        <f t="shared" ca="1" si="6"/>
        <v>18</v>
      </c>
      <c r="BO6" s="1">
        <f t="shared" ca="1" si="6"/>
        <v>6</v>
      </c>
      <c r="BP6" s="1">
        <f t="shared" ca="1" si="6"/>
        <v>29</v>
      </c>
      <c r="BQ6" s="1">
        <f t="shared" ca="1" si="6"/>
        <v>27</v>
      </c>
      <c r="BR6" s="1">
        <f t="shared" ca="1" si="6"/>
        <v>16</v>
      </c>
      <c r="BS6" s="1">
        <f t="shared" ca="1" si="6"/>
        <v>10</v>
      </c>
      <c r="BT6" s="1">
        <f t="shared" ca="1" si="6"/>
        <v>3</v>
      </c>
      <c r="BU6" s="1">
        <f t="shared" ca="1" si="7"/>
        <v>22</v>
      </c>
      <c r="BV6" s="1">
        <f t="shared" ca="1" si="7"/>
        <v>19</v>
      </c>
      <c r="BW6" s="1">
        <f t="shared" ca="1" si="7"/>
        <v>19</v>
      </c>
      <c r="BX6" s="1">
        <f t="shared" ca="1" si="7"/>
        <v>28</v>
      </c>
      <c r="BY6" s="1">
        <f t="shared" ca="1" si="7"/>
        <v>3</v>
      </c>
      <c r="BZ6" s="1">
        <f t="shared" ca="1" si="7"/>
        <v>15</v>
      </c>
    </row>
    <row r="7" spans="1:78" x14ac:dyDescent="0.25">
      <c r="A7" s="3">
        <v>2016</v>
      </c>
      <c r="B7" s="4" t="s">
        <v>6</v>
      </c>
      <c r="C7" s="1">
        <f t="shared" ca="1" si="0"/>
        <v>13</v>
      </c>
      <c r="D7" s="1">
        <f t="shared" ca="1" si="0"/>
        <v>11</v>
      </c>
      <c r="E7" s="1">
        <f t="shared" ca="1" si="0"/>
        <v>17</v>
      </c>
      <c r="F7" s="1">
        <f t="shared" ca="1" si="0"/>
        <v>30</v>
      </c>
      <c r="G7" s="1">
        <f t="shared" ca="1" si="0"/>
        <v>6</v>
      </c>
      <c r="H7" s="1">
        <f t="shared" ca="1" si="0"/>
        <v>10</v>
      </c>
      <c r="I7" s="1">
        <f t="shared" ca="1" si="0"/>
        <v>9</v>
      </c>
      <c r="J7" s="1">
        <f t="shared" ca="1" si="0"/>
        <v>20</v>
      </c>
      <c r="K7" s="1">
        <f t="shared" ca="1" si="0"/>
        <v>12</v>
      </c>
      <c r="L7" s="1">
        <f t="shared" ca="1" si="0"/>
        <v>31</v>
      </c>
      <c r="M7" s="1">
        <f t="shared" ca="1" si="1"/>
        <v>26</v>
      </c>
      <c r="N7" s="1">
        <f t="shared" ca="1" si="1"/>
        <v>24</v>
      </c>
      <c r="O7" s="1">
        <f t="shared" ca="1" si="1"/>
        <v>19</v>
      </c>
      <c r="P7" s="1">
        <f t="shared" ca="1" si="1"/>
        <v>25</v>
      </c>
      <c r="Q7" s="1">
        <f t="shared" ca="1" si="1"/>
        <v>16</v>
      </c>
      <c r="R7" s="1">
        <f t="shared" ca="1" si="1"/>
        <v>15</v>
      </c>
      <c r="S7" s="1">
        <f t="shared" ca="1" si="1"/>
        <v>3</v>
      </c>
      <c r="T7" s="1">
        <f t="shared" ca="1" si="1"/>
        <v>8</v>
      </c>
      <c r="U7" s="1">
        <f t="shared" ca="1" si="1"/>
        <v>5</v>
      </c>
      <c r="V7" s="1">
        <f t="shared" ca="1" si="1"/>
        <v>3</v>
      </c>
      <c r="W7" s="1">
        <f t="shared" ca="1" si="2"/>
        <v>14</v>
      </c>
      <c r="X7" s="1">
        <f t="shared" ca="1" si="2"/>
        <v>29</v>
      </c>
      <c r="Y7" s="1">
        <f t="shared" ca="1" si="2"/>
        <v>13</v>
      </c>
      <c r="Z7" s="1">
        <f t="shared" ca="1" si="2"/>
        <v>9</v>
      </c>
      <c r="AA7" s="1">
        <f t="shared" ca="1" si="2"/>
        <v>19</v>
      </c>
      <c r="AB7" s="1">
        <f t="shared" ca="1" si="2"/>
        <v>15</v>
      </c>
      <c r="AC7" s="1">
        <f t="shared" ca="1" si="2"/>
        <v>2</v>
      </c>
      <c r="AD7" s="1">
        <f t="shared" ca="1" si="2"/>
        <v>12</v>
      </c>
      <c r="AE7" s="1">
        <f t="shared" ca="1" si="2"/>
        <v>25</v>
      </c>
      <c r="AF7" s="1">
        <f t="shared" ca="1" si="2"/>
        <v>11</v>
      </c>
      <c r="AG7" s="1">
        <f t="shared" ca="1" si="3"/>
        <v>16</v>
      </c>
      <c r="AH7" s="1">
        <f t="shared" ca="1" si="3"/>
        <v>23</v>
      </c>
      <c r="AI7" s="1">
        <f t="shared" ca="1" si="3"/>
        <v>29</v>
      </c>
      <c r="AJ7" s="1">
        <f t="shared" ca="1" si="3"/>
        <v>4</v>
      </c>
      <c r="AK7" s="1">
        <f t="shared" ca="1" si="3"/>
        <v>4</v>
      </c>
      <c r="AL7" s="1">
        <f t="shared" ca="1" si="3"/>
        <v>22</v>
      </c>
      <c r="AM7" s="1">
        <f t="shared" ca="1" si="3"/>
        <v>5</v>
      </c>
      <c r="AN7" s="1">
        <f t="shared" ca="1" si="3"/>
        <v>2</v>
      </c>
      <c r="AO7" s="1">
        <f t="shared" ca="1" si="3"/>
        <v>19</v>
      </c>
      <c r="AP7" s="1">
        <f t="shared" ca="1" si="3"/>
        <v>13</v>
      </c>
      <c r="AQ7" s="1">
        <f t="shared" ca="1" si="4"/>
        <v>9</v>
      </c>
      <c r="AR7" s="1">
        <f t="shared" ca="1" si="4"/>
        <v>31</v>
      </c>
      <c r="AS7" s="1">
        <f t="shared" ca="1" si="4"/>
        <v>27</v>
      </c>
      <c r="AT7" s="1">
        <f t="shared" ca="1" si="4"/>
        <v>7</v>
      </c>
      <c r="AU7" s="1">
        <f t="shared" ca="1" si="4"/>
        <v>6</v>
      </c>
      <c r="AV7" s="1">
        <f t="shared" ca="1" si="4"/>
        <v>3</v>
      </c>
      <c r="AW7" s="1">
        <f t="shared" ca="1" si="4"/>
        <v>6</v>
      </c>
      <c r="AX7" s="1">
        <f t="shared" ca="1" si="4"/>
        <v>7</v>
      </c>
      <c r="AY7" s="1">
        <f t="shared" ca="1" si="4"/>
        <v>2</v>
      </c>
      <c r="AZ7" s="1">
        <f t="shared" ca="1" si="4"/>
        <v>28</v>
      </c>
      <c r="BA7" s="1">
        <f t="shared" ca="1" si="5"/>
        <v>23</v>
      </c>
      <c r="BB7" s="1">
        <f t="shared" ca="1" si="5"/>
        <v>7</v>
      </c>
      <c r="BC7" s="1">
        <f t="shared" ca="1" si="5"/>
        <v>17</v>
      </c>
      <c r="BD7" s="1">
        <f t="shared" ca="1" si="5"/>
        <v>25</v>
      </c>
      <c r="BE7" s="1">
        <f t="shared" ca="1" si="5"/>
        <v>10</v>
      </c>
      <c r="BF7" s="1">
        <f t="shared" ca="1" si="5"/>
        <v>21</v>
      </c>
      <c r="BG7" s="1">
        <f t="shared" ca="1" si="5"/>
        <v>21</v>
      </c>
      <c r="BH7" s="1">
        <f t="shared" ca="1" si="5"/>
        <v>8</v>
      </c>
      <c r="BI7" s="1">
        <f t="shared" ca="1" si="5"/>
        <v>29</v>
      </c>
      <c r="BJ7" s="1">
        <f t="shared" ca="1" si="5"/>
        <v>11</v>
      </c>
      <c r="BK7" s="1">
        <f t="shared" ca="1" si="6"/>
        <v>20</v>
      </c>
      <c r="BL7" s="1">
        <f t="shared" ca="1" si="6"/>
        <v>19</v>
      </c>
      <c r="BM7" s="1">
        <f t="shared" ca="1" si="6"/>
        <v>11</v>
      </c>
      <c r="BN7" s="1">
        <f t="shared" ca="1" si="6"/>
        <v>25</v>
      </c>
      <c r="BO7" s="1">
        <f t="shared" ca="1" si="6"/>
        <v>4</v>
      </c>
      <c r="BP7" s="1">
        <f t="shared" ca="1" si="6"/>
        <v>5</v>
      </c>
      <c r="BQ7" s="1">
        <f t="shared" ca="1" si="6"/>
        <v>12</v>
      </c>
      <c r="BR7" s="1">
        <f t="shared" ca="1" si="6"/>
        <v>18</v>
      </c>
      <c r="BS7" s="1">
        <f t="shared" ca="1" si="6"/>
        <v>6</v>
      </c>
      <c r="BT7" s="1">
        <f t="shared" ca="1" si="6"/>
        <v>6</v>
      </c>
      <c r="BU7" s="1">
        <f t="shared" ca="1" si="7"/>
        <v>26</v>
      </c>
      <c r="BV7" s="1">
        <f t="shared" ca="1" si="7"/>
        <v>14</v>
      </c>
      <c r="BW7" s="1">
        <f t="shared" ca="1" si="7"/>
        <v>6</v>
      </c>
      <c r="BX7" s="1">
        <f t="shared" ca="1" si="7"/>
        <v>31</v>
      </c>
      <c r="BY7" s="1">
        <f t="shared" ca="1" si="7"/>
        <v>6</v>
      </c>
      <c r="BZ7" s="1">
        <f t="shared" ca="1" si="7"/>
        <v>18</v>
      </c>
    </row>
    <row r="8" spans="1:78" x14ac:dyDescent="0.25">
      <c r="A8" s="3">
        <v>2016</v>
      </c>
      <c r="B8" s="4" t="s">
        <v>7</v>
      </c>
      <c r="C8" s="1">
        <f t="shared" ca="1" si="0"/>
        <v>3</v>
      </c>
      <c r="D8" s="1">
        <f t="shared" ca="1" si="0"/>
        <v>8</v>
      </c>
      <c r="E8" s="1">
        <f t="shared" ca="1" si="0"/>
        <v>11</v>
      </c>
      <c r="F8" s="1">
        <f t="shared" ca="1" si="0"/>
        <v>12</v>
      </c>
      <c r="G8" s="1">
        <f t="shared" ca="1" si="0"/>
        <v>10</v>
      </c>
      <c r="H8" s="1">
        <f t="shared" ca="1" si="0"/>
        <v>19</v>
      </c>
      <c r="I8" s="1">
        <f t="shared" ca="1" si="0"/>
        <v>28</v>
      </c>
      <c r="J8" s="1">
        <f t="shared" ca="1" si="0"/>
        <v>28</v>
      </c>
      <c r="K8" s="1">
        <f t="shared" ca="1" si="0"/>
        <v>22</v>
      </c>
      <c r="L8" s="1">
        <f t="shared" ca="1" si="0"/>
        <v>13</v>
      </c>
      <c r="M8" s="1">
        <f t="shared" ca="1" si="1"/>
        <v>8</v>
      </c>
      <c r="N8" s="1">
        <f t="shared" ca="1" si="1"/>
        <v>13</v>
      </c>
      <c r="O8" s="1">
        <f t="shared" ca="1" si="1"/>
        <v>10</v>
      </c>
      <c r="P8" s="1">
        <f t="shared" ca="1" si="1"/>
        <v>12</v>
      </c>
      <c r="Q8" s="1">
        <f t="shared" ca="1" si="1"/>
        <v>18</v>
      </c>
      <c r="R8" s="1">
        <f t="shared" ca="1" si="1"/>
        <v>20</v>
      </c>
      <c r="S8" s="1">
        <f t="shared" ca="1" si="1"/>
        <v>7</v>
      </c>
      <c r="T8" s="1">
        <f t="shared" ca="1" si="1"/>
        <v>29</v>
      </c>
      <c r="U8" s="1">
        <f t="shared" ca="1" si="1"/>
        <v>2</v>
      </c>
      <c r="V8" s="1">
        <f t="shared" ca="1" si="1"/>
        <v>7</v>
      </c>
      <c r="W8" s="1">
        <f t="shared" ca="1" si="2"/>
        <v>2</v>
      </c>
      <c r="X8" s="1">
        <f t="shared" ca="1" si="2"/>
        <v>17</v>
      </c>
      <c r="Y8" s="1">
        <f t="shared" ca="1" si="2"/>
        <v>29</v>
      </c>
      <c r="Z8" s="1">
        <f t="shared" ca="1" si="2"/>
        <v>8</v>
      </c>
      <c r="AA8" s="1">
        <f t="shared" ca="1" si="2"/>
        <v>18</v>
      </c>
      <c r="AB8" s="1">
        <f t="shared" ca="1" si="2"/>
        <v>13</v>
      </c>
      <c r="AC8" s="1">
        <f t="shared" ca="1" si="2"/>
        <v>28</v>
      </c>
      <c r="AD8" s="1">
        <f t="shared" ca="1" si="2"/>
        <v>6</v>
      </c>
      <c r="AE8" s="1">
        <f t="shared" ca="1" si="2"/>
        <v>28</v>
      </c>
      <c r="AF8" s="1">
        <f t="shared" ca="1" si="2"/>
        <v>29</v>
      </c>
      <c r="AG8" s="1">
        <f t="shared" ca="1" si="3"/>
        <v>28</v>
      </c>
      <c r="AH8" s="1">
        <f t="shared" ca="1" si="3"/>
        <v>7</v>
      </c>
      <c r="AI8" s="1">
        <f t="shared" ca="1" si="3"/>
        <v>6</v>
      </c>
      <c r="AJ8" s="1">
        <f t="shared" ca="1" si="3"/>
        <v>10</v>
      </c>
      <c r="AK8" s="1">
        <f t="shared" ca="1" si="3"/>
        <v>15</v>
      </c>
      <c r="AL8" s="1">
        <f t="shared" ca="1" si="3"/>
        <v>7</v>
      </c>
      <c r="AM8" s="1">
        <f t="shared" ca="1" si="3"/>
        <v>21</v>
      </c>
      <c r="AN8" s="1">
        <f t="shared" ca="1" si="3"/>
        <v>25</v>
      </c>
      <c r="AO8" s="1">
        <f t="shared" ca="1" si="3"/>
        <v>24</v>
      </c>
      <c r="AP8" s="1">
        <f t="shared" ca="1" si="3"/>
        <v>23</v>
      </c>
      <c r="AQ8" s="1">
        <f t="shared" ca="1" si="4"/>
        <v>12</v>
      </c>
      <c r="AR8" s="1">
        <f t="shared" ca="1" si="4"/>
        <v>6</v>
      </c>
      <c r="AS8" s="1">
        <f t="shared" ca="1" si="4"/>
        <v>13</v>
      </c>
      <c r="AT8" s="1">
        <f t="shared" ca="1" si="4"/>
        <v>2</v>
      </c>
      <c r="AU8" s="1">
        <f t="shared" ca="1" si="4"/>
        <v>29</v>
      </c>
      <c r="AV8" s="1">
        <f t="shared" ca="1" si="4"/>
        <v>24</v>
      </c>
      <c r="AW8" s="1">
        <f t="shared" ca="1" si="4"/>
        <v>17</v>
      </c>
      <c r="AX8" s="1">
        <f t="shared" ca="1" si="4"/>
        <v>27</v>
      </c>
      <c r="AY8" s="1">
        <f t="shared" ca="1" si="4"/>
        <v>21</v>
      </c>
      <c r="AZ8" s="1">
        <f t="shared" ca="1" si="4"/>
        <v>2</v>
      </c>
      <c r="BA8" s="1">
        <f t="shared" ca="1" si="5"/>
        <v>20</v>
      </c>
      <c r="BB8" s="1">
        <f t="shared" ca="1" si="5"/>
        <v>3</v>
      </c>
      <c r="BC8" s="1">
        <f t="shared" ca="1" si="5"/>
        <v>1</v>
      </c>
      <c r="BD8" s="1">
        <f t="shared" ca="1" si="5"/>
        <v>17</v>
      </c>
      <c r="BE8" s="1">
        <f t="shared" ca="1" si="5"/>
        <v>29</v>
      </c>
      <c r="BF8" s="1">
        <f t="shared" ca="1" si="5"/>
        <v>20</v>
      </c>
      <c r="BG8" s="1">
        <f t="shared" ca="1" si="5"/>
        <v>31</v>
      </c>
      <c r="BH8" s="1">
        <f t="shared" ca="1" si="5"/>
        <v>13</v>
      </c>
      <c r="BI8" s="1">
        <f t="shared" ca="1" si="5"/>
        <v>31</v>
      </c>
      <c r="BJ8" s="1">
        <f t="shared" ca="1" si="5"/>
        <v>15</v>
      </c>
      <c r="BK8" s="1">
        <f t="shared" ca="1" si="6"/>
        <v>15</v>
      </c>
      <c r="BL8" s="1">
        <f t="shared" ca="1" si="6"/>
        <v>30</v>
      </c>
      <c r="BM8" s="1">
        <f t="shared" ca="1" si="6"/>
        <v>20</v>
      </c>
      <c r="BN8" s="1">
        <f t="shared" ca="1" si="6"/>
        <v>11</v>
      </c>
      <c r="BO8" s="1">
        <f t="shared" ca="1" si="6"/>
        <v>13</v>
      </c>
      <c r="BP8" s="1">
        <f t="shared" ca="1" si="6"/>
        <v>29</v>
      </c>
      <c r="BQ8" s="1">
        <f t="shared" ca="1" si="6"/>
        <v>19</v>
      </c>
      <c r="BR8" s="1">
        <f t="shared" ca="1" si="6"/>
        <v>18</v>
      </c>
      <c r="BS8" s="1">
        <f t="shared" ca="1" si="6"/>
        <v>12</v>
      </c>
      <c r="BT8" s="1">
        <f t="shared" ca="1" si="6"/>
        <v>11</v>
      </c>
      <c r="BU8" s="1">
        <f t="shared" ca="1" si="7"/>
        <v>1</v>
      </c>
      <c r="BV8" s="1">
        <f t="shared" ca="1" si="7"/>
        <v>23</v>
      </c>
      <c r="BW8" s="1">
        <f t="shared" ca="1" si="7"/>
        <v>9</v>
      </c>
      <c r="BX8" s="1">
        <f t="shared" ca="1" si="7"/>
        <v>13</v>
      </c>
      <c r="BY8" s="1">
        <f t="shared" ca="1" si="7"/>
        <v>28</v>
      </c>
      <c r="BZ8" s="1">
        <f t="shared" ca="1" si="7"/>
        <v>24</v>
      </c>
    </row>
    <row r="9" spans="1:78" x14ac:dyDescent="0.25">
      <c r="A9" s="3">
        <v>2016</v>
      </c>
      <c r="B9" s="4" t="s">
        <v>8</v>
      </c>
      <c r="C9" s="1">
        <f t="shared" ca="1" si="0"/>
        <v>27</v>
      </c>
      <c r="D9" s="1">
        <f t="shared" ca="1" si="0"/>
        <v>11</v>
      </c>
      <c r="E9" s="1">
        <f t="shared" ca="1" si="0"/>
        <v>3</v>
      </c>
      <c r="F9" s="1">
        <f t="shared" ca="1" si="0"/>
        <v>7</v>
      </c>
      <c r="G9" s="1">
        <f t="shared" ca="1" si="0"/>
        <v>18</v>
      </c>
      <c r="H9" s="1">
        <f t="shared" ca="1" si="0"/>
        <v>5</v>
      </c>
      <c r="I9" s="1">
        <f t="shared" ca="1" si="0"/>
        <v>28</v>
      </c>
      <c r="J9" s="1">
        <f t="shared" ca="1" si="0"/>
        <v>8</v>
      </c>
      <c r="K9" s="1">
        <f t="shared" ca="1" si="0"/>
        <v>23</v>
      </c>
      <c r="L9" s="1">
        <f t="shared" ca="1" si="0"/>
        <v>21</v>
      </c>
      <c r="M9" s="1">
        <f t="shared" ca="1" si="1"/>
        <v>17</v>
      </c>
      <c r="N9" s="1">
        <f t="shared" ca="1" si="1"/>
        <v>27</v>
      </c>
      <c r="O9" s="1">
        <f t="shared" ca="1" si="1"/>
        <v>20</v>
      </c>
      <c r="P9" s="1">
        <f t="shared" ca="1" si="1"/>
        <v>15</v>
      </c>
      <c r="Q9" s="1">
        <f t="shared" ca="1" si="1"/>
        <v>2</v>
      </c>
      <c r="R9" s="1">
        <f t="shared" ca="1" si="1"/>
        <v>9</v>
      </c>
      <c r="S9" s="1">
        <f t="shared" ca="1" si="1"/>
        <v>13</v>
      </c>
      <c r="T9" s="1">
        <f t="shared" ca="1" si="1"/>
        <v>22</v>
      </c>
      <c r="U9" s="1">
        <f t="shared" ca="1" si="1"/>
        <v>14</v>
      </c>
      <c r="V9" s="1">
        <f t="shared" ca="1" si="1"/>
        <v>9</v>
      </c>
      <c r="W9" s="1">
        <f t="shared" ca="1" si="2"/>
        <v>19</v>
      </c>
      <c r="X9" s="1">
        <f t="shared" ca="1" si="2"/>
        <v>3</v>
      </c>
      <c r="Y9" s="1">
        <f t="shared" ca="1" si="2"/>
        <v>29</v>
      </c>
      <c r="Z9" s="1">
        <f t="shared" ca="1" si="2"/>
        <v>26</v>
      </c>
      <c r="AA9" s="1">
        <f t="shared" ca="1" si="2"/>
        <v>12</v>
      </c>
      <c r="AB9" s="1">
        <f t="shared" ca="1" si="2"/>
        <v>24</v>
      </c>
      <c r="AC9" s="1">
        <f t="shared" ca="1" si="2"/>
        <v>31</v>
      </c>
      <c r="AD9" s="1">
        <f t="shared" ca="1" si="2"/>
        <v>16</v>
      </c>
      <c r="AE9" s="1">
        <f t="shared" ca="1" si="2"/>
        <v>26</v>
      </c>
      <c r="AF9" s="1">
        <f t="shared" ca="1" si="2"/>
        <v>4</v>
      </c>
      <c r="AG9" s="1">
        <f t="shared" ca="1" si="3"/>
        <v>29</v>
      </c>
      <c r="AH9" s="1">
        <f t="shared" ca="1" si="3"/>
        <v>15</v>
      </c>
      <c r="AI9" s="1">
        <f t="shared" ca="1" si="3"/>
        <v>5</v>
      </c>
      <c r="AJ9" s="1">
        <f t="shared" ca="1" si="3"/>
        <v>11</v>
      </c>
      <c r="AK9" s="1">
        <f t="shared" ca="1" si="3"/>
        <v>1</v>
      </c>
      <c r="AL9" s="1">
        <f t="shared" ca="1" si="3"/>
        <v>30</v>
      </c>
      <c r="AM9" s="1">
        <f t="shared" ca="1" si="3"/>
        <v>3</v>
      </c>
      <c r="AN9" s="1">
        <f t="shared" ca="1" si="3"/>
        <v>5</v>
      </c>
      <c r="AO9" s="1">
        <f t="shared" ca="1" si="3"/>
        <v>6</v>
      </c>
      <c r="AP9" s="1">
        <f t="shared" ca="1" si="3"/>
        <v>30</v>
      </c>
      <c r="AQ9" s="1">
        <f t="shared" ca="1" si="4"/>
        <v>23</v>
      </c>
      <c r="AR9" s="1">
        <f t="shared" ca="1" si="4"/>
        <v>17</v>
      </c>
      <c r="AS9" s="1">
        <f t="shared" ca="1" si="4"/>
        <v>25</v>
      </c>
      <c r="AT9" s="1">
        <f t="shared" ca="1" si="4"/>
        <v>31</v>
      </c>
      <c r="AU9" s="1">
        <f t="shared" ca="1" si="4"/>
        <v>26</v>
      </c>
      <c r="AV9" s="1">
        <f t="shared" ca="1" si="4"/>
        <v>32</v>
      </c>
      <c r="AW9" s="1">
        <f t="shared" ca="1" si="4"/>
        <v>24</v>
      </c>
      <c r="AX9" s="1">
        <f t="shared" ca="1" si="4"/>
        <v>28</v>
      </c>
      <c r="AY9" s="1">
        <f t="shared" ca="1" si="4"/>
        <v>27</v>
      </c>
      <c r="AZ9" s="1">
        <f t="shared" ca="1" si="4"/>
        <v>6</v>
      </c>
      <c r="BA9" s="1">
        <f t="shared" ca="1" si="5"/>
        <v>30</v>
      </c>
      <c r="BB9" s="1">
        <f t="shared" ca="1" si="5"/>
        <v>8</v>
      </c>
      <c r="BC9" s="1">
        <f t="shared" ca="1" si="5"/>
        <v>11</v>
      </c>
      <c r="BD9" s="1">
        <f t="shared" ca="1" si="5"/>
        <v>21</v>
      </c>
      <c r="BE9" s="1">
        <f t="shared" ca="1" si="5"/>
        <v>17</v>
      </c>
      <c r="BF9" s="1">
        <f t="shared" ca="1" si="5"/>
        <v>29</v>
      </c>
      <c r="BG9" s="1">
        <f t="shared" ca="1" si="5"/>
        <v>22</v>
      </c>
      <c r="BH9" s="1">
        <f t="shared" ca="1" si="5"/>
        <v>28</v>
      </c>
      <c r="BI9" s="1">
        <f t="shared" ca="1" si="5"/>
        <v>6</v>
      </c>
      <c r="BJ9" s="1">
        <f t="shared" ca="1" si="5"/>
        <v>32</v>
      </c>
      <c r="BK9" s="1">
        <f t="shared" ca="1" si="6"/>
        <v>31</v>
      </c>
      <c r="BL9" s="1">
        <f t="shared" ca="1" si="6"/>
        <v>13</v>
      </c>
      <c r="BM9" s="1">
        <f t="shared" ca="1" si="6"/>
        <v>23</v>
      </c>
      <c r="BN9" s="1">
        <f t="shared" ca="1" si="6"/>
        <v>5</v>
      </c>
      <c r="BO9" s="1">
        <f t="shared" ca="1" si="6"/>
        <v>22</v>
      </c>
      <c r="BP9" s="1">
        <f t="shared" ca="1" si="6"/>
        <v>21</v>
      </c>
      <c r="BQ9" s="1">
        <f t="shared" ca="1" si="6"/>
        <v>5</v>
      </c>
      <c r="BR9" s="1">
        <f t="shared" ca="1" si="6"/>
        <v>30</v>
      </c>
      <c r="BS9" s="1">
        <f t="shared" ca="1" si="6"/>
        <v>14</v>
      </c>
      <c r="BT9" s="1">
        <f t="shared" ca="1" si="6"/>
        <v>3</v>
      </c>
      <c r="BU9" s="1">
        <f t="shared" ca="1" si="7"/>
        <v>22</v>
      </c>
      <c r="BV9" s="1">
        <f t="shared" ca="1" si="7"/>
        <v>13</v>
      </c>
      <c r="BW9" s="1">
        <f t="shared" ca="1" si="7"/>
        <v>8</v>
      </c>
      <c r="BX9" s="1">
        <f t="shared" ca="1" si="7"/>
        <v>10</v>
      </c>
      <c r="BY9" s="1">
        <f t="shared" ca="1" si="7"/>
        <v>31</v>
      </c>
      <c r="BZ9" s="1">
        <f t="shared" ca="1" si="7"/>
        <v>12</v>
      </c>
    </row>
    <row r="10" spans="1:78" x14ac:dyDescent="0.25">
      <c r="A10" s="3">
        <v>2016</v>
      </c>
      <c r="B10" s="4" t="s">
        <v>9</v>
      </c>
      <c r="C10" s="1">
        <f t="shared" ca="1" si="0"/>
        <v>7</v>
      </c>
      <c r="D10" s="1">
        <f t="shared" ca="1" si="0"/>
        <v>8</v>
      </c>
      <c r="E10" s="1">
        <f t="shared" ca="1" si="0"/>
        <v>26</v>
      </c>
      <c r="F10" s="1">
        <f t="shared" ca="1" si="0"/>
        <v>7</v>
      </c>
      <c r="G10" s="1">
        <f t="shared" ca="1" si="0"/>
        <v>24</v>
      </c>
      <c r="H10" s="1">
        <f t="shared" ca="1" si="0"/>
        <v>22</v>
      </c>
      <c r="I10" s="1">
        <f t="shared" ca="1" si="0"/>
        <v>26</v>
      </c>
      <c r="J10" s="1">
        <f t="shared" ca="1" si="0"/>
        <v>14</v>
      </c>
      <c r="K10" s="1">
        <f t="shared" ca="1" si="0"/>
        <v>17</v>
      </c>
      <c r="L10" s="1">
        <f t="shared" ca="1" si="0"/>
        <v>12</v>
      </c>
      <c r="M10" s="1">
        <f t="shared" ca="1" si="1"/>
        <v>13</v>
      </c>
      <c r="N10" s="1">
        <f t="shared" ca="1" si="1"/>
        <v>7</v>
      </c>
      <c r="O10" s="1">
        <f t="shared" ca="1" si="1"/>
        <v>2</v>
      </c>
      <c r="P10" s="1">
        <f t="shared" ca="1" si="1"/>
        <v>18</v>
      </c>
      <c r="Q10" s="1">
        <f t="shared" ca="1" si="1"/>
        <v>7</v>
      </c>
      <c r="R10" s="1">
        <f t="shared" ca="1" si="1"/>
        <v>8</v>
      </c>
      <c r="S10" s="1">
        <f t="shared" ca="1" si="1"/>
        <v>30</v>
      </c>
      <c r="T10" s="1">
        <f t="shared" ca="1" si="1"/>
        <v>18</v>
      </c>
      <c r="U10" s="1">
        <f t="shared" ca="1" si="1"/>
        <v>7</v>
      </c>
      <c r="V10" s="1">
        <f t="shared" ca="1" si="1"/>
        <v>19</v>
      </c>
      <c r="W10" s="1">
        <f t="shared" ca="1" si="2"/>
        <v>13</v>
      </c>
      <c r="X10" s="1">
        <f t="shared" ca="1" si="2"/>
        <v>28</v>
      </c>
      <c r="Y10" s="1">
        <f t="shared" ca="1" si="2"/>
        <v>10</v>
      </c>
      <c r="Z10" s="1">
        <f t="shared" ca="1" si="2"/>
        <v>21</v>
      </c>
      <c r="AA10" s="1">
        <f t="shared" ca="1" si="2"/>
        <v>28</v>
      </c>
      <c r="AB10" s="1">
        <f t="shared" ca="1" si="2"/>
        <v>17</v>
      </c>
      <c r="AC10" s="1">
        <f t="shared" ca="1" si="2"/>
        <v>6</v>
      </c>
      <c r="AD10" s="1">
        <f t="shared" ca="1" si="2"/>
        <v>3</v>
      </c>
      <c r="AE10" s="1">
        <f t="shared" ca="1" si="2"/>
        <v>16</v>
      </c>
      <c r="AF10" s="1">
        <f t="shared" ca="1" si="2"/>
        <v>19</v>
      </c>
      <c r="AG10" s="1">
        <f t="shared" ca="1" si="3"/>
        <v>16</v>
      </c>
      <c r="AH10" s="1">
        <f t="shared" ca="1" si="3"/>
        <v>14</v>
      </c>
      <c r="AI10" s="1">
        <f t="shared" ca="1" si="3"/>
        <v>28</v>
      </c>
      <c r="AJ10" s="1">
        <f t="shared" ca="1" si="3"/>
        <v>29</v>
      </c>
      <c r="AK10" s="1">
        <f t="shared" ca="1" si="3"/>
        <v>12</v>
      </c>
      <c r="AL10" s="1">
        <f t="shared" ca="1" si="3"/>
        <v>18</v>
      </c>
      <c r="AM10" s="1">
        <f t="shared" ca="1" si="3"/>
        <v>28</v>
      </c>
      <c r="AN10" s="1">
        <f t="shared" ca="1" si="3"/>
        <v>12</v>
      </c>
      <c r="AO10" s="1">
        <f t="shared" ca="1" si="3"/>
        <v>19</v>
      </c>
      <c r="AP10" s="1">
        <f t="shared" ca="1" si="3"/>
        <v>26</v>
      </c>
      <c r="AQ10" s="1">
        <f t="shared" ca="1" si="4"/>
        <v>17</v>
      </c>
      <c r="AR10" s="1">
        <f t="shared" ca="1" si="4"/>
        <v>24</v>
      </c>
      <c r="AS10" s="1">
        <f t="shared" ca="1" si="4"/>
        <v>5</v>
      </c>
      <c r="AT10" s="1">
        <f t="shared" ca="1" si="4"/>
        <v>17</v>
      </c>
      <c r="AU10" s="1">
        <f t="shared" ca="1" si="4"/>
        <v>10</v>
      </c>
      <c r="AV10" s="1">
        <f t="shared" ca="1" si="4"/>
        <v>14</v>
      </c>
      <c r="AW10" s="1">
        <f t="shared" ca="1" si="4"/>
        <v>3</v>
      </c>
      <c r="AX10" s="1">
        <f t="shared" ca="1" si="4"/>
        <v>3</v>
      </c>
      <c r="AY10" s="1">
        <f t="shared" ca="1" si="4"/>
        <v>12</v>
      </c>
      <c r="AZ10" s="1">
        <f t="shared" ca="1" si="4"/>
        <v>18</v>
      </c>
      <c r="BA10" s="1">
        <f t="shared" ca="1" si="5"/>
        <v>25</v>
      </c>
      <c r="BB10" s="1">
        <f t="shared" ca="1" si="5"/>
        <v>22</v>
      </c>
      <c r="BC10" s="1">
        <f t="shared" ca="1" si="5"/>
        <v>27</v>
      </c>
      <c r="BD10" s="1">
        <f t="shared" ca="1" si="5"/>
        <v>31</v>
      </c>
      <c r="BE10" s="1">
        <f t="shared" ca="1" si="5"/>
        <v>19</v>
      </c>
      <c r="BF10" s="1">
        <f t="shared" ca="1" si="5"/>
        <v>21</v>
      </c>
      <c r="BG10" s="1">
        <f t="shared" ca="1" si="5"/>
        <v>27</v>
      </c>
      <c r="BH10" s="1">
        <f t="shared" ca="1" si="5"/>
        <v>26</v>
      </c>
      <c r="BI10" s="1">
        <f t="shared" ca="1" si="5"/>
        <v>29</v>
      </c>
      <c r="BJ10" s="1">
        <f t="shared" ca="1" si="5"/>
        <v>23</v>
      </c>
      <c r="BK10" s="1">
        <f t="shared" ca="1" si="6"/>
        <v>16</v>
      </c>
      <c r="BL10" s="1">
        <f t="shared" ca="1" si="6"/>
        <v>18</v>
      </c>
      <c r="BM10" s="1">
        <f t="shared" ca="1" si="6"/>
        <v>2</v>
      </c>
      <c r="BN10" s="1">
        <f t="shared" ca="1" si="6"/>
        <v>3</v>
      </c>
      <c r="BO10" s="1">
        <f t="shared" ca="1" si="6"/>
        <v>4</v>
      </c>
      <c r="BP10" s="1">
        <f t="shared" ca="1" si="6"/>
        <v>19</v>
      </c>
      <c r="BQ10" s="1">
        <f t="shared" ca="1" si="6"/>
        <v>32</v>
      </c>
      <c r="BR10" s="1">
        <f t="shared" ca="1" si="6"/>
        <v>23</v>
      </c>
      <c r="BS10" s="1">
        <f t="shared" ca="1" si="6"/>
        <v>1</v>
      </c>
      <c r="BT10" s="1">
        <f t="shared" ca="1" si="6"/>
        <v>24</v>
      </c>
      <c r="BU10" s="1">
        <f t="shared" ca="1" si="7"/>
        <v>17</v>
      </c>
      <c r="BV10" s="1">
        <f t="shared" ca="1" si="7"/>
        <v>24</v>
      </c>
      <c r="BW10" s="1">
        <f t="shared" ca="1" si="7"/>
        <v>16</v>
      </c>
      <c r="BX10" s="1">
        <f t="shared" ca="1" si="7"/>
        <v>10</v>
      </c>
      <c r="BY10" s="1">
        <f t="shared" ca="1" si="7"/>
        <v>16</v>
      </c>
      <c r="BZ10" s="1">
        <f t="shared" ca="1" si="7"/>
        <v>31</v>
      </c>
    </row>
    <row r="11" spans="1:78" x14ac:dyDescent="0.25">
      <c r="A11" s="3">
        <v>2016</v>
      </c>
      <c r="B11" s="4" t="s">
        <v>10</v>
      </c>
      <c r="C11" s="1">
        <f t="shared" ca="1" si="0"/>
        <v>2</v>
      </c>
      <c r="D11" s="1">
        <f t="shared" ca="1" si="0"/>
        <v>3</v>
      </c>
      <c r="E11" s="1">
        <f t="shared" ca="1" si="0"/>
        <v>17</v>
      </c>
      <c r="F11" s="1">
        <f t="shared" ca="1" si="0"/>
        <v>27</v>
      </c>
      <c r="G11" s="1">
        <f t="shared" ca="1" si="0"/>
        <v>30</v>
      </c>
      <c r="H11" s="1">
        <f t="shared" ca="1" si="0"/>
        <v>8</v>
      </c>
      <c r="I11" s="1">
        <f t="shared" ca="1" si="0"/>
        <v>8</v>
      </c>
      <c r="J11" s="1">
        <f t="shared" ca="1" si="0"/>
        <v>5</v>
      </c>
      <c r="K11" s="1">
        <f t="shared" ca="1" si="0"/>
        <v>27</v>
      </c>
      <c r="L11" s="1">
        <f t="shared" ca="1" si="0"/>
        <v>9</v>
      </c>
      <c r="M11" s="1">
        <f t="shared" ca="1" si="1"/>
        <v>8</v>
      </c>
      <c r="N11" s="1">
        <f t="shared" ca="1" si="1"/>
        <v>2</v>
      </c>
      <c r="O11" s="1">
        <f t="shared" ca="1" si="1"/>
        <v>9</v>
      </c>
      <c r="P11" s="1">
        <f t="shared" ca="1" si="1"/>
        <v>19</v>
      </c>
      <c r="Q11" s="1">
        <f t="shared" ca="1" si="1"/>
        <v>9</v>
      </c>
      <c r="R11" s="1">
        <f t="shared" ca="1" si="1"/>
        <v>29</v>
      </c>
      <c r="S11" s="1">
        <f t="shared" ca="1" si="1"/>
        <v>21</v>
      </c>
      <c r="T11" s="1">
        <f t="shared" ca="1" si="1"/>
        <v>32</v>
      </c>
      <c r="U11" s="1">
        <f t="shared" ca="1" si="1"/>
        <v>28</v>
      </c>
      <c r="V11" s="1">
        <f t="shared" ca="1" si="1"/>
        <v>12</v>
      </c>
      <c r="W11" s="1">
        <f t="shared" ca="1" si="2"/>
        <v>21</v>
      </c>
      <c r="X11" s="1">
        <f t="shared" ca="1" si="2"/>
        <v>26</v>
      </c>
      <c r="Y11" s="1">
        <f t="shared" ca="1" si="2"/>
        <v>14</v>
      </c>
      <c r="Z11" s="1">
        <f t="shared" ca="1" si="2"/>
        <v>6</v>
      </c>
      <c r="AA11" s="1">
        <f t="shared" ca="1" si="2"/>
        <v>10</v>
      </c>
      <c r="AB11" s="1">
        <f t="shared" ca="1" si="2"/>
        <v>19</v>
      </c>
      <c r="AC11" s="1">
        <f t="shared" ca="1" si="2"/>
        <v>23</v>
      </c>
      <c r="AD11" s="1">
        <f t="shared" ca="1" si="2"/>
        <v>26</v>
      </c>
      <c r="AE11" s="1">
        <f t="shared" ca="1" si="2"/>
        <v>5</v>
      </c>
      <c r="AF11" s="1">
        <f t="shared" ca="1" si="2"/>
        <v>13</v>
      </c>
      <c r="AG11" s="1">
        <f t="shared" ca="1" si="3"/>
        <v>14</v>
      </c>
      <c r="AH11" s="1">
        <f t="shared" ca="1" si="3"/>
        <v>27</v>
      </c>
      <c r="AI11" s="1">
        <f t="shared" ca="1" si="3"/>
        <v>16</v>
      </c>
      <c r="AJ11" s="1">
        <f t="shared" ca="1" si="3"/>
        <v>17</v>
      </c>
      <c r="AK11" s="1">
        <f t="shared" ca="1" si="3"/>
        <v>26</v>
      </c>
      <c r="AL11" s="1">
        <f t="shared" ca="1" si="3"/>
        <v>24</v>
      </c>
      <c r="AM11" s="1">
        <f t="shared" ca="1" si="3"/>
        <v>18</v>
      </c>
      <c r="AN11" s="1">
        <f t="shared" ca="1" si="3"/>
        <v>1</v>
      </c>
      <c r="AO11" s="1">
        <f t="shared" ca="1" si="3"/>
        <v>28</v>
      </c>
      <c r="AP11" s="1">
        <f t="shared" ca="1" si="3"/>
        <v>17</v>
      </c>
      <c r="AQ11" s="1">
        <f t="shared" ca="1" si="4"/>
        <v>2</v>
      </c>
      <c r="AR11" s="1">
        <f t="shared" ca="1" si="4"/>
        <v>19</v>
      </c>
      <c r="AS11" s="1">
        <f t="shared" ca="1" si="4"/>
        <v>31</v>
      </c>
      <c r="AT11" s="1">
        <f t="shared" ca="1" si="4"/>
        <v>8</v>
      </c>
      <c r="AU11" s="1">
        <f t="shared" ca="1" si="4"/>
        <v>21</v>
      </c>
      <c r="AV11" s="1">
        <f t="shared" ca="1" si="4"/>
        <v>1</v>
      </c>
      <c r="AW11" s="1">
        <f t="shared" ca="1" si="4"/>
        <v>5</v>
      </c>
      <c r="AX11" s="1">
        <f t="shared" ca="1" si="4"/>
        <v>29</v>
      </c>
      <c r="AY11" s="1">
        <f t="shared" ca="1" si="4"/>
        <v>17</v>
      </c>
      <c r="AZ11" s="1">
        <f t="shared" ca="1" si="4"/>
        <v>9</v>
      </c>
      <c r="BA11" s="1">
        <f t="shared" ca="1" si="5"/>
        <v>2</v>
      </c>
      <c r="BB11" s="1">
        <f t="shared" ca="1" si="5"/>
        <v>26</v>
      </c>
      <c r="BC11" s="1">
        <f t="shared" ca="1" si="5"/>
        <v>21</v>
      </c>
      <c r="BD11" s="1">
        <f t="shared" ca="1" si="5"/>
        <v>20</v>
      </c>
      <c r="BE11" s="1">
        <f t="shared" ca="1" si="5"/>
        <v>25</v>
      </c>
      <c r="BF11" s="1">
        <f t="shared" ca="1" si="5"/>
        <v>24</v>
      </c>
      <c r="BG11" s="1">
        <f t="shared" ca="1" si="5"/>
        <v>26</v>
      </c>
      <c r="BH11" s="1">
        <f t="shared" ca="1" si="5"/>
        <v>29</v>
      </c>
      <c r="BI11" s="1">
        <f t="shared" ca="1" si="5"/>
        <v>25</v>
      </c>
      <c r="BJ11" s="1">
        <f t="shared" ca="1" si="5"/>
        <v>20</v>
      </c>
      <c r="BK11" s="1">
        <f t="shared" ca="1" si="6"/>
        <v>13</v>
      </c>
      <c r="BL11" s="1">
        <f t="shared" ca="1" si="6"/>
        <v>30</v>
      </c>
      <c r="BM11" s="1">
        <f t="shared" ca="1" si="6"/>
        <v>12</v>
      </c>
      <c r="BN11" s="1">
        <f t="shared" ca="1" si="6"/>
        <v>9</v>
      </c>
      <c r="BO11" s="1">
        <f t="shared" ca="1" si="6"/>
        <v>1</v>
      </c>
      <c r="BP11" s="1">
        <f t="shared" ca="1" si="6"/>
        <v>22</v>
      </c>
      <c r="BQ11" s="1">
        <f t="shared" ca="1" si="6"/>
        <v>31</v>
      </c>
      <c r="BR11" s="1">
        <f t="shared" ca="1" si="6"/>
        <v>27</v>
      </c>
      <c r="BS11" s="1">
        <f t="shared" ca="1" si="6"/>
        <v>23</v>
      </c>
      <c r="BT11" s="1">
        <f t="shared" ca="1" si="6"/>
        <v>6</v>
      </c>
      <c r="BU11" s="1">
        <f t="shared" ca="1" si="7"/>
        <v>14</v>
      </c>
      <c r="BV11" s="1">
        <f t="shared" ca="1" si="7"/>
        <v>25</v>
      </c>
      <c r="BW11" s="1">
        <f t="shared" ca="1" si="7"/>
        <v>4</v>
      </c>
      <c r="BX11" s="1">
        <f t="shared" ca="1" si="7"/>
        <v>20</v>
      </c>
      <c r="BY11" s="1">
        <f t="shared" ca="1" si="7"/>
        <v>3</v>
      </c>
      <c r="BZ11" s="1">
        <f t="shared" ca="1" si="7"/>
        <v>22</v>
      </c>
    </row>
    <row r="12" spans="1:78" x14ac:dyDescent="0.25">
      <c r="A12" s="3">
        <v>2016</v>
      </c>
      <c r="B12" s="4" t="s">
        <v>11</v>
      </c>
      <c r="C12" s="1">
        <f t="shared" ref="C12:L21" ca="1" si="8">ROUND(RAND()*31+1,0)</f>
        <v>27</v>
      </c>
      <c r="D12" s="1">
        <f t="shared" ca="1" si="8"/>
        <v>26</v>
      </c>
      <c r="E12" s="1">
        <f t="shared" ca="1" si="8"/>
        <v>7</v>
      </c>
      <c r="F12" s="1">
        <f t="shared" ca="1" si="8"/>
        <v>11</v>
      </c>
      <c r="G12" s="1">
        <f t="shared" ca="1" si="8"/>
        <v>14</v>
      </c>
      <c r="H12" s="1">
        <f t="shared" ca="1" si="8"/>
        <v>7</v>
      </c>
      <c r="I12" s="1">
        <f t="shared" ca="1" si="8"/>
        <v>19</v>
      </c>
      <c r="J12" s="1">
        <f t="shared" ca="1" si="8"/>
        <v>23</v>
      </c>
      <c r="K12" s="1">
        <f t="shared" ca="1" si="8"/>
        <v>32</v>
      </c>
      <c r="L12" s="1">
        <f t="shared" ca="1" si="8"/>
        <v>23</v>
      </c>
      <c r="M12" s="1">
        <f t="shared" ref="M12:V21" ca="1" si="9">ROUND(RAND()*31+1,0)</f>
        <v>3</v>
      </c>
      <c r="N12" s="1">
        <f t="shared" ca="1" si="9"/>
        <v>1</v>
      </c>
      <c r="O12" s="1">
        <f t="shared" ca="1" si="9"/>
        <v>30</v>
      </c>
      <c r="P12" s="1">
        <f t="shared" ca="1" si="9"/>
        <v>9</v>
      </c>
      <c r="Q12" s="1">
        <f t="shared" ca="1" si="9"/>
        <v>2</v>
      </c>
      <c r="R12" s="1">
        <f t="shared" ca="1" si="9"/>
        <v>14</v>
      </c>
      <c r="S12" s="1">
        <f t="shared" ca="1" si="9"/>
        <v>23</v>
      </c>
      <c r="T12" s="1">
        <f t="shared" ca="1" si="9"/>
        <v>22</v>
      </c>
      <c r="U12" s="1">
        <f t="shared" ca="1" si="9"/>
        <v>9</v>
      </c>
      <c r="V12" s="1">
        <f t="shared" ca="1" si="9"/>
        <v>21</v>
      </c>
      <c r="W12" s="1">
        <f t="shared" ref="W12:AF21" ca="1" si="10">ROUND(RAND()*31+1,0)</f>
        <v>29</v>
      </c>
      <c r="X12" s="1">
        <f t="shared" ca="1" si="10"/>
        <v>25</v>
      </c>
      <c r="Y12" s="1">
        <f t="shared" ca="1" si="10"/>
        <v>30</v>
      </c>
      <c r="Z12" s="1">
        <f t="shared" ca="1" si="10"/>
        <v>16</v>
      </c>
      <c r="AA12" s="1">
        <f t="shared" ca="1" si="10"/>
        <v>16</v>
      </c>
      <c r="AB12" s="1">
        <f t="shared" ca="1" si="10"/>
        <v>4</v>
      </c>
      <c r="AC12" s="1">
        <f t="shared" ca="1" si="10"/>
        <v>22</v>
      </c>
      <c r="AD12" s="1">
        <f t="shared" ca="1" si="10"/>
        <v>5</v>
      </c>
      <c r="AE12" s="1">
        <f t="shared" ca="1" si="10"/>
        <v>11</v>
      </c>
      <c r="AF12" s="1">
        <f t="shared" ca="1" si="10"/>
        <v>13</v>
      </c>
      <c r="AG12" s="1">
        <f t="shared" ref="AG12:AP21" ca="1" si="11">ROUND(RAND()*31+1,0)</f>
        <v>6</v>
      </c>
      <c r="AH12" s="1">
        <f t="shared" ca="1" si="11"/>
        <v>1</v>
      </c>
      <c r="AI12" s="1">
        <f t="shared" ca="1" si="11"/>
        <v>21</v>
      </c>
      <c r="AJ12" s="1">
        <f t="shared" ca="1" si="11"/>
        <v>14</v>
      </c>
      <c r="AK12" s="1">
        <f t="shared" ca="1" si="11"/>
        <v>23</v>
      </c>
      <c r="AL12" s="1">
        <f t="shared" ca="1" si="11"/>
        <v>7</v>
      </c>
      <c r="AM12" s="1">
        <f t="shared" ca="1" si="11"/>
        <v>21</v>
      </c>
      <c r="AN12" s="1">
        <f t="shared" ca="1" si="11"/>
        <v>18</v>
      </c>
      <c r="AO12" s="1">
        <f t="shared" ca="1" si="11"/>
        <v>31</v>
      </c>
      <c r="AP12" s="1">
        <f t="shared" ca="1" si="11"/>
        <v>4</v>
      </c>
      <c r="AQ12" s="1">
        <f t="shared" ref="AQ12:AZ21" ca="1" si="12">ROUND(RAND()*31+1,0)</f>
        <v>26</v>
      </c>
      <c r="AR12" s="1">
        <f t="shared" ca="1" si="12"/>
        <v>4</v>
      </c>
      <c r="AS12" s="1">
        <f t="shared" ca="1" si="12"/>
        <v>12</v>
      </c>
      <c r="AT12" s="1">
        <f t="shared" ca="1" si="12"/>
        <v>15</v>
      </c>
      <c r="AU12" s="1">
        <f t="shared" ca="1" si="12"/>
        <v>27</v>
      </c>
      <c r="AV12" s="1">
        <f t="shared" ca="1" si="12"/>
        <v>15</v>
      </c>
      <c r="AW12" s="1">
        <f t="shared" ca="1" si="12"/>
        <v>22</v>
      </c>
      <c r="AX12" s="1">
        <f t="shared" ca="1" si="12"/>
        <v>15</v>
      </c>
      <c r="AY12" s="1">
        <f t="shared" ca="1" si="12"/>
        <v>16</v>
      </c>
      <c r="AZ12" s="1">
        <f t="shared" ca="1" si="12"/>
        <v>15</v>
      </c>
      <c r="BA12" s="1">
        <f t="shared" ref="BA12:BJ21" ca="1" si="13">ROUND(RAND()*31+1,0)</f>
        <v>17</v>
      </c>
      <c r="BB12" s="1">
        <f t="shared" ca="1" si="13"/>
        <v>2</v>
      </c>
      <c r="BC12" s="1">
        <f t="shared" ca="1" si="13"/>
        <v>25</v>
      </c>
      <c r="BD12" s="1">
        <f t="shared" ca="1" si="13"/>
        <v>7</v>
      </c>
      <c r="BE12" s="1">
        <f t="shared" ca="1" si="13"/>
        <v>27</v>
      </c>
      <c r="BF12" s="1">
        <f t="shared" ca="1" si="13"/>
        <v>16</v>
      </c>
      <c r="BG12" s="1">
        <f t="shared" ca="1" si="13"/>
        <v>26</v>
      </c>
      <c r="BH12" s="1">
        <f t="shared" ca="1" si="13"/>
        <v>4</v>
      </c>
      <c r="BI12" s="1">
        <f t="shared" ca="1" si="13"/>
        <v>19</v>
      </c>
      <c r="BJ12" s="1">
        <f t="shared" ca="1" si="13"/>
        <v>13</v>
      </c>
      <c r="BK12" s="1">
        <f t="shared" ref="BK12:BT21" ca="1" si="14">ROUND(RAND()*31+1,0)</f>
        <v>18</v>
      </c>
      <c r="BL12" s="1">
        <f t="shared" ca="1" si="14"/>
        <v>28</v>
      </c>
      <c r="BM12" s="1">
        <f t="shared" ca="1" si="14"/>
        <v>9</v>
      </c>
      <c r="BN12" s="1">
        <f t="shared" ca="1" si="14"/>
        <v>17</v>
      </c>
      <c r="BO12" s="1">
        <f t="shared" ca="1" si="14"/>
        <v>16</v>
      </c>
      <c r="BP12" s="1">
        <f t="shared" ca="1" si="14"/>
        <v>2</v>
      </c>
      <c r="BQ12" s="1">
        <f t="shared" ca="1" si="14"/>
        <v>5</v>
      </c>
      <c r="BR12" s="1">
        <f t="shared" ca="1" si="14"/>
        <v>2</v>
      </c>
      <c r="BS12" s="1">
        <f t="shared" ca="1" si="14"/>
        <v>22</v>
      </c>
      <c r="BT12" s="1">
        <f t="shared" ca="1" si="14"/>
        <v>14</v>
      </c>
      <c r="BU12" s="1">
        <f t="shared" ref="BU12:BZ21" ca="1" si="15">ROUND(RAND()*31+1,0)</f>
        <v>32</v>
      </c>
      <c r="BV12" s="1">
        <f t="shared" ca="1" si="15"/>
        <v>13</v>
      </c>
      <c r="BW12" s="1">
        <f t="shared" ca="1" si="15"/>
        <v>3</v>
      </c>
      <c r="BX12" s="1">
        <f t="shared" ca="1" si="15"/>
        <v>25</v>
      </c>
      <c r="BY12" s="1">
        <f t="shared" ca="1" si="15"/>
        <v>12</v>
      </c>
      <c r="BZ12" s="1">
        <f t="shared" ca="1" si="15"/>
        <v>32</v>
      </c>
    </row>
    <row r="13" spans="1:78" x14ac:dyDescent="0.25">
      <c r="A13" s="3">
        <v>2016</v>
      </c>
      <c r="B13" s="4" t="s">
        <v>12</v>
      </c>
      <c r="C13" s="1">
        <f t="shared" ca="1" si="8"/>
        <v>10</v>
      </c>
      <c r="D13" s="1">
        <f t="shared" ca="1" si="8"/>
        <v>24</v>
      </c>
      <c r="E13" s="1">
        <f t="shared" ca="1" si="8"/>
        <v>3</v>
      </c>
      <c r="F13" s="1">
        <f t="shared" ca="1" si="8"/>
        <v>15</v>
      </c>
      <c r="G13" s="1">
        <f t="shared" ca="1" si="8"/>
        <v>32</v>
      </c>
      <c r="H13" s="1">
        <f t="shared" ca="1" si="8"/>
        <v>6</v>
      </c>
      <c r="I13" s="1">
        <f t="shared" ca="1" si="8"/>
        <v>12</v>
      </c>
      <c r="J13" s="1">
        <f t="shared" ca="1" si="8"/>
        <v>10</v>
      </c>
      <c r="K13" s="1">
        <f t="shared" ca="1" si="8"/>
        <v>20</v>
      </c>
      <c r="L13" s="1">
        <f t="shared" ca="1" si="8"/>
        <v>23</v>
      </c>
      <c r="M13" s="1">
        <f t="shared" ca="1" si="9"/>
        <v>30</v>
      </c>
      <c r="N13" s="1">
        <f t="shared" ca="1" si="9"/>
        <v>30</v>
      </c>
      <c r="O13" s="1">
        <f t="shared" ca="1" si="9"/>
        <v>8</v>
      </c>
      <c r="P13" s="1">
        <f t="shared" ca="1" si="9"/>
        <v>1</v>
      </c>
      <c r="Q13" s="1">
        <f t="shared" ca="1" si="9"/>
        <v>9</v>
      </c>
      <c r="R13" s="1">
        <f t="shared" ca="1" si="9"/>
        <v>22</v>
      </c>
      <c r="S13" s="1">
        <f t="shared" ca="1" si="9"/>
        <v>2</v>
      </c>
      <c r="T13" s="1">
        <f t="shared" ca="1" si="9"/>
        <v>17</v>
      </c>
      <c r="U13" s="1">
        <f t="shared" ca="1" si="9"/>
        <v>31</v>
      </c>
      <c r="V13" s="1">
        <f t="shared" ca="1" si="9"/>
        <v>28</v>
      </c>
      <c r="W13" s="1">
        <f t="shared" ca="1" si="10"/>
        <v>24</v>
      </c>
      <c r="X13" s="1">
        <f t="shared" ca="1" si="10"/>
        <v>13</v>
      </c>
      <c r="Y13" s="1">
        <f t="shared" ca="1" si="10"/>
        <v>6</v>
      </c>
      <c r="Z13" s="1">
        <f t="shared" ca="1" si="10"/>
        <v>20</v>
      </c>
      <c r="AA13" s="1">
        <f t="shared" ca="1" si="10"/>
        <v>8</v>
      </c>
      <c r="AB13" s="1">
        <f t="shared" ca="1" si="10"/>
        <v>26</v>
      </c>
      <c r="AC13" s="1">
        <f t="shared" ca="1" si="10"/>
        <v>7</v>
      </c>
      <c r="AD13" s="1">
        <f t="shared" ca="1" si="10"/>
        <v>21</v>
      </c>
      <c r="AE13" s="1">
        <f t="shared" ca="1" si="10"/>
        <v>8</v>
      </c>
      <c r="AF13" s="1">
        <f t="shared" ca="1" si="10"/>
        <v>21</v>
      </c>
      <c r="AG13" s="1">
        <f t="shared" ca="1" si="11"/>
        <v>11</v>
      </c>
      <c r="AH13" s="1">
        <f t="shared" ca="1" si="11"/>
        <v>19</v>
      </c>
      <c r="AI13" s="1">
        <f t="shared" ca="1" si="11"/>
        <v>16</v>
      </c>
      <c r="AJ13" s="1">
        <f t="shared" ca="1" si="11"/>
        <v>8</v>
      </c>
      <c r="AK13" s="1">
        <f t="shared" ca="1" si="11"/>
        <v>20</v>
      </c>
      <c r="AL13" s="1">
        <f t="shared" ca="1" si="11"/>
        <v>11</v>
      </c>
      <c r="AM13" s="1">
        <f t="shared" ca="1" si="11"/>
        <v>7</v>
      </c>
      <c r="AN13" s="1">
        <f t="shared" ca="1" si="11"/>
        <v>21</v>
      </c>
      <c r="AO13" s="1">
        <f t="shared" ca="1" si="11"/>
        <v>32</v>
      </c>
      <c r="AP13" s="1">
        <f t="shared" ca="1" si="11"/>
        <v>7</v>
      </c>
      <c r="AQ13" s="1">
        <f t="shared" ca="1" si="12"/>
        <v>18</v>
      </c>
      <c r="AR13" s="1">
        <f t="shared" ca="1" si="12"/>
        <v>21</v>
      </c>
      <c r="AS13" s="1">
        <f t="shared" ca="1" si="12"/>
        <v>24</v>
      </c>
      <c r="AT13" s="1">
        <f t="shared" ca="1" si="12"/>
        <v>31</v>
      </c>
      <c r="AU13" s="1">
        <f t="shared" ca="1" si="12"/>
        <v>7</v>
      </c>
      <c r="AV13" s="1">
        <f t="shared" ca="1" si="12"/>
        <v>11</v>
      </c>
      <c r="AW13" s="1">
        <f t="shared" ca="1" si="12"/>
        <v>24</v>
      </c>
      <c r="AX13" s="1">
        <f t="shared" ca="1" si="12"/>
        <v>32</v>
      </c>
      <c r="AY13" s="1">
        <f t="shared" ca="1" si="12"/>
        <v>15</v>
      </c>
      <c r="AZ13" s="1">
        <f t="shared" ca="1" si="12"/>
        <v>7</v>
      </c>
      <c r="BA13" s="1">
        <f t="shared" ca="1" si="13"/>
        <v>21</v>
      </c>
      <c r="BB13" s="1">
        <f t="shared" ca="1" si="13"/>
        <v>10</v>
      </c>
      <c r="BC13" s="1">
        <f t="shared" ca="1" si="13"/>
        <v>23</v>
      </c>
      <c r="BD13" s="1">
        <f t="shared" ca="1" si="13"/>
        <v>18</v>
      </c>
      <c r="BE13" s="1">
        <f t="shared" ca="1" si="13"/>
        <v>6</v>
      </c>
      <c r="BF13" s="1">
        <f t="shared" ca="1" si="13"/>
        <v>7</v>
      </c>
      <c r="BG13" s="1">
        <f t="shared" ca="1" si="13"/>
        <v>17</v>
      </c>
      <c r="BH13" s="1">
        <f t="shared" ca="1" si="13"/>
        <v>32</v>
      </c>
      <c r="BI13" s="1">
        <f t="shared" ca="1" si="13"/>
        <v>11</v>
      </c>
      <c r="BJ13" s="1">
        <f t="shared" ca="1" si="13"/>
        <v>13</v>
      </c>
      <c r="BK13" s="1">
        <f t="shared" ca="1" si="14"/>
        <v>2</v>
      </c>
      <c r="BL13" s="1">
        <f t="shared" ca="1" si="14"/>
        <v>30</v>
      </c>
      <c r="BM13" s="1">
        <f t="shared" ca="1" si="14"/>
        <v>19</v>
      </c>
      <c r="BN13" s="1">
        <f t="shared" ca="1" si="14"/>
        <v>6</v>
      </c>
      <c r="BO13" s="1">
        <f t="shared" ca="1" si="14"/>
        <v>8</v>
      </c>
      <c r="BP13" s="1">
        <f t="shared" ca="1" si="14"/>
        <v>12</v>
      </c>
      <c r="BQ13" s="1">
        <f t="shared" ca="1" si="14"/>
        <v>26</v>
      </c>
      <c r="BR13" s="1">
        <f t="shared" ca="1" si="14"/>
        <v>16</v>
      </c>
      <c r="BS13" s="1">
        <f t="shared" ca="1" si="14"/>
        <v>30</v>
      </c>
      <c r="BT13" s="1">
        <f t="shared" ca="1" si="14"/>
        <v>20</v>
      </c>
      <c r="BU13" s="1">
        <f t="shared" ca="1" si="15"/>
        <v>6</v>
      </c>
      <c r="BV13" s="1">
        <f t="shared" ca="1" si="15"/>
        <v>23</v>
      </c>
      <c r="BW13" s="1">
        <f t="shared" ca="1" si="15"/>
        <v>6</v>
      </c>
      <c r="BX13" s="1">
        <f t="shared" ca="1" si="15"/>
        <v>31</v>
      </c>
      <c r="BY13" s="1">
        <f t="shared" ca="1" si="15"/>
        <v>26</v>
      </c>
      <c r="BZ13" s="1">
        <f t="shared" ca="1" si="15"/>
        <v>6</v>
      </c>
    </row>
    <row r="14" spans="1:78" x14ac:dyDescent="0.25">
      <c r="A14" s="3">
        <v>2017</v>
      </c>
      <c r="B14" s="4" t="s">
        <v>1</v>
      </c>
      <c r="C14" s="1">
        <f t="shared" ca="1" si="8"/>
        <v>15</v>
      </c>
      <c r="D14" s="1">
        <f t="shared" ca="1" si="8"/>
        <v>13</v>
      </c>
      <c r="E14" s="1">
        <f t="shared" ca="1" si="8"/>
        <v>30</v>
      </c>
      <c r="F14" s="1">
        <f t="shared" ca="1" si="8"/>
        <v>6</v>
      </c>
      <c r="G14" s="1">
        <f t="shared" ca="1" si="8"/>
        <v>29</v>
      </c>
      <c r="H14" s="1">
        <f t="shared" ca="1" si="8"/>
        <v>14</v>
      </c>
      <c r="I14" s="1">
        <f t="shared" ca="1" si="8"/>
        <v>14</v>
      </c>
      <c r="J14" s="1">
        <f t="shared" ca="1" si="8"/>
        <v>7</v>
      </c>
      <c r="K14" s="1">
        <f t="shared" ca="1" si="8"/>
        <v>4</v>
      </c>
      <c r="L14" s="1">
        <f t="shared" ca="1" si="8"/>
        <v>25</v>
      </c>
      <c r="M14" s="1">
        <f t="shared" ca="1" si="9"/>
        <v>20</v>
      </c>
      <c r="N14" s="1">
        <f t="shared" ca="1" si="9"/>
        <v>21</v>
      </c>
      <c r="O14" s="1">
        <f t="shared" ca="1" si="9"/>
        <v>19</v>
      </c>
      <c r="P14" s="1">
        <f t="shared" ca="1" si="9"/>
        <v>3</v>
      </c>
      <c r="Q14" s="1">
        <f t="shared" ca="1" si="9"/>
        <v>4</v>
      </c>
      <c r="R14" s="1">
        <f t="shared" ca="1" si="9"/>
        <v>14</v>
      </c>
      <c r="S14" s="1">
        <f t="shared" ca="1" si="9"/>
        <v>6</v>
      </c>
      <c r="T14" s="1">
        <f t="shared" ca="1" si="9"/>
        <v>21</v>
      </c>
      <c r="U14" s="1">
        <f t="shared" ca="1" si="9"/>
        <v>29</v>
      </c>
      <c r="V14" s="1">
        <f t="shared" ca="1" si="9"/>
        <v>23</v>
      </c>
      <c r="W14" s="1">
        <f t="shared" ca="1" si="10"/>
        <v>17</v>
      </c>
      <c r="X14" s="1">
        <f t="shared" ca="1" si="10"/>
        <v>26</v>
      </c>
      <c r="Y14" s="1">
        <f t="shared" ca="1" si="10"/>
        <v>3</v>
      </c>
      <c r="Z14" s="1">
        <f t="shared" ca="1" si="10"/>
        <v>25</v>
      </c>
      <c r="AA14" s="1">
        <f t="shared" ca="1" si="10"/>
        <v>2</v>
      </c>
      <c r="AB14" s="1">
        <f t="shared" ca="1" si="10"/>
        <v>10</v>
      </c>
      <c r="AC14" s="1">
        <f t="shared" ca="1" si="10"/>
        <v>4</v>
      </c>
      <c r="AD14" s="1">
        <f t="shared" ca="1" si="10"/>
        <v>21</v>
      </c>
      <c r="AE14" s="1">
        <f t="shared" ca="1" si="10"/>
        <v>8</v>
      </c>
      <c r="AF14" s="1">
        <f t="shared" ca="1" si="10"/>
        <v>8</v>
      </c>
      <c r="AG14" s="1">
        <f t="shared" ca="1" si="11"/>
        <v>5</v>
      </c>
      <c r="AH14" s="1">
        <f t="shared" ca="1" si="11"/>
        <v>20</v>
      </c>
      <c r="AI14" s="1">
        <f t="shared" ca="1" si="11"/>
        <v>12</v>
      </c>
      <c r="AJ14" s="1">
        <f t="shared" ca="1" si="11"/>
        <v>24</v>
      </c>
      <c r="AK14" s="1">
        <f t="shared" ca="1" si="11"/>
        <v>14</v>
      </c>
      <c r="AL14" s="1">
        <f t="shared" ca="1" si="11"/>
        <v>9</v>
      </c>
      <c r="AM14" s="1">
        <f t="shared" ca="1" si="11"/>
        <v>25</v>
      </c>
      <c r="AN14" s="1">
        <f t="shared" ca="1" si="11"/>
        <v>30</v>
      </c>
      <c r="AO14" s="1">
        <f t="shared" ca="1" si="11"/>
        <v>24</v>
      </c>
      <c r="AP14" s="1">
        <f t="shared" ca="1" si="11"/>
        <v>27</v>
      </c>
      <c r="AQ14" s="1">
        <f t="shared" ca="1" si="12"/>
        <v>17</v>
      </c>
      <c r="AR14" s="1">
        <f t="shared" ca="1" si="12"/>
        <v>21</v>
      </c>
      <c r="AS14" s="1">
        <f t="shared" ca="1" si="12"/>
        <v>5</v>
      </c>
      <c r="AT14" s="1">
        <f t="shared" ca="1" si="12"/>
        <v>19</v>
      </c>
      <c r="AU14" s="1">
        <f t="shared" ca="1" si="12"/>
        <v>25</v>
      </c>
      <c r="AV14" s="1">
        <f t="shared" ca="1" si="12"/>
        <v>8</v>
      </c>
      <c r="AW14" s="1">
        <f t="shared" ca="1" si="12"/>
        <v>22</v>
      </c>
      <c r="AX14" s="1">
        <f t="shared" ca="1" si="12"/>
        <v>27</v>
      </c>
      <c r="AY14" s="1">
        <f t="shared" ca="1" si="12"/>
        <v>17</v>
      </c>
      <c r="AZ14" s="1">
        <f t="shared" ca="1" si="12"/>
        <v>13</v>
      </c>
      <c r="BA14" s="1">
        <f t="shared" ca="1" si="13"/>
        <v>18</v>
      </c>
      <c r="BB14" s="1">
        <f t="shared" ca="1" si="13"/>
        <v>11</v>
      </c>
      <c r="BC14" s="1">
        <f t="shared" ca="1" si="13"/>
        <v>17</v>
      </c>
      <c r="BD14" s="1">
        <f t="shared" ca="1" si="13"/>
        <v>24</v>
      </c>
      <c r="BE14" s="1">
        <f t="shared" ca="1" si="13"/>
        <v>14</v>
      </c>
      <c r="BF14" s="1">
        <f t="shared" ca="1" si="13"/>
        <v>24</v>
      </c>
      <c r="BG14" s="1">
        <f t="shared" ca="1" si="13"/>
        <v>3</v>
      </c>
      <c r="BH14" s="1">
        <f t="shared" ca="1" si="13"/>
        <v>24</v>
      </c>
      <c r="BI14" s="1">
        <f t="shared" ca="1" si="13"/>
        <v>4</v>
      </c>
      <c r="BJ14" s="1">
        <f t="shared" ca="1" si="13"/>
        <v>10</v>
      </c>
      <c r="BK14" s="1">
        <f t="shared" ca="1" si="14"/>
        <v>20</v>
      </c>
      <c r="BL14" s="1">
        <f t="shared" ca="1" si="14"/>
        <v>18</v>
      </c>
      <c r="BM14" s="1">
        <f t="shared" ca="1" si="14"/>
        <v>16</v>
      </c>
      <c r="BN14" s="1">
        <f t="shared" ca="1" si="14"/>
        <v>3</v>
      </c>
      <c r="BO14" s="1">
        <f t="shared" ca="1" si="14"/>
        <v>25</v>
      </c>
      <c r="BP14" s="1">
        <f t="shared" ca="1" si="14"/>
        <v>8</v>
      </c>
      <c r="BQ14" s="1">
        <f t="shared" ca="1" si="14"/>
        <v>28</v>
      </c>
      <c r="BR14" s="1">
        <f t="shared" ca="1" si="14"/>
        <v>6</v>
      </c>
      <c r="BS14" s="1">
        <f t="shared" ca="1" si="14"/>
        <v>3</v>
      </c>
      <c r="BT14" s="1">
        <f t="shared" ca="1" si="14"/>
        <v>19</v>
      </c>
      <c r="BU14" s="1">
        <f t="shared" ca="1" si="15"/>
        <v>24</v>
      </c>
      <c r="BV14" s="1">
        <f t="shared" ca="1" si="15"/>
        <v>6</v>
      </c>
      <c r="BW14" s="1">
        <f t="shared" ca="1" si="15"/>
        <v>15</v>
      </c>
      <c r="BX14" s="1">
        <f t="shared" ca="1" si="15"/>
        <v>28</v>
      </c>
      <c r="BY14" s="1">
        <f t="shared" ca="1" si="15"/>
        <v>23</v>
      </c>
      <c r="BZ14" s="1">
        <f t="shared" ca="1" si="15"/>
        <v>4</v>
      </c>
    </row>
    <row r="15" spans="1:78" x14ac:dyDescent="0.25">
      <c r="A15" s="3">
        <v>2017</v>
      </c>
      <c r="B15" s="4" t="s">
        <v>13</v>
      </c>
      <c r="C15" s="1">
        <f t="shared" ca="1" si="8"/>
        <v>21</v>
      </c>
      <c r="D15" s="1">
        <f t="shared" ca="1" si="8"/>
        <v>11</v>
      </c>
      <c r="E15" s="1">
        <f t="shared" ca="1" si="8"/>
        <v>26</v>
      </c>
      <c r="F15" s="1">
        <f t="shared" ca="1" si="8"/>
        <v>19</v>
      </c>
      <c r="G15" s="1">
        <f t="shared" ca="1" si="8"/>
        <v>7</v>
      </c>
      <c r="H15" s="1">
        <f t="shared" ca="1" si="8"/>
        <v>17</v>
      </c>
      <c r="I15" s="1">
        <f t="shared" ca="1" si="8"/>
        <v>12</v>
      </c>
      <c r="J15" s="1">
        <f t="shared" ca="1" si="8"/>
        <v>19</v>
      </c>
      <c r="K15" s="1">
        <f t="shared" ca="1" si="8"/>
        <v>2</v>
      </c>
      <c r="L15" s="1">
        <f t="shared" ca="1" si="8"/>
        <v>23</v>
      </c>
      <c r="M15" s="1">
        <f t="shared" ca="1" si="9"/>
        <v>25</v>
      </c>
      <c r="N15" s="1">
        <f t="shared" ca="1" si="9"/>
        <v>20</v>
      </c>
      <c r="O15" s="1">
        <f t="shared" ca="1" si="9"/>
        <v>25</v>
      </c>
      <c r="P15" s="1">
        <f t="shared" ca="1" si="9"/>
        <v>19</v>
      </c>
      <c r="Q15" s="1">
        <f t="shared" ca="1" si="9"/>
        <v>11</v>
      </c>
      <c r="R15" s="1">
        <f t="shared" ca="1" si="9"/>
        <v>30</v>
      </c>
      <c r="S15" s="1">
        <f t="shared" ca="1" si="9"/>
        <v>17</v>
      </c>
      <c r="T15" s="1">
        <f t="shared" ca="1" si="9"/>
        <v>31</v>
      </c>
      <c r="U15" s="1">
        <f t="shared" ca="1" si="9"/>
        <v>27</v>
      </c>
      <c r="V15" s="1">
        <f t="shared" ca="1" si="9"/>
        <v>30</v>
      </c>
      <c r="W15" s="1">
        <f t="shared" ca="1" si="10"/>
        <v>30</v>
      </c>
      <c r="X15" s="1">
        <f t="shared" ca="1" si="10"/>
        <v>21</v>
      </c>
      <c r="Y15" s="1">
        <f t="shared" ca="1" si="10"/>
        <v>25</v>
      </c>
      <c r="Z15" s="1">
        <f t="shared" ca="1" si="10"/>
        <v>30</v>
      </c>
      <c r="AA15" s="1">
        <f t="shared" ca="1" si="10"/>
        <v>5</v>
      </c>
      <c r="AB15" s="1">
        <f t="shared" ca="1" si="10"/>
        <v>20</v>
      </c>
      <c r="AC15" s="1">
        <f t="shared" ca="1" si="10"/>
        <v>3</v>
      </c>
      <c r="AD15" s="1">
        <f t="shared" ca="1" si="10"/>
        <v>14</v>
      </c>
      <c r="AE15" s="1">
        <f t="shared" ca="1" si="10"/>
        <v>12</v>
      </c>
      <c r="AF15" s="1">
        <f t="shared" ca="1" si="10"/>
        <v>17</v>
      </c>
      <c r="AG15" s="1">
        <f t="shared" ca="1" si="11"/>
        <v>12</v>
      </c>
      <c r="AH15" s="1">
        <f t="shared" ca="1" si="11"/>
        <v>26</v>
      </c>
      <c r="AI15" s="1">
        <f t="shared" ca="1" si="11"/>
        <v>22</v>
      </c>
      <c r="AJ15" s="1">
        <f t="shared" ca="1" si="11"/>
        <v>8</v>
      </c>
      <c r="AK15" s="1">
        <f t="shared" ca="1" si="11"/>
        <v>13</v>
      </c>
      <c r="AL15" s="1">
        <f t="shared" ca="1" si="11"/>
        <v>25</v>
      </c>
      <c r="AM15" s="1">
        <f t="shared" ca="1" si="11"/>
        <v>12</v>
      </c>
      <c r="AN15" s="1">
        <f t="shared" ca="1" si="11"/>
        <v>21</v>
      </c>
      <c r="AO15" s="1">
        <f t="shared" ca="1" si="11"/>
        <v>26</v>
      </c>
      <c r="AP15" s="1">
        <f t="shared" ca="1" si="11"/>
        <v>6</v>
      </c>
      <c r="AQ15" s="1">
        <f t="shared" ca="1" si="12"/>
        <v>21</v>
      </c>
      <c r="AR15" s="1">
        <f t="shared" ca="1" si="12"/>
        <v>25</v>
      </c>
      <c r="AS15" s="1">
        <f t="shared" ca="1" si="12"/>
        <v>4</v>
      </c>
      <c r="AT15" s="1">
        <f t="shared" ca="1" si="12"/>
        <v>12</v>
      </c>
      <c r="AU15" s="1">
        <f t="shared" ca="1" si="12"/>
        <v>14</v>
      </c>
      <c r="AV15" s="1">
        <f t="shared" ca="1" si="12"/>
        <v>6</v>
      </c>
      <c r="AW15" s="1">
        <f t="shared" ca="1" si="12"/>
        <v>3</v>
      </c>
      <c r="AX15" s="1">
        <f t="shared" ca="1" si="12"/>
        <v>4</v>
      </c>
      <c r="AY15" s="1">
        <f t="shared" ca="1" si="12"/>
        <v>13</v>
      </c>
      <c r="AZ15" s="1">
        <f t="shared" ca="1" si="12"/>
        <v>19</v>
      </c>
      <c r="BA15" s="1">
        <f t="shared" ca="1" si="13"/>
        <v>16</v>
      </c>
      <c r="BB15" s="1">
        <f t="shared" ca="1" si="13"/>
        <v>30</v>
      </c>
      <c r="BC15" s="1">
        <f t="shared" ca="1" si="13"/>
        <v>26</v>
      </c>
      <c r="BD15" s="1">
        <f t="shared" ca="1" si="13"/>
        <v>18</v>
      </c>
      <c r="BE15" s="1">
        <f t="shared" ca="1" si="13"/>
        <v>8</v>
      </c>
      <c r="BF15" s="1">
        <f t="shared" ca="1" si="13"/>
        <v>21</v>
      </c>
      <c r="BG15" s="1">
        <f t="shared" ca="1" si="13"/>
        <v>27</v>
      </c>
      <c r="BH15" s="1">
        <f t="shared" ca="1" si="13"/>
        <v>11</v>
      </c>
      <c r="BI15" s="1">
        <f t="shared" ca="1" si="13"/>
        <v>13</v>
      </c>
      <c r="BJ15" s="1">
        <f t="shared" ca="1" si="13"/>
        <v>12</v>
      </c>
      <c r="BK15" s="1">
        <f t="shared" ca="1" si="14"/>
        <v>32</v>
      </c>
      <c r="BL15" s="1">
        <f t="shared" ca="1" si="14"/>
        <v>30</v>
      </c>
      <c r="BM15" s="1">
        <f t="shared" ca="1" si="14"/>
        <v>1</v>
      </c>
      <c r="BN15" s="1">
        <f t="shared" ca="1" si="14"/>
        <v>12</v>
      </c>
      <c r="BO15" s="1">
        <f t="shared" ca="1" si="14"/>
        <v>23</v>
      </c>
      <c r="BP15" s="1">
        <f t="shared" ca="1" si="14"/>
        <v>27</v>
      </c>
      <c r="BQ15" s="1">
        <f t="shared" ca="1" si="14"/>
        <v>16</v>
      </c>
      <c r="BR15" s="1">
        <f t="shared" ca="1" si="14"/>
        <v>23</v>
      </c>
      <c r="BS15" s="1">
        <f t="shared" ca="1" si="14"/>
        <v>24</v>
      </c>
      <c r="BT15" s="1">
        <f t="shared" ca="1" si="14"/>
        <v>17</v>
      </c>
      <c r="BU15" s="1">
        <f t="shared" ca="1" si="15"/>
        <v>4</v>
      </c>
      <c r="BV15" s="1">
        <f t="shared" ca="1" si="15"/>
        <v>31</v>
      </c>
      <c r="BW15" s="1">
        <f t="shared" ca="1" si="15"/>
        <v>27</v>
      </c>
      <c r="BX15" s="1">
        <f t="shared" ca="1" si="15"/>
        <v>22</v>
      </c>
      <c r="BY15" s="1">
        <f t="shared" ca="1" si="15"/>
        <v>32</v>
      </c>
      <c r="BZ15" s="1">
        <f t="shared" ca="1" si="15"/>
        <v>18</v>
      </c>
    </row>
    <row r="16" spans="1:78" x14ac:dyDescent="0.25">
      <c r="A16" s="3">
        <v>2017</v>
      </c>
      <c r="B16" s="4" t="s">
        <v>3</v>
      </c>
      <c r="C16" s="1">
        <f t="shared" ca="1" si="8"/>
        <v>21</v>
      </c>
      <c r="D16" s="1">
        <f t="shared" ca="1" si="8"/>
        <v>7</v>
      </c>
      <c r="E16" s="1">
        <f t="shared" ca="1" si="8"/>
        <v>18</v>
      </c>
      <c r="F16" s="1">
        <f t="shared" ca="1" si="8"/>
        <v>10</v>
      </c>
      <c r="G16" s="1">
        <f t="shared" ca="1" si="8"/>
        <v>5</v>
      </c>
      <c r="H16" s="1">
        <f t="shared" ca="1" si="8"/>
        <v>28</v>
      </c>
      <c r="I16" s="1">
        <f t="shared" ca="1" si="8"/>
        <v>4</v>
      </c>
      <c r="J16" s="1">
        <f t="shared" ca="1" si="8"/>
        <v>28</v>
      </c>
      <c r="K16" s="1">
        <f t="shared" ca="1" si="8"/>
        <v>13</v>
      </c>
      <c r="L16" s="1">
        <f t="shared" ca="1" si="8"/>
        <v>21</v>
      </c>
      <c r="M16" s="1">
        <f t="shared" ca="1" si="9"/>
        <v>12</v>
      </c>
      <c r="N16" s="1">
        <f t="shared" ca="1" si="9"/>
        <v>3</v>
      </c>
      <c r="O16" s="1">
        <f t="shared" ca="1" si="9"/>
        <v>4</v>
      </c>
      <c r="P16" s="1">
        <f t="shared" ca="1" si="9"/>
        <v>1</v>
      </c>
      <c r="Q16" s="1">
        <f t="shared" ca="1" si="9"/>
        <v>8</v>
      </c>
      <c r="R16" s="1">
        <f t="shared" ca="1" si="9"/>
        <v>18</v>
      </c>
      <c r="S16" s="1">
        <f t="shared" ca="1" si="9"/>
        <v>25</v>
      </c>
      <c r="T16" s="1">
        <f t="shared" ca="1" si="9"/>
        <v>18</v>
      </c>
      <c r="U16" s="1">
        <f t="shared" ca="1" si="9"/>
        <v>31</v>
      </c>
      <c r="V16" s="1">
        <f t="shared" ca="1" si="9"/>
        <v>13</v>
      </c>
      <c r="W16" s="1">
        <f t="shared" ca="1" si="10"/>
        <v>27</v>
      </c>
      <c r="X16" s="1">
        <f t="shared" ca="1" si="10"/>
        <v>12</v>
      </c>
      <c r="Y16" s="1">
        <f t="shared" ca="1" si="10"/>
        <v>12</v>
      </c>
      <c r="Z16" s="1">
        <f t="shared" ca="1" si="10"/>
        <v>31</v>
      </c>
      <c r="AA16" s="1">
        <f t="shared" ca="1" si="10"/>
        <v>25</v>
      </c>
      <c r="AB16" s="1">
        <f t="shared" ca="1" si="10"/>
        <v>13</v>
      </c>
      <c r="AC16" s="1">
        <f t="shared" ca="1" si="10"/>
        <v>2</v>
      </c>
      <c r="AD16" s="1">
        <f t="shared" ca="1" si="10"/>
        <v>28</v>
      </c>
      <c r="AE16" s="1">
        <f t="shared" ca="1" si="10"/>
        <v>6</v>
      </c>
      <c r="AF16" s="1">
        <f t="shared" ca="1" si="10"/>
        <v>8</v>
      </c>
      <c r="AG16" s="1">
        <f t="shared" ca="1" si="11"/>
        <v>31</v>
      </c>
      <c r="AH16" s="1">
        <f t="shared" ca="1" si="11"/>
        <v>20</v>
      </c>
      <c r="AI16" s="1">
        <f t="shared" ca="1" si="11"/>
        <v>4</v>
      </c>
      <c r="AJ16" s="1">
        <f t="shared" ca="1" si="11"/>
        <v>11</v>
      </c>
      <c r="AK16" s="1">
        <f t="shared" ca="1" si="11"/>
        <v>30</v>
      </c>
      <c r="AL16" s="1">
        <f t="shared" ca="1" si="11"/>
        <v>25</v>
      </c>
      <c r="AM16" s="1">
        <f t="shared" ca="1" si="11"/>
        <v>30</v>
      </c>
      <c r="AN16" s="1">
        <f t="shared" ca="1" si="11"/>
        <v>20</v>
      </c>
      <c r="AO16" s="1">
        <f t="shared" ca="1" si="11"/>
        <v>13</v>
      </c>
      <c r="AP16" s="1">
        <f t="shared" ca="1" si="11"/>
        <v>30</v>
      </c>
      <c r="AQ16" s="1">
        <f t="shared" ca="1" si="12"/>
        <v>20</v>
      </c>
      <c r="AR16" s="1">
        <f t="shared" ca="1" si="12"/>
        <v>16</v>
      </c>
      <c r="AS16" s="1">
        <f t="shared" ca="1" si="12"/>
        <v>13</v>
      </c>
      <c r="AT16" s="1">
        <f t="shared" ca="1" si="12"/>
        <v>11</v>
      </c>
      <c r="AU16" s="1">
        <f t="shared" ca="1" si="12"/>
        <v>27</v>
      </c>
      <c r="AV16" s="1">
        <f t="shared" ca="1" si="12"/>
        <v>5</v>
      </c>
      <c r="AW16" s="1">
        <f t="shared" ca="1" si="12"/>
        <v>2</v>
      </c>
      <c r="AX16" s="1">
        <f t="shared" ca="1" si="12"/>
        <v>15</v>
      </c>
      <c r="AY16" s="1">
        <f t="shared" ca="1" si="12"/>
        <v>6</v>
      </c>
      <c r="AZ16" s="1">
        <f t="shared" ca="1" si="12"/>
        <v>10</v>
      </c>
      <c r="BA16" s="1">
        <f t="shared" ca="1" si="13"/>
        <v>6</v>
      </c>
      <c r="BB16" s="1">
        <f t="shared" ca="1" si="13"/>
        <v>4</v>
      </c>
      <c r="BC16" s="1">
        <f t="shared" ca="1" si="13"/>
        <v>10</v>
      </c>
      <c r="BD16" s="1">
        <f t="shared" ca="1" si="13"/>
        <v>14</v>
      </c>
      <c r="BE16" s="1">
        <f t="shared" ca="1" si="13"/>
        <v>15</v>
      </c>
      <c r="BF16" s="1">
        <f t="shared" ca="1" si="13"/>
        <v>15</v>
      </c>
      <c r="BG16" s="1">
        <f t="shared" ca="1" si="13"/>
        <v>30</v>
      </c>
      <c r="BH16" s="1">
        <f t="shared" ca="1" si="13"/>
        <v>3</v>
      </c>
      <c r="BI16" s="1">
        <f t="shared" ca="1" si="13"/>
        <v>17</v>
      </c>
      <c r="BJ16" s="1">
        <f t="shared" ca="1" si="13"/>
        <v>25</v>
      </c>
      <c r="BK16" s="1">
        <f t="shared" ca="1" si="14"/>
        <v>17</v>
      </c>
      <c r="BL16" s="1">
        <f t="shared" ca="1" si="14"/>
        <v>32</v>
      </c>
      <c r="BM16" s="1">
        <f t="shared" ca="1" si="14"/>
        <v>23</v>
      </c>
      <c r="BN16" s="1">
        <f t="shared" ca="1" si="14"/>
        <v>22</v>
      </c>
      <c r="BO16" s="1">
        <f t="shared" ca="1" si="14"/>
        <v>5</v>
      </c>
      <c r="BP16" s="1">
        <f t="shared" ca="1" si="14"/>
        <v>11</v>
      </c>
      <c r="BQ16" s="1">
        <f t="shared" ca="1" si="14"/>
        <v>30</v>
      </c>
      <c r="BR16" s="1">
        <f t="shared" ca="1" si="14"/>
        <v>8</v>
      </c>
      <c r="BS16" s="1">
        <f t="shared" ca="1" si="14"/>
        <v>15</v>
      </c>
      <c r="BT16" s="1">
        <f t="shared" ca="1" si="14"/>
        <v>25</v>
      </c>
      <c r="BU16" s="1">
        <f t="shared" ca="1" si="15"/>
        <v>28</v>
      </c>
      <c r="BV16" s="1">
        <f t="shared" ca="1" si="15"/>
        <v>14</v>
      </c>
      <c r="BW16" s="1">
        <f t="shared" ca="1" si="15"/>
        <v>26</v>
      </c>
      <c r="BX16" s="1">
        <f t="shared" ca="1" si="15"/>
        <v>3</v>
      </c>
      <c r="BY16" s="1">
        <f t="shared" ca="1" si="15"/>
        <v>11</v>
      </c>
      <c r="BZ16" s="1">
        <f t="shared" ca="1" si="15"/>
        <v>17</v>
      </c>
    </row>
    <row r="17" spans="1:78" x14ac:dyDescent="0.25">
      <c r="A17" s="3">
        <v>2017</v>
      </c>
      <c r="B17" s="4" t="s">
        <v>4</v>
      </c>
      <c r="C17" s="1">
        <f t="shared" ca="1" si="8"/>
        <v>2</v>
      </c>
      <c r="D17" s="1">
        <f t="shared" ca="1" si="8"/>
        <v>16</v>
      </c>
      <c r="E17" s="1">
        <f t="shared" ca="1" si="8"/>
        <v>26</v>
      </c>
      <c r="F17" s="1">
        <f t="shared" ca="1" si="8"/>
        <v>23</v>
      </c>
      <c r="G17" s="1">
        <f t="shared" ca="1" si="8"/>
        <v>15</v>
      </c>
      <c r="H17" s="1">
        <f t="shared" ca="1" si="8"/>
        <v>15</v>
      </c>
      <c r="I17" s="1">
        <f t="shared" ca="1" si="8"/>
        <v>27</v>
      </c>
      <c r="J17" s="1">
        <f t="shared" ca="1" si="8"/>
        <v>15</v>
      </c>
      <c r="K17" s="1">
        <f t="shared" ca="1" si="8"/>
        <v>27</v>
      </c>
      <c r="L17" s="1">
        <f t="shared" ca="1" si="8"/>
        <v>21</v>
      </c>
      <c r="M17" s="1">
        <f t="shared" ca="1" si="9"/>
        <v>30</v>
      </c>
      <c r="N17" s="1">
        <f t="shared" ca="1" si="9"/>
        <v>2</v>
      </c>
      <c r="O17" s="1">
        <f t="shared" ca="1" si="9"/>
        <v>23</v>
      </c>
      <c r="P17" s="1">
        <f t="shared" ca="1" si="9"/>
        <v>17</v>
      </c>
      <c r="Q17" s="1">
        <f t="shared" ca="1" si="9"/>
        <v>11</v>
      </c>
      <c r="R17" s="1">
        <f t="shared" ca="1" si="9"/>
        <v>11</v>
      </c>
      <c r="S17" s="1">
        <f t="shared" ca="1" si="9"/>
        <v>20</v>
      </c>
      <c r="T17" s="1">
        <f t="shared" ca="1" si="9"/>
        <v>22</v>
      </c>
      <c r="U17" s="1">
        <f t="shared" ca="1" si="9"/>
        <v>9</v>
      </c>
      <c r="V17" s="1">
        <f t="shared" ca="1" si="9"/>
        <v>7</v>
      </c>
      <c r="W17" s="1">
        <f t="shared" ca="1" si="10"/>
        <v>16</v>
      </c>
      <c r="X17" s="1">
        <f t="shared" ca="1" si="10"/>
        <v>17</v>
      </c>
      <c r="Y17" s="1">
        <f t="shared" ca="1" si="10"/>
        <v>8</v>
      </c>
      <c r="Z17" s="1">
        <f t="shared" ca="1" si="10"/>
        <v>31</v>
      </c>
      <c r="AA17" s="1">
        <f t="shared" ca="1" si="10"/>
        <v>16</v>
      </c>
      <c r="AB17" s="1">
        <f t="shared" ca="1" si="10"/>
        <v>3</v>
      </c>
      <c r="AC17" s="1">
        <f t="shared" ca="1" si="10"/>
        <v>28</v>
      </c>
      <c r="AD17" s="1">
        <f t="shared" ca="1" si="10"/>
        <v>23</v>
      </c>
      <c r="AE17" s="1">
        <f t="shared" ca="1" si="10"/>
        <v>1</v>
      </c>
      <c r="AF17" s="1">
        <f t="shared" ca="1" si="10"/>
        <v>23</v>
      </c>
      <c r="AG17" s="1">
        <f t="shared" ca="1" si="11"/>
        <v>24</v>
      </c>
      <c r="AH17" s="1">
        <f t="shared" ca="1" si="11"/>
        <v>13</v>
      </c>
      <c r="AI17" s="1">
        <f t="shared" ca="1" si="11"/>
        <v>30</v>
      </c>
      <c r="AJ17" s="1">
        <f t="shared" ca="1" si="11"/>
        <v>18</v>
      </c>
      <c r="AK17" s="1">
        <f t="shared" ca="1" si="11"/>
        <v>2</v>
      </c>
      <c r="AL17" s="1">
        <f t="shared" ca="1" si="11"/>
        <v>20</v>
      </c>
      <c r="AM17" s="1">
        <f t="shared" ca="1" si="11"/>
        <v>11</v>
      </c>
      <c r="AN17" s="1">
        <f t="shared" ca="1" si="11"/>
        <v>10</v>
      </c>
      <c r="AO17" s="1">
        <f t="shared" ca="1" si="11"/>
        <v>15</v>
      </c>
      <c r="AP17" s="1">
        <f t="shared" ca="1" si="11"/>
        <v>28</v>
      </c>
      <c r="AQ17" s="1">
        <f t="shared" ca="1" si="12"/>
        <v>29</v>
      </c>
      <c r="AR17" s="1">
        <f t="shared" ca="1" si="12"/>
        <v>21</v>
      </c>
      <c r="AS17" s="1">
        <f t="shared" ca="1" si="12"/>
        <v>8</v>
      </c>
      <c r="AT17" s="1">
        <f t="shared" ca="1" si="12"/>
        <v>13</v>
      </c>
      <c r="AU17" s="1">
        <f t="shared" ca="1" si="12"/>
        <v>16</v>
      </c>
      <c r="AV17" s="1">
        <f t="shared" ca="1" si="12"/>
        <v>5</v>
      </c>
      <c r="AW17" s="1">
        <f t="shared" ca="1" si="12"/>
        <v>10</v>
      </c>
      <c r="AX17" s="1">
        <f t="shared" ca="1" si="12"/>
        <v>31</v>
      </c>
      <c r="AY17" s="1">
        <f t="shared" ca="1" si="12"/>
        <v>21</v>
      </c>
      <c r="AZ17" s="1">
        <f t="shared" ca="1" si="12"/>
        <v>12</v>
      </c>
      <c r="BA17" s="1">
        <f t="shared" ca="1" si="13"/>
        <v>25</v>
      </c>
      <c r="BB17" s="1">
        <f t="shared" ca="1" si="13"/>
        <v>3</v>
      </c>
      <c r="BC17" s="1">
        <f t="shared" ca="1" si="13"/>
        <v>3</v>
      </c>
      <c r="BD17" s="1">
        <f t="shared" ca="1" si="13"/>
        <v>27</v>
      </c>
      <c r="BE17" s="1">
        <f t="shared" ca="1" si="13"/>
        <v>13</v>
      </c>
      <c r="BF17" s="1">
        <f t="shared" ca="1" si="13"/>
        <v>22</v>
      </c>
      <c r="BG17" s="1">
        <f t="shared" ca="1" si="13"/>
        <v>15</v>
      </c>
      <c r="BH17" s="1">
        <f t="shared" ca="1" si="13"/>
        <v>12</v>
      </c>
      <c r="BI17" s="1">
        <f t="shared" ca="1" si="13"/>
        <v>9</v>
      </c>
      <c r="BJ17" s="1">
        <f t="shared" ca="1" si="13"/>
        <v>14</v>
      </c>
      <c r="BK17" s="1">
        <f t="shared" ca="1" si="14"/>
        <v>32</v>
      </c>
      <c r="BL17" s="1">
        <f t="shared" ca="1" si="14"/>
        <v>23</v>
      </c>
      <c r="BM17" s="1">
        <f t="shared" ca="1" si="14"/>
        <v>19</v>
      </c>
      <c r="BN17" s="1">
        <f t="shared" ca="1" si="14"/>
        <v>22</v>
      </c>
      <c r="BO17" s="1">
        <f t="shared" ca="1" si="14"/>
        <v>6</v>
      </c>
      <c r="BP17" s="1">
        <f t="shared" ca="1" si="14"/>
        <v>23</v>
      </c>
      <c r="BQ17" s="1">
        <f t="shared" ca="1" si="14"/>
        <v>9</v>
      </c>
      <c r="BR17" s="1">
        <f t="shared" ca="1" si="14"/>
        <v>19</v>
      </c>
      <c r="BS17" s="1">
        <f t="shared" ca="1" si="14"/>
        <v>10</v>
      </c>
      <c r="BT17" s="1">
        <f t="shared" ca="1" si="14"/>
        <v>15</v>
      </c>
      <c r="BU17" s="1">
        <f t="shared" ca="1" si="15"/>
        <v>27</v>
      </c>
      <c r="BV17" s="1">
        <f t="shared" ca="1" si="15"/>
        <v>31</v>
      </c>
      <c r="BW17" s="1">
        <f t="shared" ca="1" si="15"/>
        <v>13</v>
      </c>
      <c r="BX17" s="1">
        <f t="shared" ca="1" si="15"/>
        <v>27</v>
      </c>
      <c r="BY17" s="1">
        <f t="shared" ca="1" si="15"/>
        <v>6</v>
      </c>
      <c r="BZ17" s="1">
        <f t="shared" ca="1" si="15"/>
        <v>10</v>
      </c>
    </row>
    <row r="18" spans="1:78" x14ac:dyDescent="0.25">
      <c r="A18" s="3">
        <v>2017</v>
      </c>
      <c r="B18" s="4" t="s">
        <v>5</v>
      </c>
      <c r="C18" s="1">
        <f t="shared" ca="1" si="8"/>
        <v>21</v>
      </c>
      <c r="D18" s="1">
        <f t="shared" ca="1" si="8"/>
        <v>2</v>
      </c>
      <c r="E18" s="1">
        <f t="shared" ca="1" si="8"/>
        <v>9</v>
      </c>
      <c r="F18" s="1">
        <f t="shared" ca="1" si="8"/>
        <v>22</v>
      </c>
      <c r="G18" s="1">
        <f t="shared" ca="1" si="8"/>
        <v>4</v>
      </c>
      <c r="H18" s="1">
        <f t="shared" ca="1" si="8"/>
        <v>26</v>
      </c>
      <c r="I18" s="1">
        <f t="shared" ca="1" si="8"/>
        <v>6</v>
      </c>
      <c r="J18" s="1">
        <f t="shared" ca="1" si="8"/>
        <v>3</v>
      </c>
      <c r="K18" s="1">
        <f t="shared" ca="1" si="8"/>
        <v>22</v>
      </c>
      <c r="L18" s="1">
        <f t="shared" ca="1" si="8"/>
        <v>22</v>
      </c>
      <c r="M18" s="1">
        <f t="shared" ca="1" si="9"/>
        <v>28</v>
      </c>
      <c r="N18" s="1">
        <f t="shared" ca="1" si="9"/>
        <v>13</v>
      </c>
      <c r="O18" s="1">
        <f t="shared" ca="1" si="9"/>
        <v>13</v>
      </c>
      <c r="P18" s="1">
        <f t="shared" ca="1" si="9"/>
        <v>3</v>
      </c>
      <c r="Q18" s="1">
        <f t="shared" ca="1" si="9"/>
        <v>6</v>
      </c>
      <c r="R18" s="1">
        <f t="shared" ca="1" si="9"/>
        <v>11</v>
      </c>
      <c r="S18" s="1">
        <f t="shared" ca="1" si="9"/>
        <v>17</v>
      </c>
      <c r="T18" s="1">
        <f t="shared" ca="1" si="9"/>
        <v>6</v>
      </c>
      <c r="U18" s="1">
        <f t="shared" ca="1" si="9"/>
        <v>28</v>
      </c>
      <c r="V18" s="1">
        <f t="shared" ca="1" si="9"/>
        <v>17</v>
      </c>
      <c r="W18" s="1">
        <f t="shared" ca="1" si="10"/>
        <v>31</v>
      </c>
      <c r="X18" s="1">
        <f t="shared" ca="1" si="10"/>
        <v>10</v>
      </c>
      <c r="Y18" s="1">
        <f t="shared" ca="1" si="10"/>
        <v>15</v>
      </c>
      <c r="Z18" s="1">
        <f t="shared" ca="1" si="10"/>
        <v>4</v>
      </c>
      <c r="AA18" s="1">
        <f t="shared" ca="1" si="10"/>
        <v>12</v>
      </c>
      <c r="AB18" s="1">
        <f t="shared" ca="1" si="10"/>
        <v>28</v>
      </c>
      <c r="AC18" s="1">
        <f t="shared" ca="1" si="10"/>
        <v>9</v>
      </c>
      <c r="AD18" s="1">
        <f t="shared" ca="1" si="10"/>
        <v>15</v>
      </c>
      <c r="AE18" s="1">
        <f t="shared" ca="1" si="10"/>
        <v>21</v>
      </c>
      <c r="AF18" s="1">
        <f t="shared" ca="1" si="10"/>
        <v>1</v>
      </c>
      <c r="AG18" s="1">
        <f t="shared" ca="1" si="11"/>
        <v>14</v>
      </c>
      <c r="AH18" s="1">
        <f t="shared" ca="1" si="11"/>
        <v>27</v>
      </c>
      <c r="AI18" s="1">
        <f t="shared" ca="1" si="11"/>
        <v>19</v>
      </c>
      <c r="AJ18" s="1">
        <f t="shared" ca="1" si="11"/>
        <v>7</v>
      </c>
      <c r="AK18" s="1">
        <f t="shared" ca="1" si="11"/>
        <v>17</v>
      </c>
      <c r="AL18" s="1">
        <f t="shared" ca="1" si="11"/>
        <v>24</v>
      </c>
      <c r="AM18" s="1">
        <f t="shared" ca="1" si="11"/>
        <v>16</v>
      </c>
      <c r="AN18" s="1">
        <f t="shared" ca="1" si="11"/>
        <v>28</v>
      </c>
      <c r="AO18" s="1">
        <f t="shared" ca="1" si="11"/>
        <v>18</v>
      </c>
      <c r="AP18" s="1">
        <f t="shared" ca="1" si="11"/>
        <v>26</v>
      </c>
      <c r="AQ18" s="1">
        <f t="shared" ca="1" si="12"/>
        <v>6</v>
      </c>
      <c r="AR18" s="1">
        <f t="shared" ca="1" si="12"/>
        <v>25</v>
      </c>
      <c r="AS18" s="1">
        <f t="shared" ca="1" si="12"/>
        <v>20</v>
      </c>
      <c r="AT18" s="1">
        <f t="shared" ca="1" si="12"/>
        <v>28</v>
      </c>
      <c r="AU18" s="1">
        <f t="shared" ca="1" si="12"/>
        <v>30</v>
      </c>
      <c r="AV18" s="1">
        <f t="shared" ca="1" si="12"/>
        <v>30</v>
      </c>
      <c r="AW18" s="1">
        <f t="shared" ca="1" si="12"/>
        <v>6</v>
      </c>
      <c r="AX18" s="1">
        <f t="shared" ca="1" si="12"/>
        <v>14</v>
      </c>
      <c r="AY18" s="1">
        <f t="shared" ca="1" si="12"/>
        <v>11</v>
      </c>
      <c r="AZ18" s="1">
        <f t="shared" ca="1" si="12"/>
        <v>18</v>
      </c>
      <c r="BA18" s="1">
        <f t="shared" ca="1" si="13"/>
        <v>11</v>
      </c>
      <c r="BB18" s="1">
        <f t="shared" ca="1" si="13"/>
        <v>18</v>
      </c>
      <c r="BC18" s="1">
        <f t="shared" ca="1" si="13"/>
        <v>17</v>
      </c>
      <c r="BD18" s="1">
        <f t="shared" ca="1" si="13"/>
        <v>6</v>
      </c>
      <c r="BE18" s="1">
        <f t="shared" ca="1" si="13"/>
        <v>12</v>
      </c>
      <c r="BF18" s="1">
        <f t="shared" ca="1" si="13"/>
        <v>3</v>
      </c>
      <c r="BG18" s="1">
        <f t="shared" ca="1" si="13"/>
        <v>27</v>
      </c>
      <c r="BH18" s="1">
        <f t="shared" ca="1" si="13"/>
        <v>25</v>
      </c>
      <c r="BI18" s="1">
        <f t="shared" ca="1" si="13"/>
        <v>32</v>
      </c>
      <c r="BJ18" s="1">
        <f t="shared" ca="1" si="13"/>
        <v>7</v>
      </c>
      <c r="BK18" s="1">
        <f t="shared" ca="1" si="14"/>
        <v>15</v>
      </c>
      <c r="BL18" s="1">
        <f t="shared" ca="1" si="14"/>
        <v>14</v>
      </c>
      <c r="BM18" s="1">
        <f t="shared" ca="1" si="14"/>
        <v>12</v>
      </c>
      <c r="BN18" s="1">
        <f t="shared" ca="1" si="14"/>
        <v>23</v>
      </c>
      <c r="BO18" s="1">
        <f t="shared" ca="1" si="14"/>
        <v>9</v>
      </c>
      <c r="BP18" s="1">
        <f t="shared" ca="1" si="14"/>
        <v>2</v>
      </c>
      <c r="BQ18" s="1">
        <f t="shared" ca="1" si="14"/>
        <v>20</v>
      </c>
      <c r="BR18" s="1">
        <f t="shared" ca="1" si="14"/>
        <v>5</v>
      </c>
      <c r="BS18" s="1">
        <f t="shared" ca="1" si="14"/>
        <v>12</v>
      </c>
      <c r="BT18" s="1">
        <f t="shared" ca="1" si="14"/>
        <v>5</v>
      </c>
      <c r="BU18" s="1">
        <f t="shared" ca="1" si="15"/>
        <v>4</v>
      </c>
      <c r="BV18" s="1">
        <f t="shared" ca="1" si="15"/>
        <v>17</v>
      </c>
      <c r="BW18" s="1">
        <f t="shared" ca="1" si="15"/>
        <v>16</v>
      </c>
      <c r="BX18" s="1">
        <f t="shared" ca="1" si="15"/>
        <v>14</v>
      </c>
      <c r="BY18" s="1">
        <f t="shared" ca="1" si="15"/>
        <v>5</v>
      </c>
      <c r="BZ18" s="1">
        <f t="shared" ca="1" si="15"/>
        <v>28</v>
      </c>
    </row>
    <row r="19" spans="1:78" x14ac:dyDescent="0.25">
      <c r="A19" s="3">
        <v>2017</v>
      </c>
      <c r="B19" s="4" t="s">
        <v>6</v>
      </c>
      <c r="C19" s="1">
        <f t="shared" ca="1" si="8"/>
        <v>13</v>
      </c>
      <c r="D19" s="1">
        <f t="shared" ca="1" si="8"/>
        <v>26</v>
      </c>
      <c r="E19" s="1">
        <f t="shared" ca="1" si="8"/>
        <v>12</v>
      </c>
      <c r="F19" s="1">
        <f t="shared" ca="1" si="8"/>
        <v>17</v>
      </c>
      <c r="G19" s="1">
        <f t="shared" ca="1" si="8"/>
        <v>18</v>
      </c>
      <c r="H19" s="1">
        <f t="shared" ca="1" si="8"/>
        <v>12</v>
      </c>
      <c r="I19" s="1">
        <f t="shared" ca="1" si="8"/>
        <v>10</v>
      </c>
      <c r="J19" s="1">
        <f t="shared" ca="1" si="8"/>
        <v>32</v>
      </c>
      <c r="K19" s="1">
        <f t="shared" ca="1" si="8"/>
        <v>30</v>
      </c>
      <c r="L19" s="1">
        <f t="shared" ca="1" si="8"/>
        <v>28</v>
      </c>
      <c r="M19" s="1">
        <f t="shared" ca="1" si="9"/>
        <v>17</v>
      </c>
      <c r="N19" s="1">
        <f t="shared" ca="1" si="9"/>
        <v>9</v>
      </c>
      <c r="O19" s="1">
        <f t="shared" ca="1" si="9"/>
        <v>30</v>
      </c>
      <c r="P19" s="1">
        <f t="shared" ca="1" si="9"/>
        <v>6</v>
      </c>
      <c r="Q19" s="1">
        <f t="shared" ca="1" si="9"/>
        <v>20</v>
      </c>
      <c r="R19" s="1">
        <f t="shared" ca="1" si="9"/>
        <v>23</v>
      </c>
      <c r="S19" s="1">
        <f t="shared" ca="1" si="9"/>
        <v>30</v>
      </c>
      <c r="T19" s="1">
        <f t="shared" ca="1" si="9"/>
        <v>25</v>
      </c>
      <c r="U19" s="1">
        <f t="shared" ca="1" si="9"/>
        <v>1</v>
      </c>
      <c r="V19" s="1">
        <f t="shared" ca="1" si="9"/>
        <v>26</v>
      </c>
      <c r="W19" s="1">
        <f t="shared" ca="1" si="10"/>
        <v>23</v>
      </c>
      <c r="X19" s="1">
        <f t="shared" ca="1" si="10"/>
        <v>28</v>
      </c>
      <c r="Y19" s="1">
        <f t="shared" ca="1" si="10"/>
        <v>30</v>
      </c>
      <c r="Z19" s="1">
        <f t="shared" ca="1" si="10"/>
        <v>4</v>
      </c>
      <c r="AA19" s="1">
        <f t="shared" ca="1" si="10"/>
        <v>19</v>
      </c>
      <c r="AB19" s="1">
        <f t="shared" ca="1" si="10"/>
        <v>10</v>
      </c>
      <c r="AC19" s="1">
        <f t="shared" ca="1" si="10"/>
        <v>30</v>
      </c>
      <c r="AD19" s="1">
        <f t="shared" ca="1" si="10"/>
        <v>9</v>
      </c>
      <c r="AE19" s="1">
        <f t="shared" ca="1" si="10"/>
        <v>21</v>
      </c>
      <c r="AF19" s="1">
        <f t="shared" ca="1" si="10"/>
        <v>27</v>
      </c>
      <c r="AG19" s="1">
        <f t="shared" ca="1" si="11"/>
        <v>2</v>
      </c>
      <c r="AH19" s="1">
        <f t="shared" ca="1" si="11"/>
        <v>8</v>
      </c>
      <c r="AI19" s="1">
        <f t="shared" ca="1" si="11"/>
        <v>10</v>
      </c>
      <c r="AJ19" s="1">
        <f t="shared" ca="1" si="11"/>
        <v>29</v>
      </c>
      <c r="AK19" s="1">
        <f t="shared" ca="1" si="11"/>
        <v>15</v>
      </c>
      <c r="AL19" s="1">
        <f t="shared" ca="1" si="11"/>
        <v>1</v>
      </c>
      <c r="AM19" s="1">
        <f t="shared" ca="1" si="11"/>
        <v>9</v>
      </c>
      <c r="AN19" s="1">
        <f t="shared" ca="1" si="11"/>
        <v>3</v>
      </c>
      <c r="AO19" s="1">
        <f t="shared" ca="1" si="11"/>
        <v>10</v>
      </c>
      <c r="AP19" s="1">
        <f t="shared" ca="1" si="11"/>
        <v>3</v>
      </c>
      <c r="AQ19" s="1">
        <f t="shared" ca="1" si="12"/>
        <v>28</v>
      </c>
      <c r="AR19" s="1">
        <f t="shared" ca="1" si="12"/>
        <v>17</v>
      </c>
      <c r="AS19" s="1">
        <f t="shared" ca="1" si="12"/>
        <v>9</v>
      </c>
      <c r="AT19" s="1">
        <f t="shared" ca="1" si="12"/>
        <v>16</v>
      </c>
      <c r="AU19" s="1">
        <f t="shared" ca="1" si="12"/>
        <v>14</v>
      </c>
      <c r="AV19" s="1">
        <f t="shared" ca="1" si="12"/>
        <v>3</v>
      </c>
      <c r="AW19" s="1">
        <f t="shared" ca="1" si="12"/>
        <v>17</v>
      </c>
      <c r="AX19" s="1">
        <f t="shared" ca="1" si="12"/>
        <v>3</v>
      </c>
      <c r="AY19" s="1">
        <f t="shared" ca="1" si="12"/>
        <v>28</v>
      </c>
      <c r="AZ19" s="1">
        <f t="shared" ca="1" si="12"/>
        <v>17</v>
      </c>
      <c r="BA19" s="1">
        <f t="shared" ca="1" si="13"/>
        <v>2</v>
      </c>
      <c r="BB19" s="1">
        <f t="shared" ca="1" si="13"/>
        <v>9</v>
      </c>
      <c r="BC19" s="1">
        <f t="shared" ca="1" si="13"/>
        <v>11</v>
      </c>
      <c r="BD19" s="1">
        <f t="shared" ca="1" si="13"/>
        <v>16</v>
      </c>
      <c r="BE19" s="1">
        <f t="shared" ca="1" si="13"/>
        <v>19</v>
      </c>
      <c r="BF19" s="1">
        <f t="shared" ca="1" si="13"/>
        <v>23</v>
      </c>
      <c r="BG19" s="1">
        <f t="shared" ca="1" si="13"/>
        <v>25</v>
      </c>
      <c r="BH19" s="1">
        <f t="shared" ca="1" si="13"/>
        <v>14</v>
      </c>
      <c r="BI19" s="1">
        <f t="shared" ca="1" si="13"/>
        <v>12</v>
      </c>
      <c r="BJ19" s="1">
        <f t="shared" ca="1" si="13"/>
        <v>1</v>
      </c>
      <c r="BK19" s="1">
        <f t="shared" ca="1" si="14"/>
        <v>20</v>
      </c>
      <c r="BL19" s="1">
        <f t="shared" ca="1" si="14"/>
        <v>12</v>
      </c>
      <c r="BM19" s="1">
        <f t="shared" ca="1" si="14"/>
        <v>2</v>
      </c>
      <c r="BN19" s="1">
        <f t="shared" ca="1" si="14"/>
        <v>25</v>
      </c>
      <c r="BO19" s="1">
        <f t="shared" ca="1" si="14"/>
        <v>28</v>
      </c>
      <c r="BP19" s="1">
        <f t="shared" ca="1" si="14"/>
        <v>21</v>
      </c>
      <c r="BQ19" s="1">
        <f t="shared" ca="1" si="14"/>
        <v>19</v>
      </c>
      <c r="BR19" s="1">
        <f t="shared" ca="1" si="14"/>
        <v>1</v>
      </c>
      <c r="BS19" s="1">
        <f t="shared" ca="1" si="14"/>
        <v>13</v>
      </c>
      <c r="BT19" s="1">
        <f t="shared" ca="1" si="14"/>
        <v>30</v>
      </c>
      <c r="BU19" s="1">
        <f t="shared" ca="1" si="15"/>
        <v>6</v>
      </c>
      <c r="BV19" s="1">
        <f t="shared" ca="1" si="15"/>
        <v>3</v>
      </c>
      <c r="BW19" s="1">
        <f t="shared" ca="1" si="15"/>
        <v>20</v>
      </c>
      <c r="BX19" s="1">
        <f t="shared" ca="1" si="15"/>
        <v>20</v>
      </c>
      <c r="BY19" s="1">
        <f t="shared" ca="1" si="15"/>
        <v>1</v>
      </c>
      <c r="BZ19" s="1">
        <f t="shared" ca="1" si="15"/>
        <v>16</v>
      </c>
    </row>
    <row r="20" spans="1:78" x14ac:dyDescent="0.25">
      <c r="A20" s="3">
        <v>2017</v>
      </c>
      <c r="B20" s="4" t="s">
        <v>7</v>
      </c>
      <c r="C20" s="1">
        <f t="shared" ca="1" si="8"/>
        <v>21</v>
      </c>
      <c r="D20" s="1">
        <f t="shared" ca="1" si="8"/>
        <v>21</v>
      </c>
      <c r="E20" s="1">
        <f t="shared" ca="1" si="8"/>
        <v>7</v>
      </c>
      <c r="F20" s="1">
        <f t="shared" ca="1" si="8"/>
        <v>15</v>
      </c>
      <c r="G20" s="1">
        <f t="shared" ca="1" si="8"/>
        <v>16</v>
      </c>
      <c r="H20" s="1">
        <f t="shared" ca="1" si="8"/>
        <v>11</v>
      </c>
      <c r="I20" s="1">
        <f t="shared" ca="1" si="8"/>
        <v>8</v>
      </c>
      <c r="J20" s="1">
        <f t="shared" ca="1" si="8"/>
        <v>20</v>
      </c>
      <c r="K20" s="1">
        <f t="shared" ca="1" si="8"/>
        <v>22</v>
      </c>
      <c r="L20" s="1">
        <f t="shared" ca="1" si="8"/>
        <v>26</v>
      </c>
      <c r="M20" s="1">
        <f t="shared" ca="1" si="9"/>
        <v>14</v>
      </c>
      <c r="N20" s="1">
        <f t="shared" ca="1" si="9"/>
        <v>26</v>
      </c>
      <c r="O20" s="1">
        <f t="shared" ca="1" si="9"/>
        <v>23</v>
      </c>
      <c r="P20" s="1">
        <f t="shared" ca="1" si="9"/>
        <v>7</v>
      </c>
      <c r="Q20" s="1">
        <f t="shared" ca="1" si="9"/>
        <v>8</v>
      </c>
      <c r="R20" s="1">
        <f t="shared" ca="1" si="9"/>
        <v>17</v>
      </c>
      <c r="S20" s="1">
        <f t="shared" ca="1" si="9"/>
        <v>28</v>
      </c>
      <c r="T20" s="1">
        <f t="shared" ca="1" si="9"/>
        <v>14</v>
      </c>
      <c r="U20" s="1">
        <f t="shared" ca="1" si="9"/>
        <v>6</v>
      </c>
      <c r="V20" s="1">
        <f t="shared" ca="1" si="9"/>
        <v>2</v>
      </c>
      <c r="W20" s="1">
        <f t="shared" ca="1" si="10"/>
        <v>30</v>
      </c>
      <c r="X20" s="1">
        <f t="shared" ca="1" si="10"/>
        <v>10</v>
      </c>
      <c r="Y20" s="1">
        <f t="shared" ca="1" si="10"/>
        <v>12</v>
      </c>
      <c r="Z20" s="1">
        <f t="shared" ca="1" si="10"/>
        <v>12</v>
      </c>
      <c r="AA20" s="1">
        <f t="shared" ca="1" si="10"/>
        <v>30</v>
      </c>
      <c r="AB20" s="1">
        <f t="shared" ca="1" si="10"/>
        <v>8</v>
      </c>
      <c r="AC20" s="1">
        <f t="shared" ca="1" si="10"/>
        <v>14</v>
      </c>
      <c r="AD20" s="1">
        <f t="shared" ca="1" si="10"/>
        <v>27</v>
      </c>
      <c r="AE20" s="1">
        <f t="shared" ca="1" si="10"/>
        <v>30</v>
      </c>
      <c r="AF20" s="1">
        <f t="shared" ca="1" si="10"/>
        <v>10</v>
      </c>
      <c r="AG20" s="1">
        <f t="shared" ca="1" si="11"/>
        <v>14</v>
      </c>
      <c r="AH20" s="1">
        <f t="shared" ca="1" si="11"/>
        <v>11</v>
      </c>
      <c r="AI20" s="1">
        <f t="shared" ca="1" si="11"/>
        <v>6</v>
      </c>
      <c r="AJ20" s="1">
        <f t="shared" ca="1" si="11"/>
        <v>18</v>
      </c>
      <c r="AK20" s="1">
        <f t="shared" ca="1" si="11"/>
        <v>22</v>
      </c>
      <c r="AL20" s="1">
        <f t="shared" ca="1" si="11"/>
        <v>24</v>
      </c>
      <c r="AM20" s="1">
        <f t="shared" ca="1" si="11"/>
        <v>7</v>
      </c>
      <c r="AN20" s="1">
        <f t="shared" ca="1" si="11"/>
        <v>27</v>
      </c>
      <c r="AO20" s="1">
        <f t="shared" ca="1" si="11"/>
        <v>13</v>
      </c>
      <c r="AP20" s="1">
        <f t="shared" ca="1" si="11"/>
        <v>6</v>
      </c>
      <c r="AQ20" s="1">
        <f t="shared" ca="1" si="12"/>
        <v>24</v>
      </c>
      <c r="AR20" s="1">
        <f t="shared" ca="1" si="12"/>
        <v>8</v>
      </c>
      <c r="AS20" s="1">
        <f t="shared" ca="1" si="12"/>
        <v>15</v>
      </c>
      <c r="AT20" s="1">
        <f t="shared" ca="1" si="12"/>
        <v>2</v>
      </c>
      <c r="AU20" s="1">
        <f t="shared" ca="1" si="12"/>
        <v>12</v>
      </c>
      <c r="AV20" s="1">
        <f t="shared" ca="1" si="12"/>
        <v>16</v>
      </c>
      <c r="AW20" s="1">
        <f t="shared" ca="1" si="12"/>
        <v>17</v>
      </c>
      <c r="AX20" s="1">
        <f t="shared" ca="1" si="12"/>
        <v>8</v>
      </c>
      <c r="AY20" s="1">
        <f t="shared" ca="1" si="12"/>
        <v>25</v>
      </c>
      <c r="AZ20" s="1">
        <f t="shared" ca="1" si="12"/>
        <v>14</v>
      </c>
      <c r="BA20" s="1">
        <f t="shared" ca="1" si="13"/>
        <v>29</v>
      </c>
      <c r="BB20" s="1">
        <f t="shared" ca="1" si="13"/>
        <v>15</v>
      </c>
      <c r="BC20" s="1">
        <f t="shared" ca="1" si="13"/>
        <v>31</v>
      </c>
      <c r="BD20" s="1">
        <f t="shared" ca="1" si="13"/>
        <v>12</v>
      </c>
      <c r="BE20" s="1">
        <f t="shared" ca="1" si="13"/>
        <v>12</v>
      </c>
      <c r="BF20" s="1">
        <f t="shared" ca="1" si="13"/>
        <v>1</v>
      </c>
      <c r="BG20" s="1">
        <f t="shared" ca="1" si="13"/>
        <v>20</v>
      </c>
      <c r="BH20" s="1">
        <f t="shared" ca="1" si="13"/>
        <v>23</v>
      </c>
      <c r="BI20" s="1">
        <f t="shared" ca="1" si="13"/>
        <v>19</v>
      </c>
      <c r="BJ20" s="1">
        <f t="shared" ca="1" si="13"/>
        <v>14</v>
      </c>
      <c r="BK20" s="1">
        <f t="shared" ca="1" si="14"/>
        <v>27</v>
      </c>
      <c r="BL20" s="1">
        <f t="shared" ca="1" si="14"/>
        <v>4</v>
      </c>
      <c r="BM20" s="1">
        <f t="shared" ca="1" si="14"/>
        <v>5</v>
      </c>
      <c r="BN20" s="1">
        <f t="shared" ca="1" si="14"/>
        <v>27</v>
      </c>
      <c r="BO20" s="1">
        <f t="shared" ca="1" si="14"/>
        <v>28</v>
      </c>
      <c r="BP20" s="1">
        <f t="shared" ca="1" si="14"/>
        <v>5</v>
      </c>
      <c r="BQ20" s="1">
        <f t="shared" ca="1" si="14"/>
        <v>19</v>
      </c>
      <c r="BR20" s="1">
        <f t="shared" ca="1" si="14"/>
        <v>14</v>
      </c>
      <c r="BS20" s="1">
        <f t="shared" ca="1" si="14"/>
        <v>8</v>
      </c>
      <c r="BT20" s="1">
        <f t="shared" ca="1" si="14"/>
        <v>3</v>
      </c>
      <c r="BU20" s="1">
        <f t="shared" ca="1" si="15"/>
        <v>11</v>
      </c>
      <c r="BV20" s="1">
        <f t="shared" ca="1" si="15"/>
        <v>16</v>
      </c>
      <c r="BW20" s="1">
        <f t="shared" ca="1" si="15"/>
        <v>12</v>
      </c>
      <c r="BX20" s="1">
        <f t="shared" ca="1" si="15"/>
        <v>28</v>
      </c>
      <c r="BY20" s="1">
        <f t="shared" ca="1" si="15"/>
        <v>28</v>
      </c>
      <c r="BZ20" s="1">
        <f t="shared" ca="1" si="15"/>
        <v>24</v>
      </c>
    </row>
    <row r="21" spans="1:78" x14ac:dyDescent="0.25">
      <c r="A21" s="3">
        <v>2017</v>
      </c>
      <c r="B21" s="4" t="s">
        <v>8</v>
      </c>
      <c r="C21" s="1">
        <f t="shared" ca="1" si="8"/>
        <v>9</v>
      </c>
      <c r="D21" s="1">
        <f t="shared" ca="1" si="8"/>
        <v>4</v>
      </c>
      <c r="E21" s="1">
        <f t="shared" ca="1" si="8"/>
        <v>21</v>
      </c>
      <c r="F21" s="1">
        <f t="shared" ca="1" si="8"/>
        <v>15</v>
      </c>
      <c r="G21" s="1">
        <f t="shared" ca="1" si="8"/>
        <v>7</v>
      </c>
      <c r="H21" s="1">
        <f t="shared" ca="1" si="8"/>
        <v>15</v>
      </c>
      <c r="I21" s="1">
        <f t="shared" ca="1" si="8"/>
        <v>6</v>
      </c>
      <c r="J21" s="1">
        <f t="shared" ca="1" si="8"/>
        <v>28</v>
      </c>
      <c r="K21" s="1">
        <f t="shared" ca="1" si="8"/>
        <v>27</v>
      </c>
      <c r="L21" s="1">
        <f t="shared" ca="1" si="8"/>
        <v>13</v>
      </c>
      <c r="M21" s="1">
        <f t="shared" ca="1" si="9"/>
        <v>9</v>
      </c>
      <c r="N21" s="1">
        <f t="shared" ca="1" si="9"/>
        <v>11</v>
      </c>
      <c r="O21" s="1">
        <f t="shared" ca="1" si="9"/>
        <v>23</v>
      </c>
      <c r="P21" s="1">
        <f t="shared" ca="1" si="9"/>
        <v>18</v>
      </c>
      <c r="Q21" s="1">
        <f t="shared" ca="1" si="9"/>
        <v>10</v>
      </c>
      <c r="R21" s="1">
        <f t="shared" ca="1" si="9"/>
        <v>18</v>
      </c>
      <c r="S21" s="1">
        <f t="shared" ca="1" si="9"/>
        <v>25</v>
      </c>
      <c r="T21" s="1">
        <f t="shared" ca="1" si="9"/>
        <v>7</v>
      </c>
      <c r="U21" s="1">
        <f t="shared" ca="1" si="9"/>
        <v>4</v>
      </c>
      <c r="V21" s="1">
        <f t="shared" ca="1" si="9"/>
        <v>24</v>
      </c>
      <c r="W21" s="1">
        <f t="shared" ca="1" si="10"/>
        <v>30</v>
      </c>
      <c r="X21" s="1">
        <f t="shared" ca="1" si="10"/>
        <v>27</v>
      </c>
      <c r="Y21" s="1">
        <f t="shared" ca="1" si="10"/>
        <v>23</v>
      </c>
      <c r="Z21" s="1">
        <f t="shared" ca="1" si="10"/>
        <v>7</v>
      </c>
      <c r="AA21" s="1">
        <f t="shared" ca="1" si="10"/>
        <v>30</v>
      </c>
      <c r="AB21" s="1">
        <f t="shared" ca="1" si="10"/>
        <v>19</v>
      </c>
      <c r="AC21" s="1">
        <f t="shared" ca="1" si="10"/>
        <v>5</v>
      </c>
      <c r="AD21" s="1">
        <f t="shared" ca="1" si="10"/>
        <v>28</v>
      </c>
      <c r="AE21" s="1">
        <f t="shared" ca="1" si="10"/>
        <v>32</v>
      </c>
      <c r="AF21" s="1">
        <f t="shared" ca="1" si="10"/>
        <v>21</v>
      </c>
      <c r="AG21" s="1">
        <f t="shared" ca="1" si="11"/>
        <v>20</v>
      </c>
      <c r="AH21" s="1">
        <f t="shared" ca="1" si="11"/>
        <v>4</v>
      </c>
      <c r="AI21" s="1">
        <f t="shared" ca="1" si="11"/>
        <v>11</v>
      </c>
      <c r="AJ21" s="1">
        <f t="shared" ca="1" si="11"/>
        <v>5</v>
      </c>
      <c r="AK21" s="1">
        <f t="shared" ca="1" si="11"/>
        <v>6</v>
      </c>
      <c r="AL21" s="1">
        <f t="shared" ca="1" si="11"/>
        <v>4</v>
      </c>
      <c r="AM21" s="1">
        <f t="shared" ca="1" si="11"/>
        <v>9</v>
      </c>
      <c r="AN21" s="1">
        <f t="shared" ca="1" si="11"/>
        <v>10</v>
      </c>
      <c r="AO21" s="1">
        <f t="shared" ca="1" si="11"/>
        <v>20</v>
      </c>
      <c r="AP21" s="1">
        <f t="shared" ca="1" si="11"/>
        <v>13</v>
      </c>
      <c r="AQ21" s="1">
        <f t="shared" ca="1" si="12"/>
        <v>31</v>
      </c>
      <c r="AR21" s="1">
        <f t="shared" ca="1" si="12"/>
        <v>14</v>
      </c>
      <c r="AS21" s="1">
        <f t="shared" ca="1" si="12"/>
        <v>20</v>
      </c>
      <c r="AT21" s="1">
        <f t="shared" ca="1" si="12"/>
        <v>26</v>
      </c>
      <c r="AU21" s="1">
        <f t="shared" ca="1" si="12"/>
        <v>15</v>
      </c>
      <c r="AV21" s="1">
        <f t="shared" ca="1" si="12"/>
        <v>19</v>
      </c>
      <c r="AW21" s="1">
        <f t="shared" ca="1" si="12"/>
        <v>2</v>
      </c>
      <c r="AX21" s="1">
        <f t="shared" ca="1" si="12"/>
        <v>18</v>
      </c>
      <c r="AY21" s="1">
        <f t="shared" ca="1" si="12"/>
        <v>28</v>
      </c>
      <c r="AZ21" s="1">
        <f t="shared" ca="1" si="12"/>
        <v>26</v>
      </c>
      <c r="BA21" s="1">
        <f t="shared" ca="1" si="13"/>
        <v>27</v>
      </c>
      <c r="BB21" s="1">
        <f t="shared" ca="1" si="13"/>
        <v>26</v>
      </c>
      <c r="BC21" s="1">
        <f t="shared" ca="1" si="13"/>
        <v>15</v>
      </c>
      <c r="BD21" s="1">
        <f t="shared" ca="1" si="13"/>
        <v>31</v>
      </c>
      <c r="BE21" s="1">
        <f t="shared" ca="1" si="13"/>
        <v>16</v>
      </c>
      <c r="BF21" s="1">
        <f t="shared" ca="1" si="13"/>
        <v>8</v>
      </c>
      <c r="BG21" s="1">
        <f t="shared" ca="1" si="13"/>
        <v>11</v>
      </c>
      <c r="BH21" s="1">
        <f t="shared" ca="1" si="13"/>
        <v>23</v>
      </c>
      <c r="BI21" s="1">
        <f t="shared" ca="1" si="13"/>
        <v>10</v>
      </c>
      <c r="BJ21" s="1">
        <f t="shared" ca="1" si="13"/>
        <v>7</v>
      </c>
      <c r="BK21" s="1">
        <f t="shared" ca="1" si="14"/>
        <v>9</v>
      </c>
      <c r="BL21" s="1">
        <f t="shared" ca="1" si="14"/>
        <v>13</v>
      </c>
      <c r="BM21" s="1">
        <f t="shared" ca="1" si="14"/>
        <v>14</v>
      </c>
      <c r="BN21" s="1">
        <f t="shared" ca="1" si="14"/>
        <v>10</v>
      </c>
      <c r="BO21" s="1">
        <f t="shared" ca="1" si="14"/>
        <v>3</v>
      </c>
      <c r="BP21" s="1">
        <f t="shared" ca="1" si="14"/>
        <v>5</v>
      </c>
      <c r="BQ21" s="1">
        <f t="shared" ca="1" si="14"/>
        <v>3</v>
      </c>
      <c r="BR21" s="1">
        <f t="shared" ca="1" si="14"/>
        <v>8</v>
      </c>
      <c r="BS21" s="1">
        <f t="shared" ca="1" si="14"/>
        <v>8</v>
      </c>
      <c r="BT21" s="1">
        <f t="shared" ca="1" si="14"/>
        <v>10</v>
      </c>
      <c r="BU21" s="1">
        <f t="shared" ca="1" si="15"/>
        <v>24</v>
      </c>
      <c r="BV21" s="1">
        <f t="shared" ca="1" si="15"/>
        <v>21</v>
      </c>
      <c r="BW21" s="1">
        <f t="shared" ca="1" si="15"/>
        <v>27</v>
      </c>
      <c r="BX21" s="1">
        <f t="shared" ca="1" si="15"/>
        <v>30</v>
      </c>
      <c r="BY21" s="1">
        <f t="shared" ca="1" si="15"/>
        <v>8</v>
      </c>
      <c r="BZ21" s="1">
        <f t="shared" ca="1" si="15"/>
        <v>32</v>
      </c>
    </row>
    <row r="22" spans="1:78" x14ac:dyDescent="0.25">
      <c r="A22" s="3">
        <v>2017</v>
      </c>
      <c r="B22" s="4" t="s">
        <v>9</v>
      </c>
      <c r="C22" s="1">
        <f t="shared" ref="C22:L31" ca="1" si="16">ROUND(RAND()*31+1,0)</f>
        <v>22</v>
      </c>
      <c r="D22" s="1">
        <f t="shared" ca="1" si="16"/>
        <v>5</v>
      </c>
      <c r="E22" s="1">
        <f t="shared" ca="1" si="16"/>
        <v>17</v>
      </c>
      <c r="F22" s="1">
        <f t="shared" ca="1" si="16"/>
        <v>32</v>
      </c>
      <c r="G22" s="1">
        <f t="shared" ca="1" si="16"/>
        <v>15</v>
      </c>
      <c r="H22" s="1">
        <f t="shared" ca="1" si="16"/>
        <v>17</v>
      </c>
      <c r="I22" s="1">
        <f t="shared" ca="1" si="16"/>
        <v>28</v>
      </c>
      <c r="J22" s="1">
        <f t="shared" ca="1" si="16"/>
        <v>28</v>
      </c>
      <c r="K22" s="1">
        <f t="shared" ca="1" si="16"/>
        <v>13</v>
      </c>
      <c r="L22" s="1">
        <f t="shared" ca="1" si="16"/>
        <v>23</v>
      </c>
      <c r="M22" s="1">
        <f t="shared" ref="M22:V31" ca="1" si="17">ROUND(RAND()*31+1,0)</f>
        <v>7</v>
      </c>
      <c r="N22" s="1">
        <f t="shared" ca="1" si="17"/>
        <v>9</v>
      </c>
      <c r="O22" s="1">
        <f t="shared" ca="1" si="17"/>
        <v>28</v>
      </c>
      <c r="P22" s="1">
        <f t="shared" ca="1" si="17"/>
        <v>27</v>
      </c>
      <c r="Q22" s="1">
        <f t="shared" ca="1" si="17"/>
        <v>16</v>
      </c>
      <c r="R22" s="1">
        <f t="shared" ca="1" si="17"/>
        <v>25</v>
      </c>
      <c r="S22" s="1">
        <f t="shared" ca="1" si="17"/>
        <v>13</v>
      </c>
      <c r="T22" s="1">
        <f t="shared" ca="1" si="17"/>
        <v>22</v>
      </c>
      <c r="U22" s="1">
        <f t="shared" ca="1" si="17"/>
        <v>29</v>
      </c>
      <c r="V22" s="1">
        <f t="shared" ca="1" si="17"/>
        <v>4</v>
      </c>
      <c r="W22" s="1">
        <f t="shared" ref="W22:AF31" ca="1" si="18">ROUND(RAND()*31+1,0)</f>
        <v>28</v>
      </c>
      <c r="X22" s="1">
        <f t="shared" ca="1" si="18"/>
        <v>3</v>
      </c>
      <c r="Y22" s="1">
        <f t="shared" ca="1" si="18"/>
        <v>24</v>
      </c>
      <c r="Z22" s="1">
        <f t="shared" ca="1" si="18"/>
        <v>29</v>
      </c>
      <c r="AA22" s="1">
        <f t="shared" ca="1" si="18"/>
        <v>16</v>
      </c>
      <c r="AB22" s="1">
        <f t="shared" ca="1" si="18"/>
        <v>22</v>
      </c>
      <c r="AC22" s="1">
        <f t="shared" ca="1" si="18"/>
        <v>30</v>
      </c>
      <c r="AD22" s="1">
        <f t="shared" ca="1" si="18"/>
        <v>21</v>
      </c>
      <c r="AE22" s="1">
        <f t="shared" ca="1" si="18"/>
        <v>17</v>
      </c>
      <c r="AF22" s="1">
        <f t="shared" ca="1" si="18"/>
        <v>23</v>
      </c>
      <c r="AG22" s="1">
        <f t="shared" ref="AG22:AP31" ca="1" si="19">ROUND(RAND()*31+1,0)</f>
        <v>24</v>
      </c>
      <c r="AH22" s="1">
        <f t="shared" ca="1" si="19"/>
        <v>12</v>
      </c>
      <c r="AI22" s="1">
        <f t="shared" ca="1" si="19"/>
        <v>4</v>
      </c>
      <c r="AJ22" s="1">
        <f t="shared" ca="1" si="19"/>
        <v>4</v>
      </c>
      <c r="AK22" s="1">
        <f t="shared" ca="1" si="19"/>
        <v>20</v>
      </c>
      <c r="AL22" s="1">
        <f t="shared" ca="1" si="19"/>
        <v>17</v>
      </c>
      <c r="AM22" s="1">
        <f t="shared" ca="1" si="19"/>
        <v>15</v>
      </c>
      <c r="AN22" s="1">
        <f t="shared" ca="1" si="19"/>
        <v>11</v>
      </c>
      <c r="AO22" s="1">
        <f t="shared" ca="1" si="19"/>
        <v>31</v>
      </c>
      <c r="AP22" s="1">
        <f t="shared" ca="1" si="19"/>
        <v>22</v>
      </c>
      <c r="AQ22" s="1">
        <f t="shared" ref="AQ22:AZ31" ca="1" si="20">ROUND(RAND()*31+1,0)</f>
        <v>5</v>
      </c>
      <c r="AR22" s="1">
        <f t="shared" ca="1" si="20"/>
        <v>21</v>
      </c>
      <c r="AS22" s="1">
        <f t="shared" ca="1" si="20"/>
        <v>10</v>
      </c>
      <c r="AT22" s="1">
        <f t="shared" ca="1" si="20"/>
        <v>18</v>
      </c>
      <c r="AU22" s="1">
        <f t="shared" ca="1" si="20"/>
        <v>28</v>
      </c>
      <c r="AV22" s="1">
        <f t="shared" ca="1" si="20"/>
        <v>1</v>
      </c>
      <c r="AW22" s="1">
        <f t="shared" ca="1" si="20"/>
        <v>18</v>
      </c>
      <c r="AX22" s="1">
        <f t="shared" ca="1" si="20"/>
        <v>14</v>
      </c>
      <c r="AY22" s="1">
        <f t="shared" ca="1" si="20"/>
        <v>21</v>
      </c>
      <c r="AZ22" s="1">
        <f t="shared" ca="1" si="20"/>
        <v>3</v>
      </c>
      <c r="BA22" s="1">
        <f t="shared" ref="BA22:BJ31" ca="1" si="21">ROUND(RAND()*31+1,0)</f>
        <v>29</v>
      </c>
      <c r="BB22" s="1">
        <f t="shared" ca="1" si="21"/>
        <v>23</v>
      </c>
      <c r="BC22" s="1">
        <f t="shared" ca="1" si="21"/>
        <v>18</v>
      </c>
      <c r="BD22" s="1">
        <f t="shared" ca="1" si="21"/>
        <v>22</v>
      </c>
      <c r="BE22" s="1">
        <f t="shared" ca="1" si="21"/>
        <v>16</v>
      </c>
      <c r="BF22" s="1">
        <f t="shared" ca="1" si="21"/>
        <v>8</v>
      </c>
      <c r="BG22" s="1">
        <f t="shared" ca="1" si="21"/>
        <v>29</v>
      </c>
      <c r="BH22" s="1">
        <f t="shared" ca="1" si="21"/>
        <v>8</v>
      </c>
      <c r="BI22" s="1">
        <f t="shared" ca="1" si="21"/>
        <v>25</v>
      </c>
      <c r="BJ22" s="1">
        <f t="shared" ca="1" si="21"/>
        <v>19</v>
      </c>
      <c r="BK22" s="1">
        <f t="shared" ref="BK22:BT31" ca="1" si="22">ROUND(RAND()*31+1,0)</f>
        <v>20</v>
      </c>
      <c r="BL22" s="1">
        <f t="shared" ca="1" si="22"/>
        <v>3</v>
      </c>
      <c r="BM22" s="1">
        <f t="shared" ca="1" si="22"/>
        <v>23</v>
      </c>
      <c r="BN22" s="1">
        <f t="shared" ca="1" si="22"/>
        <v>29</v>
      </c>
      <c r="BO22" s="1">
        <f t="shared" ca="1" si="22"/>
        <v>20</v>
      </c>
      <c r="BP22" s="1">
        <f t="shared" ca="1" si="22"/>
        <v>7</v>
      </c>
      <c r="BQ22" s="1">
        <f t="shared" ca="1" si="22"/>
        <v>28</v>
      </c>
      <c r="BR22" s="1">
        <f t="shared" ca="1" si="22"/>
        <v>2</v>
      </c>
      <c r="BS22" s="1">
        <f t="shared" ca="1" si="22"/>
        <v>27</v>
      </c>
      <c r="BT22" s="1">
        <f t="shared" ca="1" si="22"/>
        <v>18</v>
      </c>
      <c r="BU22" s="1">
        <f t="shared" ref="BU22:BZ31" ca="1" si="23">ROUND(RAND()*31+1,0)</f>
        <v>9</v>
      </c>
      <c r="BV22" s="1">
        <f t="shared" ca="1" si="23"/>
        <v>30</v>
      </c>
      <c r="BW22" s="1">
        <f t="shared" ca="1" si="23"/>
        <v>25</v>
      </c>
      <c r="BX22" s="1">
        <f t="shared" ca="1" si="23"/>
        <v>32</v>
      </c>
      <c r="BY22" s="1">
        <f t="shared" ca="1" si="23"/>
        <v>11</v>
      </c>
      <c r="BZ22" s="1">
        <f t="shared" ca="1" si="23"/>
        <v>19</v>
      </c>
    </row>
    <row r="23" spans="1:78" x14ac:dyDescent="0.25">
      <c r="A23" s="3">
        <v>2017</v>
      </c>
      <c r="B23" s="4" t="s">
        <v>10</v>
      </c>
      <c r="C23" s="1">
        <f t="shared" ca="1" si="16"/>
        <v>28</v>
      </c>
      <c r="D23" s="1">
        <f t="shared" ca="1" si="16"/>
        <v>26</v>
      </c>
      <c r="E23" s="1">
        <f t="shared" ca="1" si="16"/>
        <v>28</v>
      </c>
      <c r="F23" s="1">
        <f t="shared" ca="1" si="16"/>
        <v>22</v>
      </c>
      <c r="G23" s="1">
        <f t="shared" ca="1" si="16"/>
        <v>20</v>
      </c>
      <c r="H23" s="1">
        <f t="shared" ca="1" si="16"/>
        <v>1</v>
      </c>
      <c r="I23" s="1">
        <f t="shared" ca="1" si="16"/>
        <v>11</v>
      </c>
      <c r="J23" s="1">
        <f t="shared" ca="1" si="16"/>
        <v>1</v>
      </c>
      <c r="K23" s="1">
        <f t="shared" ca="1" si="16"/>
        <v>23</v>
      </c>
      <c r="L23" s="1">
        <f t="shared" ca="1" si="16"/>
        <v>8</v>
      </c>
      <c r="M23" s="1">
        <f t="shared" ca="1" si="17"/>
        <v>32</v>
      </c>
      <c r="N23" s="1">
        <f t="shared" ca="1" si="17"/>
        <v>11</v>
      </c>
      <c r="O23" s="1">
        <f t="shared" ca="1" si="17"/>
        <v>6</v>
      </c>
      <c r="P23" s="1">
        <f t="shared" ca="1" si="17"/>
        <v>24</v>
      </c>
      <c r="Q23" s="1">
        <f t="shared" ca="1" si="17"/>
        <v>17</v>
      </c>
      <c r="R23" s="1">
        <f t="shared" ca="1" si="17"/>
        <v>1</v>
      </c>
      <c r="S23" s="1">
        <f t="shared" ca="1" si="17"/>
        <v>4</v>
      </c>
      <c r="T23" s="1">
        <f t="shared" ca="1" si="17"/>
        <v>26</v>
      </c>
      <c r="U23" s="1">
        <f t="shared" ca="1" si="17"/>
        <v>4</v>
      </c>
      <c r="V23" s="1">
        <f t="shared" ca="1" si="17"/>
        <v>31</v>
      </c>
      <c r="W23" s="1">
        <f t="shared" ca="1" si="18"/>
        <v>27</v>
      </c>
      <c r="X23" s="1">
        <f t="shared" ca="1" si="18"/>
        <v>11</v>
      </c>
      <c r="Y23" s="1">
        <f t="shared" ca="1" si="18"/>
        <v>30</v>
      </c>
      <c r="Z23" s="1">
        <f t="shared" ca="1" si="18"/>
        <v>1</v>
      </c>
      <c r="AA23" s="1">
        <f t="shared" ca="1" si="18"/>
        <v>22</v>
      </c>
      <c r="AB23" s="1">
        <f t="shared" ca="1" si="18"/>
        <v>9</v>
      </c>
      <c r="AC23" s="1">
        <f t="shared" ca="1" si="18"/>
        <v>5</v>
      </c>
      <c r="AD23" s="1">
        <f t="shared" ca="1" si="18"/>
        <v>22</v>
      </c>
      <c r="AE23" s="1">
        <f t="shared" ca="1" si="18"/>
        <v>11</v>
      </c>
      <c r="AF23" s="1">
        <f t="shared" ca="1" si="18"/>
        <v>29</v>
      </c>
      <c r="AG23" s="1">
        <f t="shared" ca="1" si="19"/>
        <v>16</v>
      </c>
      <c r="AH23" s="1">
        <f t="shared" ca="1" si="19"/>
        <v>27</v>
      </c>
      <c r="AI23" s="1">
        <f t="shared" ca="1" si="19"/>
        <v>28</v>
      </c>
      <c r="AJ23" s="1">
        <f t="shared" ca="1" si="19"/>
        <v>29</v>
      </c>
      <c r="AK23" s="1">
        <f t="shared" ca="1" si="19"/>
        <v>15</v>
      </c>
      <c r="AL23" s="1">
        <f t="shared" ca="1" si="19"/>
        <v>11</v>
      </c>
      <c r="AM23" s="1">
        <f t="shared" ca="1" si="19"/>
        <v>21</v>
      </c>
      <c r="AN23" s="1">
        <f t="shared" ca="1" si="19"/>
        <v>17</v>
      </c>
      <c r="AO23" s="1">
        <f t="shared" ca="1" si="19"/>
        <v>2</v>
      </c>
      <c r="AP23" s="1">
        <f t="shared" ca="1" si="19"/>
        <v>10</v>
      </c>
      <c r="AQ23" s="1">
        <f t="shared" ca="1" si="20"/>
        <v>29</v>
      </c>
      <c r="AR23" s="1">
        <f t="shared" ca="1" si="20"/>
        <v>11</v>
      </c>
      <c r="AS23" s="1">
        <f t="shared" ca="1" si="20"/>
        <v>8</v>
      </c>
      <c r="AT23" s="1">
        <f t="shared" ca="1" si="20"/>
        <v>12</v>
      </c>
      <c r="AU23" s="1">
        <f t="shared" ca="1" si="20"/>
        <v>3</v>
      </c>
      <c r="AV23" s="1">
        <f t="shared" ca="1" si="20"/>
        <v>19</v>
      </c>
      <c r="AW23" s="1">
        <f t="shared" ca="1" si="20"/>
        <v>1</v>
      </c>
      <c r="AX23" s="1">
        <f t="shared" ca="1" si="20"/>
        <v>14</v>
      </c>
      <c r="AY23" s="1">
        <f t="shared" ca="1" si="20"/>
        <v>29</v>
      </c>
      <c r="AZ23" s="1">
        <f t="shared" ca="1" si="20"/>
        <v>4</v>
      </c>
      <c r="BA23" s="1">
        <f t="shared" ca="1" si="21"/>
        <v>5</v>
      </c>
      <c r="BB23" s="1">
        <f t="shared" ca="1" si="21"/>
        <v>16</v>
      </c>
      <c r="BC23" s="1">
        <f t="shared" ca="1" si="21"/>
        <v>7</v>
      </c>
      <c r="BD23" s="1">
        <f t="shared" ca="1" si="21"/>
        <v>31</v>
      </c>
      <c r="BE23" s="1">
        <f t="shared" ca="1" si="21"/>
        <v>28</v>
      </c>
      <c r="BF23" s="1">
        <f t="shared" ca="1" si="21"/>
        <v>31</v>
      </c>
      <c r="BG23" s="1">
        <f t="shared" ca="1" si="21"/>
        <v>31</v>
      </c>
      <c r="BH23" s="1">
        <f t="shared" ca="1" si="21"/>
        <v>14</v>
      </c>
      <c r="BI23" s="1">
        <f t="shared" ca="1" si="21"/>
        <v>22</v>
      </c>
      <c r="BJ23" s="1">
        <f t="shared" ca="1" si="21"/>
        <v>12</v>
      </c>
      <c r="BK23" s="1">
        <f t="shared" ca="1" si="22"/>
        <v>1</v>
      </c>
      <c r="BL23" s="1">
        <f t="shared" ca="1" si="22"/>
        <v>30</v>
      </c>
      <c r="BM23" s="1">
        <f t="shared" ca="1" si="22"/>
        <v>18</v>
      </c>
      <c r="BN23" s="1">
        <f t="shared" ca="1" si="22"/>
        <v>23</v>
      </c>
      <c r="BO23" s="1">
        <f t="shared" ca="1" si="22"/>
        <v>12</v>
      </c>
      <c r="BP23" s="1">
        <f t="shared" ca="1" si="22"/>
        <v>23</v>
      </c>
      <c r="BQ23" s="1">
        <f t="shared" ca="1" si="22"/>
        <v>8</v>
      </c>
      <c r="BR23" s="1">
        <f t="shared" ca="1" si="22"/>
        <v>8</v>
      </c>
      <c r="BS23" s="1">
        <f t="shared" ca="1" si="22"/>
        <v>12</v>
      </c>
      <c r="BT23" s="1">
        <f t="shared" ca="1" si="22"/>
        <v>27</v>
      </c>
      <c r="BU23" s="1">
        <f t="shared" ca="1" si="23"/>
        <v>28</v>
      </c>
      <c r="BV23" s="1">
        <f t="shared" ca="1" si="23"/>
        <v>21</v>
      </c>
      <c r="BW23" s="1">
        <f t="shared" ca="1" si="23"/>
        <v>4</v>
      </c>
      <c r="BX23" s="1">
        <f t="shared" ca="1" si="23"/>
        <v>21</v>
      </c>
      <c r="BY23" s="1">
        <f t="shared" ca="1" si="23"/>
        <v>23</v>
      </c>
      <c r="BZ23" s="1">
        <f t="shared" ca="1" si="23"/>
        <v>22</v>
      </c>
    </row>
    <row r="24" spans="1:78" x14ac:dyDescent="0.25">
      <c r="A24" s="3">
        <v>2017</v>
      </c>
      <c r="B24" s="4" t="s">
        <v>11</v>
      </c>
      <c r="C24" s="1">
        <f t="shared" ca="1" si="16"/>
        <v>25</v>
      </c>
      <c r="D24" s="1">
        <f t="shared" ca="1" si="16"/>
        <v>15</v>
      </c>
      <c r="E24" s="1">
        <f t="shared" ca="1" si="16"/>
        <v>9</v>
      </c>
      <c r="F24" s="1">
        <f t="shared" ca="1" si="16"/>
        <v>10</v>
      </c>
      <c r="G24" s="1">
        <f t="shared" ca="1" si="16"/>
        <v>18</v>
      </c>
      <c r="H24" s="1">
        <f t="shared" ca="1" si="16"/>
        <v>22</v>
      </c>
      <c r="I24" s="1">
        <f t="shared" ca="1" si="16"/>
        <v>30</v>
      </c>
      <c r="J24" s="1">
        <f t="shared" ca="1" si="16"/>
        <v>15</v>
      </c>
      <c r="K24" s="1">
        <f t="shared" ca="1" si="16"/>
        <v>25</v>
      </c>
      <c r="L24" s="1">
        <f t="shared" ca="1" si="16"/>
        <v>2</v>
      </c>
      <c r="M24" s="1">
        <f t="shared" ca="1" si="17"/>
        <v>19</v>
      </c>
      <c r="N24" s="1">
        <f t="shared" ca="1" si="17"/>
        <v>7</v>
      </c>
      <c r="O24" s="1">
        <f t="shared" ca="1" si="17"/>
        <v>4</v>
      </c>
      <c r="P24" s="1">
        <f t="shared" ca="1" si="17"/>
        <v>7</v>
      </c>
      <c r="Q24" s="1">
        <f t="shared" ca="1" si="17"/>
        <v>29</v>
      </c>
      <c r="R24" s="1">
        <f t="shared" ca="1" si="17"/>
        <v>14</v>
      </c>
      <c r="S24" s="1">
        <f t="shared" ca="1" si="17"/>
        <v>26</v>
      </c>
      <c r="T24" s="1">
        <f t="shared" ca="1" si="17"/>
        <v>6</v>
      </c>
      <c r="U24" s="1">
        <f t="shared" ca="1" si="17"/>
        <v>32</v>
      </c>
      <c r="V24" s="1">
        <f t="shared" ca="1" si="17"/>
        <v>25</v>
      </c>
      <c r="W24" s="1">
        <f t="shared" ca="1" si="18"/>
        <v>17</v>
      </c>
      <c r="X24" s="1">
        <f t="shared" ca="1" si="18"/>
        <v>17</v>
      </c>
      <c r="Y24" s="1">
        <f t="shared" ca="1" si="18"/>
        <v>22</v>
      </c>
      <c r="Z24" s="1">
        <f t="shared" ca="1" si="18"/>
        <v>15</v>
      </c>
      <c r="AA24" s="1">
        <f t="shared" ca="1" si="18"/>
        <v>31</v>
      </c>
      <c r="AB24" s="1">
        <f t="shared" ca="1" si="18"/>
        <v>3</v>
      </c>
      <c r="AC24" s="1">
        <f t="shared" ca="1" si="18"/>
        <v>11</v>
      </c>
      <c r="AD24" s="1">
        <f t="shared" ca="1" si="18"/>
        <v>12</v>
      </c>
      <c r="AE24" s="1">
        <f t="shared" ca="1" si="18"/>
        <v>11</v>
      </c>
      <c r="AF24" s="1">
        <f t="shared" ca="1" si="18"/>
        <v>15</v>
      </c>
      <c r="AG24" s="1">
        <f t="shared" ca="1" si="19"/>
        <v>8</v>
      </c>
      <c r="AH24" s="1">
        <f t="shared" ca="1" si="19"/>
        <v>3</v>
      </c>
      <c r="AI24" s="1">
        <f t="shared" ca="1" si="19"/>
        <v>25</v>
      </c>
      <c r="AJ24" s="1">
        <f t="shared" ca="1" si="19"/>
        <v>30</v>
      </c>
      <c r="AK24" s="1">
        <f t="shared" ca="1" si="19"/>
        <v>29</v>
      </c>
      <c r="AL24" s="1">
        <f t="shared" ca="1" si="19"/>
        <v>13</v>
      </c>
      <c r="AM24" s="1">
        <f t="shared" ca="1" si="19"/>
        <v>26</v>
      </c>
      <c r="AN24" s="1">
        <f t="shared" ca="1" si="19"/>
        <v>10</v>
      </c>
      <c r="AO24" s="1">
        <f t="shared" ca="1" si="19"/>
        <v>2</v>
      </c>
      <c r="AP24" s="1">
        <f t="shared" ca="1" si="19"/>
        <v>26</v>
      </c>
      <c r="AQ24" s="1">
        <f t="shared" ca="1" si="20"/>
        <v>11</v>
      </c>
      <c r="AR24" s="1">
        <f t="shared" ca="1" si="20"/>
        <v>4</v>
      </c>
      <c r="AS24" s="1">
        <f t="shared" ca="1" si="20"/>
        <v>30</v>
      </c>
      <c r="AT24" s="1">
        <f t="shared" ca="1" si="20"/>
        <v>6</v>
      </c>
      <c r="AU24" s="1">
        <f t="shared" ca="1" si="20"/>
        <v>28</v>
      </c>
      <c r="AV24" s="1">
        <f t="shared" ca="1" si="20"/>
        <v>22</v>
      </c>
      <c r="AW24" s="1">
        <f t="shared" ca="1" si="20"/>
        <v>31</v>
      </c>
      <c r="AX24" s="1">
        <f t="shared" ca="1" si="20"/>
        <v>16</v>
      </c>
      <c r="AY24" s="1">
        <f t="shared" ca="1" si="20"/>
        <v>30</v>
      </c>
      <c r="AZ24" s="1">
        <f t="shared" ca="1" si="20"/>
        <v>3</v>
      </c>
      <c r="BA24" s="1">
        <f t="shared" ca="1" si="21"/>
        <v>20</v>
      </c>
      <c r="BB24" s="1">
        <f t="shared" ca="1" si="21"/>
        <v>3</v>
      </c>
      <c r="BC24" s="1">
        <f t="shared" ca="1" si="21"/>
        <v>17</v>
      </c>
      <c r="BD24" s="1">
        <f t="shared" ca="1" si="21"/>
        <v>28</v>
      </c>
      <c r="BE24" s="1">
        <f t="shared" ca="1" si="21"/>
        <v>31</v>
      </c>
      <c r="BF24" s="1">
        <f t="shared" ca="1" si="21"/>
        <v>9</v>
      </c>
      <c r="BG24" s="1">
        <f t="shared" ca="1" si="21"/>
        <v>19</v>
      </c>
      <c r="BH24" s="1">
        <f t="shared" ca="1" si="21"/>
        <v>12</v>
      </c>
      <c r="BI24" s="1">
        <f t="shared" ca="1" si="21"/>
        <v>28</v>
      </c>
      <c r="BJ24" s="1">
        <f t="shared" ca="1" si="21"/>
        <v>14</v>
      </c>
      <c r="BK24" s="1">
        <f t="shared" ca="1" si="22"/>
        <v>6</v>
      </c>
      <c r="BL24" s="1">
        <f t="shared" ca="1" si="22"/>
        <v>5</v>
      </c>
      <c r="BM24" s="1">
        <f t="shared" ca="1" si="22"/>
        <v>27</v>
      </c>
      <c r="BN24" s="1">
        <f t="shared" ca="1" si="22"/>
        <v>16</v>
      </c>
      <c r="BO24" s="1">
        <f t="shared" ca="1" si="22"/>
        <v>5</v>
      </c>
      <c r="BP24" s="1">
        <f t="shared" ca="1" si="22"/>
        <v>27</v>
      </c>
      <c r="BQ24" s="1">
        <f t="shared" ca="1" si="22"/>
        <v>25</v>
      </c>
      <c r="BR24" s="1">
        <f t="shared" ca="1" si="22"/>
        <v>6</v>
      </c>
      <c r="BS24" s="1">
        <f t="shared" ca="1" si="22"/>
        <v>27</v>
      </c>
      <c r="BT24" s="1">
        <f t="shared" ca="1" si="22"/>
        <v>3</v>
      </c>
      <c r="BU24" s="1">
        <f t="shared" ca="1" si="23"/>
        <v>10</v>
      </c>
      <c r="BV24" s="1">
        <f t="shared" ca="1" si="23"/>
        <v>5</v>
      </c>
      <c r="BW24" s="1">
        <f t="shared" ca="1" si="23"/>
        <v>25</v>
      </c>
      <c r="BX24" s="1">
        <f t="shared" ca="1" si="23"/>
        <v>1</v>
      </c>
      <c r="BY24" s="1">
        <f t="shared" ca="1" si="23"/>
        <v>28</v>
      </c>
      <c r="BZ24" s="1">
        <f t="shared" ca="1" si="23"/>
        <v>4</v>
      </c>
    </row>
    <row r="25" spans="1:78" x14ac:dyDescent="0.25">
      <c r="A25" s="3">
        <v>2017</v>
      </c>
      <c r="B25" s="4" t="s">
        <v>12</v>
      </c>
      <c r="C25" s="1">
        <f t="shared" ca="1" si="16"/>
        <v>28</v>
      </c>
      <c r="D25" s="1">
        <f t="shared" ca="1" si="16"/>
        <v>10</v>
      </c>
      <c r="E25" s="1">
        <f t="shared" ca="1" si="16"/>
        <v>5</v>
      </c>
      <c r="F25" s="1">
        <f t="shared" ca="1" si="16"/>
        <v>9</v>
      </c>
      <c r="G25" s="1">
        <f t="shared" ca="1" si="16"/>
        <v>4</v>
      </c>
      <c r="H25" s="1">
        <f t="shared" ca="1" si="16"/>
        <v>16</v>
      </c>
      <c r="I25" s="1">
        <f t="shared" ca="1" si="16"/>
        <v>26</v>
      </c>
      <c r="J25" s="1">
        <f t="shared" ca="1" si="16"/>
        <v>12</v>
      </c>
      <c r="K25" s="1">
        <f t="shared" ca="1" si="16"/>
        <v>17</v>
      </c>
      <c r="L25" s="1">
        <f t="shared" ca="1" si="16"/>
        <v>8</v>
      </c>
      <c r="M25" s="1">
        <f t="shared" ca="1" si="17"/>
        <v>2</v>
      </c>
      <c r="N25" s="1">
        <f t="shared" ca="1" si="17"/>
        <v>26</v>
      </c>
      <c r="O25" s="1">
        <f t="shared" ca="1" si="17"/>
        <v>24</v>
      </c>
      <c r="P25" s="1">
        <f t="shared" ca="1" si="17"/>
        <v>26</v>
      </c>
      <c r="Q25" s="1">
        <f t="shared" ca="1" si="17"/>
        <v>4</v>
      </c>
      <c r="R25" s="1">
        <f t="shared" ca="1" si="17"/>
        <v>7</v>
      </c>
      <c r="S25" s="1">
        <f t="shared" ca="1" si="17"/>
        <v>5</v>
      </c>
      <c r="T25" s="1">
        <f t="shared" ca="1" si="17"/>
        <v>22</v>
      </c>
      <c r="U25" s="1">
        <f t="shared" ca="1" si="17"/>
        <v>8</v>
      </c>
      <c r="V25" s="1">
        <f t="shared" ca="1" si="17"/>
        <v>16</v>
      </c>
      <c r="W25" s="1">
        <f t="shared" ca="1" si="18"/>
        <v>12</v>
      </c>
      <c r="X25" s="1">
        <f t="shared" ca="1" si="18"/>
        <v>26</v>
      </c>
      <c r="Y25" s="1">
        <f t="shared" ca="1" si="18"/>
        <v>16</v>
      </c>
      <c r="Z25" s="1">
        <f t="shared" ca="1" si="18"/>
        <v>28</v>
      </c>
      <c r="AA25" s="1">
        <f t="shared" ca="1" si="18"/>
        <v>21</v>
      </c>
      <c r="AB25" s="1">
        <f t="shared" ca="1" si="18"/>
        <v>7</v>
      </c>
      <c r="AC25" s="1">
        <f t="shared" ca="1" si="18"/>
        <v>10</v>
      </c>
      <c r="AD25" s="1">
        <f t="shared" ca="1" si="18"/>
        <v>30</v>
      </c>
      <c r="AE25" s="1">
        <f t="shared" ca="1" si="18"/>
        <v>31</v>
      </c>
      <c r="AF25" s="1">
        <f t="shared" ca="1" si="18"/>
        <v>23</v>
      </c>
      <c r="AG25" s="1">
        <f t="shared" ca="1" si="19"/>
        <v>18</v>
      </c>
      <c r="AH25" s="1">
        <f t="shared" ca="1" si="19"/>
        <v>15</v>
      </c>
      <c r="AI25" s="1">
        <f t="shared" ca="1" si="19"/>
        <v>6</v>
      </c>
      <c r="AJ25" s="1">
        <f t="shared" ca="1" si="19"/>
        <v>9</v>
      </c>
      <c r="AK25" s="1">
        <f t="shared" ca="1" si="19"/>
        <v>16</v>
      </c>
      <c r="AL25" s="1">
        <f t="shared" ca="1" si="19"/>
        <v>7</v>
      </c>
      <c r="AM25" s="1">
        <f t="shared" ca="1" si="19"/>
        <v>23</v>
      </c>
      <c r="AN25" s="1">
        <f t="shared" ca="1" si="19"/>
        <v>20</v>
      </c>
      <c r="AO25" s="1">
        <f t="shared" ca="1" si="19"/>
        <v>20</v>
      </c>
      <c r="AP25" s="1">
        <f t="shared" ca="1" si="19"/>
        <v>23</v>
      </c>
      <c r="AQ25" s="1">
        <f t="shared" ca="1" si="20"/>
        <v>7</v>
      </c>
      <c r="AR25" s="1">
        <f t="shared" ca="1" si="20"/>
        <v>2</v>
      </c>
      <c r="AS25" s="1">
        <f t="shared" ca="1" si="20"/>
        <v>14</v>
      </c>
      <c r="AT25" s="1">
        <f t="shared" ca="1" si="20"/>
        <v>24</v>
      </c>
      <c r="AU25" s="1">
        <f t="shared" ca="1" si="20"/>
        <v>9</v>
      </c>
      <c r="AV25" s="1">
        <f t="shared" ca="1" si="20"/>
        <v>22</v>
      </c>
      <c r="AW25" s="1">
        <f t="shared" ca="1" si="20"/>
        <v>11</v>
      </c>
      <c r="AX25" s="1">
        <f t="shared" ca="1" si="20"/>
        <v>18</v>
      </c>
      <c r="AY25" s="1">
        <f t="shared" ca="1" si="20"/>
        <v>31</v>
      </c>
      <c r="AZ25" s="1">
        <f t="shared" ca="1" si="20"/>
        <v>4</v>
      </c>
      <c r="BA25" s="1">
        <f t="shared" ca="1" si="21"/>
        <v>19</v>
      </c>
      <c r="BB25" s="1">
        <f t="shared" ca="1" si="21"/>
        <v>10</v>
      </c>
      <c r="BC25" s="1">
        <f t="shared" ca="1" si="21"/>
        <v>26</v>
      </c>
      <c r="BD25" s="1">
        <f t="shared" ca="1" si="21"/>
        <v>10</v>
      </c>
      <c r="BE25" s="1">
        <f t="shared" ca="1" si="21"/>
        <v>9</v>
      </c>
      <c r="BF25" s="1">
        <f t="shared" ca="1" si="21"/>
        <v>29</v>
      </c>
      <c r="BG25" s="1">
        <f t="shared" ca="1" si="21"/>
        <v>26</v>
      </c>
      <c r="BH25" s="1">
        <f t="shared" ca="1" si="21"/>
        <v>2</v>
      </c>
      <c r="BI25" s="1">
        <f t="shared" ca="1" si="21"/>
        <v>3</v>
      </c>
      <c r="BJ25" s="1">
        <f t="shared" ca="1" si="21"/>
        <v>25</v>
      </c>
      <c r="BK25" s="1">
        <f t="shared" ca="1" si="22"/>
        <v>21</v>
      </c>
      <c r="BL25" s="1">
        <f t="shared" ca="1" si="22"/>
        <v>32</v>
      </c>
      <c r="BM25" s="1">
        <f t="shared" ca="1" si="22"/>
        <v>17</v>
      </c>
      <c r="BN25" s="1">
        <f t="shared" ca="1" si="22"/>
        <v>5</v>
      </c>
      <c r="BO25" s="1">
        <f t="shared" ca="1" si="22"/>
        <v>7</v>
      </c>
      <c r="BP25" s="1">
        <f t="shared" ca="1" si="22"/>
        <v>23</v>
      </c>
      <c r="BQ25" s="1">
        <f t="shared" ca="1" si="22"/>
        <v>9</v>
      </c>
      <c r="BR25" s="1">
        <f t="shared" ca="1" si="22"/>
        <v>19</v>
      </c>
      <c r="BS25" s="1">
        <f t="shared" ca="1" si="22"/>
        <v>22</v>
      </c>
      <c r="BT25" s="1">
        <f t="shared" ca="1" si="22"/>
        <v>29</v>
      </c>
      <c r="BU25" s="1">
        <f t="shared" ca="1" si="23"/>
        <v>16</v>
      </c>
      <c r="BV25" s="1">
        <f t="shared" ca="1" si="23"/>
        <v>3</v>
      </c>
      <c r="BW25" s="1">
        <f t="shared" ca="1" si="23"/>
        <v>26</v>
      </c>
      <c r="BX25" s="1">
        <f t="shared" ca="1" si="23"/>
        <v>14</v>
      </c>
      <c r="BY25" s="1">
        <f t="shared" ca="1" si="23"/>
        <v>15</v>
      </c>
      <c r="BZ25" s="1">
        <f t="shared" ca="1" si="23"/>
        <v>20</v>
      </c>
    </row>
    <row r="26" spans="1:78" x14ac:dyDescent="0.25">
      <c r="A26" s="3">
        <v>2018</v>
      </c>
      <c r="B26" s="4" t="s">
        <v>1</v>
      </c>
      <c r="C26" s="1">
        <f t="shared" ca="1" si="16"/>
        <v>10</v>
      </c>
      <c r="D26" s="1">
        <f t="shared" ca="1" si="16"/>
        <v>8</v>
      </c>
      <c r="E26" s="1">
        <f t="shared" ca="1" si="16"/>
        <v>32</v>
      </c>
      <c r="F26" s="1">
        <f t="shared" ca="1" si="16"/>
        <v>14</v>
      </c>
      <c r="G26" s="1">
        <f t="shared" ca="1" si="16"/>
        <v>8</v>
      </c>
      <c r="H26" s="1">
        <f t="shared" ca="1" si="16"/>
        <v>26</v>
      </c>
      <c r="I26" s="1">
        <f t="shared" ca="1" si="16"/>
        <v>25</v>
      </c>
      <c r="J26" s="1">
        <f t="shared" ca="1" si="16"/>
        <v>15</v>
      </c>
      <c r="K26" s="1">
        <f t="shared" ca="1" si="16"/>
        <v>9</v>
      </c>
      <c r="L26" s="1">
        <f t="shared" ca="1" si="16"/>
        <v>26</v>
      </c>
      <c r="M26" s="1">
        <f t="shared" ca="1" si="17"/>
        <v>20</v>
      </c>
      <c r="N26" s="1">
        <f t="shared" ca="1" si="17"/>
        <v>3</v>
      </c>
      <c r="O26" s="1">
        <f t="shared" ca="1" si="17"/>
        <v>15</v>
      </c>
      <c r="P26" s="1">
        <f t="shared" ca="1" si="17"/>
        <v>26</v>
      </c>
      <c r="Q26" s="1">
        <f t="shared" ca="1" si="17"/>
        <v>15</v>
      </c>
      <c r="R26" s="1">
        <f t="shared" ca="1" si="17"/>
        <v>28</v>
      </c>
      <c r="S26" s="1">
        <f t="shared" ca="1" si="17"/>
        <v>19</v>
      </c>
      <c r="T26" s="1">
        <f t="shared" ca="1" si="17"/>
        <v>26</v>
      </c>
      <c r="U26" s="1">
        <f t="shared" ca="1" si="17"/>
        <v>26</v>
      </c>
      <c r="V26" s="1">
        <f t="shared" ca="1" si="17"/>
        <v>18</v>
      </c>
      <c r="W26" s="1">
        <f t="shared" ca="1" si="18"/>
        <v>18</v>
      </c>
      <c r="X26" s="1">
        <f t="shared" ca="1" si="18"/>
        <v>4</v>
      </c>
      <c r="Y26" s="1">
        <f t="shared" ca="1" si="18"/>
        <v>23</v>
      </c>
      <c r="Z26" s="1">
        <f t="shared" ca="1" si="18"/>
        <v>2</v>
      </c>
      <c r="AA26" s="1">
        <f t="shared" ca="1" si="18"/>
        <v>5</v>
      </c>
      <c r="AB26" s="1">
        <f t="shared" ca="1" si="18"/>
        <v>27</v>
      </c>
      <c r="AC26" s="1">
        <f t="shared" ca="1" si="18"/>
        <v>4</v>
      </c>
      <c r="AD26" s="1">
        <f t="shared" ca="1" si="18"/>
        <v>15</v>
      </c>
      <c r="AE26" s="1">
        <f t="shared" ca="1" si="18"/>
        <v>11</v>
      </c>
      <c r="AF26" s="1">
        <f t="shared" ca="1" si="18"/>
        <v>2</v>
      </c>
      <c r="AG26" s="1">
        <f t="shared" ca="1" si="19"/>
        <v>11</v>
      </c>
      <c r="AH26" s="1">
        <f t="shared" ca="1" si="19"/>
        <v>11</v>
      </c>
      <c r="AI26" s="1">
        <f t="shared" ca="1" si="19"/>
        <v>3</v>
      </c>
      <c r="AJ26" s="1">
        <f t="shared" ca="1" si="19"/>
        <v>30</v>
      </c>
      <c r="AK26" s="1">
        <f t="shared" ca="1" si="19"/>
        <v>20</v>
      </c>
      <c r="AL26" s="1">
        <f t="shared" ca="1" si="19"/>
        <v>27</v>
      </c>
      <c r="AM26" s="1">
        <f t="shared" ca="1" si="19"/>
        <v>29</v>
      </c>
      <c r="AN26" s="1">
        <f t="shared" ca="1" si="19"/>
        <v>15</v>
      </c>
      <c r="AO26" s="1">
        <f t="shared" ca="1" si="19"/>
        <v>20</v>
      </c>
      <c r="AP26" s="1">
        <f t="shared" ca="1" si="19"/>
        <v>7</v>
      </c>
      <c r="AQ26" s="1">
        <f t="shared" ca="1" si="20"/>
        <v>1</v>
      </c>
      <c r="AR26" s="1">
        <f t="shared" ca="1" si="20"/>
        <v>2</v>
      </c>
      <c r="AS26" s="1">
        <f t="shared" ca="1" si="20"/>
        <v>6</v>
      </c>
      <c r="AT26" s="1">
        <f t="shared" ca="1" si="20"/>
        <v>24</v>
      </c>
      <c r="AU26" s="1">
        <f t="shared" ca="1" si="20"/>
        <v>19</v>
      </c>
      <c r="AV26" s="1">
        <f t="shared" ca="1" si="20"/>
        <v>2</v>
      </c>
      <c r="AW26" s="1">
        <f t="shared" ca="1" si="20"/>
        <v>24</v>
      </c>
      <c r="AX26" s="1">
        <f t="shared" ca="1" si="20"/>
        <v>31</v>
      </c>
      <c r="AY26" s="1">
        <f t="shared" ca="1" si="20"/>
        <v>19</v>
      </c>
      <c r="AZ26" s="1">
        <f t="shared" ca="1" si="20"/>
        <v>4</v>
      </c>
      <c r="BA26" s="1">
        <f t="shared" ca="1" si="21"/>
        <v>8</v>
      </c>
      <c r="BB26" s="1">
        <f t="shared" ca="1" si="21"/>
        <v>18</v>
      </c>
      <c r="BC26" s="1">
        <f t="shared" ca="1" si="21"/>
        <v>29</v>
      </c>
      <c r="BD26" s="1">
        <f t="shared" ca="1" si="21"/>
        <v>10</v>
      </c>
      <c r="BE26" s="1">
        <f t="shared" ca="1" si="21"/>
        <v>31</v>
      </c>
      <c r="BF26" s="1">
        <f t="shared" ca="1" si="21"/>
        <v>9</v>
      </c>
      <c r="BG26" s="1">
        <f t="shared" ca="1" si="21"/>
        <v>5</v>
      </c>
      <c r="BH26" s="1">
        <f t="shared" ca="1" si="21"/>
        <v>28</v>
      </c>
      <c r="BI26" s="1">
        <f t="shared" ca="1" si="21"/>
        <v>2</v>
      </c>
      <c r="BJ26" s="1">
        <f t="shared" ca="1" si="21"/>
        <v>22</v>
      </c>
      <c r="BK26" s="1">
        <f t="shared" ca="1" si="22"/>
        <v>7</v>
      </c>
      <c r="BL26" s="1">
        <f t="shared" ca="1" si="22"/>
        <v>24</v>
      </c>
      <c r="BM26" s="1">
        <f t="shared" ca="1" si="22"/>
        <v>17</v>
      </c>
      <c r="BN26" s="1">
        <f t="shared" ca="1" si="22"/>
        <v>22</v>
      </c>
      <c r="BO26" s="1">
        <f t="shared" ca="1" si="22"/>
        <v>28</v>
      </c>
      <c r="BP26" s="1">
        <f t="shared" ca="1" si="22"/>
        <v>11</v>
      </c>
      <c r="BQ26" s="1">
        <f t="shared" ca="1" si="22"/>
        <v>23</v>
      </c>
      <c r="BR26" s="1">
        <f t="shared" ca="1" si="22"/>
        <v>9</v>
      </c>
      <c r="BS26" s="1">
        <f t="shared" ca="1" si="22"/>
        <v>6</v>
      </c>
      <c r="BT26" s="1">
        <f t="shared" ca="1" si="22"/>
        <v>28</v>
      </c>
      <c r="BU26" s="1">
        <f t="shared" ca="1" si="23"/>
        <v>18</v>
      </c>
      <c r="BV26" s="1">
        <f t="shared" ca="1" si="23"/>
        <v>2</v>
      </c>
      <c r="BW26" s="1">
        <f t="shared" ca="1" si="23"/>
        <v>19</v>
      </c>
      <c r="BX26" s="1">
        <f t="shared" ca="1" si="23"/>
        <v>16</v>
      </c>
      <c r="BY26" s="1">
        <f t="shared" ca="1" si="23"/>
        <v>18</v>
      </c>
      <c r="BZ26" s="1">
        <f t="shared" ca="1" si="23"/>
        <v>7</v>
      </c>
    </row>
    <row r="27" spans="1:78" x14ac:dyDescent="0.25">
      <c r="A27" s="3">
        <v>2018</v>
      </c>
      <c r="B27" s="4" t="s">
        <v>13</v>
      </c>
      <c r="C27" s="1">
        <f t="shared" ca="1" si="16"/>
        <v>18</v>
      </c>
      <c r="D27" s="1">
        <f t="shared" ca="1" si="16"/>
        <v>13</v>
      </c>
      <c r="E27" s="1">
        <f t="shared" ca="1" si="16"/>
        <v>16</v>
      </c>
      <c r="F27" s="1">
        <f t="shared" ca="1" si="16"/>
        <v>9</v>
      </c>
      <c r="G27" s="1">
        <f t="shared" ca="1" si="16"/>
        <v>4</v>
      </c>
      <c r="H27" s="1">
        <f t="shared" ca="1" si="16"/>
        <v>3</v>
      </c>
      <c r="I27" s="1">
        <f t="shared" ca="1" si="16"/>
        <v>22</v>
      </c>
      <c r="J27" s="1">
        <f t="shared" ca="1" si="16"/>
        <v>13</v>
      </c>
      <c r="K27" s="1">
        <f t="shared" ca="1" si="16"/>
        <v>23</v>
      </c>
      <c r="L27" s="1">
        <f t="shared" ca="1" si="16"/>
        <v>9</v>
      </c>
      <c r="M27" s="1">
        <f t="shared" ca="1" si="17"/>
        <v>2</v>
      </c>
      <c r="N27" s="1">
        <f t="shared" ca="1" si="17"/>
        <v>6</v>
      </c>
      <c r="O27" s="1">
        <f t="shared" ca="1" si="17"/>
        <v>16</v>
      </c>
      <c r="P27" s="1">
        <f t="shared" ca="1" si="17"/>
        <v>11</v>
      </c>
      <c r="Q27" s="1">
        <f t="shared" ca="1" si="17"/>
        <v>31</v>
      </c>
      <c r="R27" s="1">
        <f t="shared" ca="1" si="17"/>
        <v>17</v>
      </c>
      <c r="S27" s="1">
        <f t="shared" ca="1" si="17"/>
        <v>18</v>
      </c>
      <c r="T27" s="1">
        <f t="shared" ca="1" si="17"/>
        <v>8</v>
      </c>
      <c r="U27" s="1">
        <f t="shared" ca="1" si="17"/>
        <v>25</v>
      </c>
      <c r="V27" s="1">
        <f t="shared" ca="1" si="17"/>
        <v>30</v>
      </c>
      <c r="W27" s="1">
        <f t="shared" ca="1" si="18"/>
        <v>17</v>
      </c>
      <c r="X27" s="1">
        <f t="shared" ca="1" si="18"/>
        <v>13</v>
      </c>
      <c r="Y27" s="1">
        <f t="shared" ca="1" si="18"/>
        <v>28</v>
      </c>
      <c r="Z27" s="1">
        <f t="shared" ca="1" si="18"/>
        <v>17</v>
      </c>
      <c r="AA27" s="1">
        <f t="shared" ca="1" si="18"/>
        <v>3</v>
      </c>
      <c r="AB27" s="1">
        <f t="shared" ca="1" si="18"/>
        <v>7</v>
      </c>
      <c r="AC27" s="1">
        <f t="shared" ca="1" si="18"/>
        <v>7</v>
      </c>
      <c r="AD27" s="1">
        <f t="shared" ca="1" si="18"/>
        <v>5</v>
      </c>
      <c r="AE27" s="1">
        <f t="shared" ca="1" si="18"/>
        <v>18</v>
      </c>
      <c r="AF27" s="1">
        <f t="shared" ca="1" si="18"/>
        <v>16</v>
      </c>
      <c r="AG27" s="1">
        <f t="shared" ca="1" si="19"/>
        <v>9</v>
      </c>
      <c r="AH27" s="1">
        <f t="shared" ca="1" si="19"/>
        <v>16</v>
      </c>
      <c r="AI27" s="1">
        <f t="shared" ca="1" si="19"/>
        <v>16</v>
      </c>
      <c r="AJ27" s="1">
        <f t="shared" ca="1" si="19"/>
        <v>6</v>
      </c>
      <c r="AK27" s="1">
        <f t="shared" ca="1" si="19"/>
        <v>26</v>
      </c>
      <c r="AL27" s="1">
        <f t="shared" ca="1" si="19"/>
        <v>19</v>
      </c>
      <c r="AM27" s="1">
        <f t="shared" ca="1" si="19"/>
        <v>26</v>
      </c>
      <c r="AN27" s="1">
        <f t="shared" ca="1" si="19"/>
        <v>19</v>
      </c>
      <c r="AO27" s="1">
        <f t="shared" ca="1" si="19"/>
        <v>11</v>
      </c>
      <c r="AP27" s="1">
        <f t="shared" ca="1" si="19"/>
        <v>22</v>
      </c>
      <c r="AQ27" s="1">
        <f t="shared" ca="1" si="20"/>
        <v>9</v>
      </c>
      <c r="AR27" s="1">
        <f t="shared" ca="1" si="20"/>
        <v>3</v>
      </c>
      <c r="AS27" s="1">
        <f t="shared" ca="1" si="20"/>
        <v>28</v>
      </c>
      <c r="AT27" s="1">
        <f t="shared" ca="1" si="20"/>
        <v>27</v>
      </c>
      <c r="AU27" s="1">
        <f t="shared" ca="1" si="20"/>
        <v>4</v>
      </c>
      <c r="AV27" s="1">
        <f t="shared" ca="1" si="20"/>
        <v>3</v>
      </c>
      <c r="AW27" s="1">
        <f t="shared" ca="1" si="20"/>
        <v>14</v>
      </c>
      <c r="AX27" s="1">
        <f t="shared" ca="1" si="20"/>
        <v>5</v>
      </c>
      <c r="AY27" s="1">
        <f t="shared" ca="1" si="20"/>
        <v>25</v>
      </c>
      <c r="AZ27" s="1">
        <f t="shared" ca="1" si="20"/>
        <v>23</v>
      </c>
      <c r="BA27" s="1">
        <f t="shared" ca="1" si="21"/>
        <v>28</v>
      </c>
      <c r="BB27" s="1">
        <f t="shared" ca="1" si="21"/>
        <v>31</v>
      </c>
      <c r="BC27" s="1">
        <f t="shared" ca="1" si="21"/>
        <v>7</v>
      </c>
      <c r="BD27" s="1">
        <f t="shared" ca="1" si="21"/>
        <v>3</v>
      </c>
      <c r="BE27" s="1">
        <f t="shared" ca="1" si="21"/>
        <v>27</v>
      </c>
      <c r="BF27" s="1">
        <f t="shared" ca="1" si="21"/>
        <v>23</v>
      </c>
      <c r="BG27" s="1">
        <f t="shared" ca="1" si="21"/>
        <v>21</v>
      </c>
      <c r="BH27" s="1">
        <f t="shared" ca="1" si="21"/>
        <v>9</v>
      </c>
      <c r="BI27" s="1">
        <f t="shared" ca="1" si="21"/>
        <v>8</v>
      </c>
      <c r="BJ27" s="1">
        <f t="shared" ca="1" si="21"/>
        <v>12</v>
      </c>
      <c r="BK27" s="1">
        <f t="shared" ca="1" si="22"/>
        <v>8</v>
      </c>
      <c r="BL27" s="1">
        <f t="shared" ca="1" si="22"/>
        <v>2</v>
      </c>
      <c r="BM27" s="1">
        <f t="shared" ca="1" si="22"/>
        <v>15</v>
      </c>
      <c r="BN27" s="1">
        <f t="shared" ca="1" si="22"/>
        <v>2</v>
      </c>
      <c r="BO27" s="1">
        <f t="shared" ca="1" si="22"/>
        <v>5</v>
      </c>
      <c r="BP27" s="1">
        <f t="shared" ca="1" si="22"/>
        <v>14</v>
      </c>
      <c r="BQ27" s="1">
        <f t="shared" ca="1" si="22"/>
        <v>6</v>
      </c>
      <c r="BR27" s="1">
        <f t="shared" ca="1" si="22"/>
        <v>31</v>
      </c>
      <c r="BS27" s="1">
        <f t="shared" ca="1" si="22"/>
        <v>8</v>
      </c>
      <c r="BT27" s="1">
        <f t="shared" ca="1" si="22"/>
        <v>16</v>
      </c>
      <c r="BU27" s="1">
        <f t="shared" ca="1" si="23"/>
        <v>30</v>
      </c>
      <c r="BV27" s="1">
        <f t="shared" ca="1" si="23"/>
        <v>24</v>
      </c>
      <c r="BW27" s="1">
        <f t="shared" ca="1" si="23"/>
        <v>30</v>
      </c>
      <c r="BX27" s="1">
        <f t="shared" ca="1" si="23"/>
        <v>6</v>
      </c>
      <c r="BY27" s="1">
        <f t="shared" ca="1" si="23"/>
        <v>10</v>
      </c>
      <c r="BZ27" s="1">
        <f t="shared" ca="1" si="23"/>
        <v>8</v>
      </c>
    </row>
    <row r="28" spans="1:78" x14ac:dyDescent="0.25">
      <c r="A28" s="3">
        <v>2018</v>
      </c>
      <c r="B28" s="4" t="s">
        <v>3</v>
      </c>
      <c r="C28" s="1">
        <f t="shared" ca="1" si="16"/>
        <v>2</v>
      </c>
      <c r="D28" s="1">
        <f t="shared" ca="1" si="16"/>
        <v>14</v>
      </c>
      <c r="E28" s="1">
        <f t="shared" ca="1" si="16"/>
        <v>6</v>
      </c>
      <c r="F28" s="1">
        <f t="shared" ca="1" si="16"/>
        <v>22</v>
      </c>
      <c r="G28" s="1">
        <f t="shared" ca="1" si="16"/>
        <v>13</v>
      </c>
      <c r="H28" s="1">
        <f t="shared" ca="1" si="16"/>
        <v>9</v>
      </c>
      <c r="I28" s="1">
        <f t="shared" ca="1" si="16"/>
        <v>16</v>
      </c>
      <c r="J28" s="1">
        <f t="shared" ca="1" si="16"/>
        <v>10</v>
      </c>
      <c r="K28" s="1">
        <f t="shared" ca="1" si="16"/>
        <v>9</v>
      </c>
      <c r="L28" s="1">
        <f t="shared" ca="1" si="16"/>
        <v>29</v>
      </c>
      <c r="M28" s="1">
        <f t="shared" ca="1" si="17"/>
        <v>21</v>
      </c>
      <c r="N28" s="1">
        <f t="shared" ca="1" si="17"/>
        <v>18</v>
      </c>
      <c r="O28" s="1">
        <f t="shared" ca="1" si="17"/>
        <v>15</v>
      </c>
      <c r="P28" s="1">
        <f t="shared" ca="1" si="17"/>
        <v>19</v>
      </c>
      <c r="Q28" s="1">
        <f t="shared" ca="1" si="17"/>
        <v>6</v>
      </c>
      <c r="R28" s="1">
        <f t="shared" ca="1" si="17"/>
        <v>16</v>
      </c>
      <c r="S28" s="1">
        <f t="shared" ca="1" si="17"/>
        <v>31</v>
      </c>
      <c r="T28" s="1">
        <f t="shared" ca="1" si="17"/>
        <v>14</v>
      </c>
      <c r="U28" s="1">
        <f t="shared" ca="1" si="17"/>
        <v>30</v>
      </c>
      <c r="V28" s="1">
        <f t="shared" ca="1" si="17"/>
        <v>3</v>
      </c>
      <c r="W28" s="1">
        <f t="shared" ca="1" si="18"/>
        <v>12</v>
      </c>
      <c r="X28" s="1">
        <f t="shared" ca="1" si="18"/>
        <v>11</v>
      </c>
      <c r="Y28" s="1">
        <f t="shared" ca="1" si="18"/>
        <v>31</v>
      </c>
      <c r="Z28" s="1">
        <f t="shared" ca="1" si="18"/>
        <v>5</v>
      </c>
      <c r="AA28" s="1">
        <f t="shared" ca="1" si="18"/>
        <v>11</v>
      </c>
      <c r="AB28" s="1">
        <f t="shared" ca="1" si="18"/>
        <v>10</v>
      </c>
      <c r="AC28" s="1">
        <f t="shared" ca="1" si="18"/>
        <v>13</v>
      </c>
      <c r="AD28" s="1">
        <f t="shared" ca="1" si="18"/>
        <v>7</v>
      </c>
      <c r="AE28" s="1">
        <f t="shared" ca="1" si="18"/>
        <v>7</v>
      </c>
      <c r="AF28" s="1">
        <f t="shared" ca="1" si="18"/>
        <v>4</v>
      </c>
      <c r="AG28" s="1">
        <f t="shared" ca="1" si="19"/>
        <v>6</v>
      </c>
      <c r="AH28" s="1">
        <f t="shared" ca="1" si="19"/>
        <v>22</v>
      </c>
      <c r="AI28" s="1">
        <f t="shared" ca="1" si="19"/>
        <v>23</v>
      </c>
      <c r="AJ28" s="1">
        <f t="shared" ca="1" si="19"/>
        <v>14</v>
      </c>
      <c r="AK28" s="1">
        <f t="shared" ca="1" si="19"/>
        <v>3</v>
      </c>
      <c r="AL28" s="1">
        <f t="shared" ca="1" si="19"/>
        <v>14</v>
      </c>
      <c r="AM28" s="1">
        <f t="shared" ca="1" si="19"/>
        <v>26</v>
      </c>
      <c r="AN28" s="1">
        <f t="shared" ca="1" si="19"/>
        <v>2</v>
      </c>
      <c r="AO28" s="1">
        <f t="shared" ca="1" si="19"/>
        <v>3</v>
      </c>
      <c r="AP28" s="1">
        <f t="shared" ca="1" si="19"/>
        <v>19</v>
      </c>
      <c r="AQ28" s="1">
        <f t="shared" ca="1" si="20"/>
        <v>9</v>
      </c>
      <c r="AR28" s="1">
        <f t="shared" ca="1" si="20"/>
        <v>25</v>
      </c>
      <c r="AS28" s="1">
        <f t="shared" ca="1" si="20"/>
        <v>27</v>
      </c>
      <c r="AT28" s="1">
        <f t="shared" ca="1" si="20"/>
        <v>31</v>
      </c>
      <c r="AU28" s="1">
        <f t="shared" ca="1" si="20"/>
        <v>26</v>
      </c>
      <c r="AV28" s="1">
        <f t="shared" ca="1" si="20"/>
        <v>17</v>
      </c>
      <c r="AW28" s="1">
        <f t="shared" ca="1" si="20"/>
        <v>23</v>
      </c>
      <c r="AX28" s="1">
        <f t="shared" ca="1" si="20"/>
        <v>30</v>
      </c>
      <c r="AY28" s="1">
        <f t="shared" ca="1" si="20"/>
        <v>19</v>
      </c>
      <c r="AZ28" s="1">
        <f t="shared" ca="1" si="20"/>
        <v>17</v>
      </c>
      <c r="BA28" s="1">
        <f t="shared" ca="1" si="21"/>
        <v>24</v>
      </c>
      <c r="BB28" s="1">
        <f t="shared" ca="1" si="21"/>
        <v>29</v>
      </c>
      <c r="BC28" s="1">
        <f t="shared" ca="1" si="21"/>
        <v>8</v>
      </c>
      <c r="BD28" s="1">
        <f t="shared" ca="1" si="21"/>
        <v>10</v>
      </c>
      <c r="BE28" s="1">
        <f t="shared" ca="1" si="21"/>
        <v>20</v>
      </c>
      <c r="BF28" s="1">
        <f t="shared" ca="1" si="21"/>
        <v>22</v>
      </c>
      <c r="BG28" s="1">
        <f t="shared" ca="1" si="21"/>
        <v>4</v>
      </c>
      <c r="BH28" s="1">
        <f t="shared" ca="1" si="21"/>
        <v>15</v>
      </c>
      <c r="BI28" s="1">
        <f t="shared" ca="1" si="21"/>
        <v>17</v>
      </c>
      <c r="BJ28" s="1">
        <f t="shared" ca="1" si="21"/>
        <v>18</v>
      </c>
      <c r="BK28" s="1">
        <f t="shared" ca="1" si="22"/>
        <v>16</v>
      </c>
      <c r="BL28" s="1">
        <f t="shared" ca="1" si="22"/>
        <v>23</v>
      </c>
      <c r="BM28" s="1">
        <f t="shared" ca="1" si="22"/>
        <v>27</v>
      </c>
      <c r="BN28" s="1">
        <f t="shared" ca="1" si="22"/>
        <v>24</v>
      </c>
      <c r="BO28" s="1">
        <f t="shared" ca="1" si="22"/>
        <v>9</v>
      </c>
      <c r="BP28" s="1">
        <f t="shared" ca="1" si="22"/>
        <v>29</v>
      </c>
      <c r="BQ28" s="1">
        <f t="shared" ca="1" si="22"/>
        <v>10</v>
      </c>
      <c r="BR28" s="1">
        <f t="shared" ca="1" si="22"/>
        <v>26</v>
      </c>
      <c r="BS28" s="1">
        <f t="shared" ca="1" si="22"/>
        <v>3</v>
      </c>
      <c r="BT28" s="1">
        <f t="shared" ca="1" si="22"/>
        <v>20</v>
      </c>
      <c r="BU28" s="1">
        <f t="shared" ca="1" si="23"/>
        <v>1</v>
      </c>
      <c r="BV28" s="1">
        <f t="shared" ca="1" si="23"/>
        <v>29</v>
      </c>
      <c r="BW28" s="1">
        <f t="shared" ca="1" si="23"/>
        <v>31</v>
      </c>
      <c r="BX28" s="1">
        <f t="shared" ca="1" si="23"/>
        <v>17</v>
      </c>
      <c r="BY28" s="1">
        <f t="shared" ca="1" si="23"/>
        <v>20</v>
      </c>
      <c r="BZ28" s="1">
        <f t="shared" ca="1" si="23"/>
        <v>23</v>
      </c>
    </row>
    <row r="29" spans="1:78" x14ac:dyDescent="0.25">
      <c r="A29" s="3">
        <v>2018</v>
      </c>
      <c r="B29" s="4" t="s">
        <v>4</v>
      </c>
      <c r="C29" s="1">
        <f t="shared" ca="1" si="16"/>
        <v>13</v>
      </c>
      <c r="D29" s="1">
        <f t="shared" ca="1" si="16"/>
        <v>29</v>
      </c>
      <c r="E29" s="1">
        <f t="shared" ca="1" si="16"/>
        <v>28</v>
      </c>
      <c r="F29" s="1">
        <f t="shared" ca="1" si="16"/>
        <v>28</v>
      </c>
      <c r="G29" s="1">
        <f t="shared" ca="1" si="16"/>
        <v>21</v>
      </c>
      <c r="H29" s="1">
        <f t="shared" ca="1" si="16"/>
        <v>20</v>
      </c>
      <c r="I29" s="1">
        <f t="shared" ca="1" si="16"/>
        <v>14</v>
      </c>
      <c r="J29" s="1">
        <f t="shared" ca="1" si="16"/>
        <v>3</v>
      </c>
      <c r="K29" s="1">
        <f t="shared" ca="1" si="16"/>
        <v>2</v>
      </c>
      <c r="L29" s="1">
        <f t="shared" ca="1" si="16"/>
        <v>19</v>
      </c>
      <c r="M29" s="1">
        <f t="shared" ca="1" si="17"/>
        <v>30</v>
      </c>
      <c r="N29" s="1">
        <f t="shared" ca="1" si="17"/>
        <v>9</v>
      </c>
      <c r="O29" s="1">
        <f t="shared" ca="1" si="17"/>
        <v>6</v>
      </c>
      <c r="P29" s="1">
        <f t="shared" ca="1" si="17"/>
        <v>26</v>
      </c>
      <c r="Q29" s="1">
        <f t="shared" ca="1" si="17"/>
        <v>8</v>
      </c>
      <c r="R29" s="1">
        <f t="shared" ca="1" si="17"/>
        <v>11</v>
      </c>
      <c r="S29" s="1">
        <f t="shared" ca="1" si="17"/>
        <v>27</v>
      </c>
      <c r="T29" s="1">
        <f t="shared" ca="1" si="17"/>
        <v>4</v>
      </c>
      <c r="U29" s="1">
        <f t="shared" ca="1" si="17"/>
        <v>11</v>
      </c>
      <c r="V29" s="1">
        <f t="shared" ca="1" si="17"/>
        <v>22</v>
      </c>
      <c r="W29" s="1">
        <f t="shared" ca="1" si="18"/>
        <v>21</v>
      </c>
      <c r="X29" s="1">
        <f t="shared" ca="1" si="18"/>
        <v>6</v>
      </c>
      <c r="Y29" s="1">
        <f t="shared" ca="1" si="18"/>
        <v>16</v>
      </c>
      <c r="Z29" s="1">
        <f t="shared" ca="1" si="18"/>
        <v>12</v>
      </c>
      <c r="AA29" s="1">
        <f t="shared" ca="1" si="18"/>
        <v>27</v>
      </c>
      <c r="AB29" s="1">
        <f t="shared" ca="1" si="18"/>
        <v>26</v>
      </c>
      <c r="AC29" s="1">
        <f t="shared" ca="1" si="18"/>
        <v>22</v>
      </c>
      <c r="AD29" s="1">
        <f t="shared" ca="1" si="18"/>
        <v>30</v>
      </c>
      <c r="AE29" s="1">
        <f t="shared" ca="1" si="18"/>
        <v>30</v>
      </c>
      <c r="AF29" s="1">
        <f t="shared" ca="1" si="18"/>
        <v>29</v>
      </c>
      <c r="AG29" s="1">
        <f t="shared" ca="1" si="19"/>
        <v>13</v>
      </c>
      <c r="AH29" s="1">
        <f t="shared" ca="1" si="19"/>
        <v>17</v>
      </c>
      <c r="AI29" s="1">
        <f t="shared" ca="1" si="19"/>
        <v>29</v>
      </c>
      <c r="AJ29" s="1">
        <f t="shared" ca="1" si="19"/>
        <v>27</v>
      </c>
      <c r="AK29" s="1">
        <f t="shared" ca="1" si="19"/>
        <v>12</v>
      </c>
      <c r="AL29" s="1">
        <f t="shared" ca="1" si="19"/>
        <v>6</v>
      </c>
      <c r="AM29" s="1">
        <f t="shared" ca="1" si="19"/>
        <v>1</v>
      </c>
      <c r="AN29" s="1">
        <f t="shared" ca="1" si="19"/>
        <v>14</v>
      </c>
      <c r="AO29" s="1">
        <f t="shared" ca="1" si="19"/>
        <v>30</v>
      </c>
      <c r="AP29" s="1">
        <f t="shared" ca="1" si="19"/>
        <v>9</v>
      </c>
      <c r="AQ29" s="1">
        <f t="shared" ca="1" si="20"/>
        <v>8</v>
      </c>
      <c r="AR29" s="1">
        <f t="shared" ca="1" si="20"/>
        <v>2</v>
      </c>
      <c r="AS29" s="1">
        <f t="shared" ca="1" si="20"/>
        <v>9</v>
      </c>
      <c r="AT29" s="1">
        <f t="shared" ca="1" si="20"/>
        <v>17</v>
      </c>
      <c r="AU29" s="1">
        <f t="shared" ca="1" si="20"/>
        <v>22</v>
      </c>
      <c r="AV29" s="1">
        <f t="shared" ca="1" si="20"/>
        <v>11</v>
      </c>
      <c r="AW29" s="1">
        <f t="shared" ca="1" si="20"/>
        <v>28</v>
      </c>
      <c r="AX29" s="1">
        <f t="shared" ca="1" si="20"/>
        <v>21</v>
      </c>
      <c r="AY29" s="1">
        <f t="shared" ca="1" si="20"/>
        <v>16</v>
      </c>
      <c r="AZ29" s="1">
        <f t="shared" ca="1" si="20"/>
        <v>26</v>
      </c>
      <c r="BA29" s="1">
        <f t="shared" ca="1" si="21"/>
        <v>11</v>
      </c>
      <c r="BB29" s="1">
        <f t="shared" ca="1" si="21"/>
        <v>29</v>
      </c>
      <c r="BC29" s="1">
        <f t="shared" ca="1" si="21"/>
        <v>25</v>
      </c>
      <c r="BD29" s="1">
        <f t="shared" ca="1" si="21"/>
        <v>22</v>
      </c>
      <c r="BE29" s="1">
        <f t="shared" ca="1" si="21"/>
        <v>10</v>
      </c>
      <c r="BF29" s="1">
        <f t="shared" ca="1" si="21"/>
        <v>30</v>
      </c>
      <c r="BG29" s="1">
        <f t="shared" ca="1" si="21"/>
        <v>3</v>
      </c>
      <c r="BH29" s="1">
        <f t="shared" ca="1" si="21"/>
        <v>16</v>
      </c>
      <c r="BI29" s="1">
        <f t="shared" ca="1" si="21"/>
        <v>18</v>
      </c>
      <c r="BJ29" s="1">
        <f t="shared" ca="1" si="21"/>
        <v>31</v>
      </c>
      <c r="BK29" s="1">
        <f t="shared" ca="1" si="22"/>
        <v>13</v>
      </c>
      <c r="BL29" s="1">
        <f t="shared" ca="1" si="22"/>
        <v>23</v>
      </c>
      <c r="BM29" s="1">
        <f t="shared" ca="1" si="22"/>
        <v>32</v>
      </c>
      <c r="BN29" s="1">
        <f t="shared" ca="1" si="22"/>
        <v>21</v>
      </c>
      <c r="BO29" s="1">
        <f t="shared" ca="1" si="22"/>
        <v>17</v>
      </c>
      <c r="BP29" s="1">
        <f t="shared" ca="1" si="22"/>
        <v>31</v>
      </c>
      <c r="BQ29" s="1">
        <f t="shared" ca="1" si="22"/>
        <v>7</v>
      </c>
      <c r="BR29" s="1">
        <f t="shared" ca="1" si="22"/>
        <v>9</v>
      </c>
      <c r="BS29" s="1">
        <f t="shared" ca="1" si="22"/>
        <v>12</v>
      </c>
      <c r="BT29" s="1">
        <f t="shared" ca="1" si="22"/>
        <v>23</v>
      </c>
      <c r="BU29" s="1">
        <f t="shared" ca="1" si="23"/>
        <v>16</v>
      </c>
      <c r="BV29" s="1">
        <f t="shared" ca="1" si="23"/>
        <v>3</v>
      </c>
      <c r="BW29" s="1">
        <f t="shared" ca="1" si="23"/>
        <v>15</v>
      </c>
      <c r="BX29" s="1">
        <f t="shared" ca="1" si="23"/>
        <v>22</v>
      </c>
      <c r="BY29" s="1">
        <f t="shared" ca="1" si="23"/>
        <v>22</v>
      </c>
      <c r="BZ29" s="1">
        <f t="shared" ca="1" si="23"/>
        <v>18</v>
      </c>
    </row>
    <row r="30" spans="1:78" x14ac:dyDescent="0.25">
      <c r="A30" s="3">
        <v>2018</v>
      </c>
      <c r="B30" s="4" t="s">
        <v>5</v>
      </c>
      <c r="C30" s="1">
        <f t="shared" ca="1" si="16"/>
        <v>16</v>
      </c>
      <c r="D30" s="1">
        <f t="shared" ca="1" si="16"/>
        <v>21</v>
      </c>
      <c r="E30" s="1">
        <f t="shared" ca="1" si="16"/>
        <v>17</v>
      </c>
      <c r="F30" s="1">
        <f t="shared" ca="1" si="16"/>
        <v>23</v>
      </c>
      <c r="G30" s="1">
        <f t="shared" ca="1" si="16"/>
        <v>31</v>
      </c>
      <c r="H30" s="1">
        <f t="shared" ca="1" si="16"/>
        <v>29</v>
      </c>
      <c r="I30" s="1">
        <f t="shared" ca="1" si="16"/>
        <v>19</v>
      </c>
      <c r="J30" s="1">
        <f t="shared" ca="1" si="16"/>
        <v>22</v>
      </c>
      <c r="K30" s="1">
        <f t="shared" ca="1" si="16"/>
        <v>7</v>
      </c>
      <c r="L30" s="1">
        <f t="shared" ca="1" si="16"/>
        <v>25</v>
      </c>
      <c r="M30" s="1">
        <f t="shared" ca="1" si="17"/>
        <v>23</v>
      </c>
      <c r="N30" s="1">
        <f t="shared" ca="1" si="17"/>
        <v>9</v>
      </c>
      <c r="O30" s="1">
        <f t="shared" ca="1" si="17"/>
        <v>9</v>
      </c>
      <c r="P30" s="1">
        <f t="shared" ca="1" si="17"/>
        <v>10</v>
      </c>
      <c r="Q30" s="1">
        <f t="shared" ca="1" si="17"/>
        <v>15</v>
      </c>
      <c r="R30" s="1">
        <f t="shared" ca="1" si="17"/>
        <v>21</v>
      </c>
      <c r="S30" s="1">
        <f t="shared" ca="1" si="17"/>
        <v>29</v>
      </c>
      <c r="T30" s="1">
        <f t="shared" ca="1" si="17"/>
        <v>3</v>
      </c>
      <c r="U30" s="1">
        <f t="shared" ca="1" si="17"/>
        <v>26</v>
      </c>
      <c r="V30" s="1">
        <f t="shared" ca="1" si="17"/>
        <v>27</v>
      </c>
      <c r="W30" s="1">
        <f t="shared" ca="1" si="18"/>
        <v>25</v>
      </c>
      <c r="X30" s="1">
        <f t="shared" ca="1" si="18"/>
        <v>22</v>
      </c>
      <c r="Y30" s="1">
        <f t="shared" ca="1" si="18"/>
        <v>6</v>
      </c>
      <c r="Z30" s="1">
        <f t="shared" ca="1" si="18"/>
        <v>12</v>
      </c>
      <c r="AA30" s="1">
        <f t="shared" ca="1" si="18"/>
        <v>14</v>
      </c>
      <c r="AB30" s="1">
        <f t="shared" ca="1" si="18"/>
        <v>30</v>
      </c>
      <c r="AC30" s="1">
        <f t="shared" ca="1" si="18"/>
        <v>7</v>
      </c>
      <c r="AD30" s="1">
        <f t="shared" ca="1" si="18"/>
        <v>5</v>
      </c>
      <c r="AE30" s="1">
        <f t="shared" ca="1" si="18"/>
        <v>29</v>
      </c>
      <c r="AF30" s="1">
        <f t="shared" ca="1" si="18"/>
        <v>2</v>
      </c>
      <c r="AG30" s="1">
        <f t="shared" ca="1" si="19"/>
        <v>4</v>
      </c>
      <c r="AH30" s="1">
        <f t="shared" ca="1" si="19"/>
        <v>19</v>
      </c>
      <c r="AI30" s="1">
        <f t="shared" ca="1" si="19"/>
        <v>26</v>
      </c>
      <c r="AJ30" s="1">
        <f t="shared" ca="1" si="19"/>
        <v>19</v>
      </c>
      <c r="AK30" s="1">
        <f t="shared" ca="1" si="19"/>
        <v>30</v>
      </c>
      <c r="AL30" s="1">
        <f t="shared" ca="1" si="19"/>
        <v>11</v>
      </c>
      <c r="AM30" s="1">
        <f t="shared" ca="1" si="19"/>
        <v>5</v>
      </c>
      <c r="AN30" s="1">
        <f t="shared" ca="1" si="19"/>
        <v>7</v>
      </c>
      <c r="AO30" s="1">
        <f t="shared" ca="1" si="19"/>
        <v>14</v>
      </c>
      <c r="AP30" s="1">
        <f t="shared" ca="1" si="19"/>
        <v>24</v>
      </c>
      <c r="AQ30" s="1">
        <f t="shared" ca="1" si="20"/>
        <v>5</v>
      </c>
      <c r="AR30" s="1">
        <f t="shared" ca="1" si="20"/>
        <v>13</v>
      </c>
      <c r="AS30" s="1">
        <f t="shared" ca="1" si="20"/>
        <v>10</v>
      </c>
      <c r="AT30" s="1">
        <f t="shared" ca="1" si="20"/>
        <v>9</v>
      </c>
      <c r="AU30" s="1">
        <f t="shared" ca="1" si="20"/>
        <v>15</v>
      </c>
      <c r="AV30" s="1">
        <f t="shared" ca="1" si="20"/>
        <v>16</v>
      </c>
      <c r="AW30" s="1">
        <f t="shared" ca="1" si="20"/>
        <v>24</v>
      </c>
      <c r="AX30" s="1">
        <f t="shared" ca="1" si="20"/>
        <v>14</v>
      </c>
      <c r="AY30" s="1">
        <f t="shared" ca="1" si="20"/>
        <v>6</v>
      </c>
      <c r="AZ30" s="1">
        <f t="shared" ca="1" si="20"/>
        <v>15</v>
      </c>
      <c r="BA30" s="1">
        <f t="shared" ca="1" si="21"/>
        <v>7</v>
      </c>
      <c r="BB30" s="1">
        <f t="shared" ca="1" si="21"/>
        <v>25</v>
      </c>
      <c r="BC30" s="1">
        <f t="shared" ca="1" si="21"/>
        <v>17</v>
      </c>
      <c r="BD30" s="1">
        <f t="shared" ca="1" si="21"/>
        <v>3</v>
      </c>
      <c r="BE30" s="1">
        <f t="shared" ca="1" si="21"/>
        <v>28</v>
      </c>
      <c r="BF30" s="1">
        <f t="shared" ca="1" si="21"/>
        <v>6</v>
      </c>
      <c r="BG30" s="1">
        <f t="shared" ca="1" si="21"/>
        <v>18</v>
      </c>
      <c r="BH30" s="1">
        <f t="shared" ca="1" si="21"/>
        <v>13</v>
      </c>
      <c r="BI30" s="1">
        <f t="shared" ca="1" si="21"/>
        <v>20</v>
      </c>
      <c r="BJ30" s="1">
        <f t="shared" ca="1" si="21"/>
        <v>28</v>
      </c>
      <c r="BK30" s="1">
        <f t="shared" ca="1" si="22"/>
        <v>23</v>
      </c>
      <c r="BL30" s="1">
        <f t="shared" ca="1" si="22"/>
        <v>21</v>
      </c>
      <c r="BM30" s="1">
        <f t="shared" ca="1" si="22"/>
        <v>22</v>
      </c>
      <c r="BN30" s="1">
        <f t="shared" ca="1" si="22"/>
        <v>25</v>
      </c>
      <c r="BO30" s="1">
        <f t="shared" ca="1" si="22"/>
        <v>21</v>
      </c>
      <c r="BP30" s="1">
        <f t="shared" ca="1" si="22"/>
        <v>16</v>
      </c>
      <c r="BQ30" s="1">
        <f t="shared" ca="1" si="22"/>
        <v>6</v>
      </c>
      <c r="BR30" s="1">
        <f t="shared" ca="1" si="22"/>
        <v>27</v>
      </c>
      <c r="BS30" s="1">
        <f t="shared" ca="1" si="22"/>
        <v>20</v>
      </c>
      <c r="BT30" s="1">
        <f t="shared" ca="1" si="22"/>
        <v>30</v>
      </c>
      <c r="BU30" s="1">
        <f t="shared" ca="1" si="23"/>
        <v>12</v>
      </c>
      <c r="BV30" s="1">
        <f t="shared" ca="1" si="23"/>
        <v>4</v>
      </c>
      <c r="BW30" s="1">
        <f t="shared" ca="1" si="23"/>
        <v>15</v>
      </c>
      <c r="BX30" s="1">
        <f t="shared" ca="1" si="23"/>
        <v>9</v>
      </c>
      <c r="BY30" s="1">
        <f t="shared" ca="1" si="23"/>
        <v>25</v>
      </c>
      <c r="BZ30" s="1">
        <f t="shared" ca="1" si="23"/>
        <v>2</v>
      </c>
    </row>
    <row r="31" spans="1:78" x14ac:dyDescent="0.25">
      <c r="A31" s="3">
        <v>2018</v>
      </c>
      <c r="B31" s="4" t="s">
        <v>6</v>
      </c>
      <c r="C31" s="1">
        <f t="shared" ca="1" si="16"/>
        <v>26</v>
      </c>
      <c r="D31" s="1">
        <f t="shared" ca="1" si="16"/>
        <v>16</v>
      </c>
      <c r="E31" s="1">
        <f t="shared" ca="1" si="16"/>
        <v>3</v>
      </c>
      <c r="F31" s="1">
        <f t="shared" ca="1" si="16"/>
        <v>13</v>
      </c>
      <c r="G31" s="1">
        <f t="shared" ca="1" si="16"/>
        <v>18</v>
      </c>
      <c r="H31" s="1">
        <f t="shared" ca="1" si="16"/>
        <v>17</v>
      </c>
      <c r="I31" s="1">
        <f t="shared" ca="1" si="16"/>
        <v>16</v>
      </c>
      <c r="J31" s="1">
        <f t="shared" ca="1" si="16"/>
        <v>21</v>
      </c>
      <c r="K31" s="1">
        <f t="shared" ca="1" si="16"/>
        <v>15</v>
      </c>
      <c r="L31" s="1">
        <f t="shared" ca="1" si="16"/>
        <v>1</v>
      </c>
      <c r="M31" s="1">
        <f t="shared" ca="1" si="17"/>
        <v>21</v>
      </c>
      <c r="N31" s="1">
        <f t="shared" ca="1" si="17"/>
        <v>4</v>
      </c>
      <c r="O31" s="1">
        <f t="shared" ca="1" si="17"/>
        <v>29</v>
      </c>
      <c r="P31" s="1">
        <f t="shared" ca="1" si="17"/>
        <v>4</v>
      </c>
      <c r="Q31" s="1">
        <f t="shared" ca="1" si="17"/>
        <v>17</v>
      </c>
      <c r="R31" s="1">
        <f t="shared" ca="1" si="17"/>
        <v>32</v>
      </c>
      <c r="S31" s="1">
        <f t="shared" ca="1" si="17"/>
        <v>29</v>
      </c>
      <c r="T31" s="1">
        <f t="shared" ca="1" si="17"/>
        <v>10</v>
      </c>
      <c r="U31" s="1">
        <f t="shared" ca="1" si="17"/>
        <v>11</v>
      </c>
      <c r="V31" s="1">
        <f t="shared" ca="1" si="17"/>
        <v>28</v>
      </c>
      <c r="W31" s="1">
        <f t="shared" ca="1" si="18"/>
        <v>3</v>
      </c>
      <c r="X31" s="1">
        <f t="shared" ca="1" si="18"/>
        <v>9</v>
      </c>
      <c r="Y31" s="1">
        <f t="shared" ca="1" si="18"/>
        <v>9</v>
      </c>
      <c r="Z31" s="1">
        <f t="shared" ca="1" si="18"/>
        <v>23</v>
      </c>
      <c r="AA31" s="1">
        <f t="shared" ca="1" si="18"/>
        <v>19</v>
      </c>
      <c r="AB31" s="1">
        <f t="shared" ca="1" si="18"/>
        <v>7</v>
      </c>
      <c r="AC31" s="1">
        <f t="shared" ca="1" si="18"/>
        <v>9</v>
      </c>
      <c r="AD31" s="1">
        <f t="shared" ca="1" si="18"/>
        <v>3</v>
      </c>
      <c r="AE31" s="1">
        <f t="shared" ca="1" si="18"/>
        <v>28</v>
      </c>
      <c r="AF31" s="1">
        <f t="shared" ca="1" si="18"/>
        <v>14</v>
      </c>
      <c r="AG31" s="1">
        <f t="shared" ca="1" si="19"/>
        <v>6</v>
      </c>
      <c r="AH31" s="1">
        <f t="shared" ca="1" si="19"/>
        <v>26</v>
      </c>
      <c r="AI31" s="1">
        <f t="shared" ca="1" si="19"/>
        <v>9</v>
      </c>
      <c r="AJ31" s="1">
        <f t="shared" ca="1" si="19"/>
        <v>4</v>
      </c>
      <c r="AK31" s="1">
        <f t="shared" ca="1" si="19"/>
        <v>17</v>
      </c>
      <c r="AL31" s="1">
        <f t="shared" ca="1" si="19"/>
        <v>9</v>
      </c>
      <c r="AM31" s="1">
        <f t="shared" ca="1" si="19"/>
        <v>16</v>
      </c>
      <c r="AN31" s="1">
        <f t="shared" ca="1" si="19"/>
        <v>15</v>
      </c>
      <c r="AO31" s="1">
        <f t="shared" ca="1" si="19"/>
        <v>22</v>
      </c>
      <c r="AP31" s="1">
        <f t="shared" ca="1" si="19"/>
        <v>31</v>
      </c>
      <c r="AQ31" s="1">
        <f t="shared" ca="1" si="20"/>
        <v>22</v>
      </c>
      <c r="AR31" s="1">
        <f t="shared" ca="1" si="20"/>
        <v>8</v>
      </c>
      <c r="AS31" s="1">
        <f t="shared" ca="1" si="20"/>
        <v>4</v>
      </c>
      <c r="AT31" s="1">
        <f t="shared" ca="1" si="20"/>
        <v>18</v>
      </c>
      <c r="AU31" s="1">
        <f t="shared" ca="1" si="20"/>
        <v>21</v>
      </c>
      <c r="AV31" s="1">
        <f t="shared" ca="1" si="20"/>
        <v>11</v>
      </c>
      <c r="AW31" s="1">
        <f t="shared" ca="1" si="20"/>
        <v>10</v>
      </c>
      <c r="AX31" s="1">
        <f t="shared" ca="1" si="20"/>
        <v>30</v>
      </c>
      <c r="AY31" s="1">
        <f t="shared" ca="1" si="20"/>
        <v>29</v>
      </c>
      <c r="AZ31" s="1">
        <f t="shared" ca="1" si="20"/>
        <v>11</v>
      </c>
      <c r="BA31" s="1">
        <f t="shared" ca="1" si="21"/>
        <v>27</v>
      </c>
      <c r="BB31" s="1">
        <f t="shared" ca="1" si="21"/>
        <v>25</v>
      </c>
      <c r="BC31" s="1">
        <f t="shared" ca="1" si="21"/>
        <v>3</v>
      </c>
      <c r="BD31" s="1">
        <f t="shared" ca="1" si="21"/>
        <v>16</v>
      </c>
      <c r="BE31" s="1">
        <f t="shared" ca="1" si="21"/>
        <v>17</v>
      </c>
      <c r="BF31" s="1">
        <f t="shared" ca="1" si="21"/>
        <v>28</v>
      </c>
      <c r="BG31" s="1">
        <f t="shared" ca="1" si="21"/>
        <v>14</v>
      </c>
      <c r="BH31" s="1">
        <f t="shared" ca="1" si="21"/>
        <v>23</v>
      </c>
      <c r="BI31" s="1">
        <f t="shared" ca="1" si="21"/>
        <v>20</v>
      </c>
      <c r="BJ31" s="1">
        <f t="shared" ca="1" si="21"/>
        <v>12</v>
      </c>
      <c r="BK31" s="1">
        <f t="shared" ca="1" si="22"/>
        <v>21</v>
      </c>
      <c r="BL31" s="1">
        <f t="shared" ca="1" si="22"/>
        <v>31</v>
      </c>
      <c r="BM31" s="1">
        <f t="shared" ca="1" si="22"/>
        <v>17</v>
      </c>
      <c r="BN31" s="1">
        <f t="shared" ca="1" si="22"/>
        <v>26</v>
      </c>
      <c r="BO31" s="1">
        <f t="shared" ca="1" si="22"/>
        <v>19</v>
      </c>
      <c r="BP31" s="1">
        <f t="shared" ca="1" si="22"/>
        <v>30</v>
      </c>
      <c r="BQ31" s="1">
        <f t="shared" ca="1" si="22"/>
        <v>23</v>
      </c>
      <c r="BR31" s="1">
        <f t="shared" ca="1" si="22"/>
        <v>6</v>
      </c>
      <c r="BS31" s="1">
        <f t="shared" ca="1" si="22"/>
        <v>27</v>
      </c>
      <c r="BT31" s="1">
        <f t="shared" ca="1" si="22"/>
        <v>10</v>
      </c>
      <c r="BU31" s="1">
        <f t="shared" ca="1" si="23"/>
        <v>21</v>
      </c>
      <c r="BV31" s="1">
        <f t="shared" ca="1" si="23"/>
        <v>6</v>
      </c>
      <c r="BW31" s="1">
        <f t="shared" ca="1" si="23"/>
        <v>23</v>
      </c>
      <c r="BX31" s="1">
        <f t="shared" ca="1" si="23"/>
        <v>24</v>
      </c>
      <c r="BY31" s="1">
        <f t="shared" ca="1" si="23"/>
        <v>26</v>
      </c>
      <c r="BZ31" s="1">
        <f t="shared" ca="1" si="23"/>
        <v>24</v>
      </c>
    </row>
    <row r="32" spans="1:78" x14ac:dyDescent="0.25">
      <c r="A32" s="3">
        <v>2018</v>
      </c>
      <c r="B32" s="4" t="s">
        <v>7</v>
      </c>
      <c r="C32" s="1">
        <f t="shared" ref="C32:L37" ca="1" si="24">ROUND(RAND()*31+1,0)</f>
        <v>30</v>
      </c>
      <c r="D32" s="1">
        <f t="shared" ca="1" si="24"/>
        <v>1</v>
      </c>
      <c r="E32" s="1">
        <f t="shared" ca="1" si="24"/>
        <v>21</v>
      </c>
      <c r="F32" s="1">
        <f t="shared" ca="1" si="24"/>
        <v>14</v>
      </c>
      <c r="G32" s="1">
        <f t="shared" ca="1" si="24"/>
        <v>27</v>
      </c>
      <c r="H32" s="1">
        <f t="shared" ca="1" si="24"/>
        <v>5</v>
      </c>
      <c r="I32" s="1">
        <f t="shared" ca="1" si="24"/>
        <v>10</v>
      </c>
      <c r="J32" s="1">
        <f t="shared" ca="1" si="24"/>
        <v>5</v>
      </c>
      <c r="K32" s="1">
        <f t="shared" ca="1" si="24"/>
        <v>32</v>
      </c>
      <c r="L32" s="1">
        <f t="shared" ca="1" si="24"/>
        <v>8</v>
      </c>
      <c r="M32" s="1">
        <f t="shared" ref="M32:V37" ca="1" si="25">ROUND(RAND()*31+1,0)</f>
        <v>7</v>
      </c>
      <c r="N32" s="1">
        <f t="shared" ca="1" si="25"/>
        <v>2</v>
      </c>
      <c r="O32" s="1">
        <f t="shared" ca="1" si="25"/>
        <v>23</v>
      </c>
      <c r="P32" s="1">
        <f t="shared" ca="1" si="25"/>
        <v>12</v>
      </c>
      <c r="Q32" s="1">
        <f t="shared" ca="1" si="25"/>
        <v>5</v>
      </c>
      <c r="R32" s="1">
        <f t="shared" ca="1" si="25"/>
        <v>30</v>
      </c>
      <c r="S32" s="1">
        <f t="shared" ca="1" si="25"/>
        <v>22</v>
      </c>
      <c r="T32" s="1">
        <f t="shared" ca="1" si="25"/>
        <v>25</v>
      </c>
      <c r="U32" s="1">
        <f t="shared" ca="1" si="25"/>
        <v>25</v>
      </c>
      <c r="V32" s="1">
        <f t="shared" ca="1" si="25"/>
        <v>24</v>
      </c>
      <c r="W32" s="1">
        <f t="shared" ref="W32:AF37" ca="1" si="26">ROUND(RAND()*31+1,0)</f>
        <v>26</v>
      </c>
      <c r="X32" s="1">
        <f t="shared" ca="1" si="26"/>
        <v>30</v>
      </c>
      <c r="Y32" s="1">
        <f t="shared" ca="1" si="26"/>
        <v>15</v>
      </c>
      <c r="Z32" s="1">
        <f t="shared" ca="1" si="26"/>
        <v>30</v>
      </c>
      <c r="AA32" s="1">
        <f t="shared" ca="1" si="26"/>
        <v>26</v>
      </c>
      <c r="AB32" s="1">
        <f t="shared" ca="1" si="26"/>
        <v>9</v>
      </c>
      <c r="AC32" s="1">
        <f t="shared" ca="1" si="26"/>
        <v>27</v>
      </c>
      <c r="AD32" s="1">
        <f t="shared" ca="1" si="26"/>
        <v>31</v>
      </c>
      <c r="AE32" s="1">
        <f t="shared" ca="1" si="26"/>
        <v>6</v>
      </c>
      <c r="AF32" s="1">
        <f t="shared" ca="1" si="26"/>
        <v>4</v>
      </c>
      <c r="AG32" s="1">
        <f t="shared" ref="AG32:AP37" ca="1" si="27">ROUND(RAND()*31+1,0)</f>
        <v>12</v>
      </c>
      <c r="AH32" s="1">
        <f t="shared" ca="1" si="27"/>
        <v>31</v>
      </c>
      <c r="AI32" s="1">
        <f t="shared" ca="1" si="27"/>
        <v>9</v>
      </c>
      <c r="AJ32" s="1">
        <f t="shared" ca="1" si="27"/>
        <v>29</v>
      </c>
      <c r="AK32" s="1">
        <f t="shared" ca="1" si="27"/>
        <v>5</v>
      </c>
      <c r="AL32" s="1">
        <f t="shared" ca="1" si="27"/>
        <v>21</v>
      </c>
      <c r="AM32" s="1">
        <f t="shared" ca="1" si="27"/>
        <v>7</v>
      </c>
      <c r="AN32" s="1">
        <f t="shared" ca="1" si="27"/>
        <v>12</v>
      </c>
      <c r="AO32" s="1">
        <f t="shared" ca="1" si="27"/>
        <v>26</v>
      </c>
      <c r="AP32" s="1">
        <f t="shared" ca="1" si="27"/>
        <v>24</v>
      </c>
      <c r="AQ32" s="1">
        <f t="shared" ref="AQ32:AZ37" ca="1" si="28">ROUND(RAND()*31+1,0)</f>
        <v>3</v>
      </c>
      <c r="AR32" s="1">
        <f t="shared" ca="1" si="28"/>
        <v>14</v>
      </c>
      <c r="AS32" s="1">
        <f t="shared" ca="1" si="28"/>
        <v>26</v>
      </c>
      <c r="AT32" s="1">
        <f t="shared" ca="1" si="28"/>
        <v>29</v>
      </c>
      <c r="AU32" s="1">
        <f t="shared" ca="1" si="28"/>
        <v>15</v>
      </c>
      <c r="AV32" s="1">
        <f t="shared" ca="1" si="28"/>
        <v>4</v>
      </c>
      <c r="AW32" s="1">
        <f t="shared" ca="1" si="28"/>
        <v>30</v>
      </c>
      <c r="AX32" s="1">
        <f t="shared" ca="1" si="28"/>
        <v>6</v>
      </c>
      <c r="AY32" s="1">
        <f t="shared" ca="1" si="28"/>
        <v>2</v>
      </c>
      <c r="AZ32" s="1">
        <f t="shared" ca="1" si="28"/>
        <v>18</v>
      </c>
      <c r="BA32" s="1">
        <f t="shared" ref="BA32:BJ37" ca="1" si="29">ROUND(RAND()*31+1,0)</f>
        <v>4</v>
      </c>
      <c r="BB32" s="1">
        <f t="shared" ca="1" si="29"/>
        <v>31</v>
      </c>
      <c r="BC32" s="1">
        <f t="shared" ca="1" si="29"/>
        <v>27</v>
      </c>
      <c r="BD32" s="1">
        <f t="shared" ca="1" si="29"/>
        <v>8</v>
      </c>
      <c r="BE32" s="1">
        <f t="shared" ca="1" si="29"/>
        <v>14</v>
      </c>
      <c r="BF32" s="1">
        <f t="shared" ca="1" si="29"/>
        <v>3</v>
      </c>
      <c r="BG32" s="1">
        <f t="shared" ca="1" si="29"/>
        <v>18</v>
      </c>
      <c r="BH32" s="1">
        <f t="shared" ca="1" si="29"/>
        <v>9</v>
      </c>
      <c r="BI32" s="1">
        <f t="shared" ca="1" si="29"/>
        <v>24</v>
      </c>
      <c r="BJ32" s="1">
        <f t="shared" ca="1" si="29"/>
        <v>32</v>
      </c>
      <c r="BK32" s="1">
        <f t="shared" ref="BK32:BT37" ca="1" si="30">ROUND(RAND()*31+1,0)</f>
        <v>17</v>
      </c>
      <c r="BL32" s="1">
        <f t="shared" ca="1" si="30"/>
        <v>10</v>
      </c>
      <c r="BM32" s="1">
        <f t="shared" ca="1" si="30"/>
        <v>10</v>
      </c>
      <c r="BN32" s="1">
        <f t="shared" ca="1" si="30"/>
        <v>19</v>
      </c>
      <c r="BO32" s="1">
        <f t="shared" ca="1" si="30"/>
        <v>14</v>
      </c>
      <c r="BP32" s="1">
        <f t="shared" ca="1" si="30"/>
        <v>29</v>
      </c>
      <c r="BQ32" s="1">
        <f t="shared" ca="1" si="30"/>
        <v>26</v>
      </c>
      <c r="BR32" s="1">
        <f t="shared" ca="1" si="30"/>
        <v>31</v>
      </c>
      <c r="BS32" s="1">
        <f t="shared" ca="1" si="30"/>
        <v>14</v>
      </c>
      <c r="BT32" s="1">
        <f t="shared" ca="1" si="30"/>
        <v>26</v>
      </c>
      <c r="BU32" s="1">
        <f t="shared" ref="BU32:BZ37" ca="1" si="31">ROUND(RAND()*31+1,0)</f>
        <v>30</v>
      </c>
      <c r="BV32" s="1">
        <f t="shared" ca="1" si="31"/>
        <v>2</v>
      </c>
      <c r="BW32" s="1">
        <f t="shared" ca="1" si="31"/>
        <v>8</v>
      </c>
      <c r="BX32" s="1">
        <f t="shared" ca="1" si="31"/>
        <v>3</v>
      </c>
      <c r="BY32" s="1">
        <f t="shared" ca="1" si="31"/>
        <v>3</v>
      </c>
      <c r="BZ32" s="1">
        <f t="shared" ca="1" si="31"/>
        <v>7</v>
      </c>
    </row>
    <row r="33" spans="1:78" x14ac:dyDescent="0.25">
      <c r="A33" s="3">
        <v>2018</v>
      </c>
      <c r="B33" s="4" t="s">
        <v>8</v>
      </c>
      <c r="C33" s="1">
        <f t="shared" ca="1" si="24"/>
        <v>24</v>
      </c>
      <c r="D33" s="1">
        <f t="shared" ca="1" si="24"/>
        <v>7</v>
      </c>
      <c r="E33" s="1">
        <f t="shared" ca="1" si="24"/>
        <v>24</v>
      </c>
      <c r="F33" s="1">
        <f t="shared" ca="1" si="24"/>
        <v>24</v>
      </c>
      <c r="G33" s="1">
        <f t="shared" ca="1" si="24"/>
        <v>20</v>
      </c>
      <c r="H33" s="1">
        <f t="shared" ca="1" si="24"/>
        <v>26</v>
      </c>
      <c r="I33" s="1">
        <f t="shared" ca="1" si="24"/>
        <v>22</v>
      </c>
      <c r="J33" s="1">
        <f t="shared" ca="1" si="24"/>
        <v>1</v>
      </c>
      <c r="K33" s="1">
        <f t="shared" ca="1" si="24"/>
        <v>12</v>
      </c>
      <c r="L33" s="1">
        <f t="shared" ca="1" si="24"/>
        <v>17</v>
      </c>
      <c r="M33" s="1">
        <f t="shared" ca="1" si="25"/>
        <v>15</v>
      </c>
      <c r="N33" s="1">
        <f t="shared" ca="1" si="25"/>
        <v>8</v>
      </c>
      <c r="O33" s="1">
        <f t="shared" ca="1" si="25"/>
        <v>32</v>
      </c>
      <c r="P33" s="1">
        <f t="shared" ca="1" si="25"/>
        <v>27</v>
      </c>
      <c r="Q33" s="1">
        <f t="shared" ca="1" si="25"/>
        <v>23</v>
      </c>
      <c r="R33" s="1">
        <f t="shared" ca="1" si="25"/>
        <v>11</v>
      </c>
      <c r="S33" s="1">
        <f t="shared" ca="1" si="25"/>
        <v>29</v>
      </c>
      <c r="T33" s="1">
        <f t="shared" ca="1" si="25"/>
        <v>8</v>
      </c>
      <c r="U33" s="1">
        <f t="shared" ca="1" si="25"/>
        <v>4</v>
      </c>
      <c r="V33" s="1">
        <f t="shared" ca="1" si="25"/>
        <v>27</v>
      </c>
      <c r="W33" s="1">
        <f t="shared" ca="1" si="26"/>
        <v>12</v>
      </c>
      <c r="X33" s="1">
        <f t="shared" ca="1" si="26"/>
        <v>27</v>
      </c>
      <c r="Y33" s="1">
        <f t="shared" ca="1" si="26"/>
        <v>1</v>
      </c>
      <c r="Z33" s="1">
        <f t="shared" ca="1" si="26"/>
        <v>13</v>
      </c>
      <c r="AA33" s="1">
        <f t="shared" ca="1" si="26"/>
        <v>19</v>
      </c>
      <c r="AB33" s="1">
        <f t="shared" ca="1" si="26"/>
        <v>4</v>
      </c>
      <c r="AC33" s="1">
        <f t="shared" ca="1" si="26"/>
        <v>6</v>
      </c>
      <c r="AD33" s="1">
        <f t="shared" ca="1" si="26"/>
        <v>8</v>
      </c>
      <c r="AE33" s="1">
        <f t="shared" ca="1" si="26"/>
        <v>25</v>
      </c>
      <c r="AF33" s="1">
        <f t="shared" ca="1" si="26"/>
        <v>1</v>
      </c>
      <c r="AG33" s="1">
        <f t="shared" ca="1" si="27"/>
        <v>6</v>
      </c>
      <c r="AH33" s="1">
        <f t="shared" ca="1" si="27"/>
        <v>25</v>
      </c>
      <c r="AI33" s="1">
        <f t="shared" ca="1" si="27"/>
        <v>4</v>
      </c>
      <c r="AJ33" s="1">
        <f t="shared" ca="1" si="27"/>
        <v>30</v>
      </c>
      <c r="AK33" s="1">
        <f t="shared" ca="1" si="27"/>
        <v>7</v>
      </c>
      <c r="AL33" s="1">
        <f t="shared" ca="1" si="27"/>
        <v>23</v>
      </c>
      <c r="AM33" s="1">
        <f t="shared" ca="1" si="27"/>
        <v>31</v>
      </c>
      <c r="AN33" s="1">
        <f t="shared" ca="1" si="27"/>
        <v>17</v>
      </c>
      <c r="AO33" s="1">
        <f t="shared" ca="1" si="27"/>
        <v>32</v>
      </c>
      <c r="AP33" s="1">
        <f t="shared" ca="1" si="27"/>
        <v>27</v>
      </c>
      <c r="AQ33" s="1">
        <f t="shared" ca="1" si="28"/>
        <v>17</v>
      </c>
      <c r="AR33" s="1">
        <f t="shared" ca="1" si="28"/>
        <v>10</v>
      </c>
      <c r="AS33" s="1">
        <f t="shared" ca="1" si="28"/>
        <v>15</v>
      </c>
      <c r="AT33" s="1">
        <f t="shared" ca="1" si="28"/>
        <v>6</v>
      </c>
      <c r="AU33" s="1">
        <f t="shared" ca="1" si="28"/>
        <v>16</v>
      </c>
      <c r="AV33" s="1">
        <f t="shared" ca="1" si="28"/>
        <v>14</v>
      </c>
      <c r="AW33" s="1">
        <f t="shared" ca="1" si="28"/>
        <v>19</v>
      </c>
      <c r="AX33" s="1">
        <f t="shared" ca="1" si="28"/>
        <v>4</v>
      </c>
      <c r="AY33" s="1">
        <f t="shared" ca="1" si="28"/>
        <v>31</v>
      </c>
      <c r="AZ33" s="1">
        <f t="shared" ca="1" si="28"/>
        <v>26</v>
      </c>
      <c r="BA33" s="1">
        <f t="shared" ca="1" si="29"/>
        <v>29</v>
      </c>
      <c r="BB33" s="1">
        <f t="shared" ca="1" si="29"/>
        <v>26</v>
      </c>
      <c r="BC33" s="1">
        <f t="shared" ca="1" si="29"/>
        <v>12</v>
      </c>
      <c r="BD33" s="1">
        <f t="shared" ca="1" si="29"/>
        <v>12</v>
      </c>
      <c r="BE33" s="1">
        <f t="shared" ca="1" si="29"/>
        <v>28</v>
      </c>
      <c r="BF33" s="1">
        <f t="shared" ca="1" si="29"/>
        <v>27</v>
      </c>
      <c r="BG33" s="1">
        <f t="shared" ca="1" si="29"/>
        <v>10</v>
      </c>
      <c r="BH33" s="1">
        <f t="shared" ca="1" si="29"/>
        <v>14</v>
      </c>
      <c r="BI33" s="1">
        <f t="shared" ca="1" si="29"/>
        <v>9</v>
      </c>
      <c r="BJ33" s="1">
        <f t="shared" ca="1" si="29"/>
        <v>17</v>
      </c>
      <c r="BK33" s="1">
        <f t="shared" ca="1" si="30"/>
        <v>6</v>
      </c>
      <c r="BL33" s="1">
        <f t="shared" ca="1" si="30"/>
        <v>3</v>
      </c>
      <c r="BM33" s="1">
        <f t="shared" ca="1" si="30"/>
        <v>13</v>
      </c>
      <c r="BN33" s="1">
        <f t="shared" ca="1" si="30"/>
        <v>9</v>
      </c>
      <c r="BO33" s="1">
        <f t="shared" ca="1" si="30"/>
        <v>11</v>
      </c>
      <c r="BP33" s="1">
        <f t="shared" ca="1" si="30"/>
        <v>20</v>
      </c>
      <c r="BQ33" s="1">
        <f t="shared" ca="1" si="30"/>
        <v>7</v>
      </c>
      <c r="BR33" s="1">
        <f t="shared" ca="1" si="30"/>
        <v>28</v>
      </c>
      <c r="BS33" s="1">
        <f t="shared" ca="1" si="30"/>
        <v>20</v>
      </c>
      <c r="BT33" s="1">
        <f t="shared" ca="1" si="30"/>
        <v>26</v>
      </c>
      <c r="BU33" s="1">
        <f t="shared" ca="1" si="31"/>
        <v>5</v>
      </c>
      <c r="BV33" s="1">
        <f t="shared" ca="1" si="31"/>
        <v>30</v>
      </c>
      <c r="BW33" s="1">
        <f t="shared" ca="1" si="31"/>
        <v>15</v>
      </c>
      <c r="BX33" s="1">
        <f t="shared" ca="1" si="31"/>
        <v>30</v>
      </c>
      <c r="BY33" s="1">
        <f t="shared" ca="1" si="31"/>
        <v>23</v>
      </c>
      <c r="BZ33" s="1">
        <f t="shared" ca="1" si="31"/>
        <v>20</v>
      </c>
    </row>
    <row r="34" spans="1:78" x14ac:dyDescent="0.25">
      <c r="A34" s="3">
        <v>2018</v>
      </c>
      <c r="B34" s="4" t="s">
        <v>9</v>
      </c>
      <c r="C34" s="1">
        <f t="shared" ca="1" si="24"/>
        <v>14</v>
      </c>
      <c r="D34" s="1">
        <f t="shared" ca="1" si="24"/>
        <v>18</v>
      </c>
      <c r="E34" s="1">
        <f t="shared" ca="1" si="24"/>
        <v>17</v>
      </c>
      <c r="F34" s="1">
        <f t="shared" ca="1" si="24"/>
        <v>17</v>
      </c>
      <c r="G34" s="1">
        <f t="shared" ca="1" si="24"/>
        <v>24</v>
      </c>
      <c r="H34" s="1">
        <f t="shared" ca="1" si="24"/>
        <v>7</v>
      </c>
      <c r="I34" s="1">
        <f t="shared" ca="1" si="24"/>
        <v>28</v>
      </c>
      <c r="J34" s="1">
        <f t="shared" ca="1" si="24"/>
        <v>9</v>
      </c>
      <c r="K34" s="1">
        <f t="shared" ca="1" si="24"/>
        <v>4</v>
      </c>
      <c r="L34" s="1">
        <f t="shared" ca="1" si="24"/>
        <v>21</v>
      </c>
      <c r="M34" s="1">
        <f t="shared" ca="1" si="25"/>
        <v>18</v>
      </c>
      <c r="N34" s="1">
        <f t="shared" ca="1" si="25"/>
        <v>7</v>
      </c>
      <c r="O34" s="1">
        <f t="shared" ca="1" si="25"/>
        <v>25</v>
      </c>
      <c r="P34" s="1">
        <f t="shared" ca="1" si="25"/>
        <v>28</v>
      </c>
      <c r="Q34" s="1">
        <f t="shared" ca="1" si="25"/>
        <v>31</v>
      </c>
      <c r="R34" s="1">
        <f t="shared" ca="1" si="25"/>
        <v>24</v>
      </c>
      <c r="S34" s="1">
        <f t="shared" ca="1" si="25"/>
        <v>20</v>
      </c>
      <c r="T34" s="1">
        <f t="shared" ca="1" si="25"/>
        <v>26</v>
      </c>
      <c r="U34" s="1">
        <f t="shared" ca="1" si="25"/>
        <v>14</v>
      </c>
      <c r="V34" s="1">
        <f t="shared" ca="1" si="25"/>
        <v>31</v>
      </c>
      <c r="W34" s="1">
        <f t="shared" ca="1" si="26"/>
        <v>16</v>
      </c>
      <c r="X34" s="1">
        <f t="shared" ca="1" si="26"/>
        <v>15</v>
      </c>
      <c r="Y34" s="1">
        <f t="shared" ca="1" si="26"/>
        <v>19</v>
      </c>
      <c r="Z34" s="1">
        <f t="shared" ca="1" si="26"/>
        <v>9</v>
      </c>
      <c r="AA34" s="1">
        <f t="shared" ca="1" si="26"/>
        <v>1</v>
      </c>
      <c r="AB34" s="1">
        <f t="shared" ca="1" si="26"/>
        <v>13</v>
      </c>
      <c r="AC34" s="1">
        <f t="shared" ca="1" si="26"/>
        <v>23</v>
      </c>
      <c r="AD34" s="1">
        <f t="shared" ca="1" si="26"/>
        <v>20</v>
      </c>
      <c r="AE34" s="1">
        <f t="shared" ca="1" si="26"/>
        <v>10</v>
      </c>
      <c r="AF34" s="1">
        <f t="shared" ca="1" si="26"/>
        <v>11</v>
      </c>
      <c r="AG34" s="1">
        <f t="shared" ca="1" si="27"/>
        <v>18</v>
      </c>
      <c r="AH34" s="1">
        <f t="shared" ca="1" si="27"/>
        <v>4</v>
      </c>
      <c r="AI34" s="1">
        <f t="shared" ca="1" si="27"/>
        <v>3</v>
      </c>
      <c r="AJ34" s="1">
        <f t="shared" ca="1" si="27"/>
        <v>19</v>
      </c>
      <c r="AK34" s="1">
        <f t="shared" ca="1" si="27"/>
        <v>12</v>
      </c>
      <c r="AL34" s="1">
        <f t="shared" ca="1" si="27"/>
        <v>30</v>
      </c>
      <c r="AM34" s="1">
        <f t="shared" ca="1" si="27"/>
        <v>30</v>
      </c>
      <c r="AN34" s="1">
        <f t="shared" ca="1" si="27"/>
        <v>22</v>
      </c>
      <c r="AO34" s="1">
        <f t="shared" ca="1" si="27"/>
        <v>16</v>
      </c>
      <c r="AP34" s="1">
        <f t="shared" ca="1" si="27"/>
        <v>19</v>
      </c>
      <c r="AQ34" s="1">
        <f t="shared" ca="1" si="28"/>
        <v>4</v>
      </c>
      <c r="AR34" s="1">
        <f t="shared" ca="1" si="28"/>
        <v>24</v>
      </c>
      <c r="AS34" s="1">
        <f t="shared" ca="1" si="28"/>
        <v>31</v>
      </c>
      <c r="AT34" s="1">
        <f t="shared" ca="1" si="28"/>
        <v>16</v>
      </c>
      <c r="AU34" s="1">
        <f t="shared" ca="1" si="28"/>
        <v>15</v>
      </c>
      <c r="AV34" s="1">
        <f t="shared" ca="1" si="28"/>
        <v>29</v>
      </c>
      <c r="AW34" s="1">
        <f t="shared" ca="1" si="28"/>
        <v>6</v>
      </c>
      <c r="AX34" s="1">
        <f t="shared" ca="1" si="28"/>
        <v>23</v>
      </c>
      <c r="AY34" s="1">
        <f t="shared" ca="1" si="28"/>
        <v>9</v>
      </c>
      <c r="AZ34" s="1">
        <f t="shared" ca="1" si="28"/>
        <v>12</v>
      </c>
      <c r="BA34" s="1">
        <f t="shared" ca="1" si="29"/>
        <v>27</v>
      </c>
      <c r="BB34" s="1">
        <f t="shared" ca="1" si="29"/>
        <v>30</v>
      </c>
      <c r="BC34" s="1">
        <f t="shared" ca="1" si="29"/>
        <v>9</v>
      </c>
      <c r="BD34" s="1">
        <f t="shared" ca="1" si="29"/>
        <v>3</v>
      </c>
      <c r="BE34" s="1">
        <f t="shared" ca="1" si="29"/>
        <v>26</v>
      </c>
      <c r="BF34" s="1">
        <f t="shared" ca="1" si="29"/>
        <v>14</v>
      </c>
      <c r="BG34" s="1">
        <f t="shared" ca="1" si="29"/>
        <v>16</v>
      </c>
      <c r="BH34" s="1">
        <f t="shared" ca="1" si="29"/>
        <v>31</v>
      </c>
      <c r="BI34" s="1">
        <f t="shared" ca="1" si="29"/>
        <v>31</v>
      </c>
      <c r="BJ34" s="1">
        <f t="shared" ca="1" si="29"/>
        <v>10</v>
      </c>
      <c r="BK34" s="1">
        <f t="shared" ca="1" si="30"/>
        <v>9</v>
      </c>
      <c r="BL34" s="1">
        <f t="shared" ca="1" si="30"/>
        <v>30</v>
      </c>
      <c r="BM34" s="1">
        <f t="shared" ca="1" si="30"/>
        <v>25</v>
      </c>
      <c r="BN34" s="1">
        <f t="shared" ca="1" si="30"/>
        <v>12</v>
      </c>
      <c r="BO34" s="1">
        <f t="shared" ca="1" si="30"/>
        <v>17</v>
      </c>
      <c r="BP34" s="1">
        <f t="shared" ca="1" si="30"/>
        <v>28</v>
      </c>
      <c r="BQ34" s="1">
        <f t="shared" ca="1" si="30"/>
        <v>8</v>
      </c>
      <c r="BR34" s="1">
        <f t="shared" ca="1" si="30"/>
        <v>15</v>
      </c>
      <c r="BS34" s="1">
        <f t="shared" ca="1" si="30"/>
        <v>27</v>
      </c>
      <c r="BT34" s="1">
        <f t="shared" ca="1" si="30"/>
        <v>23</v>
      </c>
      <c r="BU34" s="1">
        <f t="shared" ca="1" si="31"/>
        <v>3</v>
      </c>
      <c r="BV34" s="1">
        <f t="shared" ca="1" si="31"/>
        <v>1</v>
      </c>
      <c r="BW34" s="1">
        <f t="shared" ca="1" si="31"/>
        <v>8</v>
      </c>
      <c r="BX34" s="1">
        <f t="shared" ca="1" si="31"/>
        <v>25</v>
      </c>
      <c r="BY34" s="1">
        <f t="shared" ca="1" si="31"/>
        <v>18</v>
      </c>
      <c r="BZ34" s="1">
        <f t="shared" ca="1" si="31"/>
        <v>10</v>
      </c>
    </row>
    <row r="35" spans="1:78" x14ac:dyDescent="0.25">
      <c r="A35" s="3">
        <v>2018</v>
      </c>
      <c r="B35" s="4" t="s">
        <v>10</v>
      </c>
      <c r="C35" s="1">
        <f t="shared" ca="1" si="24"/>
        <v>30</v>
      </c>
      <c r="D35" s="1">
        <f t="shared" ca="1" si="24"/>
        <v>13</v>
      </c>
      <c r="E35" s="1">
        <f t="shared" ca="1" si="24"/>
        <v>9</v>
      </c>
      <c r="F35" s="1">
        <f t="shared" ca="1" si="24"/>
        <v>5</v>
      </c>
      <c r="G35" s="1">
        <f t="shared" ca="1" si="24"/>
        <v>10</v>
      </c>
      <c r="H35" s="1">
        <f t="shared" ca="1" si="24"/>
        <v>31</v>
      </c>
      <c r="I35" s="1">
        <f t="shared" ca="1" si="24"/>
        <v>2</v>
      </c>
      <c r="J35" s="1">
        <f t="shared" ca="1" si="24"/>
        <v>29</v>
      </c>
      <c r="K35" s="1">
        <f t="shared" ca="1" si="24"/>
        <v>9</v>
      </c>
      <c r="L35" s="1">
        <f t="shared" ca="1" si="24"/>
        <v>26</v>
      </c>
      <c r="M35" s="1">
        <f t="shared" ca="1" si="25"/>
        <v>20</v>
      </c>
      <c r="N35" s="1">
        <f t="shared" ca="1" si="25"/>
        <v>12</v>
      </c>
      <c r="O35" s="1">
        <f t="shared" ca="1" si="25"/>
        <v>28</v>
      </c>
      <c r="P35" s="1">
        <f t="shared" ca="1" si="25"/>
        <v>5</v>
      </c>
      <c r="Q35" s="1">
        <f t="shared" ca="1" si="25"/>
        <v>29</v>
      </c>
      <c r="R35" s="1">
        <f t="shared" ca="1" si="25"/>
        <v>30</v>
      </c>
      <c r="S35" s="1">
        <f t="shared" ca="1" si="25"/>
        <v>3</v>
      </c>
      <c r="T35" s="1">
        <f t="shared" ca="1" si="25"/>
        <v>31</v>
      </c>
      <c r="U35" s="1">
        <f t="shared" ca="1" si="25"/>
        <v>23</v>
      </c>
      <c r="V35" s="1">
        <f t="shared" ca="1" si="25"/>
        <v>32</v>
      </c>
      <c r="W35" s="1">
        <f t="shared" ca="1" si="26"/>
        <v>3</v>
      </c>
      <c r="X35" s="1">
        <f t="shared" ca="1" si="26"/>
        <v>1</v>
      </c>
      <c r="Y35" s="1">
        <f t="shared" ca="1" si="26"/>
        <v>22</v>
      </c>
      <c r="Z35" s="1">
        <f t="shared" ca="1" si="26"/>
        <v>15</v>
      </c>
      <c r="AA35" s="1">
        <f t="shared" ca="1" si="26"/>
        <v>13</v>
      </c>
      <c r="AB35" s="1">
        <f t="shared" ca="1" si="26"/>
        <v>16</v>
      </c>
      <c r="AC35" s="1">
        <f t="shared" ca="1" si="26"/>
        <v>19</v>
      </c>
      <c r="AD35" s="1">
        <f t="shared" ca="1" si="26"/>
        <v>3</v>
      </c>
      <c r="AE35" s="1">
        <f t="shared" ca="1" si="26"/>
        <v>24</v>
      </c>
      <c r="AF35" s="1">
        <f t="shared" ca="1" si="26"/>
        <v>8</v>
      </c>
      <c r="AG35" s="1">
        <f t="shared" ca="1" si="27"/>
        <v>5</v>
      </c>
      <c r="AH35" s="1">
        <f t="shared" ca="1" si="27"/>
        <v>14</v>
      </c>
      <c r="AI35" s="1">
        <f t="shared" ca="1" si="27"/>
        <v>21</v>
      </c>
      <c r="AJ35" s="1">
        <f t="shared" ca="1" si="27"/>
        <v>16</v>
      </c>
      <c r="AK35" s="1">
        <f t="shared" ca="1" si="27"/>
        <v>5</v>
      </c>
      <c r="AL35" s="1">
        <f t="shared" ca="1" si="27"/>
        <v>22</v>
      </c>
      <c r="AM35" s="1">
        <f t="shared" ca="1" si="27"/>
        <v>29</v>
      </c>
      <c r="AN35" s="1">
        <f t="shared" ca="1" si="27"/>
        <v>18</v>
      </c>
      <c r="AO35" s="1">
        <f t="shared" ca="1" si="27"/>
        <v>4</v>
      </c>
      <c r="AP35" s="1">
        <f t="shared" ca="1" si="27"/>
        <v>18</v>
      </c>
      <c r="AQ35" s="1">
        <f t="shared" ca="1" si="28"/>
        <v>18</v>
      </c>
      <c r="AR35" s="1">
        <f t="shared" ca="1" si="28"/>
        <v>23</v>
      </c>
      <c r="AS35" s="1">
        <f t="shared" ca="1" si="28"/>
        <v>16</v>
      </c>
      <c r="AT35" s="1">
        <f t="shared" ca="1" si="28"/>
        <v>7</v>
      </c>
      <c r="AU35" s="1">
        <f t="shared" ca="1" si="28"/>
        <v>16</v>
      </c>
      <c r="AV35" s="1">
        <f t="shared" ca="1" si="28"/>
        <v>24</v>
      </c>
      <c r="AW35" s="1">
        <f t="shared" ca="1" si="28"/>
        <v>17</v>
      </c>
      <c r="AX35" s="1">
        <f t="shared" ca="1" si="28"/>
        <v>13</v>
      </c>
      <c r="AY35" s="1">
        <f t="shared" ca="1" si="28"/>
        <v>17</v>
      </c>
      <c r="AZ35" s="1">
        <f t="shared" ca="1" si="28"/>
        <v>21</v>
      </c>
      <c r="BA35" s="1">
        <f t="shared" ca="1" si="29"/>
        <v>10</v>
      </c>
      <c r="BB35" s="1">
        <f t="shared" ca="1" si="29"/>
        <v>3</v>
      </c>
      <c r="BC35" s="1">
        <f t="shared" ca="1" si="29"/>
        <v>17</v>
      </c>
      <c r="BD35" s="1">
        <f t="shared" ca="1" si="29"/>
        <v>32</v>
      </c>
      <c r="BE35" s="1">
        <f t="shared" ca="1" si="29"/>
        <v>17</v>
      </c>
      <c r="BF35" s="1">
        <f t="shared" ca="1" si="29"/>
        <v>2</v>
      </c>
      <c r="BG35" s="1">
        <f t="shared" ca="1" si="29"/>
        <v>15</v>
      </c>
      <c r="BH35" s="1">
        <f t="shared" ca="1" si="29"/>
        <v>12</v>
      </c>
      <c r="BI35" s="1">
        <f t="shared" ca="1" si="29"/>
        <v>17</v>
      </c>
      <c r="BJ35" s="1">
        <f t="shared" ca="1" si="29"/>
        <v>26</v>
      </c>
      <c r="BK35" s="1">
        <f t="shared" ca="1" si="30"/>
        <v>10</v>
      </c>
      <c r="BL35" s="1">
        <f t="shared" ca="1" si="30"/>
        <v>2</v>
      </c>
      <c r="BM35" s="1">
        <f t="shared" ca="1" si="30"/>
        <v>25</v>
      </c>
      <c r="BN35" s="1">
        <f t="shared" ca="1" si="30"/>
        <v>26</v>
      </c>
      <c r="BO35" s="1">
        <f t="shared" ca="1" si="30"/>
        <v>25</v>
      </c>
      <c r="BP35" s="1">
        <f t="shared" ca="1" si="30"/>
        <v>12</v>
      </c>
      <c r="BQ35" s="1">
        <f t="shared" ca="1" si="30"/>
        <v>21</v>
      </c>
      <c r="BR35" s="1">
        <f t="shared" ca="1" si="30"/>
        <v>4</v>
      </c>
      <c r="BS35" s="1">
        <f t="shared" ca="1" si="30"/>
        <v>30</v>
      </c>
      <c r="BT35" s="1">
        <f t="shared" ca="1" si="30"/>
        <v>9</v>
      </c>
      <c r="BU35" s="1">
        <f t="shared" ca="1" si="31"/>
        <v>18</v>
      </c>
      <c r="BV35" s="1">
        <f t="shared" ca="1" si="31"/>
        <v>31</v>
      </c>
      <c r="BW35" s="1">
        <f t="shared" ca="1" si="31"/>
        <v>21</v>
      </c>
      <c r="BX35" s="1">
        <f t="shared" ca="1" si="31"/>
        <v>24</v>
      </c>
      <c r="BY35" s="1">
        <f t="shared" ca="1" si="31"/>
        <v>15</v>
      </c>
      <c r="BZ35" s="1">
        <f t="shared" ca="1" si="31"/>
        <v>13</v>
      </c>
    </row>
    <row r="36" spans="1:78" x14ac:dyDescent="0.25">
      <c r="A36" s="3">
        <v>2018</v>
      </c>
      <c r="B36" s="4" t="s">
        <v>11</v>
      </c>
      <c r="C36" s="1">
        <f t="shared" ca="1" si="24"/>
        <v>7</v>
      </c>
      <c r="D36" s="1">
        <f t="shared" ca="1" si="24"/>
        <v>17</v>
      </c>
      <c r="E36" s="1">
        <f t="shared" ca="1" si="24"/>
        <v>28</v>
      </c>
      <c r="F36" s="1">
        <f t="shared" ca="1" si="24"/>
        <v>25</v>
      </c>
      <c r="G36" s="1">
        <f t="shared" ca="1" si="24"/>
        <v>9</v>
      </c>
      <c r="H36" s="1">
        <f t="shared" ca="1" si="24"/>
        <v>9</v>
      </c>
      <c r="I36" s="1">
        <f t="shared" ca="1" si="24"/>
        <v>14</v>
      </c>
      <c r="J36" s="1">
        <f t="shared" ca="1" si="24"/>
        <v>20</v>
      </c>
      <c r="K36" s="1">
        <f t="shared" ca="1" si="24"/>
        <v>16</v>
      </c>
      <c r="L36" s="1">
        <f t="shared" ca="1" si="24"/>
        <v>13</v>
      </c>
      <c r="M36" s="1">
        <f t="shared" ca="1" si="25"/>
        <v>30</v>
      </c>
      <c r="N36" s="1">
        <f t="shared" ca="1" si="25"/>
        <v>18</v>
      </c>
      <c r="O36" s="1">
        <f t="shared" ca="1" si="25"/>
        <v>12</v>
      </c>
      <c r="P36" s="1">
        <f t="shared" ca="1" si="25"/>
        <v>8</v>
      </c>
      <c r="Q36" s="1">
        <f t="shared" ca="1" si="25"/>
        <v>7</v>
      </c>
      <c r="R36" s="1">
        <f t="shared" ca="1" si="25"/>
        <v>14</v>
      </c>
      <c r="S36" s="1">
        <f t="shared" ca="1" si="25"/>
        <v>28</v>
      </c>
      <c r="T36" s="1">
        <f t="shared" ca="1" si="25"/>
        <v>7</v>
      </c>
      <c r="U36" s="1">
        <f t="shared" ca="1" si="25"/>
        <v>28</v>
      </c>
      <c r="V36" s="1">
        <f t="shared" ca="1" si="25"/>
        <v>6</v>
      </c>
      <c r="W36" s="1">
        <f t="shared" ca="1" si="26"/>
        <v>9</v>
      </c>
      <c r="X36" s="1">
        <f t="shared" ca="1" si="26"/>
        <v>1</v>
      </c>
      <c r="Y36" s="1">
        <f t="shared" ca="1" si="26"/>
        <v>11</v>
      </c>
      <c r="Z36" s="1">
        <f t="shared" ca="1" si="26"/>
        <v>14</v>
      </c>
      <c r="AA36" s="1">
        <f t="shared" ca="1" si="26"/>
        <v>24</v>
      </c>
      <c r="AB36" s="1">
        <f t="shared" ca="1" si="26"/>
        <v>27</v>
      </c>
      <c r="AC36" s="1">
        <f t="shared" ca="1" si="26"/>
        <v>5</v>
      </c>
      <c r="AD36" s="1">
        <f t="shared" ca="1" si="26"/>
        <v>27</v>
      </c>
      <c r="AE36" s="1">
        <f t="shared" ca="1" si="26"/>
        <v>11</v>
      </c>
      <c r="AF36" s="1">
        <f t="shared" ca="1" si="26"/>
        <v>26</v>
      </c>
      <c r="AG36" s="1">
        <f t="shared" ca="1" si="27"/>
        <v>31</v>
      </c>
      <c r="AH36" s="1">
        <f t="shared" ca="1" si="27"/>
        <v>29</v>
      </c>
      <c r="AI36" s="1">
        <f t="shared" ca="1" si="27"/>
        <v>8</v>
      </c>
      <c r="AJ36" s="1">
        <f t="shared" ca="1" si="27"/>
        <v>31</v>
      </c>
      <c r="AK36" s="1">
        <f t="shared" ca="1" si="27"/>
        <v>11</v>
      </c>
      <c r="AL36" s="1">
        <f t="shared" ca="1" si="27"/>
        <v>14</v>
      </c>
      <c r="AM36" s="1">
        <f t="shared" ca="1" si="27"/>
        <v>28</v>
      </c>
      <c r="AN36" s="1">
        <f t="shared" ca="1" si="27"/>
        <v>15</v>
      </c>
      <c r="AO36" s="1">
        <f t="shared" ca="1" si="27"/>
        <v>31</v>
      </c>
      <c r="AP36" s="1">
        <f t="shared" ca="1" si="27"/>
        <v>31</v>
      </c>
      <c r="AQ36" s="1">
        <f t="shared" ca="1" si="28"/>
        <v>2</v>
      </c>
      <c r="AR36" s="1">
        <f t="shared" ca="1" si="28"/>
        <v>30</v>
      </c>
      <c r="AS36" s="1">
        <f t="shared" ca="1" si="28"/>
        <v>29</v>
      </c>
      <c r="AT36" s="1">
        <f t="shared" ca="1" si="28"/>
        <v>12</v>
      </c>
      <c r="AU36" s="1">
        <f t="shared" ca="1" si="28"/>
        <v>30</v>
      </c>
      <c r="AV36" s="1">
        <f t="shared" ca="1" si="28"/>
        <v>16</v>
      </c>
      <c r="AW36" s="1">
        <f t="shared" ca="1" si="28"/>
        <v>23</v>
      </c>
      <c r="AX36" s="1">
        <f t="shared" ca="1" si="28"/>
        <v>26</v>
      </c>
      <c r="AY36" s="1">
        <f t="shared" ca="1" si="28"/>
        <v>19</v>
      </c>
      <c r="AZ36" s="1">
        <f t="shared" ca="1" si="28"/>
        <v>7</v>
      </c>
      <c r="BA36" s="1">
        <f t="shared" ca="1" si="29"/>
        <v>7</v>
      </c>
      <c r="BB36" s="1">
        <f t="shared" ca="1" si="29"/>
        <v>2</v>
      </c>
      <c r="BC36" s="1">
        <f t="shared" ca="1" si="29"/>
        <v>27</v>
      </c>
      <c r="BD36" s="1">
        <f t="shared" ca="1" si="29"/>
        <v>22</v>
      </c>
      <c r="BE36" s="1">
        <f t="shared" ca="1" si="29"/>
        <v>27</v>
      </c>
      <c r="BF36" s="1">
        <f t="shared" ca="1" si="29"/>
        <v>17</v>
      </c>
      <c r="BG36" s="1">
        <f t="shared" ca="1" si="29"/>
        <v>2</v>
      </c>
      <c r="BH36" s="1">
        <f t="shared" ca="1" si="29"/>
        <v>25</v>
      </c>
      <c r="BI36" s="1">
        <f t="shared" ca="1" si="29"/>
        <v>11</v>
      </c>
      <c r="BJ36" s="1">
        <f t="shared" ca="1" si="29"/>
        <v>12</v>
      </c>
      <c r="BK36" s="1">
        <f t="shared" ca="1" si="30"/>
        <v>12</v>
      </c>
      <c r="BL36" s="1">
        <f t="shared" ca="1" si="30"/>
        <v>24</v>
      </c>
      <c r="BM36" s="1">
        <f t="shared" ca="1" si="30"/>
        <v>11</v>
      </c>
      <c r="BN36" s="1">
        <f t="shared" ca="1" si="30"/>
        <v>32</v>
      </c>
      <c r="BO36" s="1">
        <f t="shared" ca="1" si="30"/>
        <v>10</v>
      </c>
      <c r="BP36" s="1">
        <f t="shared" ca="1" si="30"/>
        <v>12</v>
      </c>
      <c r="BQ36" s="1">
        <f t="shared" ca="1" si="30"/>
        <v>13</v>
      </c>
      <c r="BR36" s="1">
        <f t="shared" ca="1" si="30"/>
        <v>31</v>
      </c>
      <c r="BS36" s="1">
        <f t="shared" ca="1" si="30"/>
        <v>8</v>
      </c>
      <c r="BT36" s="1">
        <f t="shared" ca="1" si="30"/>
        <v>26</v>
      </c>
      <c r="BU36" s="1">
        <f t="shared" ca="1" si="31"/>
        <v>26</v>
      </c>
      <c r="BV36" s="1">
        <f t="shared" ca="1" si="31"/>
        <v>3</v>
      </c>
      <c r="BW36" s="1">
        <f t="shared" ca="1" si="31"/>
        <v>18</v>
      </c>
      <c r="BX36" s="1">
        <f t="shared" ca="1" si="31"/>
        <v>21</v>
      </c>
      <c r="BY36" s="1">
        <f t="shared" ca="1" si="31"/>
        <v>5</v>
      </c>
      <c r="BZ36" s="1">
        <f t="shared" ca="1" si="31"/>
        <v>7</v>
      </c>
    </row>
    <row r="37" spans="1:78" x14ac:dyDescent="0.25">
      <c r="A37" s="3">
        <v>2018</v>
      </c>
      <c r="B37" s="4" t="s">
        <v>12</v>
      </c>
      <c r="C37" s="1">
        <f t="shared" ca="1" si="24"/>
        <v>13</v>
      </c>
      <c r="D37" s="1">
        <f t="shared" ca="1" si="24"/>
        <v>19</v>
      </c>
      <c r="E37" s="1">
        <f t="shared" ca="1" si="24"/>
        <v>15</v>
      </c>
      <c r="F37" s="1">
        <f t="shared" ca="1" si="24"/>
        <v>24</v>
      </c>
      <c r="G37" s="1">
        <f t="shared" ca="1" si="24"/>
        <v>5</v>
      </c>
      <c r="H37" s="1">
        <f t="shared" ca="1" si="24"/>
        <v>16</v>
      </c>
      <c r="I37" s="1">
        <f t="shared" ca="1" si="24"/>
        <v>28</v>
      </c>
      <c r="J37" s="1">
        <f t="shared" ca="1" si="24"/>
        <v>3</v>
      </c>
      <c r="K37" s="1">
        <f t="shared" ca="1" si="24"/>
        <v>27</v>
      </c>
      <c r="L37" s="1">
        <f t="shared" ca="1" si="24"/>
        <v>14</v>
      </c>
      <c r="M37" s="1">
        <f t="shared" ca="1" si="25"/>
        <v>1</v>
      </c>
      <c r="N37" s="1">
        <f t="shared" ca="1" si="25"/>
        <v>14</v>
      </c>
      <c r="O37" s="1">
        <f t="shared" ca="1" si="25"/>
        <v>24</v>
      </c>
      <c r="P37" s="1">
        <f t="shared" ca="1" si="25"/>
        <v>12</v>
      </c>
      <c r="Q37" s="1">
        <f t="shared" ca="1" si="25"/>
        <v>11</v>
      </c>
      <c r="R37" s="1">
        <f t="shared" ca="1" si="25"/>
        <v>14</v>
      </c>
      <c r="S37" s="1">
        <f t="shared" ca="1" si="25"/>
        <v>15</v>
      </c>
      <c r="T37" s="1">
        <f t="shared" ca="1" si="25"/>
        <v>6</v>
      </c>
      <c r="U37" s="1">
        <f t="shared" ca="1" si="25"/>
        <v>17</v>
      </c>
      <c r="V37" s="1">
        <f t="shared" ca="1" si="25"/>
        <v>27</v>
      </c>
      <c r="W37" s="1">
        <f t="shared" ca="1" si="26"/>
        <v>27</v>
      </c>
      <c r="X37" s="1">
        <f t="shared" ca="1" si="26"/>
        <v>3</v>
      </c>
      <c r="Y37" s="1">
        <f t="shared" ca="1" si="26"/>
        <v>5</v>
      </c>
      <c r="Z37" s="1">
        <f t="shared" ca="1" si="26"/>
        <v>20</v>
      </c>
      <c r="AA37" s="1">
        <f t="shared" ca="1" si="26"/>
        <v>27</v>
      </c>
      <c r="AB37" s="1">
        <f t="shared" ca="1" si="26"/>
        <v>25</v>
      </c>
      <c r="AC37" s="1">
        <f t="shared" ca="1" si="26"/>
        <v>5</v>
      </c>
      <c r="AD37" s="1">
        <f t="shared" ca="1" si="26"/>
        <v>26</v>
      </c>
      <c r="AE37" s="1">
        <f t="shared" ca="1" si="26"/>
        <v>12</v>
      </c>
      <c r="AF37" s="1">
        <f t="shared" ca="1" si="26"/>
        <v>8</v>
      </c>
      <c r="AG37" s="1">
        <f t="shared" ca="1" si="27"/>
        <v>10</v>
      </c>
      <c r="AH37" s="1">
        <f t="shared" ca="1" si="27"/>
        <v>28</v>
      </c>
      <c r="AI37" s="1">
        <f t="shared" ca="1" si="27"/>
        <v>16</v>
      </c>
      <c r="AJ37" s="1">
        <f t="shared" ca="1" si="27"/>
        <v>28</v>
      </c>
      <c r="AK37" s="1">
        <f t="shared" ca="1" si="27"/>
        <v>13</v>
      </c>
      <c r="AL37" s="1">
        <f t="shared" ca="1" si="27"/>
        <v>3</v>
      </c>
      <c r="AM37" s="1">
        <f t="shared" ca="1" si="27"/>
        <v>9</v>
      </c>
      <c r="AN37" s="1">
        <f t="shared" ca="1" si="27"/>
        <v>4</v>
      </c>
      <c r="AO37" s="1">
        <f t="shared" ca="1" si="27"/>
        <v>13</v>
      </c>
      <c r="AP37" s="1">
        <f t="shared" ca="1" si="27"/>
        <v>6</v>
      </c>
      <c r="AQ37" s="1">
        <f t="shared" ca="1" si="28"/>
        <v>31</v>
      </c>
      <c r="AR37" s="1">
        <f t="shared" ca="1" si="28"/>
        <v>14</v>
      </c>
      <c r="AS37" s="1">
        <f t="shared" ca="1" si="28"/>
        <v>19</v>
      </c>
      <c r="AT37" s="1">
        <f t="shared" ca="1" si="28"/>
        <v>19</v>
      </c>
      <c r="AU37" s="1">
        <f t="shared" ca="1" si="28"/>
        <v>3</v>
      </c>
      <c r="AV37" s="1">
        <f t="shared" ca="1" si="28"/>
        <v>21</v>
      </c>
      <c r="AW37" s="1">
        <f t="shared" ca="1" si="28"/>
        <v>17</v>
      </c>
      <c r="AX37" s="1">
        <f t="shared" ca="1" si="28"/>
        <v>29</v>
      </c>
      <c r="AY37" s="1">
        <f t="shared" ca="1" si="28"/>
        <v>21</v>
      </c>
      <c r="AZ37" s="1">
        <f t="shared" ca="1" si="28"/>
        <v>13</v>
      </c>
      <c r="BA37" s="1">
        <f t="shared" ca="1" si="29"/>
        <v>2</v>
      </c>
      <c r="BB37" s="1">
        <f t="shared" ca="1" si="29"/>
        <v>6</v>
      </c>
      <c r="BC37" s="1">
        <f t="shared" ca="1" si="29"/>
        <v>28</v>
      </c>
      <c r="BD37" s="1">
        <f t="shared" ca="1" si="29"/>
        <v>26</v>
      </c>
      <c r="BE37" s="1">
        <f t="shared" ca="1" si="29"/>
        <v>21</v>
      </c>
      <c r="BF37" s="1">
        <f t="shared" ca="1" si="29"/>
        <v>9</v>
      </c>
      <c r="BG37" s="1">
        <f t="shared" ca="1" si="29"/>
        <v>30</v>
      </c>
      <c r="BH37" s="1">
        <f t="shared" ca="1" si="29"/>
        <v>2</v>
      </c>
      <c r="BI37" s="1">
        <f t="shared" ca="1" si="29"/>
        <v>10</v>
      </c>
      <c r="BJ37" s="1">
        <f t="shared" ca="1" si="29"/>
        <v>20</v>
      </c>
      <c r="BK37" s="1">
        <f t="shared" ca="1" si="30"/>
        <v>12</v>
      </c>
      <c r="BL37" s="1">
        <f t="shared" ca="1" si="30"/>
        <v>13</v>
      </c>
      <c r="BM37" s="1">
        <f t="shared" ca="1" si="30"/>
        <v>18</v>
      </c>
      <c r="BN37" s="1">
        <f t="shared" ca="1" si="30"/>
        <v>15</v>
      </c>
      <c r="BO37" s="1">
        <f t="shared" ca="1" si="30"/>
        <v>23</v>
      </c>
      <c r="BP37" s="1">
        <f t="shared" ca="1" si="30"/>
        <v>26</v>
      </c>
      <c r="BQ37" s="1">
        <f t="shared" ca="1" si="30"/>
        <v>25</v>
      </c>
      <c r="BR37" s="1">
        <f t="shared" ca="1" si="30"/>
        <v>2</v>
      </c>
      <c r="BS37" s="1">
        <f t="shared" ca="1" si="30"/>
        <v>23</v>
      </c>
      <c r="BT37" s="1">
        <f t="shared" ca="1" si="30"/>
        <v>23</v>
      </c>
      <c r="BU37" s="1">
        <f t="shared" ca="1" si="31"/>
        <v>8</v>
      </c>
      <c r="BV37" s="1">
        <f t="shared" ca="1" si="31"/>
        <v>27</v>
      </c>
      <c r="BW37" s="1">
        <f t="shared" ca="1" si="31"/>
        <v>4</v>
      </c>
      <c r="BX37" s="1">
        <f t="shared" ca="1" si="31"/>
        <v>24</v>
      </c>
      <c r="BY37" s="1">
        <f t="shared" ca="1" si="31"/>
        <v>16</v>
      </c>
      <c r="BZ37" s="1">
        <f t="shared" ca="1" si="31"/>
        <v>4</v>
      </c>
    </row>
    <row r="38" spans="1:78" x14ac:dyDescent="0.2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1:78" ht="55.5" customHeight="1" x14ac:dyDescent="0.25">
      <c r="A39" s="138" t="s">
        <v>15</v>
      </c>
      <c r="B39" s="13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row>
    <row r="43" spans="1:78" x14ac:dyDescent="0.25">
      <c r="A43" s="139" t="s">
        <v>16</v>
      </c>
      <c r="B43">
        <v>2016</v>
      </c>
      <c r="C43">
        <f ca="1">SUMIF($A$2:$A$37,$B43,C2:C37)</f>
        <v>203</v>
      </c>
      <c r="D43">
        <f t="shared" ref="D43:BO43" ca="1" si="32">SUMIF($A$2:$A$37,$B43,D2:D37)</f>
        <v>155</v>
      </c>
      <c r="E43">
        <f t="shared" ca="1" si="32"/>
        <v>138</v>
      </c>
      <c r="F43">
        <f t="shared" ca="1" si="32"/>
        <v>200</v>
      </c>
      <c r="G43">
        <f t="shared" ca="1" si="32"/>
        <v>252</v>
      </c>
      <c r="H43">
        <f t="shared" ca="1" si="32"/>
        <v>213</v>
      </c>
      <c r="I43">
        <f t="shared" ca="1" si="32"/>
        <v>220</v>
      </c>
      <c r="J43">
        <f t="shared" ca="1" si="32"/>
        <v>200</v>
      </c>
      <c r="K43">
        <f t="shared" ca="1" si="32"/>
        <v>264</v>
      </c>
      <c r="L43">
        <f t="shared" ca="1" si="32"/>
        <v>184</v>
      </c>
      <c r="M43">
        <f t="shared" ca="1" si="32"/>
        <v>211</v>
      </c>
      <c r="N43">
        <f t="shared" ca="1" si="32"/>
        <v>199</v>
      </c>
      <c r="O43">
        <f t="shared" ca="1" si="32"/>
        <v>178</v>
      </c>
      <c r="P43">
        <f t="shared" ca="1" si="32"/>
        <v>212</v>
      </c>
      <c r="Q43">
        <f t="shared" ca="1" si="32"/>
        <v>147</v>
      </c>
      <c r="R43">
        <f t="shared" ca="1" si="32"/>
        <v>173</v>
      </c>
      <c r="S43">
        <f t="shared" ca="1" si="32"/>
        <v>192</v>
      </c>
      <c r="T43">
        <f t="shared" ca="1" si="32"/>
        <v>190</v>
      </c>
      <c r="U43">
        <f t="shared" ca="1" si="32"/>
        <v>166</v>
      </c>
      <c r="V43">
        <f t="shared" ca="1" si="32"/>
        <v>178</v>
      </c>
      <c r="W43">
        <f t="shared" ca="1" si="32"/>
        <v>211</v>
      </c>
      <c r="X43">
        <f t="shared" ca="1" si="32"/>
        <v>230</v>
      </c>
      <c r="Y43">
        <f t="shared" ca="1" si="32"/>
        <v>208</v>
      </c>
      <c r="Z43">
        <f t="shared" ca="1" si="32"/>
        <v>181</v>
      </c>
      <c r="AA43">
        <f t="shared" ca="1" si="32"/>
        <v>168</v>
      </c>
      <c r="AB43">
        <f t="shared" ca="1" si="32"/>
        <v>186</v>
      </c>
      <c r="AC43">
        <f t="shared" ca="1" si="32"/>
        <v>210</v>
      </c>
      <c r="AD43">
        <f t="shared" ca="1" si="32"/>
        <v>152</v>
      </c>
      <c r="AE43">
        <f t="shared" ca="1" si="32"/>
        <v>185</v>
      </c>
      <c r="AF43">
        <f t="shared" ca="1" si="32"/>
        <v>214</v>
      </c>
      <c r="AG43">
        <f t="shared" ca="1" si="32"/>
        <v>199</v>
      </c>
      <c r="AH43">
        <f t="shared" ca="1" si="32"/>
        <v>203</v>
      </c>
      <c r="AI43">
        <f t="shared" ca="1" si="32"/>
        <v>176</v>
      </c>
      <c r="AJ43">
        <f t="shared" ca="1" si="32"/>
        <v>177</v>
      </c>
      <c r="AK43">
        <f t="shared" ca="1" si="32"/>
        <v>188</v>
      </c>
      <c r="AL43">
        <f t="shared" ca="1" si="32"/>
        <v>210</v>
      </c>
      <c r="AM43">
        <f t="shared" ca="1" si="32"/>
        <v>163</v>
      </c>
      <c r="AN43">
        <f t="shared" ca="1" si="32"/>
        <v>166</v>
      </c>
      <c r="AO43">
        <f t="shared" ca="1" si="32"/>
        <v>208</v>
      </c>
      <c r="AP43">
        <f t="shared" ca="1" si="32"/>
        <v>181</v>
      </c>
      <c r="AQ43">
        <f t="shared" ca="1" si="32"/>
        <v>189</v>
      </c>
      <c r="AR43">
        <f t="shared" ca="1" si="32"/>
        <v>194</v>
      </c>
      <c r="AS43">
        <f t="shared" ca="1" si="32"/>
        <v>233</v>
      </c>
      <c r="AT43">
        <f t="shared" ca="1" si="32"/>
        <v>209</v>
      </c>
      <c r="AU43">
        <f t="shared" ca="1" si="32"/>
        <v>200</v>
      </c>
      <c r="AV43">
        <f t="shared" ca="1" si="32"/>
        <v>185</v>
      </c>
      <c r="AW43">
        <f t="shared" ca="1" si="32"/>
        <v>198</v>
      </c>
      <c r="AX43">
        <f t="shared" ca="1" si="32"/>
        <v>230</v>
      </c>
      <c r="AY43">
        <f t="shared" ca="1" si="32"/>
        <v>209</v>
      </c>
      <c r="AZ43">
        <f t="shared" ca="1" si="32"/>
        <v>152</v>
      </c>
      <c r="BA43">
        <f t="shared" ca="1" si="32"/>
        <v>237</v>
      </c>
      <c r="BB43">
        <f t="shared" ca="1" si="32"/>
        <v>107</v>
      </c>
      <c r="BC43">
        <f t="shared" ca="1" si="32"/>
        <v>183</v>
      </c>
      <c r="BD43">
        <f t="shared" ca="1" si="32"/>
        <v>221</v>
      </c>
      <c r="BE43">
        <f t="shared" ca="1" si="32"/>
        <v>207</v>
      </c>
      <c r="BF43">
        <f t="shared" ca="1" si="32"/>
        <v>220</v>
      </c>
      <c r="BG43">
        <f t="shared" ca="1" si="32"/>
        <v>231</v>
      </c>
      <c r="BH43">
        <f t="shared" ca="1" si="32"/>
        <v>196</v>
      </c>
      <c r="BI43">
        <f t="shared" ca="1" si="32"/>
        <v>229</v>
      </c>
      <c r="BJ43">
        <f t="shared" ca="1" si="32"/>
        <v>214</v>
      </c>
      <c r="BK43">
        <f t="shared" ca="1" si="32"/>
        <v>224</v>
      </c>
      <c r="BL43">
        <f t="shared" ca="1" si="32"/>
        <v>256</v>
      </c>
      <c r="BM43">
        <f t="shared" ca="1" si="32"/>
        <v>190</v>
      </c>
      <c r="BN43">
        <f t="shared" ca="1" si="32"/>
        <v>147</v>
      </c>
      <c r="BO43">
        <f t="shared" ca="1" si="32"/>
        <v>153</v>
      </c>
      <c r="BP43">
        <f t="shared" ref="BP43:BZ43" ca="1" si="33">SUMIF($A$2:$A$37,$B43,BP2:BP37)</f>
        <v>225</v>
      </c>
      <c r="BQ43">
        <f t="shared" ca="1" si="33"/>
        <v>216</v>
      </c>
      <c r="BR43">
        <f t="shared" ca="1" si="33"/>
        <v>209</v>
      </c>
      <c r="BS43">
        <f t="shared" ca="1" si="33"/>
        <v>193</v>
      </c>
      <c r="BT43">
        <f t="shared" ca="1" si="33"/>
        <v>145</v>
      </c>
      <c r="BU43">
        <f t="shared" ca="1" si="33"/>
        <v>188</v>
      </c>
      <c r="BV43">
        <f t="shared" ca="1" si="33"/>
        <v>218</v>
      </c>
      <c r="BW43">
        <f t="shared" ca="1" si="33"/>
        <v>136</v>
      </c>
      <c r="BX43">
        <f t="shared" ca="1" si="33"/>
        <v>239</v>
      </c>
      <c r="BY43">
        <f t="shared" ca="1" si="33"/>
        <v>197</v>
      </c>
      <c r="BZ43">
        <f t="shared" ca="1" si="33"/>
        <v>224</v>
      </c>
    </row>
    <row r="44" spans="1:78" x14ac:dyDescent="0.25">
      <c r="A44" s="139"/>
      <c r="B44">
        <f>B43+1</f>
        <v>2017</v>
      </c>
      <c r="C44">
        <f ca="1">SUMIF($A$2:$A$37,$B44,C2:C37)</f>
        <v>226</v>
      </c>
      <c r="D44">
        <f t="shared" ref="D44:BO44" ca="1" si="34">SUMIF($A$2:$A$37,$B44,D2:D37)</f>
        <v>156</v>
      </c>
      <c r="E44">
        <f t="shared" ca="1" si="34"/>
        <v>208</v>
      </c>
      <c r="F44">
        <f t="shared" ca="1" si="34"/>
        <v>200</v>
      </c>
      <c r="G44">
        <f t="shared" ca="1" si="34"/>
        <v>158</v>
      </c>
      <c r="H44">
        <f t="shared" ca="1" si="34"/>
        <v>194</v>
      </c>
      <c r="I44">
        <f t="shared" ca="1" si="34"/>
        <v>182</v>
      </c>
      <c r="J44">
        <f t="shared" ca="1" si="34"/>
        <v>208</v>
      </c>
      <c r="K44">
        <f t="shared" ca="1" si="34"/>
        <v>225</v>
      </c>
      <c r="L44">
        <f t="shared" ca="1" si="34"/>
        <v>220</v>
      </c>
      <c r="M44">
        <f t="shared" ca="1" si="34"/>
        <v>215</v>
      </c>
      <c r="N44">
        <f t="shared" ca="1" si="34"/>
        <v>158</v>
      </c>
      <c r="O44">
        <f t="shared" ca="1" si="34"/>
        <v>222</v>
      </c>
      <c r="P44">
        <f t="shared" ca="1" si="34"/>
        <v>158</v>
      </c>
      <c r="Q44">
        <f t="shared" ca="1" si="34"/>
        <v>144</v>
      </c>
      <c r="R44">
        <f t="shared" ca="1" si="34"/>
        <v>189</v>
      </c>
      <c r="S44">
        <f t="shared" ca="1" si="34"/>
        <v>216</v>
      </c>
      <c r="T44">
        <f t="shared" ca="1" si="34"/>
        <v>220</v>
      </c>
      <c r="U44">
        <f t="shared" ca="1" si="34"/>
        <v>208</v>
      </c>
      <c r="V44">
        <f t="shared" ca="1" si="34"/>
        <v>218</v>
      </c>
      <c r="W44">
        <f t="shared" ca="1" si="34"/>
        <v>288</v>
      </c>
      <c r="X44">
        <f t="shared" ca="1" si="34"/>
        <v>208</v>
      </c>
      <c r="Y44">
        <f t="shared" ca="1" si="34"/>
        <v>220</v>
      </c>
      <c r="Z44">
        <f t="shared" ca="1" si="34"/>
        <v>217</v>
      </c>
      <c r="AA44">
        <f t="shared" ca="1" si="34"/>
        <v>229</v>
      </c>
      <c r="AB44">
        <f t="shared" ca="1" si="34"/>
        <v>152</v>
      </c>
      <c r="AC44">
        <f t="shared" ca="1" si="34"/>
        <v>151</v>
      </c>
      <c r="AD44">
        <f t="shared" ca="1" si="34"/>
        <v>250</v>
      </c>
      <c r="AE44">
        <f t="shared" ca="1" si="34"/>
        <v>201</v>
      </c>
      <c r="AF44">
        <f t="shared" ca="1" si="34"/>
        <v>205</v>
      </c>
      <c r="AG44">
        <f t="shared" ca="1" si="34"/>
        <v>188</v>
      </c>
      <c r="AH44">
        <f t="shared" ca="1" si="34"/>
        <v>186</v>
      </c>
      <c r="AI44">
        <f t="shared" ca="1" si="34"/>
        <v>177</v>
      </c>
      <c r="AJ44">
        <f t="shared" ca="1" si="34"/>
        <v>192</v>
      </c>
      <c r="AK44">
        <f t="shared" ca="1" si="34"/>
        <v>199</v>
      </c>
      <c r="AL44">
        <f t="shared" ca="1" si="34"/>
        <v>180</v>
      </c>
      <c r="AM44">
        <f t="shared" ca="1" si="34"/>
        <v>204</v>
      </c>
      <c r="AN44">
        <f t="shared" ca="1" si="34"/>
        <v>207</v>
      </c>
      <c r="AO44">
        <f t="shared" ca="1" si="34"/>
        <v>194</v>
      </c>
      <c r="AP44">
        <f t="shared" ca="1" si="34"/>
        <v>220</v>
      </c>
      <c r="AQ44">
        <f t="shared" ca="1" si="34"/>
        <v>228</v>
      </c>
      <c r="AR44">
        <f t="shared" ca="1" si="34"/>
        <v>185</v>
      </c>
      <c r="AS44">
        <f t="shared" ca="1" si="34"/>
        <v>156</v>
      </c>
      <c r="AT44">
        <f t="shared" ca="1" si="34"/>
        <v>187</v>
      </c>
      <c r="AU44">
        <f t="shared" ca="1" si="34"/>
        <v>221</v>
      </c>
      <c r="AV44">
        <f t="shared" ca="1" si="34"/>
        <v>156</v>
      </c>
      <c r="AW44">
        <f t="shared" ca="1" si="34"/>
        <v>140</v>
      </c>
      <c r="AX44">
        <f t="shared" ca="1" si="34"/>
        <v>182</v>
      </c>
      <c r="AY44">
        <f t="shared" ca="1" si="34"/>
        <v>260</v>
      </c>
      <c r="AZ44">
        <f t="shared" ca="1" si="34"/>
        <v>143</v>
      </c>
      <c r="BA44">
        <f t="shared" ca="1" si="34"/>
        <v>207</v>
      </c>
      <c r="BB44">
        <f t="shared" ca="1" si="34"/>
        <v>168</v>
      </c>
      <c r="BC44">
        <f t="shared" ca="1" si="34"/>
        <v>198</v>
      </c>
      <c r="BD44">
        <f t="shared" ca="1" si="34"/>
        <v>239</v>
      </c>
      <c r="BE44">
        <f t="shared" ca="1" si="34"/>
        <v>193</v>
      </c>
      <c r="BF44">
        <f t="shared" ca="1" si="34"/>
        <v>194</v>
      </c>
      <c r="BG44">
        <f t="shared" ca="1" si="34"/>
        <v>263</v>
      </c>
      <c r="BH44">
        <f t="shared" ca="1" si="34"/>
        <v>171</v>
      </c>
      <c r="BI44">
        <f t="shared" ca="1" si="34"/>
        <v>194</v>
      </c>
      <c r="BJ44">
        <f t="shared" ca="1" si="34"/>
        <v>160</v>
      </c>
      <c r="BK44">
        <f t="shared" ca="1" si="34"/>
        <v>220</v>
      </c>
      <c r="BL44">
        <f t="shared" ca="1" si="34"/>
        <v>216</v>
      </c>
      <c r="BM44">
        <f t="shared" ca="1" si="34"/>
        <v>177</v>
      </c>
      <c r="BN44">
        <f t="shared" ca="1" si="34"/>
        <v>217</v>
      </c>
      <c r="BO44">
        <f t="shared" ca="1" si="34"/>
        <v>171</v>
      </c>
      <c r="BP44">
        <f t="shared" ref="BP44:BZ44" ca="1" si="35">SUMIF($A$2:$A$37,$B44,BP2:BP37)</f>
        <v>182</v>
      </c>
      <c r="BQ44">
        <f t="shared" ca="1" si="35"/>
        <v>214</v>
      </c>
      <c r="BR44">
        <f t="shared" ca="1" si="35"/>
        <v>119</v>
      </c>
      <c r="BS44">
        <f t="shared" ca="1" si="35"/>
        <v>181</v>
      </c>
      <c r="BT44">
        <f t="shared" ca="1" si="35"/>
        <v>201</v>
      </c>
      <c r="BU44">
        <f t="shared" ca="1" si="35"/>
        <v>191</v>
      </c>
      <c r="BV44">
        <f t="shared" ca="1" si="35"/>
        <v>198</v>
      </c>
      <c r="BW44">
        <f t="shared" ca="1" si="35"/>
        <v>236</v>
      </c>
      <c r="BX44">
        <f t="shared" ca="1" si="35"/>
        <v>240</v>
      </c>
      <c r="BY44">
        <f t="shared" ca="1" si="35"/>
        <v>191</v>
      </c>
      <c r="BZ44">
        <f t="shared" ca="1" si="35"/>
        <v>214</v>
      </c>
    </row>
    <row r="45" spans="1:78" x14ac:dyDescent="0.25">
      <c r="A45" s="139"/>
      <c r="B45">
        <f>B44+1</f>
        <v>2018</v>
      </c>
      <c r="C45">
        <f ca="1">SUMIF($A$2:$A$37,$B45,C2:C37)</f>
        <v>203</v>
      </c>
      <c r="D45">
        <f t="shared" ref="D45:BO45" ca="1" si="36">SUMIF($A$2:$A$37,$B45,D2:D37)</f>
        <v>176</v>
      </c>
      <c r="E45">
        <f t="shared" ca="1" si="36"/>
        <v>216</v>
      </c>
      <c r="F45">
        <f t="shared" ca="1" si="36"/>
        <v>218</v>
      </c>
      <c r="G45">
        <f t="shared" ca="1" si="36"/>
        <v>190</v>
      </c>
      <c r="H45">
        <f t="shared" ca="1" si="36"/>
        <v>198</v>
      </c>
      <c r="I45">
        <f t="shared" ca="1" si="36"/>
        <v>216</v>
      </c>
      <c r="J45">
        <f t="shared" ca="1" si="36"/>
        <v>151</v>
      </c>
      <c r="K45">
        <f t="shared" ca="1" si="36"/>
        <v>165</v>
      </c>
      <c r="L45">
        <f t="shared" ca="1" si="36"/>
        <v>208</v>
      </c>
      <c r="M45">
        <f t="shared" ca="1" si="36"/>
        <v>208</v>
      </c>
      <c r="N45">
        <f t="shared" ca="1" si="36"/>
        <v>110</v>
      </c>
      <c r="O45">
        <f t="shared" ca="1" si="36"/>
        <v>234</v>
      </c>
      <c r="P45">
        <f t="shared" ca="1" si="36"/>
        <v>188</v>
      </c>
      <c r="Q45">
        <f t="shared" ca="1" si="36"/>
        <v>198</v>
      </c>
      <c r="R45">
        <f t="shared" ca="1" si="36"/>
        <v>248</v>
      </c>
      <c r="S45">
        <f t="shared" ca="1" si="36"/>
        <v>270</v>
      </c>
      <c r="T45">
        <f t="shared" ca="1" si="36"/>
        <v>168</v>
      </c>
      <c r="U45">
        <f t="shared" ca="1" si="36"/>
        <v>240</v>
      </c>
      <c r="V45">
        <f t="shared" ca="1" si="36"/>
        <v>275</v>
      </c>
      <c r="W45">
        <f t="shared" ca="1" si="36"/>
        <v>189</v>
      </c>
      <c r="X45">
        <f t="shared" ca="1" si="36"/>
        <v>142</v>
      </c>
      <c r="Y45">
        <f t="shared" ca="1" si="36"/>
        <v>186</v>
      </c>
      <c r="Z45">
        <f t="shared" ca="1" si="36"/>
        <v>172</v>
      </c>
      <c r="AA45">
        <f t="shared" ca="1" si="36"/>
        <v>189</v>
      </c>
      <c r="AB45">
        <f t="shared" ca="1" si="36"/>
        <v>201</v>
      </c>
      <c r="AC45">
        <f t="shared" ca="1" si="36"/>
        <v>147</v>
      </c>
      <c r="AD45">
        <f t="shared" ca="1" si="36"/>
        <v>180</v>
      </c>
      <c r="AE45">
        <f t="shared" ca="1" si="36"/>
        <v>211</v>
      </c>
      <c r="AF45">
        <f t="shared" ca="1" si="36"/>
        <v>125</v>
      </c>
      <c r="AG45">
        <f t="shared" ca="1" si="36"/>
        <v>131</v>
      </c>
      <c r="AH45">
        <f t="shared" ca="1" si="36"/>
        <v>242</v>
      </c>
      <c r="AI45">
        <f t="shared" ca="1" si="36"/>
        <v>167</v>
      </c>
      <c r="AJ45">
        <f t="shared" ca="1" si="36"/>
        <v>253</v>
      </c>
      <c r="AK45">
        <f t="shared" ca="1" si="36"/>
        <v>161</v>
      </c>
      <c r="AL45">
        <f t="shared" ca="1" si="36"/>
        <v>199</v>
      </c>
      <c r="AM45">
        <f t="shared" ca="1" si="36"/>
        <v>237</v>
      </c>
      <c r="AN45">
        <f t="shared" ca="1" si="36"/>
        <v>160</v>
      </c>
      <c r="AO45">
        <f t="shared" ca="1" si="36"/>
        <v>222</v>
      </c>
      <c r="AP45">
        <f t="shared" ca="1" si="36"/>
        <v>237</v>
      </c>
      <c r="AQ45">
        <f t="shared" ca="1" si="36"/>
        <v>129</v>
      </c>
      <c r="AR45">
        <f t="shared" ca="1" si="36"/>
        <v>168</v>
      </c>
      <c r="AS45">
        <f t="shared" ca="1" si="36"/>
        <v>220</v>
      </c>
      <c r="AT45">
        <f t="shared" ca="1" si="36"/>
        <v>215</v>
      </c>
      <c r="AU45">
        <f t="shared" ca="1" si="36"/>
        <v>202</v>
      </c>
      <c r="AV45">
        <f t="shared" ca="1" si="36"/>
        <v>168</v>
      </c>
      <c r="AW45">
        <f t="shared" ca="1" si="36"/>
        <v>235</v>
      </c>
      <c r="AX45">
        <f t="shared" ca="1" si="36"/>
        <v>232</v>
      </c>
      <c r="AY45">
        <f t="shared" ca="1" si="36"/>
        <v>213</v>
      </c>
      <c r="AZ45">
        <f t="shared" ca="1" si="36"/>
        <v>193</v>
      </c>
      <c r="BA45">
        <f t="shared" ca="1" si="36"/>
        <v>184</v>
      </c>
      <c r="BB45">
        <f t="shared" ca="1" si="36"/>
        <v>255</v>
      </c>
      <c r="BC45">
        <f t="shared" ca="1" si="36"/>
        <v>209</v>
      </c>
      <c r="BD45">
        <f t="shared" ca="1" si="36"/>
        <v>167</v>
      </c>
      <c r="BE45">
        <f t="shared" ca="1" si="36"/>
        <v>266</v>
      </c>
      <c r="BF45">
        <f t="shared" ca="1" si="36"/>
        <v>190</v>
      </c>
      <c r="BG45">
        <f t="shared" ca="1" si="36"/>
        <v>156</v>
      </c>
      <c r="BH45">
        <f t="shared" ca="1" si="36"/>
        <v>197</v>
      </c>
      <c r="BI45">
        <f t="shared" ca="1" si="36"/>
        <v>187</v>
      </c>
      <c r="BJ45">
        <f t="shared" ca="1" si="36"/>
        <v>240</v>
      </c>
      <c r="BK45">
        <f t="shared" ca="1" si="36"/>
        <v>154</v>
      </c>
      <c r="BL45">
        <f t="shared" ca="1" si="36"/>
        <v>206</v>
      </c>
      <c r="BM45">
        <f t="shared" ca="1" si="36"/>
        <v>232</v>
      </c>
      <c r="BN45">
        <f t="shared" ca="1" si="36"/>
        <v>233</v>
      </c>
      <c r="BO45">
        <f t="shared" ca="1" si="36"/>
        <v>199</v>
      </c>
      <c r="BP45">
        <f t="shared" ref="BP45:BZ45" ca="1" si="37">SUMIF($A$2:$A$37,$B45,BP2:BP37)</f>
        <v>258</v>
      </c>
      <c r="BQ45">
        <f t="shared" ca="1" si="37"/>
        <v>175</v>
      </c>
      <c r="BR45">
        <f t="shared" ca="1" si="37"/>
        <v>219</v>
      </c>
      <c r="BS45">
        <f t="shared" ca="1" si="37"/>
        <v>198</v>
      </c>
      <c r="BT45">
        <f t="shared" ca="1" si="37"/>
        <v>260</v>
      </c>
      <c r="BU45">
        <f t="shared" ca="1" si="37"/>
        <v>188</v>
      </c>
      <c r="BV45">
        <f t="shared" ca="1" si="37"/>
        <v>162</v>
      </c>
      <c r="BW45">
        <f t="shared" ca="1" si="37"/>
        <v>207</v>
      </c>
      <c r="BX45">
        <f t="shared" ca="1" si="37"/>
        <v>221</v>
      </c>
      <c r="BY45">
        <f t="shared" ca="1" si="37"/>
        <v>201</v>
      </c>
      <c r="BZ45">
        <f t="shared" ca="1" si="37"/>
        <v>143</v>
      </c>
    </row>
    <row r="48" spans="1:78" x14ac:dyDescent="0.25">
      <c r="B48" t="s">
        <v>17</v>
      </c>
      <c r="C48" s="10">
        <f ca="1">SUM(C2:C4)</f>
        <v>59</v>
      </c>
      <c r="D48" s="10">
        <f t="shared" ref="D48:BO48" ca="1" si="38">SUM(D2:D4)</f>
        <v>33</v>
      </c>
      <c r="E48" s="10">
        <f t="shared" ca="1" si="38"/>
        <v>48</v>
      </c>
      <c r="F48" s="10">
        <f t="shared" ca="1" si="38"/>
        <v>70</v>
      </c>
      <c r="G48" s="10">
        <f t="shared" ca="1" si="38"/>
        <v>82</v>
      </c>
      <c r="H48" s="10">
        <f t="shared" ca="1" si="38"/>
        <v>81</v>
      </c>
      <c r="I48" s="10">
        <f t="shared" ca="1" si="38"/>
        <v>72</v>
      </c>
      <c r="J48" s="10">
        <f t="shared" ca="1" si="38"/>
        <v>65</v>
      </c>
      <c r="K48" s="10">
        <f t="shared" ca="1" si="38"/>
        <v>76</v>
      </c>
      <c r="L48" s="10">
        <f t="shared" ca="1" si="38"/>
        <v>26</v>
      </c>
      <c r="M48" s="10">
        <f t="shared" ca="1" si="38"/>
        <v>58</v>
      </c>
      <c r="N48" s="10">
        <f t="shared" ca="1" si="38"/>
        <v>52</v>
      </c>
      <c r="O48" s="10">
        <f t="shared" ca="1" si="38"/>
        <v>69</v>
      </c>
      <c r="P48" s="10">
        <f t="shared" ca="1" si="38"/>
        <v>77</v>
      </c>
      <c r="Q48" s="10">
        <f t="shared" ca="1" si="38"/>
        <v>61</v>
      </c>
      <c r="R48" s="10">
        <f t="shared" ca="1" si="38"/>
        <v>36</v>
      </c>
      <c r="S48" s="10">
        <f t="shared" ca="1" si="38"/>
        <v>59</v>
      </c>
      <c r="T48" s="10">
        <f t="shared" ca="1" si="38"/>
        <v>18</v>
      </c>
      <c r="U48" s="10">
        <f t="shared" ca="1" si="38"/>
        <v>33</v>
      </c>
      <c r="V48" s="10">
        <f t="shared" ca="1" si="38"/>
        <v>72</v>
      </c>
      <c r="W48" s="10">
        <f t="shared" ca="1" si="38"/>
        <v>65</v>
      </c>
      <c r="X48" s="10">
        <f t="shared" ca="1" si="38"/>
        <v>42</v>
      </c>
      <c r="Y48" s="10">
        <f t="shared" ca="1" si="38"/>
        <v>48</v>
      </c>
      <c r="Z48" s="10">
        <f t="shared" ca="1" si="38"/>
        <v>50</v>
      </c>
      <c r="AA48" s="10">
        <f t="shared" ca="1" si="38"/>
        <v>44</v>
      </c>
      <c r="AB48" s="10">
        <f t="shared" ca="1" si="38"/>
        <v>29</v>
      </c>
      <c r="AC48" s="10">
        <f t="shared" ca="1" si="38"/>
        <v>42</v>
      </c>
      <c r="AD48" s="10">
        <f t="shared" ca="1" si="38"/>
        <v>41</v>
      </c>
      <c r="AE48" s="10">
        <f t="shared" ca="1" si="38"/>
        <v>44</v>
      </c>
      <c r="AF48" s="10">
        <f t="shared" ca="1" si="38"/>
        <v>63</v>
      </c>
      <c r="AG48" s="10">
        <f t="shared" ca="1" si="38"/>
        <v>34</v>
      </c>
      <c r="AH48" s="10">
        <f t="shared" ca="1" si="38"/>
        <v>45</v>
      </c>
      <c r="AI48" s="10">
        <f t="shared" ca="1" si="38"/>
        <v>38</v>
      </c>
      <c r="AJ48" s="10">
        <f t="shared" ca="1" si="38"/>
        <v>49</v>
      </c>
      <c r="AK48" s="10">
        <f t="shared" ca="1" si="38"/>
        <v>51</v>
      </c>
      <c r="AL48" s="10">
        <f t="shared" ca="1" si="38"/>
        <v>49</v>
      </c>
      <c r="AM48" s="10">
        <f t="shared" ca="1" si="38"/>
        <v>35</v>
      </c>
      <c r="AN48" s="10">
        <f t="shared" ca="1" si="38"/>
        <v>31</v>
      </c>
      <c r="AO48" s="10">
        <f t="shared" ca="1" si="38"/>
        <v>33</v>
      </c>
      <c r="AP48" s="10">
        <f t="shared" ca="1" si="38"/>
        <v>37</v>
      </c>
      <c r="AQ48" s="10">
        <f t="shared" ca="1" si="38"/>
        <v>57</v>
      </c>
      <c r="AR48" s="10">
        <f t="shared" ca="1" si="38"/>
        <v>47</v>
      </c>
      <c r="AS48" s="10">
        <f t="shared" ca="1" si="38"/>
        <v>67</v>
      </c>
      <c r="AT48" s="10">
        <f t="shared" ca="1" si="38"/>
        <v>50</v>
      </c>
      <c r="AU48" s="10">
        <f t="shared" ca="1" si="38"/>
        <v>42</v>
      </c>
      <c r="AV48" s="10">
        <f t="shared" ca="1" si="38"/>
        <v>61</v>
      </c>
      <c r="AW48" s="10">
        <f t="shared" ca="1" si="38"/>
        <v>62</v>
      </c>
      <c r="AX48" s="10">
        <f t="shared" ca="1" si="38"/>
        <v>39</v>
      </c>
      <c r="AY48" s="10">
        <f t="shared" ca="1" si="38"/>
        <v>53</v>
      </c>
      <c r="AZ48" s="10">
        <f t="shared" ca="1" si="38"/>
        <v>29</v>
      </c>
      <c r="BA48" s="10">
        <f t="shared" ca="1" si="38"/>
        <v>44</v>
      </c>
      <c r="BB48" s="10">
        <f t="shared" ca="1" si="38"/>
        <v>18</v>
      </c>
      <c r="BC48" s="10">
        <f t="shared" ca="1" si="38"/>
        <v>37</v>
      </c>
      <c r="BD48" s="10">
        <f t="shared" ca="1" si="38"/>
        <v>48</v>
      </c>
      <c r="BE48" s="10">
        <f t="shared" ca="1" si="38"/>
        <v>43</v>
      </c>
      <c r="BF48" s="10">
        <f t="shared" ca="1" si="38"/>
        <v>54</v>
      </c>
      <c r="BG48" s="10">
        <f t="shared" ca="1" si="38"/>
        <v>46</v>
      </c>
      <c r="BH48" s="10">
        <f t="shared" ca="1" si="38"/>
        <v>26</v>
      </c>
      <c r="BI48" s="10">
        <f t="shared" ca="1" si="38"/>
        <v>48</v>
      </c>
      <c r="BJ48" s="10">
        <f t="shared" ca="1" si="38"/>
        <v>56</v>
      </c>
      <c r="BK48" s="10">
        <f t="shared" ca="1" si="38"/>
        <v>53</v>
      </c>
      <c r="BL48" s="10">
        <f t="shared" ca="1" si="38"/>
        <v>36</v>
      </c>
      <c r="BM48" s="10">
        <f t="shared" ca="1" si="38"/>
        <v>49</v>
      </c>
      <c r="BN48" s="10">
        <f t="shared" ca="1" si="38"/>
        <v>44</v>
      </c>
      <c r="BO48" s="10">
        <f t="shared" ca="1" si="38"/>
        <v>66</v>
      </c>
      <c r="BP48" s="10">
        <f t="shared" ref="BP48:BZ48" ca="1" si="39">SUM(BP2:BP4)</f>
        <v>57</v>
      </c>
      <c r="BQ48" s="10">
        <f t="shared" ca="1" si="39"/>
        <v>36</v>
      </c>
      <c r="BR48" s="10">
        <f t="shared" ca="1" si="39"/>
        <v>41</v>
      </c>
      <c r="BS48" s="10">
        <f t="shared" ca="1" si="39"/>
        <v>69</v>
      </c>
      <c r="BT48" s="10">
        <f t="shared" ca="1" si="39"/>
        <v>55</v>
      </c>
      <c r="BU48" s="10">
        <f t="shared" ca="1" si="39"/>
        <v>18</v>
      </c>
      <c r="BV48" s="10">
        <f t="shared" ca="1" si="39"/>
        <v>51</v>
      </c>
      <c r="BW48" s="10">
        <f t="shared" ca="1" si="39"/>
        <v>47</v>
      </c>
      <c r="BX48" s="10">
        <f t="shared" ca="1" si="39"/>
        <v>67</v>
      </c>
      <c r="BY48" s="10">
        <f t="shared" ca="1" si="39"/>
        <v>46</v>
      </c>
      <c r="BZ48" s="10">
        <f t="shared" ca="1" si="39"/>
        <v>38</v>
      </c>
    </row>
    <row r="49" spans="1:78" x14ac:dyDescent="0.25">
      <c r="B49" t="s">
        <v>18</v>
      </c>
      <c r="C49" s="10">
        <f ca="1">SUM(C5:C7)</f>
        <v>68</v>
      </c>
      <c r="D49" s="10">
        <f t="shared" ref="D49:BO49" ca="1" si="40">SUM(D5:D7)</f>
        <v>42</v>
      </c>
      <c r="E49" s="10">
        <f t="shared" ca="1" si="40"/>
        <v>23</v>
      </c>
      <c r="F49" s="10">
        <f t="shared" ca="1" si="40"/>
        <v>51</v>
      </c>
      <c r="G49" s="10">
        <f t="shared" ca="1" si="40"/>
        <v>42</v>
      </c>
      <c r="H49" s="10">
        <f t="shared" ca="1" si="40"/>
        <v>65</v>
      </c>
      <c r="I49" s="10">
        <f t="shared" ca="1" si="40"/>
        <v>27</v>
      </c>
      <c r="J49" s="10">
        <f t="shared" ca="1" si="40"/>
        <v>47</v>
      </c>
      <c r="K49" s="10">
        <f t="shared" ca="1" si="40"/>
        <v>47</v>
      </c>
      <c r="L49" s="10">
        <f t="shared" ca="1" si="40"/>
        <v>57</v>
      </c>
      <c r="M49" s="10">
        <f t="shared" ca="1" si="40"/>
        <v>74</v>
      </c>
      <c r="N49" s="10">
        <f t="shared" ca="1" si="40"/>
        <v>67</v>
      </c>
      <c r="O49" s="10">
        <f t="shared" ca="1" si="40"/>
        <v>30</v>
      </c>
      <c r="P49" s="10">
        <f t="shared" ca="1" si="40"/>
        <v>61</v>
      </c>
      <c r="Q49" s="10">
        <f t="shared" ca="1" si="40"/>
        <v>39</v>
      </c>
      <c r="R49" s="10">
        <f t="shared" ca="1" si="40"/>
        <v>35</v>
      </c>
      <c r="S49" s="10">
        <f t="shared" ca="1" si="40"/>
        <v>37</v>
      </c>
      <c r="T49" s="10">
        <f t="shared" ca="1" si="40"/>
        <v>32</v>
      </c>
      <c r="U49" s="10">
        <f t="shared" ca="1" si="40"/>
        <v>42</v>
      </c>
      <c r="V49" s="10">
        <f t="shared" ca="1" si="40"/>
        <v>10</v>
      </c>
      <c r="W49" s="10">
        <f t="shared" ca="1" si="40"/>
        <v>38</v>
      </c>
      <c r="X49" s="10">
        <f t="shared" ca="1" si="40"/>
        <v>76</v>
      </c>
      <c r="Y49" s="10">
        <f t="shared" ca="1" si="40"/>
        <v>42</v>
      </c>
      <c r="Z49" s="10">
        <f t="shared" ca="1" si="40"/>
        <v>34</v>
      </c>
      <c r="AA49" s="10">
        <f t="shared" ca="1" si="40"/>
        <v>32</v>
      </c>
      <c r="AB49" s="10">
        <f t="shared" ca="1" si="40"/>
        <v>54</v>
      </c>
      <c r="AC49" s="10">
        <f t="shared" ca="1" si="40"/>
        <v>51</v>
      </c>
      <c r="AD49" s="10">
        <f t="shared" ca="1" si="40"/>
        <v>34</v>
      </c>
      <c r="AE49" s="10">
        <f t="shared" ca="1" si="40"/>
        <v>47</v>
      </c>
      <c r="AF49" s="10">
        <f t="shared" ca="1" si="40"/>
        <v>52</v>
      </c>
      <c r="AG49" s="10">
        <f t="shared" ca="1" si="40"/>
        <v>61</v>
      </c>
      <c r="AH49" s="10">
        <f t="shared" ca="1" si="40"/>
        <v>75</v>
      </c>
      <c r="AI49" s="10">
        <f t="shared" ca="1" si="40"/>
        <v>46</v>
      </c>
      <c r="AJ49" s="10">
        <f t="shared" ca="1" si="40"/>
        <v>39</v>
      </c>
      <c r="AK49" s="10">
        <f t="shared" ca="1" si="40"/>
        <v>40</v>
      </c>
      <c r="AL49" s="10">
        <f t="shared" ca="1" si="40"/>
        <v>64</v>
      </c>
      <c r="AM49" s="10">
        <f t="shared" ca="1" si="40"/>
        <v>30</v>
      </c>
      <c r="AN49" s="10">
        <f t="shared" ca="1" si="40"/>
        <v>53</v>
      </c>
      <c r="AO49" s="10">
        <f t="shared" ca="1" si="40"/>
        <v>35</v>
      </c>
      <c r="AP49" s="10">
        <f t="shared" ca="1" si="40"/>
        <v>37</v>
      </c>
      <c r="AQ49" s="10">
        <f t="shared" ca="1" si="40"/>
        <v>34</v>
      </c>
      <c r="AR49" s="10">
        <f t="shared" ca="1" si="40"/>
        <v>56</v>
      </c>
      <c r="AS49" s="10">
        <f t="shared" ca="1" si="40"/>
        <v>56</v>
      </c>
      <c r="AT49" s="10">
        <f t="shared" ca="1" si="40"/>
        <v>55</v>
      </c>
      <c r="AU49" s="10">
        <f t="shared" ca="1" si="40"/>
        <v>38</v>
      </c>
      <c r="AV49" s="10">
        <f t="shared" ca="1" si="40"/>
        <v>27</v>
      </c>
      <c r="AW49" s="10">
        <f t="shared" ca="1" si="40"/>
        <v>41</v>
      </c>
      <c r="AX49" s="10">
        <f t="shared" ca="1" si="40"/>
        <v>57</v>
      </c>
      <c r="AY49" s="10">
        <f t="shared" ca="1" si="40"/>
        <v>48</v>
      </c>
      <c r="AZ49" s="10">
        <f t="shared" ca="1" si="40"/>
        <v>66</v>
      </c>
      <c r="BA49" s="10">
        <f t="shared" ca="1" si="40"/>
        <v>78</v>
      </c>
      <c r="BB49" s="10">
        <f t="shared" ca="1" si="40"/>
        <v>18</v>
      </c>
      <c r="BC49" s="10">
        <f t="shared" ca="1" si="40"/>
        <v>38</v>
      </c>
      <c r="BD49" s="10">
        <f t="shared" ca="1" si="40"/>
        <v>59</v>
      </c>
      <c r="BE49" s="10">
        <f t="shared" ca="1" si="40"/>
        <v>41</v>
      </c>
      <c r="BF49" s="10">
        <f t="shared" ca="1" si="40"/>
        <v>49</v>
      </c>
      <c r="BG49" s="10">
        <f t="shared" ca="1" si="40"/>
        <v>36</v>
      </c>
      <c r="BH49" s="10">
        <f t="shared" ca="1" si="40"/>
        <v>38</v>
      </c>
      <c r="BI49" s="10">
        <f t="shared" ca="1" si="40"/>
        <v>60</v>
      </c>
      <c r="BJ49" s="10">
        <f t="shared" ca="1" si="40"/>
        <v>42</v>
      </c>
      <c r="BK49" s="10">
        <f t="shared" ca="1" si="40"/>
        <v>76</v>
      </c>
      <c r="BL49" s="10">
        <f t="shared" ca="1" si="40"/>
        <v>71</v>
      </c>
      <c r="BM49" s="10">
        <f t="shared" ca="1" si="40"/>
        <v>56</v>
      </c>
      <c r="BN49" s="10">
        <f t="shared" ca="1" si="40"/>
        <v>52</v>
      </c>
      <c r="BO49" s="10">
        <f t="shared" ca="1" si="40"/>
        <v>23</v>
      </c>
      <c r="BP49" s="10">
        <f t="shared" ref="BP49:BZ49" ca="1" si="41">SUM(BP5:BP7)</f>
        <v>63</v>
      </c>
      <c r="BQ49" s="10">
        <f t="shared" ca="1" si="41"/>
        <v>62</v>
      </c>
      <c r="BR49" s="10">
        <f t="shared" ca="1" si="41"/>
        <v>52</v>
      </c>
      <c r="BS49" s="10">
        <f t="shared" ca="1" si="41"/>
        <v>22</v>
      </c>
      <c r="BT49" s="10">
        <f t="shared" ca="1" si="41"/>
        <v>12</v>
      </c>
      <c r="BU49" s="10">
        <f t="shared" ca="1" si="41"/>
        <v>78</v>
      </c>
      <c r="BV49" s="10">
        <f t="shared" ca="1" si="41"/>
        <v>46</v>
      </c>
      <c r="BW49" s="10">
        <f t="shared" ca="1" si="41"/>
        <v>43</v>
      </c>
      <c r="BX49" s="10">
        <f t="shared" ca="1" si="41"/>
        <v>63</v>
      </c>
      <c r="BY49" s="10">
        <f t="shared" ca="1" si="41"/>
        <v>35</v>
      </c>
      <c r="BZ49" s="10">
        <f t="shared" ca="1" si="41"/>
        <v>59</v>
      </c>
    </row>
    <row r="50" spans="1:78" x14ac:dyDescent="0.25">
      <c r="B50" t="s">
        <v>19</v>
      </c>
      <c r="C50" s="10">
        <f ca="1">SUM(C8:C10)</f>
        <v>37</v>
      </c>
      <c r="D50" s="10">
        <f t="shared" ref="D50:BO50" ca="1" si="42">SUM(D8:D10)</f>
        <v>27</v>
      </c>
      <c r="E50" s="10">
        <f t="shared" ca="1" si="42"/>
        <v>40</v>
      </c>
      <c r="F50" s="10">
        <f t="shared" ca="1" si="42"/>
        <v>26</v>
      </c>
      <c r="G50" s="10">
        <f t="shared" ca="1" si="42"/>
        <v>52</v>
      </c>
      <c r="H50" s="10">
        <f t="shared" ca="1" si="42"/>
        <v>46</v>
      </c>
      <c r="I50" s="10">
        <f t="shared" ca="1" si="42"/>
        <v>82</v>
      </c>
      <c r="J50" s="10">
        <f t="shared" ca="1" si="42"/>
        <v>50</v>
      </c>
      <c r="K50" s="10">
        <f t="shared" ca="1" si="42"/>
        <v>62</v>
      </c>
      <c r="L50" s="10">
        <f t="shared" ca="1" si="42"/>
        <v>46</v>
      </c>
      <c r="M50" s="10">
        <f t="shared" ca="1" si="42"/>
        <v>38</v>
      </c>
      <c r="N50" s="10">
        <f t="shared" ca="1" si="42"/>
        <v>47</v>
      </c>
      <c r="O50" s="10">
        <f t="shared" ca="1" si="42"/>
        <v>32</v>
      </c>
      <c r="P50" s="10">
        <f t="shared" ca="1" si="42"/>
        <v>45</v>
      </c>
      <c r="Q50" s="10">
        <f t="shared" ca="1" si="42"/>
        <v>27</v>
      </c>
      <c r="R50" s="10">
        <f t="shared" ca="1" si="42"/>
        <v>37</v>
      </c>
      <c r="S50" s="10">
        <f t="shared" ca="1" si="42"/>
        <v>50</v>
      </c>
      <c r="T50" s="10">
        <f t="shared" ca="1" si="42"/>
        <v>69</v>
      </c>
      <c r="U50" s="10">
        <f t="shared" ca="1" si="42"/>
        <v>23</v>
      </c>
      <c r="V50" s="10">
        <f t="shared" ca="1" si="42"/>
        <v>35</v>
      </c>
      <c r="W50" s="10">
        <f t="shared" ca="1" si="42"/>
        <v>34</v>
      </c>
      <c r="X50" s="10">
        <f t="shared" ca="1" si="42"/>
        <v>48</v>
      </c>
      <c r="Y50" s="10">
        <f t="shared" ca="1" si="42"/>
        <v>68</v>
      </c>
      <c r="Z50" s="10">
        <f t="shared" ca="1" si="42"/>
        <v>55</v>
      </c>
      <c r="AA50" s="10">
        <f t="shared" ca="1" si="42"/>
        <v>58</v>
      </c>
      <c r="AB50" s="10">
        <f t="shared" ca="1" si="42"/>
        <v>54</v>
      </c>
      <c r="AC50" s="10">
        <f t="shared" ca="1" si="42"/>
        <v>65</v>
      </c>
      <c r="AD50" s="10">
        <f t="shared" ca="1" si="42"/>
        <v>25</v>
      </c>
      <c r="AE50" s="10">
        <f t="shared" ca="1" si="42"/>
        <v>70</v>
      </c>
      <c r="AF50" s="10">
        <f t="shared" ca="1" si="42"/>
        <v>52</v>
      </c>
      <c r="AG50" s="10">
        <f t="shared" ca="1" si="42"/>
        <v>73</v>
      </c>
      <c r="AH50" s="10">
        <f t="shared" ca="1" si="42"/>
        <v>36</v>
      </c>
      <c r="AI50" s="10">
        <f t="shared" ca="1" si="42"/>
        <v>39</v>
      </c>
      <c r="AJ50" s="10">
        <f t="shared" ca="1" si="42"/>
        <v>50</v>
      </c>
      <c r="AK50" s="10">
        <f t="shared" ca="1" si="42"/>
        <v>28</v>
      </c>
      <c r="AL50" s="10">
        <f t="shared" ca="1" si="42"/>
        <v>55</v>
      </c>
      <c r="AM50" s="10">
        <f t="shared" ca="1" si="42"/>
        <v>52</v>
      </c>
      <c r="AN50" s="10">
        <f t="shared" ca="1" si="42"/>
        <v>42</v>
      </c>
      <c r="AO50" s="10">
        <f t="shared" ca="1" si="42"/>
        <v>49</v>
      </c>
      <c r="AP50" s="10">
        <f t="shared" ca="1" si="42"/>
        <v>79</v>
      </c>
      <c r="AQ50" s="10">
        <f t="shared" ca="1" si="42"/>
        <v>52</v>
      </c>
      <c r="AR50" s="10">
        <f t="shared" ca="1" si="42"/>
        <v>47</v>
      </c>
      <c r="AS50" s="10">
        <f t="shared" ca="1" si="42"/>
        <v>43</v>
      </c>
      <c r="AT50" s="10">
        <f t="shared" ca="1" si="42"/>
        <v>50</v>
      </c>
      <c r="AU50" s="10">
        <f t="shared" ca="1" si="42"/>
        <v>65</v>
      </c>
      <c r="AV50" s="10">
        <f t="shared" ca="1" si="42"/>
        <v>70</v>
      </c>
      <c r="AW50" s="10">
        <f t="shared" ca="1" si="42"/>
        <v>44</v>
      </c>
      <c r="AX50" s="10">
        <f t="shared" ca="1" si="42"/>
        <v>58</v>
      </c>
      <c r="AY50" s="10">
        <f t="shared" ca="1" si="42"/>
        <v>60</v>
      </c>
      <c r="AZ50" s="10">
        <f t="shared" ca="1" si="42"/>
        <v>26</v>
      </c>
      <c r="BA50" s="10">
        <f t="shared" ca="1" si="42"/>
        <v>75</v>
      </c>
      <c r="BB50" s="10">
        <f t="shared" ca="1" si="42"/>
        <v>33</v>
      </c>
      <c r="BC50" s="10">
        <f t="shared" ca="1" si="42"/>
        <v>39</v>
      </c>
      <c r="BD50" s="10">
        <f t="shared" ca="1" si="42"/>
        <v>69</v>
      </c>
      <c r="BE50" s="10">
        <f t="shared" ca="1" si="42"/>
        <v>65</v>
      </c>
      <c r="BF50" s="10">
        <f t="shared" ca="1" si="42"/>
        <v>70</v>
      </c>
      <c r="BG50" s="10">
        <f t="shared" ca="1" si="42"/>
        <v>80</v>
      </c>
      <c r="BH50" s="10">
        <f t="shared" ca="1" si="42"/>
        <v>67</v>
      </c>
      <c r="BI50" s="10">
        <f t="shared" ca="1" si="42"/>
        <v>66</v>
      </c>
      <c r="BJ50" s="10">
        <f t="shared" ca="1" si="42"/>
        <v>70</v>
      </c>
      <c r="BK50" s="10">
        <f t="shared" ca="1" si="42"/>
        <v>62</v>
      </c>
      <c r="BL50" s="10">
        <f t="shared" ca="1" si="42"/>
        <v>61</v>
      </c>
      <c r="BM50" s="10">
        <f t="shared" ca="1" si="42"/>
        <v>45</v>
      </c>
      <c r="BN50" s="10">
        <f t="shared" ca="1" si="42"/>
        <v>19</v>
      </c>
      <c r="BO50" s="10">
        <f t="shared" ca="1" si="42"/>
        <v>39</v>
      </c>
      <c r="BP50" s="10">
        <f t="shared" ref="BP50:BZ50" ca="1" si="43">SUM(BP8:BP10)</f>
        <v>69</v>
      </c>
      <c r="BQ50" s="10">
        <f t="shared" ca="1" si="43"/>
        <v>56</v>
      </c>
      <c r="BR50" s="10">
        <f t="shared" ca="1" si="43"/>
        <v>71</v>
      </c>
      <c r="BS50" s="10">
        <f t="shared" ca="1" si="43"/>
        <v>27</v>
      </c>
      <c r="BT50" s="10">
        <f t="shared" ca="1" si="43"/>
        <v>38</v>
      </c>
      <c r="BU50" s="10">
        <f t="shared" ca="1" si="43"/>
        <v>40</v>
      </c>
      <c r="BV50" s="10">
        <f t="shared" ca="1" si="43"/>
        <v>60</v>
      </c>
      <c r="BW50" s="10">
        <f t="shared" ca="1" si="43"/>
        <v>33</v>
      </c>
      <c r="BX50" s="10">
        <f t="shared" ca="1" si="43"/>
        <v>33</v>
      </c>
      <c r="BY50" s="10">
        <f t="shared" ca="1" si="43"/>
        <v>75</v>
      </c>
      <c r="BZ50" s="10">
        <f t="shared" ca="1" si="43"/>
        <v>67</v>
      </c>
    </row>
    <row r="51" spans="1:78" x14ac:dyDescent="0.25">
      <c r="B51" t="s">
        <v>20</v>
      </c>
      <c r="C51" s="10">
        <f ca="1">SUM(C11:C13)</f>
        <v>39</v>
      </c>
      <c r="D51" s="10">
        <f t="shared" ref="D51:BO51" ca="1" si="44">SUM(D11:D13)</f>
        <v>53</v>
      </c>
      <c r="E51" s="10">
        <f t="shared" ca="1" si="44"/>
        <v>27</v>
      </c>
      <c r="F51" s="10">
        <f t="shared" ca="1" si="44"/>
        <v>53</v>
      </c>
      <c r="G51" s="10">
        <f t="shared" ca="1" si="44"/>
        <v>76</v>
      </c>
      <c r="H51" s="10">
        <f t="shared" ca="1" si="44"/>
        <v>21</v>
      </c>
      <c r="I51" s="10">
        <f t="shared" ca="1" si="44"/>
        <v>39</v>
      </c>
      <c r="J51" s="10">
        <f t="shared" ca="1" si="44"/>
        <v>38</v>
      </c>
      <c r="K51" s="10">
        <f t="shared" ca="1" si="44"/>
        <v>79</v>
      </c>
      <c r="L51" s="10">
        <f t="shared" ca="1" si="44"/>
        <v>55</v>
      </c>
      <c r="M51" s="10">
        <f t="shared" ca="1" si="44"/>
        <v>41</v>
      </c>
      <c r="N51" s="10">
        <f t="shared" ca="1" si="44"/>
        <v>33</v>
      </c>
      <c r="O51" s="10">
        <f t="shared" ca="1" si="44"/>
        <v>47</v>
      </c>
      <c r="P51" s="10">
        <f t="shared" ca="1" si="44"/>
        <v>29</v>
      </c>
      <c r="Q51" s="10">
        <f t="shared" ca="1" si="44"/>
        <v>20</v>
      </c>
      <c r="R51" s="10">
        <f t="shared" ca="1" si="44"/>
        <v>65</v>
      </c>
      <c r="S51" s="10">
        <f t="shared" ca="1" si="44"/>
        <v>46</v>
      </c>
      <c r="T51" s="10">
        <f t="shared" ca="1" si="44"/>
        <v>71</v>
      </c>
      <c r="U51" s="10">
        <f t="shared" ca="1" si="44"/>
        <v>68</v>
      </c>
      <c r="V51" s="10">
        <f t="shared" ca="1" si="44"/>
        <v>61</v>
      </c>
      <c r="W51" s="10">
        <f t="shared" ca="1" si="44"/>
        <v>74</v>
      </c>
      <c r="X51" s="10">
        <f t="shared" ca="1" si="44"/>
        <v>64</v>
      </c>
      <c r="Y51" s="10">
        <f t="shared" ca="1" si="44"/>
        <v>50</v>
      </c>
      <c r="Z51" s="10">
        <f t="shared" ca="1" si="44"/>
        <v>42</v>
      </c>
      <c r="AA51" s="10">
        <f t="shared" ca="1" si="44"/>
        <v>34</v>
      </c>
      <c r="AB51" s="10">
        <f t="shared" ca="1" si="44"/>
        <v>49</v>
      </c>
      <c r="AC51" s="10">
        <f t="shared" ca="1" si="44"/>
        <v>52</v>
      </c>
      <c r="AD51" s="10">
        <f t="shared" ca="1" si="44"/>
        <v>52</v>
      </c>
      <c r="AE51" s="10">
        <f t="shared" ca="1" si="44"/>
        <v>24</v>
      </c>
      <c r="AF51" s="10">
        <f t="shared" ca="1" si="44"/>
        <v>47</v>
      </c>
      <c r="AG51" s="10">
        <f t="shared" ca="1" si="44"/>
        <v>31</v>
      </c>
      <c r="AH51" s="10">
        <f t="shared" ca="1" si="44"/>
        <v>47</v>
      </c>
      <c r="AI51" s="10">
        <f t="shared" ca="1" si="44"/>
        <v>53</v>
      </c>
      <c r="AJ51" s="10">
        <f t="shared" ca="1" si="44"/>
        <v>39</v>
      </c>
      <c r="AK51" s="10">
        <f t="shared" ca="1" si="44"/>
        <v>69</v>
      </c>
      <c r="AL51" s="10">
        <f t="shared" ca="1" si="44"/>
        <v>42</v>
      </c>
      <c r="AM51" s="10">
        <f t="shared" ca="1" si="44"/>
        <v>46</v>
      </c>
      <c r="AN51" s="10">
        <f t="shared" ca="1" si="44"/>
        <v>40</v>
      </c>
      <c r="AO51" s="10">
        <f t="shared" ca="1" si="44"/>
        <v>91</v>
      </c>
      <c r="AP51" s="10">
        <f t="shared" ca="1" si="44"/>
        <v>28</v>
      </c>
      <c r="AQ51" s="10">
        <f t="shared" ca="1" si="44"/>
        <v>46</v>
      </c>
      <c r="AR51" s="10">
        <f t="shared" ca="1" si="44"/>
        <v>44</v>
      </c>
      <c r="AS51" s="10">
        <f t="shared" ca="1" si="44"/>
        <v>67</v>
      </c>
      <c r="AT51" s="10">
        <f t="shared" ca="1" si="44"/>
        <v>54</v>
      </c>
      <c r="AU51" s="10">
        <f t="shared" ca="1" si="44"/>
        <v>55</v>
      </c>
      <c r="AV51" s="10">
        <f t="shared" ca="1" si="44"/>
        <v>27</v>
      </c>
      <c r="AW51" s="10">
        <f t="shared" ca="1" si="44"/>
        <v>51</v>
      </c>
      <c r="AX51" s="10">
        <f t="shared" ca="1" si="44"/>
        <v>76</v>
      </c>
      <c r="AY51" s="10">
        <f t="shared" ca="1" si="44"/>
        <v>48</v>
      </c>
      <c r="AZ51" s="10">
        <f t="shared" ca="1" si="44"/>
        <v>31</v>
      </c>
      <c r="BA51" s="10">
        <f t="shared" ca="1" si="44"/>
        <v>40</v>
      </c>
      <c r="BB51" s="10">
        <f t="shared" ca="1" si="44"/>
        <v>38</v>
      </c>
      <c r="BC51" s="10">
        <f t="shared" ca="1" si="44"/>
        <v>69</v>
      </c>
      <c r="BD51" s="10">
        <f t="shared" ca="1" si="44"/>
        <v>45</v>
      </c>
      <c r="BE51" s="10">
        <f t="shared" ca="1" si="44"/>
        <v>58</v>
      </c>
      <c r="BF51" s="10">
        <f t="shared" ca="1" si="44"/>
        <v>47</v>
      </c>
      <c r="BG51" s="10">
        <f t="shared" ca="1" si="44"/>
        <v>69</v>
      </c>
      <c r="BH51" s="10">
        <f t="shared" ca="1" si="44"/>
        <v>65</v>
      </c>
      <c r="BI51" s="10">
        <f t="shared" ca="1" si="44"/>
        <v>55</v>
      </c>
      <c r="BJ51" s="10">
        <f t="shared" ca="1" si="44"/>
        <v>46</v>
      </c>
      <c r="BK51" s="10">
        <f t="shared" ca="1" si="44"/>
        <v>33</v>
      </c>
      <c r="BL51" s="10">
        <f t="shared" ca="1" si="44"/>
        <v>88</v>
      </c>
      <c r="BM51" s="10">
        <f t="shared" ca="1" si="44"/>
        <v>40</v>
      </c>
      <c r="BN51" s="10">
        <f t="shared" ca="1" si="44"/>
        <v>32</v>
      </c>
      <c r="BO51" s="10">
        <f t="shared" ca="1" si="44"/>
        <v>25</v>
      </c>
      <c r="BP51" s="10">
        <f t="shared" ref="BP51:BZ51" ca="1" si="45">SUM(BP11:BP13)</f>
        <v>36</v>
      </c>
      <c r="BQ51" s="10">
        <f t="shared" ca="1" si="45"/>
        <v>62</v>
      </c>
      <c r="BR51" s="10">
        <f t="shared" ca="1" si="45"/>
        <v>45</v>
      </c>
      <c r="BS51" s="10">
        <f t="shared" ca="1" si="45"/>
        <v>75</v>
      </c>
      <c r="BT51" s="10">
        <f t="shared" ca="1" si="45"/>
        <v>40</v>
      </c>
      <c r="BU51" s="10">
        <f t="shared" ca="1" si="45"/>
        <v>52</v>
      </c>
      <c r="BV51" s="10">
        <f t="shared" ca="1" si="45"/>
        <v>61</v>
      </c>
      <c r="BW51" s="10">
        <f t="shared" ca="1" si="45"/>
        <v>13</v>
      </c>
      <c r="BX51" s="10">
        <f t="shared" ca="1" si="45"/>
        <v>76</v>
      </c>
      <c r="BY51" s="10">
        <f t="shared" ca="1" si="45"/>
        <v>41</v>
      </c>
      <c r="BZ51" s="10">
        <f t="shared" ca="1" si="45"/>
        <v>60</v>
      </c>
    </row>
    <row r="53" spans="1:78" x14ac:dyDescent="0.25">
      <c r="B53" t="s">
        <v>21</v>
      </c>
      <c r="C53" s="10">
        <f ca="1">SUM(C14:C16)</f>
        <v>57</v>
      </c>
      <c r="D53" s="10">
        <f t="shared" ref="D53:BO53" ca="1" si="46">SUM(D14:D16)</f>
        <v>31</v>
      </c>
      <c r="E53" s="10">
        <f t="shared" ca="1" si="46"/>
        <v>74</v>
      </c>
      <c r="F53" s="10">
        <f t="shared" ca="1" si="46"/>
        <v>35</v>
      </c>
      <c r="G53" s="10">
        <f t="shared" ca="1" si="46"/>
        <v>41</v>
      </c>
      <c r="H53" s="10">
        <f t="shared" ca="1" si="46"/>
        <v>59</v>
      </c>
      <c r="I53" s="10">
        <f t="shared" ca="1" si="46"/>
        <v>30</v>
      </c>
      <c r="J53" s="10">
        <f t="shared" ca="1" si="46"/>
        <v>54</v>
      </c>
      <c r="K53" s="10">
        <f t="shared" ca="1" si="46"/>
        <v>19</v>
      </c>
      <c r="L53" s="10">
        <f t="shared" ca="1" si="46"/>
        <v>69</v>
      </c>
      <c r="M53" s="10">
        <f t="shared" ca="1" si="46"/>
        <v>57</v>
      </c>
      <c r="N53" s="10">
        <f t="shared" ca="1" si="46"/>
        <v>44</v>
      </c>
      <c r="O53" s="10">
        <f t="shared" ca="1" si="46"/>
        <v>48</v>
      </c>
      <c r="P53" s="10">
        <f t="shared" ca="1" si="46"/>
        <v>23</v>
      </c>
      <c r="Q53" s="10">
        <f t="shared" ca="1" si="46"/>
        <v>23</v>
      </c>
      <c r="R53" s="10">
        <f t="shared" ca="1" si="46"/>
        <v>62</v>
      </c>
      <c r="S53" s="10">
        <f t="shared" ca="1" si="46"/>
        <v>48</v>
      </c>
      <c r="T53" s="10">
        <f t="shared" ca="1" si="46"/>
        <v>70</v>
      </c>
      <c r="U53" s="10">
        <f t="shared" ca="1" si="46"/>
        <v>87</v>
      </c>
      <c r="V53" s="10">
        <f t="shared" ca="1" si="46"/>
        <v>66</v>
      </c>
      <c r="W53" s="10">
        <f t="shared" ca="1" si="46"/>
        <v>74</v>
      </c>
      <c r="X53" s="10">
        <f t="shared" ca="1" si="46"/>
        <v>59</v>
      </c>
      <c r="Y53" s="10">
        <f t="shared" ca="1" si="46"/>
        <v>40</v>
      </c>
      <c r="Z53" s="10">
        <f t="shared" ca="1" si="46"/>
        <v>86</v>
      </c>
      <c r="AA53" s="10">
        <f t="shared" ca="1" si="46"/>
        <v>32</v>
      </c>
      <c r="AB53" s="10">
        <f t="shared" ca="1" si="46"/>
        <v>43</v>
      </c>
      <c r="AC53" s="10">
        <f t="shared" ca="1" si="46"/>
        <v>9</v>
      </c>
      <c r="AD53" s="10">
        <f t="shared" ca="1" si="46"/>
        <v>63</v>
      </c>
      <c r="AE53" s="10">
        <f t="shared" ca="1" si="46"/>
        <v>26</v>
      </c>
      <c r="AF53" s="10">
        <f t="shared" ca="1" si="46"/>
        <v>33</v>
      </c>
      <c r="AG53" s="10">
        <f t="shared" ca="1" si="46"/>
        <v>48</v>
      </c>
      <c r="AH53" s="10">
        <f t="shared" ca="1" si="46"/>
        <v>66</v>
      </c>
      <c r="AI53" s="10">
        <f t="shared" ca="1" si="46"/>
        <v>38</v>
      </c>
      <c r="AJ53" s="10">
        <f t="shared" ca="1" si="46"/>
        <v>43</v>
      </c>
      <c r="AK53" s="10">
        <f t="shared" ca="1" si="46"/>
        <v>57</v>
      </c>
      <c r="AL53" s="10">
        <f t="shared" ca="1" si="46"/>
        <v>59</v>
      </c>
      <c r="AM53" s="10">
        <f t="shared" ca="1" si="46"/>
        <v>67</v>
      </c>
      <c r="AN53" s="10">
        <f t="shared" ca="1" si="46"/>
        <v>71</v>
      </c>
      <c r="AO53" s="10">
        <f t="shared" ca="1" si="46"/>
        <v>63</v>
      </c>
      <c r="AP53" s="10">
        <f t="shared" ca="1" si="46"/>
        <v>63</v>
      </c>
      <c r="AQ53" s="10">
        <f t="shared" ca="1" si="46"/>
        <v>58</v>
      </c>
      <c r="AR53" s="10">
        <f t="shared" ca="1" si="46"/>
        <v>62</v>
      </c>
      <c r="AS53" s="10">
        <f t="shared" ca="1" si="46"/>
        <v>22</v>
      </c>
      <c r="AT53" s="10">
        <f t="shared" ca="1" si="46"/>
        <v>42</v>
      </c>
      <c r="AU53" s="10">
        <f t="shared" ca="1" si="46"/>
        <v>66</v>
      </c>
      <c r="AV53" s="10">
        <f t="shared" ca="1" si="46"/>
        <v>19</v>
      </c>
      <c r="AW53" s="10">
        <f t="shared" ca="1" si="46"/>
        <v>27</v>
      </c>
      <c r="AX53" s="10">
        <f t="shared" ca="1" si="46"/>
        <v>46</v>
      </c>
      <c r="AY53" s="10">
        <f t="shared" ca="1" si="46"/>
        <v>36</v>
      </c>
      <c r="AZ53" s="10">
        <f t="shared" ca="1" si="46"/>
        <v>42</v>
      </c>
      <c r="BA53" s="10">
        <f t="shared" ca="1" si="46"/>
        <v>40</v>
      </c>
      <c r="BB53" s="10">
        <f t="shared" ca="1" si="46"/>
        <v>45</v>
      </c>
      <c r="BC53" s="10">
        <f t="shared" ca="1" si="46"/>
        <v>53</v>
      </c>
      <c r="BD53" s="10">
        <f t="shared" ca="1" si="46"/>
        <v>56</v>
      </c>
      <c r="BE53" s="10">
        <f t="shared" ca="1" si="46"/>
        <v>37</v>
      </c>
      <c r="BF53" s="10">
        <f t="shared" ca="1" si="46"/>
        <v>60</v>
      </c>
      <c r="BG53" s="10">
        <f t="shared" ca="1" si="46"/>
        <v>60</v>
      </c>
      <c r="BH53" s="10">
        <f t="shared" ca="1" si="46"/>
        <v>38</v>
      </c>
      <c r="BI53" s="10">
        <f t="shared" ca="1" si="46"/>
        <v>34</v>
      </c>
      <c r="BJ53" s="10">
        <f t="shared" ca="1" si="46"/>
        <v>47</v>
      </c>
      <c r="BK53" s="10">
        <f t="shared" ca="1" si="46"/>
        <v>69</v>
      </c>
      <c r="BL53" s="10">
        <f t="shared" ca="1" si="46"/>
        <v>80</v>
      </c>
      <c r="BM53" s="10">
        <f t="shared" ca="1" si="46"/>
        <v>40</v>
      </c>
      <c r="BN53" s="10">
        <f t="shared" ca="1" si="46"/>
        <v>37</v>
      </c>
      <c r="BO53" s="10">
        <f t="shared" ca="1" si="46"/>
        <v>53</v>
      </c>
      <c r="BP53" s="10">
        <f t="shared" ref="BP53:BZ53" ca="1" si="47">SUM(BP14:BP16)</f>
        <v>46</v>
      </c>
      <c r="BQ53" s="10">
        <f t="shared" ca="1" si="47"/>
        <v>74</v>
      </c>
      <c r="BR53" s="10">
        <f t="shared" ca="1" si="47"/>
        <v>37</v>
      </c>
      <c r="BS53" s="10">
        <f t="shared" ca="1" si="47"/>
        <v>42</v>
      </c>
      <c r="BT53" s="10">
        <f t="shared" ca="1" si="47"/>
        <v>61</v>
      </c>
      <c r="BU53" s="10">
        <f t="shared" ca="1" si="47"/>
        <v>56</v>
      </c>
      <c r="BV53" s="10">
        <f t="shared" ca="1" si="47"/>
        <v>51</v>
      </c>
      <c r="BW53" s="10">
        <f t="shared" ca="1" si="47"/>
        <v>68</v>
      </c>
      <c r="BX53" s="10">
        <f t="shared" ca="1" si="47"/>
        <v>53</v>
      </c>
      <c r="BY53" s="10">
        <f t="shared" ca="1" si="47"/>
        <v>66</v>
      </c>
      <c r="BZ53" s="10">
        <f t="shared" ca="1" si="47"/>
        <v>39</v>
      </c>
    </row>
    <row r="54" spans="1:78" x14ac:dyDescent="0.25">
      <c r="B54" t="s">
        <v>22</v>
      </c>
      <c r="C54" s="10">
        <f ca="1">SUM(C17:C19)</f>
        <v>36</v>
      </c>
      <c r="D54" s="10">
        <f t="shared" ref="D54:BO54" ca="1" si="48">SUM(D17:D19)</f>
        <v>44</v>
      </c>
      <c r="E54" s="10">
        <f t="shared" ca="1" si="48"/>
        <v>47</v>
      </c>
      <c r="F54" s="10">
        <f t="shared" ca="1" si="48"/>
        <v>62</v>
      </c>
      <c r="G54" s="10">
        <f t="shared" ca="1" si="48"/>
        <v>37</v>
      </c>
      <c r="H54" s="10">
        <f t="shared" ca="1" si="48"/>
        <v>53</v>
      </c>
      <c r="I54" s="10">
        <f t="shared" ca="1" si="48"/>
        <v>43</v>
      </c>
      <c r="J54" s="10">
        <f t="shared" ca="1" si="48"/>
        <v>50</v>
      </c>
      <c r="K54" s="10">
        <f t="shared" ca="1" si="48"/>
        <v>79</v>
      </c>
      <c r="L54" s="10">
        <f t="shared" ca="1" si="48"/>
        <v>71</v>
      </c>
      <c r="M54" s="10">
        <f t="shared" ca="1" si="48"/>
        <v>75</v>
      </c>
      <c r="N54" s="10">
        <f t="shared" ca="1" si="48"/>
        <v>24</v>
      </c>
      <c r="O54" s="10">
        <f t="shared" ca="1" si="48"/>
        <v>66</v>
      </c>
      <c r="P54" s="10">
        <f t="shared" ca="1" si="48"/>
        <v>26</v>
      </c>
      <c r="Q54" s="10">
        <f t="shared" ca="1" si="48"/>
        <v>37</v>
      </c>
      <c r="R54" s="10">
        <f t="shared" ca="1" si="48"/>
        <v>45</v>
      </c>
      <c r="S54" s="10">
        <f t="shared" ca="1" si="48"/>
        <v>67</v>
      </c>
      <c r="T54" s="10">
        <f t="shared" ca="1" si="48"/>
        <v>53</v>
      </c>
      <c r="U54" s="10">
        <f t="shared" ca="1" si="48"/>
        <v>38</v>
      </c>
      <c r="V54" s="10">
        <f t="shared" ca="1" si="48"/>
        <v>50</v>
      </c>
      <c r="W54" s="10">
        <f t="shared" ca="1" si="48"/>
        <v>70</v>
      </c>
      <c r="X54" s="10">
        <f t="shared" ca="1" si="48"/>
        <v>55</v>
      </c>
      <c r="Y54" s="10">
        <f t="shared" ca="1" si="48"/>
        <v>53</v>
      </c>
      <c r="Z54" s="10">
        <f t="shared" ca="1" si="48"/>
        <v>39</v>
      </c>
      <c r="AA54" s="10">
        <f t="shared" ca="1" si="48"/>
        <v>47</v>
      </c>
      <c r="AB54" s="10">
        <f t="shared" ca="1" si="48"/>
        <v>41</v>
      </c>
      <c r="AC54" s="10">
        <f t="shared" ca="1" si="48"/>
        <v>67</v>
      </c>
      <c r="AD54" s="10">
        <f t="shared" ca="1" si="48"/>
        <v>47</v>
      </c>
      <c r="AE54" s="10">
        <f t="shared" ca="1" si="48"/>
        <v>43</v>
      </c>
      <c r="AF54" s="10">
        <f t="shared" ca="1" si="48"/>
        <v>51</v>
      </c>
      <c r="AG54" s="10">
        <f t="shared" ca="1" si="48"/>
        <v>40</v>
      </c>
      <c r="AH54" s="10">
        <f t="shared" ca="1" si="48"/>
        <v>48</v>
      </c>
      <c r="AI54" s="10">
        <f t="shared" ca="1" si="48"/>
        <v>59</v>
      </c>
      <c r="AJ54" s="10">
        <f t="shared" ca="1" si="48"/>
        <v>54</v>
      </c>
      <c r="AK54" s="10">
        <f t="shared" ca="1" si="48"/>
        <v>34</v>
      </c>
      <c r="AL54" s="10">
        <f t="shared" ca="1" si="48"/>
        <v>45</v>
      </c>
      <c r="AM54" s="10">
        <f t="shared" ca="1" si="48"/>
        <v>36</v>
      </c>
      <c r="AN54" s="10">
        <f t="shared" ca="1" si="48"/>
        <v>41</v>
      </c>
      <c r="AO54" s="10">
        <f t="shared" ca="1" si="48"/>
        <v>43</v>
      </c>
      <c r="AP54" s="10">
        <f t="shared" ca="1" si="48"/>
        <v>57</v>
      </c>
      <c r="AQ54" s="10">
        <f t="shared" ca="1" si="48"/>
        <v>63</v>
      </c>
      <c r="AR54" s="10">
        <f t="shared" ca="1" si="48"/>
        <v>63</v>
      </c>
      <c r="AS54" s="10">
        <f t="shared" ca="1" si="48"/>
        <v>37</v>
      </c>
      <c r="AT54" s="10">
        <f t="shared" ca="1" si="48"/>
        <v>57</v>
      </c>
      <c r="AU54" s="10">
        <f t="shared" ca="1" si="48"/>
        <v>60</v>
      </c>
      <c r="AV54" s="10">
        <f t="shared" ca="1" si="48"/>
        <v>38</v>
      </c>
      <c r="AW54" s="10">
        <f t="shared" ca="1" si="48"/>
        <v>33</v>
      </c>
      <c r="AX54" s="10">
        <f t="shared" ca="1" si="48"/>
        <v>48</v>
      </c>
      <c r="AY54" s="10">
        <f t="shared" ca="1" si="48"/>
        <v>60</v>
      </c>
      <c r="AZ54" s="10">
        <f t="shared" ca="1" si="48"/>
        <v>47</v>
      </c>
      <c r="BA54" s="10">
        <f t="shared" ca="1" si="48"/>
        <v>38</v>
      </c>
      <c r="BB54" s="10">
        <f t="shared" ca="1" si="48"/>
        <v>30</v>
      </c>
      <c r="BC54" s="10">
        <f t="shared" ca="1" si="48"/>
        <v>31</v>
      </c>
      <c r="BD54" s="10">
        <f t="shared" ca="1" si="48"/>
        <v>49</v>
      </c>
      <c r="BE54" s="10">
        <f t="shared" ca="1" si="48"/>
        <v>44</v>
      </c>
      <c r="BF54" s="10">
        <f t="shared" ca="1" si="48"/>
        <v>48</v>
      </c>
      <c r="BG54" s="10">
        <f t="shared" ca="1" si="48"/>
        <v>67</v>
      </c>
      <c r="BH54" s="10">
        <f t="shared" ca="1" si="48"/>
        <v>51</v>
      </c>
      <c r="BI54" s="10">
        <f t="shared" ca="1" si="48"/>
        <v>53</v>
      </c>
      <c r="BJ54" s="10">
        <f t="shared" ca="1" si="48"/>
        <v>22</v>
      </c>
      <c r="BK54" s="10">
        <f t="shared" ca="1" si="48"/>
        <v>67</v>
      </c>
      <c r="BL54" s="10">
        <f t="shared" ca="1" si="48"/>
        <v>49</v>
      </c>
      <c r="BM54" s="10">
        <f t="shared" ca="1" si="48"/>
        <v>33</v>
      </c>
      <c r="BN54" s="10">
        <f t="shared" ca="1" si="48"/>
        <v>70</v>
      </c>
      <c r="BO54" s="10">
        <f t="shared" ca="1" si="48"/>
        <v>43</v>
      </c>
      <c r="BP54" s="10">
        <f t="shared" ref="BP54:BZ54" ca="1" si="49">SUM(BP17:BP19)</f>
        <v>46</v>
      </c>
      <c r="BQ54" s="10">
        <f t="shared" ca="1" si="49"/>
        <v>48</v>
      </c>
      <c r="BR54" s="10">
        <f t="shared" ca="1" si="49"/>
        <v>25</v>
      </c>
      <c r="BS54" s="10">
        <f t="shared" ca="1" si="49"/>
        <v>35</v>
      </c>
      <c r="BT54" s="10">
        <f t="shared" ca="1" si="49"/>
        <v>50</v>
      </c>
      <c r="BU54" s="10">
        <f t="shared" ca="1" si="49"/>
        <v>37</v>
      </c>
      <c r="BV54" s="10">
        <f t="shared" ca="1" si="49"/>
        <v>51</v>
      </c>
      <c r="BW54" s="10">
        <f t="shared" ca="1" si="49"/>
        <v>49</v>
      </c>
      <c r="BX54" s="10">
        <f t="shared" ca="1" si="49"/>
        <v>61</v>
      </c>
      <c r="BY54" s="10">
        <f t="shared" ca="1" si="49"/>
        <v>12</v>
      </c>
      <c r="BZ54" s="10">
        <f t="shared" ca="1" si="49"/>
        <v>54</v>
      </c>
    </row>
    <row r="55" spans="1:78" x14ac:dyDescent="0.25">
      <c r="B55" t="s">
        <v>23</v>
      </c>
      <c r="C55" s="10">
        <f ca="1">SUM(C20:C22)</f>
        <v>52</v>
      </c>
      <c r="D55" s="10">
        <f t="shared" ref="D55:BO55" ca="1" si="50">SUM(D20:D22)</f>
        <v>30</v>
      </c>
      <c r="E55" s="10">
        <f t="shared" ca="1" si="50"/>
        <v>45</v>
      </c>
      <c r="F55" s="10">
        <f t="shared" ca="1" si="50"/>
        <v>62</v>
      </c>
      <c r="G55" s="10">
        <f t="shared" ca="1" si="50"/>
        <v>38</v>
      </c>
      <c r="H55" s="10">
        <f t="shared" ca="1" si="50"/>
        <v>43</v>
      </c>
      <c r="I55" s="10">
        <f t="shared" ca="1" si="50"/>
        <v>42</v>
      </c>
      <c r="J55" s="10">
        <f t="shared" ca="1" si="50"/>
        <v>76</v>
      </c>
      <c r="K55" s="10">
        <f t="shared" ca="1" si="50"/>
        <v>62</v>
      </c>
      <c r="L55" s="10">
        <f t="shared" ca="1" si="50"/>
        <v>62</v>
      </c>
      <c r="M55" s="10">
        <f t="shared" ca="1" si="50"/>
        <v>30</v>
      </c>
      <c r="N55" s="10">
        <f t="shared" ca="1" si="50"/>
        <v>46</v>
      </c>
      <c r="O55" s="10">
        <f t="shared" ca="1" si="50"/>
        <v>74</v>
      </c>
      <c r="P55" s="10">
        <f t="shared" ca="1" si="50"/>
        <v>52</v>
      </c>
      <c r="Q55" s="10">
        <f t="shared" ca="1" si="50"/>
        <v>34</v>
      </c>
      <c r="R55" s="10">
        <f t="shared" ca="1" si="50"/>
        <v>60</v>
      </c>
      <c r="S55" s="10">
        <f t="shared" ca="1" si="50"/>
        <v>66</v>
      </c>
      <c r="T55" s="10">
        <f t="shared" ca="1" si="50"/>
        <v>43</v>
      </c>
      <c r="U55" s="10">
        <f t="shared" ca="1" si="50"/>
        <v>39</v>
      </c>
      <c r="V55" s="10">
        <f t="shared" ca="1" si="50"/>
        <v>30</v>
      </c>
      <c r="W55" s="10">
        <f t="shared" ca="1" si="50"/>
        <v>88</v>
      </c>
      <c r="X55" s="10">
        <f t="shared" ca="1" si="50"/>
        <v>40</v>
      </c>
      <c r="Y55" s="10">
        <f t="shared" ca="1" si="50"/>
        <v>59</v>
      </c>
      <c r="Z55" s="10">
        <f t="shared" ca="1" si="50"/>
        <v>48</v>
      </c>
      <c r="AA55" s="10">
        <f t="shared" ca="1" si="50"/>
        <v>76</v>
      </c>
      <c r="AB55" s="10">
        <f t="shared" ca="1" si="50"/>
        <v>49</v>
      </c>
      <c r="AC55" s="10">
        <f t="shared" ca="1" si="50"/>
        <v>49</v>
      </c>
      <c r="AD55" s="10">
        <f t="shared" ca="1" si="50"/>
        <v>76</v>
      </c>
      <c r="AE55" s="10">
        <f t="shared" ca="1" si="50"/>
        <v>79</v>
      </c>
      <c r="AF55" s="10">
        <f t="shared" ca="1" si="50"/>
        <v>54</v>
      </c>
      <c r="AG55" s="10">
        <f t="shared" ca="1" si="50"/>
        <v>58</v>
      </c>
      <c r="AH55" s="10">
        <f t="shared" ca="1" si="50"/>
        <v>27</v>
      </c>
      <c r="AI55" s="10">
        <f t="shared" ca="1" si="50"/>
        <v>21</v>
      </c>
      <c r="AJ55" s="10">
        <f t="shared" ca="1" si="50"/>
        <v>27</v>
      </c>
      <c r="AK55" s="10">
        <f t="shared" ca="1" si="50"/>
        <v>48</v>
      </c>
      <c r="AL55" s="10">
        <f t="shared" ca="1" si="50"/>
        <v>45</v>
      </c>
      <c r="AM55" s="10">
        <f t="shared" ca="1" si="50"/>
        <v>31</v>
      </c>
      <c r="AN55" s="10">
        <f t="shared" ca="1" si="50"/>
        <v>48</v>
      </c>
      <c r="AO55" s="10">
        <f t="shared" ca="1" si="50"/>
        <v>64</v>
      </c>
      <c r="AP55" s="10">
        <f t="shared" ca="1" si="50"/>
        <v>41</v>
      </c>
      <c r="AQ55" s="10">
        <f t="shared" ca="1" si="50"/>
        <v>60</v>
      </c>
      <c r="AR55" s="10">
        <f t="shared" ca="1" si="50"/>
        <v>43</v>
      </c>
      <c r="AS55" s="10">
        <f t="shared" ca="1" si="50"/>
        <v>45</v>
      </c>
      <c r="AT55" s="10">
        <f t="shared" ca="1" si="50"/>
        <v>46</v>
      </c>
      <c r="AU55" s="10">
        <f t="shared" ca="1" si="50"/>
        <v>55</v>
      </c>
      <c r="AV55" s="10">
        <f t="shared" ca="1" si="50"/>
        <v>36</v>
      </c>
      <c r="AW55" s="10">
        <f t="shared" ca="1" si="50"/>
        <v>37</v>
      </c>
      <c r="AX55" s="10">
        <f t="shared" ca="1" si="50"/>
        <v>40</v>
      </c>
      <c r="AY55" s="10">
        <f t="shared" ca="1" si="50"/>
        <v>74</v>
      </c>
      <c r="AZ55" s="10">
        <f t="shared" ca="1" si="50"/>
        <v>43</v>
      </c>
      <c r="BA55" s="10">
        <f t="shared" ca="1" si="50"/>
        <v>85</v>
      </c>
      <c r="BB55" s="10">
        <f t="shared" ca="1" si="50"/>
        <v>64</v>
      </c>
      <c r="BC55" s="10">
        <f t="shared" ca="1" si="50"/>
        <v>64</v>
      </c>
      <c r="BD55" s="10">
        <f t="shared" ca="1" si="50"/>
        <v>65</v>
      </c>
      <c r="BE55" s="10">
        <f t="shared" ca="1" si="50"/>
        <v>44</v>
      </c>
      <c r="BF55" s="10">
        <f t="shared" ca="1" si="50"/>
        <v>17</v>
      </c>
      <c r="BG55" s="10">
        <f t="shared" ca="1" si="50"/>
        <v>60</v>
      </c>
      <c r="BH55" s="10">
        <f t="shared" ca="1" si="50"/>
        <v>54</v>
      </c>
      <c r="BI55" s="10">
        <f t="shared" ca="1" si="50"/>
        <v>54</v>
      </c>
      <c r="BJ55" s="10">
        <f t="shared" ca="1" si="50"/>
        <v>40</v>
      </c>
      <c r="BK55" s="10">
        <f t="shared" ca="1" si="50"/>
        <v>56</v>
      </c>
      <c r="BL55" s="10">
        <f t="shared" ca="1" si="50"/>
        <v>20</v>
      </c>
      <c r="BM55" s="10">
        <f t="shared" ca="1" si="50"/>
        <v>42</v>
      </c>
      <c r="BN55" s="10">
        <f t="shared" ca="1" si="50"/>
        <v>66</v>
      </c>
      <c r="BO55" s="10">
        <f t="shared" ca="1" si="50"/>
        <v>51</v>
      </c>
      <c r="BP55" s="10">
        <f t="shared" ref="BP55:BZ55" ca="1" si="51">SUM(BP20:BP22)</f>
        <v>17</v>
      </c>
      <c r="BQ55" s="10">
        <f t="shared" ca="1" si="51"/>
        <v>50</v>
      </c>
      <c r="BR55" s="10">
        <f t="shared" ca="1" si="51"/>
        <v>24</v>
      </c>
      <c r="BS55" s="10">
        <f t="shared" ca="1" si="51"/>
        <v>43</v>
      </c>
      <c r="BT55" s="10">
        <f t="shared" ca="1" si="51"/>
        <v>31</v>
      </c>
      <c r="BU55" s="10">
        <f t="shared" ca="1" si="51"/>
        <v>44</v>
      </c>
      <c r="BV55" s="10">
        <f t="shared" ca="1" si="51"/>
        <v>67</v>
      </c>
      <c r="BW55" s="10">
        <f t="shared" ca="1" si="51"/>
        <v>64</v>
      </c>
      <c r="BX55" s="10">
        <f t="shared" ca="1" si="51"/>
        <v>90</v>
      </c>
      <c r="BY55" s="10">
        <f t="shared" ca="1" si="51"/>
        <v>47</v>
      </c>
      <c r="BZ55" s="10">
        <f t="shared" ca="1" si="51"/>
        <v>75</v>
      </c>
    </row>
    <row r="56" spans="1:78" x14ac:dyDescent="0.25">
      <c r="B56" t="s">
        <v>24</v>
      </c>
      <c r="C56" s="10">
        <f ca="1">SUM(C23:C25)</f>
        <v>81</v>
      </c>
      <c r="D56" s="10">
        <f t="shared" ref="D56:BO56" ca="1" si="52">SUM(D23:D25)</f>
        <v>51</v>
      </c>
      <c r="E56" s="10">
        <f t="shared" ca="1" si="52"/>
        <v>42</v>
      </c>
      <c r="F56" s="10">
        <f t="shared" ca="1" si="52"/>
        <v>41</v>
      </c>
      <c r="G56" s="10">
        <f t="shared" ca="1" si="52"/>
        <v>42</v>
      </c>
      <c r="H56" s="10">
        <f t="shared" ca="1" si="52"/>
        <v>39</v>
      </c>
      <c r="I56" s="10">
        <f t="shared" ca="1" si="52"/>
        <v>67</v>
      </c>
      <c r="J56" s="10">
        <f t="shared" ca="1" si="52"/>
        <v>28</v>
      </c>
      <c r="K56" s="10">
        <f t="shared" ca="1" si="52"/>
        <v>65</v>
      </c>
      <c r="L56" s="10">
        <f t="shared" ca="1" si="52"/>
        <v>18</v>
      </c>
      <c r="M56" s="10">
        <f t="shared" ca="1" si="52"/>
        <v>53</v>
      </c>
      <c r="N56" s="10">
        <f t="shared" ca="1" si="52"/>
        <v>44</v>
      </c>
      <c r="O56" s="10">
        <f t="shared" ca="1" si="52"/>
        <v>34</v>
      </c>
      <c r="P56" s="10">
        <f t="shared" ca="1" si="52"/>
        <v>57</v>
      </c>
      <c r="Q56" s="10">
        <f t="shared" ca="1" si="52"/>
        <v>50</v>
      </c>
      <c r="R56" s="10">
        <f t="shared" ca="1" si="52"/>
        <v>22</v>
      </c>
      <c r="S56" s="10">
        <f t="shared" ca="1" si="52"/>
        <v>35</v>
      </c>
      <c r="T56" s="10">
        <f t="shared" ca="1" si="52"/>
        <v>54</v>
      </c>
      <c r="U56" s="10">
        <f t="shared" ca="1" si="52"/>
        <v>44</v>
      </c>
      <c r="V56" s="10">
        <f t="shared" ca="1" si="52"/>
        <v>72</v>
      </c>
      <c r="W56" s="10">
        <f t="shared" ca="1" si="52"/>
        <v>56</v>
      </c>
      <c r="X56" s="10">
        <f t="shared" ca="1" si="52"/>
        <v>54</v>
      </c>
      <c r="Y56" s="10">
        <f t="shared" ca="1" si="52"/>
        <v>68</v>
      </c>
      <c r="Z56" s="10">
        <f t="shared" ca="1" si="52"/>
        <v>44</v>
      </c>
      <c r="AA56" s="10">
        <f t="shared" ca="1" si="52"/>
        <v>74</v>
      </c>
      <c r="AB56" s="10">
        <f t="shared" ca="1" si="52"/>
        <v>19</v>
      </c>
      <c r="AC56" s="10">
        <f t="shared" ca="1" si="52"/>
        <v>26</v>
      </c>
      <c r="AD56" s="10">
        <f t="shared" ca="1" si="52"/>
        <v>64</v>
      </c>
      <c r="AE56" s="10">
        <f t="shared" ca="1" si="52"/>
        <v>53</v>
      </c>
      <c r="AF56" s="10">
        <f t="shared" ca="1" si="52"/>
        <v>67</v>
      </c>
      <c r="AG56" s="10">
        <f t="shared" ca="1" si="52"/>
        <v>42</v>
      </c>
      <c r="AH56" s="10">
        <f t="shared" ca="1" si="52"/>
        <v>45</v>
      </c>
      <c r="AI56" s="10">
        <f t="shared" ca="1" si="52"/>
        <v>59</v>
      </c>
      <c r="AJ56" s="10">
        <f t="shared" ca="1" si="52"/>
        <v>68</v>
      </c>
      <c r="AK56" s="10">
        <f t="shared" ca="1" si="52"/>
        <v>60</v>
      </c>
      <c r="AL56" s="10">
        <f t="shared" ca="1" si="52"/>
        <v>31</v>
      </c>
      <c r="AM56" s="10">
        <f t="shared" ca="1" si="52"/>
        <v>70</v>
      </c>
      <c r="AN56" s="10">
        <f t="shared" ca="1" si="52"/>
        <v>47</v>
      </c>
      <c r="AO56" s="10">
        <f t="shared" ca="1" si="52"/>
        <v>24</v>
      </c>
      <c r="AP56" s="10">
        <f t="shared" ca="1" si="52"/>
        <v>59</v>
      </c>
      <c r="AQ56" s="10">
        <f t="shared" ca="1" si="52"/>
        <v>47</v>
      </c>
      <c r="AR56" s="10">
        <f t="shared" ca="1" si="52"/>
        <v>17</v>
      </c>
      <c r="AS56" s="10">
        <f t="shared" ca="1" si="52"/>
        <v>52</v>
      </c>
      <c r="AT56" s="10">
        <f t="shared" ca="1" si="52"/>
        <v>42</v>
      </c>
      <c r="AU56" s="10">
        <f t="shared" ca="1" si="52"/>
        <v>40</v>
      </c>
      <c r="AV56" s="10">
        <f t="shared" ca="1" si="52"/>
        <v>63</v>
      </c>
      <c r="AW56" s="10">
        <f t="shared" ca="1" si="52"/>
        <v>43</v>
      </c>
      <c r="AX56" s="10">
        <f t="shared" ca="1" si="52"/>
        <v>48</v>
      </c>
      <c r="AY56" s="10">
        <f t="shared" ca="1" si="52"/>
        <v>90</v>
      </c>
      <c r="AZ56" s="10">
        <f t="shared" ca="1" si="52"/>
        <v>11</v>
      </c>
      <c r="BA56" s="10">
        <f t="shared" ca="1" si="52"/>
        <v>44</v>
      </c>
      <c r="BB56" s="10">
        <f t="shared" ca="1" si="52"/>
        <v>29</v>
      </c>
      <c r="BC56" s="10">
        <f t="shared" ca="1" si="52"/>
        <v>50</v>
      </c>
      <c r="BD56" s="10">
        <f t="shared" ca="1" si="52"/>
        <v>69</v>
      </c>
      <c r="BE56" s="10">
        <f t="shared" ca="1" si="52"/>
        <v>68</v>
      </c>
      <c r="BF56" s="10">
        <f t="shared" ca="1" si="52"/>
        <v>69</v>
      </c>
      <c r="BG56" s="10">
        <f t="shared" ca="1" si="52"/>
        <v>76</v>
      </c>
      <c r="BH56" s="10">
        <f t="shared" ca="1" si="52"/>
        <v>28</v>
      </c>
      <c r="BI56" s="10">
        <f t="shared" ca="1" si="52"/>
        <v>53</v>
      </c>
      <c r="BJ56" s="10">
        <f t="shared" ca="1" si="52"/>
        <v>51</v>
      </c>
      <c r="BK56" s="10">
        <f t="shared" ca="1" si="52"/>
        <v>28</v>
      </c>
      <c r="BL56" s="10">
        <f t="shared" ca="1" si="52"/>
        <v>67</v>
      </c>
      <c r="BM56" s="10">
        <f t="shared" ca="1" si="52"/>
        <v>62</v>
      </c>
      <c r="BN56" s="10">
        <f t="shared" ca="1" si="52"/>
        <v>44</v>
      </c>
      <c r="BO56" s="10">
        <f t="shared" ca="1" si="52"/>
        <v>24</v>
      </c>
      <c r="BP56" s="10">
        <f t="shared" ref="BP56:BZ56" ca="1" si="53">SUM(BP23:BP25)</f>
        <v>73</v>
      </c>
      <c r="BQ56" s="10">
        <f t="shared" ca="1" si="53"/>
        <v>42</v>
      </c>
      <c r="BR56" s="10">
        <f t="shared" ca="1" si="53"/>
        <v>33</v>
      </c>
      <c r="BS56" s="10">
        <f t="shared" ca="1" si="53"/>
        <v>61</v>
      </c>
      <c r="BT56" s="10">
        <f t="shared" ca="1" si="53"/>
        <v>59</v>
      </c>
      <c r="BU56" s="10">
        <f t="shared" ca="1" si="53"/>
        <v>54</v>
      </c>
      <c r="BV56" s="10">
        <f t="shared" ca="1" si="53"/>
        <v>29</v>
      </c>
      <c r="BW56" s="10">
        <f t="shared" ca="1" si="53"/>
        <v>55</v>
      </c>
      <c r="BX56" s="10">
        <f t="shared" ca="1" si="53"/>
        <v>36</v>
      </c>
      <c r="BY56" s="10">
        <f t="shared" ca="1" si="53"/>
        <v>66</v>
      </c>
      <c r="BZ56" s="10">
        <f t="shared" ca="1" si="53"/>
        <v>46</v>
      </c>
    </row>
    <row r="58" spans="1:78" x14ac:dyDescent="0.25">
      <c r="B58" t="s">
        <v>25</v>
      </c>
      <c r="C58" s="10">
        <f ca="1">SUM(C26:C28)</f>
        <v>30</v>
      </c>
      <c r="D58" s="10">
        <f t="shared" ref="D58:BO58" ca="1" si="54">SUM(D26:D28)</f>
        <v>35</v>
      </c>
      <c r="E58" s="10">
        <f t="shared" ca="1" si="54"/>
        <v>54</v>
      </c>
      <c r="F58" s="10">
        <f t="shared" ca="1" si="54"/>
        <v>45</v>
      </c>
      <c r="G58" s="10">
        <f t="shared" ca="1" si="54"/>
        <v>25</v>
      </c>
      <c r="H58" s="10">
        <f t="shared" ca="1" si="54"/>
        <v>38</v>
      </c>
      <c r="I58" s="10">
        <f t="shared" ca="1" si="54"/>
        <v>63</v>
      </c>
      <c r="J58" s="10">
        <f t="shared" ca="1" si="54"/>
        <v>38</v>
      </c>
      <c r="K58" s="10">
        <f t="shared" ca="1" si="54"/>
        <v>41</v>
      </c>
      <c r="L58" s="10">
        <f t="shared" ca="1" si="54"/>
        <v>64</v>
      </c>
      <c r="M58" s="10">
        <f t="shared" ca="1" si="54"/>
        <v>43</v>
      </c>
      <c r="N58" s="10">
        <f t="shared" ca="1" si="54"/>
        <v>27</v>
      </c>
      <c r="O58" s="10">
        <f t="shared" ca="1" si="54"/>
        <v>46</v>
      </c>
      <c r="P58" s="10">
        <f t="shared" ca="1" si="54"/>
        <v>56</v>
      </c>
      <c r="Q58" s="10">
        <f t="shared" ca="1" si="54"/>
        <v>52</v>
      </c>
      <c r="R58" s="10">
        <f t="shared" ca="1" si="54"/>
        <v>61</v>
      </c>
      <c r="S58" s="10">
        <f t="shared" ca="1" si="54"/>
        <v>68</v>
      </c>
      <c r="T58" s="10">
        <f t="shared" ca="1" si="54"/>
        <v>48</v>
      </c>
      <c r="U58" s="10">
        <f t="shared" ca="1" si="54"/>
        <v>81</v>
      </c>
      <c r="V58" s="10">
        <f t="shared" ca="1" si="54"/>
        <v>51</v>
      </c>
      <c r="W58" s="10">
        <f t="shared" ca="1" si="54"/>
        <v>47</v>
      </c>
      <c r="X58" s="10">
        <f t="shared" ca="1" si="54"/>
        <v>28</v>
      </c>
      <c r="Y58" s="10">
        <f t="shared" ca="1" si="54"/>
        <v>82</v>
      </c>
      <c r="Z58" s="10">
        <f t="shared" ca="1" si="54"/>
        <v>24</v>
      </c>
      <c r="AA58" s="10">
        <f t="shared" ca="1" si="54"/>
        <v>19</v>
      </c>
      <c r="AB58" s="10">
        <f t="shared" ca="1" si="54"/>
        <v>44</v>
      </c>
      <c r="AC58" s="10">
        <f t="shared" ca="1" si="54"/>
        <v>24</v>
      </c>
      <c r="AD58" s="10">
        <f t="shared" ca="1" si="54"/>
        <v>27</v>
      </c>
      <c r="AE58" s="10">
        <f t="shared" ca="1" si="54"/>
        <v>36</v>
      </c>
      <c r="AF58" s="10">
        <f t="shared" ca="1" si="54"/>
        <v>22</v>
      </c>
      <c r="AG58" s="10">
        <f t="shared" ca="1" si="54"/>
        <v>26</v>
      </c>
      <c r="AH58" s="10">
        <f t="shared" ca="1" si="54"/>
        <v>49</v>
      </c>
      <c r="AI58" s="10">
        <f t="shared" ca="1" si="54"/>
        <v>42</v>
      </c>
      <c r="AJ58" s="10">
        <f t="shared" ca="1" si="54"/>
        <v>50</v>
      </c>
      <c r="AK58" s="10">
        <f t="shared" ca="1" si="54"/>
        <v>49</v>
      </c>
      <c r="AL58" s="10">
        <f t="shared" ca="1" si="54"/>
        <v>60</v>
      </c>
      <c r="AM58" s="10">
        <f t="shared" ca="1" si="54"/>
        <v>81</v>
      </c>
      <c r="AN58" s="10">
        <f t="shared" ca="1" si="54"/>
        <v>36</v>
      </c>
      <c r="AO58" s="10">
        <f t="shared" ca="1" si="54"/>
        <v>34</v>
      </c>
      <c r="AP58" s="10">
        <f t="shared" ca="1" si="54"/>
        <v>48</v>
      </c>
      <c r="AQ58" s="10">
        <f t="shared" ca="1" si="54"/>
        <v>19</v>
      </c>
      <c r="AR58" s="10">
        <f t="shared" ca="1" si="54"/>
        <v>30</v>
      </c>
      <c r="AS58" s="10">
        <f t="shared" ca="1" si="54"/>
        <v>61</v>
      </c>
      <c r="AT58" s="10">
        <f t="shared" ca="1" si="54"/>
        <v>82</v>
      </c>
      <c r="AU58" s="10">
        <f t="shared" ca="1" si="54"/>
        <v>49</v>
      </c>
      <c r="AV58" s="10">
        <f t="shared" ca="1" si="54"/>
        <v>22</v>
      </c>
      <c r="AW58" s="10">
        <f t="shared" ca="1" si="54"/>
        <v>61</v>
      </c>
      <c r="AX58" s="10">
        <f t="shared" ca="1" si="54"/>
        <v>66</v>
      </c>
      <c r="AY58" s="10">
        <f t="shared" ca="1" si="54"/>
        <v>63</v>
      </c>
      <c r="AZ58" s="10">
        <f t="shared" ca="1" si="54"/>
        <v>44</v>
      </c>
      <c r="BA58" s="10">
        <f t="shared" ca="1" si="54"/>
        <v>60</v>
      </c>
      <c r="BB58" s="10">
        <f t="shared" ca="1" si="54"/>
        <v>78</v>
      </c>
      <c r="BC58" s="10">
        <f t="shared" ca="1" si="54"/>
        <v>44</v>
      </c>
      <c r="BD58" s="10">
        <f t="shared" ca="1" si="54"/>
        <v>23</v>
      </c>
      <c r="BE58" s="10">
        <f t="shared" ca="1" si="54"/>
        <v>78</v>
      </c>
      <c r="BF58" s="10">
        <f t="shared" ca="1" si="54"/>
        <v>54</v>
      </c>
      <c r="BG58" s="10">
        <f t="shared" ca="1" si="54"/>
        <v>30</v>
      </c>
      <c r="BH58" s="10">
        <f t="shared" ca="1" si="54"/>
        <v>52</v>
      </c>
      <c r="BI58" s="10">
        <f t="shared" ca="1" si="54"/>
        <v>27</v>
      </c>
      <c r="BJ58" s="10">
        <f t="shared" ca="1" si="54"/>
        <v>52</v>
      </c>
      <c r="BK58" s="10">
        <f t="shared" ca="1" si="54"/>
        <v>31</v>
      </c>
      <c r="BL58" s="10">
        <f t="shared" ca="1" si="54"/>
        <v>49</v>
      </c>
      <c r="BM58" s="10">
        <f t="shared" ca="1" si="54"/>
        <v>59</v>
      </c>
      <c r="BN58" s="10">
        <f t="shared" ca="1" si="54"/>
        <v>48</v>
      </c>
      <c r="BO58" s="10">
        <f t="shared" ca="1" si="54"/>
        <v>42</v>
      </c>
      <c r="BP58" s="10">
        <f t="shared" ref="BP58:BZ58" ca="1" si="55">SUM(BP26:BP28)</f>
        <v>54</v>
      </c>
      <c r="BQ58" s="10">
        <f t="shared" ca="1" si="55"/>
        <v>39</v>
      </c>
      <c r="BR58" s="10">
        <f t="shared" ca="1" si="55"/>
        <v>66</v>
      </c>
      <c r="BS58" s="10">
        <f t="shared" ca="1" si="55"/>
        <v>17</v>
      </c>
      <c r="BT58" s="10">
        <f t="shared" ca="1" si="55"/>
        <v>64</v>
      </c>
      <c r="BU58" s="10">
        <f t="shared" ca="1" si="55"/>
        <v>49</v>
      </c>
      <c r="BV58" s="10">
        <f t="shared" ca="1" si="55"/>
        <v>55</v>
      </c>
      <c r="BW58" s="10">
        <f t="shared" ca="1" si="55"/>
        <v>80</v>
      </c>
      <c r="BX58" s="10">
        <f t="shared" ca="1" si="55"/>
        <v>39</v>
      </c>
      <c r="BY58" s="10">
        <f t="shared" ca="1" si="55"/>
        <v>48</v>
      </c>
      <c r="BZ58" s="10">
        <f t="shared" ca="1" si="55"/>
        <v>38</v>
      </c>
    </row>
    <row r="59" spans="1:78" x14ac:dyDescent="0.25">
      <c r="B59" t="s">
        <v>26</v>
      </c>
      <c r="C59" s="10">
        <f ca="1">SUM(C29:C31)</f>
        <v>55</v>
      </c>
      <c r="D59" s="10">
        <f t="shared" ref="D59:BO59" ca="1" si="56">SUM(D29:D31)</f>
        <v>66</v>
      </c>
      <c r="E59" s="10">
        <f t="shared" ca="1" si="56"/>
        <v>48</v>
      </c>
      <c r="F59" s="10">
        <f t="shared" ca="1" si="56"/>
        <v>64</v>
      </c>
      <c r="G59" s="10">
        <f t="shared" ca="1" si="56"/>
        <v>70</v>
      </c>
      <c r="H59" s="10">
        <f t="shared" ca="1" si="56"/>
        <v>66</v>
      </c>
      <c r="I59" s="10">
        <f t="shared" ca="1" si="56"/>
        <v>49</v>
      </c>
      <c r="J59" s="10">
        <f t="shared" ca="1" si="56"/>
        <v>46</v>
      </c>
      <c r="K59" s="10">
        <f t="shared" ca="1" si="56"/>
        <v>24</v>
      </c>
      <c r="L59" s="10">
        <f t="shared" ca="1" si="56"/>
        <v>45</v>
      </c>
      <c r="M59" s="10">
        <f t="shared" ca="1" si="56"/>
        <v>74</v>
      </c>
      <c r="N59" s="10">
        <f t="shared" ca="1" si="56"/>
        <v>22</v>
      </c>
      <c r="O59" s="10">
        <f t="shared" ca="1" si="56"/>
        <v>44</v>
      </c>
      <c r="P59" s="10">
        <f t="shared" ca="1" si="56"/>
        <v>40</v>
      </c>
      <c r="Q59" s="10">
        <f t="shared" ca="1" si="56"/>
        <v>40</v>
      </c>
      <c r="R59" s="10">
        <f t="shared" ca="1" si="56"/>
        <v>64</v>
      </c>
      <c r="S59" s="10">
        <f t="shared" ca="1" si="56"/>
        <v>85</v>
      </c>
      <c r="T59" s="10">
        <f t="shared" ca="1" si="56"/>
        <v>17</v>
      </c>
      <c r="U59" s="10">
        <f t="shared" ca="1" si="56"/>
        <v>48</v>
      </c>
      <c r="V59" s="10">
        <f t="shared" ca="1" si="56"/>
        <v>77</v>
      </c>
      <c r="W59" s="10">
        <f t="shared" ca="1" si="56"/>
        <v>49</v>
      </c>
      <c r="X59" s="10">
        <f t="shared" ca="1" si="56"/>
        <v>37</v>
      </c>
      <c r="Y59" s="10">
        <f t="shared" ca="1" si="56"/>
        <v>31</v>
      </c>
      <c r="Z59" s="10">
        <f t="shared" ca="1" si="56"/>
        <v>47</v>
      </c>
      <c r="AA59" s="10">
        <f t="shared" ca="1" si="56"/>
        <v>60</v>
      </c>
      <c r="AB59" s="10">
        <f t="shared" ca="1" si="56"/>
        <v>63</v>
      </c>
      <c r="AC59" s="10">
        <f t="shared" ca="1" si="56"/>
        <v>38</v>
      </c>
      <c r="AD59" s="10">
        <f t="shared" ca="1" si="56"/>
        <v>38</v>
      </c>
      <c r="AE59" s="10">
        <f t="shared" ca="1" si="56"/>
        <v>87</v>
      </c>
      <c r="AF59" s="10">
        <f t="shared" ca="1" si="56"/>
        <v>45</v>
      </c>
      <c r="AG59" s="10">
        <f t="shared" ca="1" si="56"/>
        <v>23</v>
      </c>
      <c r="AH59" s="10">
        <f t="shared" ca="1" si="56"/>
        <v>62</v>
      </c>
      <c r="AI59" s="10">
        <f t="shared" ca="1" si="56"/>
        <v>64</v>
      </c>
      <c r="AJ59" s="10">
        <f t="shared" ca="1" si="56"/>
        <v>50</v>
      </c>
      <c r="AK59" s="10">
        <f t="shared" ca="1" si="56"/>
        <v>59</v>
      </c>
      <c r="AL59" s="10">
        <f t="shared" ca="1" si="56"/>
        <v>26</v>
      </c>
      <c r="AM59" s="10">
        <f t="shared" ca="1" si="56"/>
        <v>22</v>
      </c>
      <c r="AN59" s="10">
        <f t="shared" ca="1" si="56"/>
        <v>36</v>
      </c>
      <c r="AO59" s="10">
        <f t="shared" ca="1" si="56"/>
        <v>66</v>
      </c>
      <c r="AP59" s="10">
        <f t="shared" ca="1" si="56"/>
        <v>64</v>
      </c>
      <c r="AQ59" s="10">
        <f t="shared" ca="1" si="56"/>
        <v>35</v>
      </c>
      <c r="AR59" s="10">
        <f t="shared" ca="1" si="56"/>
        <v>23</v>
      </c>
      <c r="AS59" s="10">
        <f t="shared" ca="1" si="56"/>
        <v>23</v>
      </c>
      <c r="AT59" s="10">
        <f t="shared" ca="1" si="56"/>
        <v>44</v>
      </c>
      <c r="AU59" s="10">
        <f t="shared" ca="1" si="56"/>
        <v>58</v>
      </c>
      <c r="AV59" s="10">
        <f t="shared" ca="1" si="56"/>
        <v>38</v>
      </c>
      <c r="AW59" s="10">
        <f t="shared" ca="1" si="56"/>
        <v>62</v>
      </c>
      <c r="AX59" s="10">
        <f t="shared" ca="1" si="56"/>
        <v>65</v>
      </c>
      <c r="AY59" s="10">
        <f t="shared" ca="1" si="56"/>
        <v>51</v>
      </c>
      <c r="AZ59" s="10">
        <f t="shared" ca="1" si="56"/>
        <v>52</v>
      </c>
      <c r="BA59" s="10">
        <f t="shared" ca="1" si="56"/>
        <v>45</v>
      </c>
      <c r="BB59" s="10">
        <f t="shared" ca="1" si="56"/>
        <v>79</v>
      </c>
      <c r="BC59" s="10">
        <f t="shared" ca="1" si="56"/>
        <v>45</v>
      </c>
      <c r="BD59" s="10">
        <f t="shared" ca="1" si="56"/>
        <v>41</v>
      </c>
      <c r="BE59" s="10">
        <f t="shared" ca="1" si="56"/>
        <v>55</v>
      </c>
      <c r="BF59" s="10">
        <f t="shared" ca="1" si="56"/>
        <v>64</v>
      </c>
      <c r="BG59" s="10">
        <f t="shared" ca="1" si="56"/>
        <v>35</v>
      </c>
      <c r="BH59" s="10">
        <f t="shared" ca="1" si="56"/>
        <v>52</v>
      </c>
      <c r="BI59" s="10">
        <f t="shared" ca="1" si="56"/>
        <v>58</v>
      </c>
      <c r="BJ59" s="10">
        <f t="shared" ca="1" si="56"/>
        <v>71</v>
      </c>
      <c r="BK59" s="10">
        <f t="shared" ca="1" si="56"/>
        <v>57</v>
      </c>
      <c r="BL59" s="10">
        <f t="shared" ca="1" si="56"/>
        <v>75</v>
      </c>
      <c r="BM59" s="10">
        <f t="shared" ca="1" si="56"/>
        <v>71</v>
      </c>
      <c r="BN59" s="10">
        <f t="shared" ca="1" si="56"/>
        <v>72</v>
      </c>
      <c r="BO59" s="10">
        <f t="shared" ca="1" si="56"/>
        <v>57</v>
      </c>
      <c r="BP59" s="10">
        <f t="shared" ref="BP59:BZ59" ca="1" si="57">SUM(BP29:BP31)</f>
        <v>77</v>
      </c>
      <c r="BQ59" s="10">
        <f t="shared" ca="1" si="57"/>
        <v>36</v>
      </c>
      <c r="BR59" s="10">
        <f t="shared" ca="1" si="57"/>
        <v>42</v>
      </c>
      <c r="BS59" s="10">
        <f t="shared" ca="1" si="57"/>
        <v>59</v>
      </c>
      <c r="BT59" s="10">
        <f t="shared" ca="1" si="57"/>
        <v>63</v>
      </c>
      <c r="BU59" s="10">
        <f t="shared" ca="1" si="57"/>
        <v>49</v>
      </c>
      <c r="BV59" s="10">
        <f t="shared" ca="1" si="57"/>
        <v>13</v>
      </c>
      <c r="BW59" s="10">
        <f t="shared" ca="1" si="57"/>
        <v>53</v>
      </c>
      <c r="BX59" s="10">
        <f t="shared" ca="1" si="57"/>
        <v>55</v>
      </c>
      <c r="BY59" s="10">
        <f t="shared" ca="1" si="57"/>
        <v>73</v>
      </c>
      <c r="BZ59" s="10">
        <f t="shared" ca="1" si="57"/>
        <v>44</v>
      </c>
    </row>
    <row r="60" spans="1:78" x14ac:dyDescent="0.25">
      <c r="B60" t="s">
        <v>27</v>
      </c>
      <c r="C60" s="10">
        <f ca="1">SUM(C32:C34)</f>
        <v>68</v>
      </c>
      <c r="D60" s="10">
        <f t="shared" ref="D60:BO60" ca="1" si="58">SUM(D32:D34)</f>
        <v>26</v>
      </c>
      <c r="E60" s="10">
        <f t="shared" ca="1" si="58"/>
        <v>62</v>
      </c>
      <c r="F60" s="10">
        <f t="shared" ca="1" si="58"/>
        <v>55</v>
      </c>
      <c r="G60" s="10">
        <f t="shared" ca="1" si="58"/>
        <v>71</v>
      </c>
      <c r="H60" s="10">
        <f t="shared" ca="1" si="58"/>
        <v>38</v>
      </c>
      <c r="I60" s="10">
        <f t="shared" ca="1" si="58"/>
        <v>60</v>
      </c>
      <c r="J60" s="10">
        <f t="shared" ca="1" si="58"/>
        <v>15</v>
      </c>
      <c r="K60" s="10">
        <f t="shared" ca="1" si="58"/>
        <v>48</v>
      </c>
      <c r="L60" s="10">
        <f t="shared" ca="1" si="58"/>
        <v>46</v>
      </c>
      <c r="M60" s="10">
        <f t="shared" ca="1" si="58"/>
        <v>40</v>
      </c>
      <c r="N60" s="10">
        <f t="shared" ca="1" si="58"/>
        <v>17</v>
      </c>
      <c r="O60" s="10">
        <f t="shared" ca="1" si="58"/>
        <v>80</v>
      </c>
      <c r="P60" s="10">
        <f t="shared" ca="1" si="58"/>
        <v>67</v>
      </c>
      <c r="Q60" s="10">
        <f t="shared" ca="1" si="58"/>
        <v>59</v>
      </c>
      <c r="R60" s="10">
        <f t="shared" ca="1" si="58"/>
        <v>65</v>
      </c>
      <c r="S60" s="10">
        <f t="shared" ca="1" si="58"/>
        <v>71</v>
      </c>
      <c r="T60" s="10">
        <f t="shared" ca="1" si="58"/>
        <v>59</v>
      </c>
      <c r="U60" s="10">
        <f t="shared" ca="1" si="58"/>
        <v>43</v>
      </c>
      <c r="V60" s="10">
        <f t="shared" ca="1" si="58"/>
        <v>82</v>
      </c>
      <c r="W60" s="10">
        <f t="shared" ca="1" si="58"/>
        <v>54</v>
      </c>
      <c r="X60" s="10">
        <f t="shared" ca="1" si="58"/>
        <v>72</v>
      </c>
      <c r="Y60" s="10">
        <f t="shared" ca="1" si="58"/>
        <v>35</v>
      </c>
      <c r="Z60" s="10">
        <f t="shared" ca="1" si="58"/>
        <v>52</v>
      </c>
      <c r="AA60" s="10">
        <f t="shared" ca="1" si="58"/>
        <v>46</v>
      </c>
      <c r="AB60" s="10">
        <f t="shared" ca="1" si="58"/>
        <v>26</v>
      </c>
      <c r="AC60" s="10">
        <f t="shared" ca="1" si="58"/>
        <v>56</v>
      </c>
      <c r="AD60" s="10">
        <f t="shared" ca="1" si="58"/>
        <v>59</v>
      </c>
      <c r="AE60" s="10">
        <f t="shared" ca="1" si="58"/>
        <v>41</v>
      </c>
      <c r="AF60" s="10">
        <f t="shared" ca="1" si="58"/>
        <v>16</v>
      </c>
      <c r="AG60" s="10">
        <f t="shared" ca="1" si="58"/>
        <v>36</v>
      </c>
      <c r="AH60" s="10">
        <f t="shared" ca="1" si="58"/>
        <v>60</v>
      </c>
      <c r="AI60" s="10">
        <f t="shared" ca="1" si="58"/>
        <v>16</v>
      </c>
      <c r="AJ60" s="10">
        <f t="shared" ca="1" si="58"/>
        <v>78</v>
      </c>
      <c r="AK60" s="10">
        <f t="shared" ca="1" si="58"/>
        <v>24</v>
      </c>
      <c r="AL60" s="10">
        <f t="shared" ca="1" si="58"/>
        <v>74</v>
      </c>
      <c r="AM60" s="10">
        <f t="shared" ca="1" si="58"/>
        <v>68</v>
      </c>
      <c r="AN60" s="10">
        <f t="shared" ca="1" si="58"/>
        <v>51</v>
      </c>
      <c r="AO60" s="10">
        <f t="shared" ca="1" si="58"/>
        <v>74</v>
      </c>
      <c r="AP60" s="10">
        <f t="shared" ca="1" si="58"/>
        <v>70</v>
      </c>
      <c r="AQ60" s="10">
        <f t="shared" ca="1" si="58"/>
        <v>24</v>
      </c>
      <c r="AR60" s="10">
        <f t="shared" ca="1" si="58"/>
        <v>48</v>
      </c>
      <c r="AS60" s="10">
        <f t="shared" ca="1" si="58"/>
        <v>72</v>
      </c>
      <c r="AT60" s="10">
        <f t="shared" ca="1" si="58"/>
        <v>51</v>
      </c>
      <c r="AU60" s="10">
        <f t="shared" ca="1" si="58"/>
        <v>46</v>
      </c>
      <c r="AV60" s="10">
        <f t="shared" ca="1" si="58"/>
        <v>47</v>
      </c>
      <c r="AW60" s="10">
        <f t="shared" ca="1" si="58"/>
        <v>55</v>
      </c>
      <c r="AX60" s="10">
        <f t="shared" ca="1" si="58"/>
        <v>33</v>
      </c>
      <c r="AY60" s="10">
        <f t="shared" ca="1" si="58"/>
        <v>42</v>
      </c>
      <c r="AZ60" s="10">
        <f t="shared" ca="1" si="58"/>
        <v>56</v>
      </c>
      <c r="BA60" s="10">
        <f t="shared" ca="1" si="58"/>
        <v>60</v>
      </c>
      <c r="BB60" s="10">
        <f t="shared" ca="1" si="58"/>
        <v>87</v>
      </c>
      <c r="BC60" s="10">
        <f t="shared" ca="1" si="58"/>
        <v>48</v>
      </c>
      <c r="BD60" s="10">
        <f t="shared" ca="1" si="58"/>
        <v>23</v>
      </c>
      <c r="BE60" s="10">
        <f t="shared" ca="1" si="58"/>
        <v>68</v>
      </c>
      <c r="BF60" s="10">
        <f t="shared" ca="1" si="58"/>
        <v>44</v>
      </c>
      <c r="BG60" s="10">
        <f t="shared" ca="1" si="58"/>
        <v>44</v>
      </c>
      <c r="BH60" s="10">
        <f t="shared" ca="1" si="58"/>
        <v>54</v>
      </c>
      <c r="BI60" s="10">
        <f t="shared" ca="1" si="58"/>
        <v>64</v>
      </c>
      <c r="BJ60" s="10">
        <f t="shared" ca="1" si="58"/>
        <v>59</v>
      </c>
      <c r="BK60" s="10">
        <f t="shared" ca="1" si="58"/>
        <v>32</v>
      </c>
      <c r="BL60" s="10">
        <f t="shared" ca="1" si="58"/>
        <v>43</v>
      </c>
      <c r="BM60" s="10">
        <f t="shared" ca="1" si="58"/>
        <v>48</v>
      </c>
      <c r="BN60" s="10">
        <f t="shared" ca="1" si="58"/>
        <v>40</v>
      </c>
      <c r="BO60" s="10">
        <f t="shared" ca="1" si="58"/>
        <v>42</v>
      </c>
      <c r="BP60" s="10">
        <f t="shared" ref="BP60:BZ60" ca="1" si="59">SUM(BP32:BP34)</f>
        <v>77</v>
      </c>
      <c r="BQ60" s="10">
        <f t="shared" ca="1" si="59"/>
        <v>41</v>
      </c>
      <c r="BR60" s="10">
        <f t="shared" ca="1" si="59"/>
        <v>74</v>
      </c>
      <c r="BS60" s="10">
        <f t="shared" ca="1" si="59"/>
        <v>61</v>
      </c>
      <c r="BT60" s="10">
        <f t="shared" ca="1" si="59"/>
        <v>75</v>
      </c>
      <c r="BU60" s="10">
        <f t="shared" ca="1" si="59"/>
        <v>38</v>
      </c>
      <c r="BV60" s="10">
        <f t="shared" ca="1" si="59"/>
        <v>33</v>
      </c>
      <c r="BW60" s="10">
        <f t="shared" ca="1" si="59"/>
        <v>31</v>
      </c>
      <c r="BX60" s="10">
        <f t="shared" ca="1" si="59"/>
        <v>58</v>
      </c>
      <c r="BY60" s="10">
        <f t="shared" ca="1" si="59"/>
        <v>44</v>
      </c>
      <c r="BZ60" s="10">
        <f t="shared" ca="1" si="59"/>
        <v>37</v>
      </c>
    </row>
    <row r="61" spans="1:78" x14ac:dyDescent="0.25">
      <c r="B61" t="s">
        <v>28</v>
      </c>
      <c r="C61" s="10">
        <f ca="1">SUM(C35:C37)</f>
        <v>50</v>
      </c>
      <c r="D61" s="10">
        <f t="shared" ref="D61:BO61" ca="1" si="60">SUM(D35:D37)</f>
        <v>49</v>
      </c>
      <c r="E61" s="10">
        <f t="shared" ca="1" si="60"/>
        <v>52</v>
      </c>
      <c r="F61" s="10">
        <f t="shared" ca="1" si="60"/>
        <v>54</v>
      </c>
      <c r="G61" s="10">
        <f t="shared" ca="1" si="60"/>
        <v>24</v>
      </c>
      <c r="H61" s="10">
        <f t="shared" ca="1" si="60"/>
        <v>56</v>
      </c>
      <c r="I61" s="10">
        <f t="shared" ca="1" si="60"/>
        <v>44</v>
      </c>
      <c r="J61" s="10">
        <f t="shared" ca="1" si="60"/>
        <v>52</v>
      </c>
      <c r="K61" s="10">
        <f t="shared" ca="1" si="60"/>
        <v>52</v>
      </c>
      <c r="L61" s="10">
        <f t="shared" ca="1" si="60"/>
        <v>53</v>
      </c>
      <c r="M61" s="10">
        <f t="shared" ca="1" si="60"/>
        <v>51</v>
      </c>
      <c r="N61" s="10">
        <f t="shared" ca="1" si="60"/>
        <v>44</v>
      </c>
      <c r="O61" s="10">
        <f t="shared" ca="1" si="60"/>
        <v>64</v>
      </c>
      <c r="P61" s="10">
        <f t="shared" ca="1" si="60"/>
        <v>25</v>
      </c>
      <c r="Q61" s="10">
        <f t="shared" ca="1" si="60"/>
        <v>47</v>
      </c>
      <c r="R61" s="10">
        <f t="shared" ca="1" si="60"/>
        <v>58</v>
      </c>
      <c r="S61" s="10">
        <f t="shared" ca="1" si="60"/>
        <v>46</v>
      </c>
      <c r="T61" s="10">
        <f t="shared" ca="1" si="60"/>
        <v>44</v>
      </c>
      <c r="U61" s="10">
        <f t="shared" ca="1" si="60"/>
        <v>68</v>
      </c>
      <c r="V61" s="10">
        <f t="shared" ca="1" si="60"/>
        <v>65</v>
      </c>
      <c r="W61" s="10">
        <f t="shared" ca="1" si="60"/>
        <v>39</v>
      </c>
      <c r="X61" s="10">
        <f t="shared" ca="1" si="60"/>
        <v>5</v>
      </c>
      <c r="Y61" s="10">
        <f t="shared" ca="1" si="60"/>
        <v>38</v>
      </c>
      <c r="Z61" s="10">
        <f t="shared" ca="1" si="60"/>
        <v>49</v>
      </c>
      <c r="AA61" s="10">
        <f t="shared" ca="1" si="60"/>
        <v>64</v>
      </c>
      <c r="AB61" s="10">
        <f t="shared" ca="1" si="60"/>
        <v>68</v>
      </c>
      <c r="AC61" s="10">
        <f t="shared" ca="1" si="60"/>
        <v>29</v>
      </c>
      <c r="AD61" s="10">
        <f t="shared" ca="1" si="60"/>
        <v>56</v>
      </c>
      <c r="AE61" s="10">
        <f t="shared" ca="1" si="60"/>
        <v>47</v>
      </c>
      <c r="AF61" s="10">
        <f t="shared" ca="1" si="60"/>
        <v>42</v>
      </c>
      <c r="AG61" s="10">
        <f t="shared" ca="1" si="60"/>
        <v>46</v>
      </c>
      <c r="AH61" s="10">
        <f t="shared" ca="1" si="60"/>
        <v>71</v>
      </c>
      <c r="AI61" s="10">
        <f t="shared" ca="1" si="60"/>
        <v>45</v>
      </c>
      <c r="AJ61" s="10">
        <f t="shared" ca="1" si="60"/>
        <v>75</v>
      </c>
      <c r="AK61" s="10">
        <f t="shared" ca="1" si="60"/>
        <v>29</v>
      </c>
      <c r="AL61" s="10">
        <f t="shared" ca="1" si="60"/>
        <v>39</v>
      </c>
      <c r="AM61" s="10">
        <f t="shared" ca="1" si="60"/>
        <v>66</v>
      </c>
      <c r="AN61" s="10">
        <f t="shared" ca="1" si="60"/>
        <v>37</v>
      </c>
      <c r="AO61" s="10">
        <f t="shared" ca="1" si="60"/>
        <v>48</v>
      </c>
      <c r="AP61" s="10">
        <f t="shared" ca="1" si="60"/>
        <v>55</v>
      </c>
      <c r="AQ61" s="10">
        <f t="shared" ca="1" si="60"/>
        <v>51</v>
      </c>
      <c r="AR61" s="10">
        <f t="shared" ca="1" si="60"/>
        <v>67</v>
      </c>
      <c r="AS61" s="10">
        <f t="shared" ca="1" si="60"/>
        <v>64</v>
      </c>
      <c r="AT61" s="10">
        <f t="shared" ca="1" si="60"/>
        <v>38</v>
      </c>
      <c r="AU61" s="10">
        <f t="shared" ca="1" si="60"/>
        <v>49</v>
      </c>
      <c r="AV61" s="10">
        <f t="shared" ca="1" si="60"/>
        <v>61</v>
      </c>
      <c r="AW61" s="10">
        <f t="shared" ca="1" si="60"/>
        <v>57</v>
      </c>
      <c r="AX61" s="10">
        <f t="shared" ca="1" si="60"/>
        <v>68</v>
      </c>
      <c r="AY61" s="10">
        <f t="shared" ca="1" si="60"/>
        <v>57</v>
      </c>
      <c r="AZ61" s="10">
        <f t="shared" ca="1" si="60"/>
        <v>41</v>
      </c>
      <c r="BA61" s="10">
        <f t="shared" ca="1" si="60"/>
        <v>19</v>
      </c>
      <c r="BB61" s="10">
        <f t="shared" ca="1" si="60"/>
        <v>11</v>
      </c>
      <c r="BC61" s="10">
        <f t="shared" ca="1" si="60"/>
        <v>72</v>
      </c>
      <c r="BD61" s="10">
        <f t="shared" ca="1" si="60"/>
        <v>80</v>
      </c>
      <c r="BE61" s="10">
        <f t="shared" ca="1" si="60"/>
        <v>65</v>
      </c>
      <c r="BF61" s="10">
        <f t="shared" ca="1" si="60"/>
        <v>28</v>
      </c>
      <c r="BG61" s="10">
        <f t="shared" ca="1" si="60"/>
        <v>47</v>
      </c>
      <c r="BH61" s="10">
        <f t="shared" ca="1" si="60"/>
        <v>39</v>
      </c>
      <c r="BI61" s="10">
        <f t="shared" ca="1" si="60"/>
        <v>38</v>
      </c>
      <c r="BJ61" s="10">
        <f t="shared" ca="1" si="60"/>
        <v>58</v>
      </c>
      <c r="BK61" s="10">
        <f t="shared" ca="1" si="60"/>
        <v>34</v>
      </c>
      <c r="BL61" s="10">
        <f t="shared" ca="1" si="60"/>
        <v>39</v>
      </c>
      <c r="BM61" s="10">
        <f t="shared" ca="1" si="60"/>
        <v>54</v>
      </c>
      <c r="BN61" s="10">
        <f t="shared" ca="1" si="60"/>
        <v>73</v>
      </c>
      <c r="BO61" s="10">
        <f t="shared" ca="1" si="60"/>
        <v>58</v>
      </c>
      <c r="BP61" s="10">
        <f t="shared" ref="BP61:BZ61" ca="1" si="61">SUM(BP35:BP37)</f>
        <v>50</v>
      </c>
      <c r="BQ61" s="10">
        <f t="shared" ca="1" si="61"/>
        <v>59</v>
      </c>
      <c r="BR61" s="10">
        <f t="shared" ca="1" si="61"/>
        <v>37</v>
      </c>
      <c r="BS61" s="10">
        <f t="shared" ca="1" si="61"/>
        <v>61</v>
      </c>
      <c r="BT61" s="10">
        <f t="shared" ca="1" si="61"/>
        <v>58</v>
      </c>
      <c r="BU61" s="10">
        <f t="shared" ca="1" si="61"/>
        <v>52</v>
      </c>
      <c r="BV61" s="10">
        <f t="shared" ca="1" si="61"/>
        <v>61</v>
      </c>
      <c r="BW61" s="10">
        <f t="shared" ca="1" si="61"/>
        <v>43</v>
      </c>
      <c r="BX61" s="10">
        <f t="shared" ca="1" si="61"/>
        <v>69</v>
      </c>
      <c r="BY61" s="10">
        <f t="shared" ca="1" si="61"/>
        <v>36</v>
      </c>
      <c r="BZ61" s="10">
        <f t="shared" ca="1" si="61"/>
        <v>24</v>
      </c>
    </row>
    <row r="63" spans="1:78" ht="43.5" customHeight="1" x14ac:dyDescent="0.25">
      <c r="A63" s="8"/>
      <c r="B63" s="11">
        <v>2016</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row>
    <row r="64" spans="1:78" x14ac:dyDescent="0.25">
      <c r="B64" s="12"/>
    </row>
    <row r="65" spans="1:78" ht="39.75" customHeight="1" x14ac:dyDescent="0.25">
      <c r="A65" s="8"/>
      <c r="B65" s="11">
        <v>2017</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row>
    <row r="66" spans="1:78" x14ac:dyDescent="0.25">
      <c r="B66" s="12"/>
    </row>
    <row r="67" spans="1:78" ht="50.25" customHeight="1" x14ac:dyDescent="0.25">
      <c r="A67" s="8"/>
      <c r="B67" s="11">
        <v>2018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row>
  </sheetData>
  <mergeCells count="2">
    <mergeCell ref="A39:B39"/>
    <mergeCell ref="A43:A45"/>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0000000-0003-0000-0600-000014000000}">
          <x14:colorSeries rgb="FF376092"/>
          <x14:colorNegative rgb="FFD00000"/>
          <x14:colorAxis rgb="FF000000"/>
          <x14:colorMarkers rgb="FFD00000"/>
          <x14:colorFirst rgb="FFD00000"/>
          <x14:colorLast rgb="FFD00000"/>
          <x14:colorHigh rgb="FFD00000"/>
          <x14:colorLow rgb="FFD00000"/>
          <x14:sparklines>
            <x14:sparkline>
              <xm:f>'Hydro (Days)'!C2:C37</xm:f>
              <xm:sqref>C39</xm:sqref>
            </x14:sparkline>
            <x14:sparkline>
              <xm:f>'Hydro (Days)'!D2:D37</xm:f>
              <xm:sqref>D39</xm:sqref>
            </x14:sparkline>
            <x14:sparkline>
              <xm:f>'Hydro (Days)'!E2:E37</xm:f>
              <xm:sqref>E39</xm:sqref>
            </x14:sparkline>
            <x14:sparkline>
              <xm:f>'Hydro (Days)'!F2:F37</xm:f>
              <xm:sqref>F39</xm:sqref>
            </x14:sparkline>
            <x14:sparkline>
              <xm:f>'Hydro (Days)'!G2:G37</xm:f>
              <xm:sqref>G39</xm:sqref>
            </x14:sparkline>
            <x14:sparkline>
              <xm:f>'Hydro (Days)'!H2:H37</xm:f>
              <xm:sqref>H39</xm:sqref>
            </x14:sparkline>
            <x14:sparkline>
              <xm:f>'Hydro (Days)'!I2:I37</xm:f>
              <xm:sqref>I39</xm:sqref>
            </x14:sparkline>
            <x14:sparkline>
              <xm:f>'Hydro (Days)'!J2:J37</xm:f>
              <xm:sqref>J39</xm:sqref>
            </x14:sparkline>
            <x14:sparkline>
              <xm:f>'Hydro (Days)'!K2:K37</xm:f>
              <xm:sqref>K39</xm:sqref>
            </x14:sparkline>
            <x14:sparkline>
              <xm:f>'Hydro (Days)'!L2:L37</xm:f>
              <xm:sqref>L39</xm:sqref>
            </x14:sparkline>
            <x14:sparkline>
              <xm:f>'Hydro (Days)'!M2:M37</xm:f>
              <xm:sqref>M39</xm:sqref>
            </x14:sparkline>
            <x14:sparkline>
              <xm:f>'Hydro (Days)'!N2:N37</xm:f>
              <xm:sqref>N39</xm:sqref>
            </x14:sparkline>
            <x14:sparkline>
              <xm:f>'Hydro (Days)'!O2:O37</xm:f>
              <xm:sqref>O39</xm:sqref>
            </x14:sparkline>
            <x14:sparkline>
              <xm:f>'Hydro (Days)'!P2:P37</xm:f>
              <xm:sqref>P39</xm:sqref>
            </x14:sparkline>
            <x14:sparkline>
              <xm:f>'Hydro (Days)'!Q2:Q37</xm:f>
              <xm:sqref>Q39</xm:sqref>
            </x14:sparkline>
            <x14:sparkline>
              <xm:f>'Hydro (Days)'!R2:R37</xm:f>
              <xm:sqref>R39</xm:sqref>
            </x14:sparkline>
            <x14:sparkline>
              <xm:f>'Hydro (Days)'!S2:S37</xm:f>
              <xm:sqref>S39</xm:sqref>
            </x14:sparkline>
            <x14:sparkline>
              <xm:f>'Hydro (Days)'!T2:T37</xm:f>
              <xm:sqref>T39</xm:sqref>
            </x14:sparkline>
            <x14:sparkline>
              <xm:f>'Hydro (Days)'!U2:U37</xm:f>
              <xm:sqref>U39</xm:sqref>
            </x14:sparkline>
            <x14:sparkline>
              <xm:f>'Hydro (Days)'!V2:V37</xm:f>
              <xm:sqref>V39</xm:sqref>
            </x14:sparkline>
            <x14:sparkline>
              <xm:f>'Hydro (Days)'!W2:W37</xm:f>
              <xm:sqref>W39</xm:sqref>
            </x14:sparkline>
            <x14:sparkline>
              <xm:f>'Hydro (Days)'!X2:X37</xm:f>
              <xm:sqref>X39</xm:sqref>
            </x14:sparkline>
            <x14:sparkline>
              <xm:f>'Hydro (Days)'!Y2:Y37</xm:f>
              <xm:sqref>Y39</xm:sqref>
            </x14:sparkline>
            <x14:sparkline>
              <xm:f>'Hydro (Days)'!Z2:Z37</xm:f>
              <xm:sqref>Z39</xm:sqref>
            </x14:sparkline>
            <x14:sparkline>
              <xm:f>'Hydro (Days)'!AA2:AA37</xm:f>
              <xm:sqref>AA39</xm:sqref>
            </x14:sparkline>
            <x14:sparkline>
              <xm:f>'Hydro (Days)'!AB2:AB37</xm:f>
              <xm:sqref>AB39</xm:sqref>
            </x14:sparkline>
            <x14:sparkline>
              <xm:f>'Hydro (Days)'!AC2:AC37</xm:f>
              <xm:sqref>AC39</xm:sqref>
            </x14:sparkline>
            <x14:sparkline>
              <xm:f>'Hydro (Days)'!AD2:AD37</xm:f>
              <xm:sqref>AD39</xm:sqref>
            </x14:sparkline>
            <x14:sparkline>
              <xm:f>'Hydro (Days)'!AE2:AE37</xm:f>
              <xm:sqref>AE39</xm:sqref>
            </x14:sparkline>
            <x14:sparkline>
              <xm:f>'Hydro (Days)'!AF2:AF37</xm:f>
              <xm:sqref>AF39</xm:sqref>
            </x14:sparkline>
            <x14:sparkline>
              <xm:f>'Hydro (Days)'!AG2:AG37</xm:f>
              <xm:sqref>AG39</xm:sqref>
            </x14:sparkline>
            <x14:sparkline>
              <xm:f>'Hydro (Days)'!AH2:AH37</xm:f>
              <xm:sqref>AH39</xm:sqref>
            </x14:sparkline>
            <x14:sparkline>
              <xm:f>'Hydro (Days)'!AI2:AI37</xm:f>
              <xm:sqref>AI39</xm:sqref>
            </x14:sparkline>
            <x14:sparkline>
              <xm:f>'Hydro (Days)'!AJ2:AJ37</xm:f>
              <xm:sqref>AJ39</xm:sqref>
            </x14:sparkline>
            <x14:sparkline>
              <xm:f>'Hydro (Days)'!AK2:AK37</xm:f>
              <xm:sqref>AK39</xm:sqref>
            </x14:sparkline>
            <x14:sparkline>
              <xm:f>'Hydro (Days)'!AL2:AL37</xm:f>
              <xm:sqref>AL39</xm:sqref>
            </x14:sparkline>
            <x14:sparkline>
              <xm:f>'Hydro (Days)'!AM2:AM37</xm:f>
              <xm:sqref>AM39</xm:sqref>
            </x14:sparkline>
            <x14:sparkline>
              <xm:f>'Hydro (Days)'!AN2:AN37</xm:f>
              <xm:sqref>AN39</xm:sqref>
            </x14:sparkline>
            <x14:sparkline>
              <xm:f>'Hydro (Days)'!AO2:AO37</xm:f>
              <xm:sqref>AO39</xm:sqref>
            </x14:sparkline>
            <x14:sparkline>
              <xm:f>'Hydro (Days)'!AP2:AP37</xm:f>
              <xm:sqref>AP39</xm:sqref>
            </x14:sparkline>
            <x14:sparkline>
              <xm:f>'Hydro (Days)'!AQ2:AQ37</xm:f>
              <xm:sqref>AQ39</xm:sqref>
            </x14:sparkline>
            <x14:sparkline>
              <xm:f>'Hydro (Days)'!AR2:AR37</xm:f>
              <xm:sqref>AR39</xm:sqref>
            </x14:sparkline>
            <x14:sparkline>
              <xm:f>'Hydro (Days)'!AS2:AS37</xm:f>
              <xm:sqref>AS39</xm:sqref>
            </x14:sparkline>
            <x14:sparkline>
              <xm:f>'Hydro (Days)'!AT2:AT37</xm:f>
              <xm:sqref>AT39</xm:sqref>
            </x14:sparkline>
            <x14:sparkline>
              <xm:f>'Hydro (Days)'!AU2:AU37</xm:f>
              <xm:sqref>AU39</xm:sqref>
            </x14:sparkline>
            <x14:sparkline>
              <xm:f>'Hydro (Days)'!AV2:AV37</xm:f>
              <xm:sqref>AV39</xm:sqref>
            </x14:sparkline>
            <x14:sparkline>
              <xm:f>'Hydro (Days)'!AW2:AW37</xm:f>
              <xm:sqref>AW39</xm:sqref>
            </x14:sparkline>
            <x14:sparkline>
              <xm:f>'Hydro (Days)'!AX2:AX37</xm:f>
              <xm:sqref>AX39</xm:sqref>
            </x14:sparkline>
            <x14:sparkline>
              <xm:f>'Hydro (Days)'!AY2:AY37</xm:f>
              <xm:sqref>AY39</xm:sqref>
            </x14:sparkline>
            <x14:sparkline>
              <xm:f>'Hydro (Days)'!AZ2:AZ37</xm:f>
              <xm:sqref>AZ39</xm:sqref>
            </x14:sparkline>
            <x14:sparkline>
              <xm:f>'Hydro (Days)'!BA2:BA37</xm:f>
              <xm:sqref>BA39</xm:sqref>
            </x14:sparkline>
            <x14:sparkline>
              <xm:f>'Hydro (Days)'!BB2:BB37</xm:f>
              <xm:sqref>BB39</xm:sqref>
            </x14:sparkline>
            <x14:sparkline>
              <xm:f>'Hydro (Days)'!BC2:BC37</xm:f>
              <xm:sqref>BC39</xm:sqref>
            </x14:sparkline>
            <x14:sparkline>
              <xm:f>'Hydro (Days)'!BD2:BD37</xm:f>
              <xm:sqref>BD39</xm:sqref>
            </x14:sparkline>
            <x14:sparkline>
              <xm:f>'Hydro (Days)'!BE2:BE37</xm:f>
              <xm:sqref>BE39</xm:sqref>
            </x14:sparkline>
            <x14:sparkline>
              <xm:f>'Hydro (Days)'!BF2:BF37</xm:f>
              <xm:sqref>BF39</xm:sqref>
            </x14:sparkline>
            <x14:sparkline>
              <xm:f>'Hydro (Days)'!BG2:BG37</xm:f>
              <xm:sqref>BG39</xm:sqref>
            </x14:sparkline>
            <x14:sparkline>
              <xm:f>'Hydro (Days)'!BH2:BH37</xm:f>
              <xm:sqref>BH39</xm:sqref>
            </x14:sparkline>
            <x14:sparkline>
              <xm:f>'Hydro (Days)'!BI2:BI37</xm:f>
              <xm:sqref>BI39</xm:sqref>
            </x14:sparkline>
            <x14:sparkline>
              <xm:f>'Hydro (Days)'!BJ2:BJ37</xm:f>
              <xm:sqref>BJ39</xm:sqref>
            </x14:sparkline>
            <x14:sparkline>
              <xm:f>'Hydro (Days)'!BK2:BK37</xm:f>
              <xm:sqref>BK39</xm:sqref>
            </x14:sparkline>
            <x14:sparkline>
              <xm:f>'Hydro (Days)'!BL2:BL37</xm:f>
              <xm:sqref>BL39</xm:sqref>
            </x14:sparkline>
            <x14:sparkline>
              <xm:f>'Hydro (Days)'!BM2:BM37</xm:f>
              <xm:sqref>BM39</xm:sqref>
            </x14:sparkline>
            <x14:sparkline>
              <xm:f>'Hydro (Days)'!BN2:BN37</xm:f>
              <xm:sqref>BN39</xm:sqref>
            </x14:sparkline>
            <x14:sparkline>
              <xm:f>'Hydro (Days)'!BO2:BO37</xm:f>
              <xm:sqref>BO39</xm:sqref>
            </x14:sparkline>
            <x14:sparkline>
              <xm:f>'Hydro (Days)'!BP2:BP37</xm:f>
              <xm:sqref>BP39</xm:sqref>
            </x14:sparkline>
            <x14:sparkline>
              <xm:f>'Hydro (Days)'!BQ2:BQ37</xm:f>
              <xm:sqref>BQ39</xm:sqref>
            </x14:sparkline>
            <x14:sparkline>
              <xm:f>'Hydro (Days)'!BR2:BR37</xm:f>
              <xm:sqref>BR39</xm:sqref>
            </x14:sparkline>
            <x14:sparkline>
              <xm:f>'Hydro (Days)'!BS2:BS37</xm:f>
              <xm:sqref>BS39</xm:sqref>
            </x14:sparkline>
            <x14:sparkline>
              <xm:f>'Hydro (Days)'!BT2:BT37</xm:f>
              <xm:sqref>BT39</xm:sqref>
            </x14:sparkline>
            <x14:sparkline>
              <xm:f>'Hydro (Days)'!BU2:BU37</xm:f>
              <xm:sqref>BU39</xm:sqref>
            </x14:sparkline>
            <x14:sparkline>
              <xm:f>'Hydro (Days)'!BV2:BV37</xm:f>
              <xm:sqref>BV39</xm:sqref>
            </x14:sparkline>
            <x14:sparkline>
              <xm:f>'Hydro (Days)'!BW2:BW37</xm:f>
              <xm:sqref>BW39</xm:sqref>
            </x14:sparkline>
            <x14:sparkline>
              <xm:f>'Hydro (Days)'!BX2:BX37</xm:f>
              <xm:sqref>BX39</xm:sqref>
            </x14:sparkline>
            <x14:sparkline>
              <xm:f>'Hydro (Days)'!BY2:BY37</xm:f>
              <xm:sqref>BY39</xm:sqref>
            </x14:sparkline>
            <x14:sparkline>
              <xm:f>'Hydro (Days)'!BZ2:BZ37</xm:f>
              <xm:sqref>BZ39</xm:sqref>
            </x14:sparkline>
          </x14:sparklines>
        </x14:sparklineGroup>
        <x14:sparklineGroup type="column" displayEmptyCellsAs="gap" xr2:uid="{00000000-0003-0000-0600-000015000000}">
          <x14:colorSeries rgb="FF376092"/>
          <x14:colorNegative rgb="FFD00000"/>
          <x14:colorAxis rgb="FF000000"/>
          <x14:colorMarkers rgb="FFD00000"/>
          <x14:colorFirst rgb="FFD00000"/>
          <x14:colorLast rgb="FFD00000"/>
          <x14:colorHigh rgb="FFD00000"/>
          <x14:colorLow rgb="FFD00000"/>
          <x14:sparklines>
            <x14:sparkline>
              <xm:f>'Hydro (Days)'!D48:D51</xm:f>
              <xm:sqref>D63</xm:sqref>
            </x14:sparkline>
            <x14:sparkline>
              <xm:f>'Hydro (Days)'!E48:E51</xm:f>
              <xm:sqref>E63</xm:sqref>
            </x14:sparkline>
            <x14:sparkline>
              <xm:f>'Hydro (Days)'!F48:F51</xm:f>
              <xm:sqref>F63</xm:sqref>
            </x14:sparkline>
            <x14:sparkline>
              <xm:f>'Hydro (Days)'!G48:G51</xm:f>
              <xm:sqref>G63</xm:sqref>
            </x14:sparkline>
            <x14:sparkline>
              <xm:f>'Hydro (Days)'!H48:H51</xm:f>
              <xm:sqref>H63</xm:sqref>
            </x14:sparkline>
            <x14:sparkline>
              <xm:f>'Hydro (Days)'!I48:I51</xm:f>
              <xm:sqref>I63</xm:sqref>
            </x14:sparkline>
            <x14:sparkline>
              <xm:f>'Hydro (Days)'!J48:J51</xm:f>
              <xm:sqref>J63</xm:sqref>
            </x14:sparkline>
            <x14:sparkline>
              <xm:f>'Hydro (Days)'!K48:K51</xm:f>
              <xm:sqref>K63</xm:sqref>
            </x14:sparkline>
            <x14:sparkline>
              <xm:f>'Hydro (Days)'!L48:L51</xm:f>
              <xm:sqref>L63</xm:sqref>
            </x14:sparkline>
            <x14:sparkline>
              <xm:f>'Hydro (Days)'!M48:M51</xm:f>
              <xm:sqref>M63</xm:sqref>
            </x14:sparkline>
            <x14:sparkline>
              <xm:f>'Hydro (Days)'!N48:N51</xm:f>
              <xm:sqref>N63</xm:sqref>
            </x14:sparkline>
            <x14:sparkline>
              <xm:f>'Hydro (Days)'!O48:O51</xm:f>
              <xm:sqref>O63</xm:sqref>
            </x14:sparkline>
            <x14:sparkline>
              <xm:f>'Hydro (Days)'!P48:P51</xm:f>
              <xm:sqref>P63</xm:sqref>
            </x14:sparkline>
            <x14:sparkline>
              <xm:f>'Hydro (Days)'!Q48:Q51</xm:f>
              <xm:sqref>Q63</xm:sqref>
            </x14:sparkline>
            <x14:sparkline>
              <xm:f>'Hydro (Days)'!R48:R51</xm:f>
              <xm:sqref>R63</xm:sqref>
            </x14:sparkline>
            <x14:sparkline>
              <xm:f>'Hydro (Days)'!S48:S51</xm:f>
              <xm:sqref>S63</xm:sqref>
            </x14:sparkline>
            <x14:sparkline>
              <xm:f>'Hydro (Days)'!T48:T51</xm:f>
              <xm:sqref>T63</xm:sqref>
            </x14:sparkline>
            <x14:sparkline>
              <xm:f>'Hydro (Days)'!U48:U51</xm:f>
              <xm:sqref>U63</xm:sqref>
            </x14:sparkline>
            <x14:sparkline>
              <xm:f>'Hydro (Days)'!V48:V51</xm:f>
              <xm:sqref>V63</xm:sqref>
            </x14:sparkline>
            <x14:sparkline>
              <xm:f>'Hydro (Days)'!W48:W51</xm:f>
              <xm:sqref>W63</xm:sqref>
            </x14:sparkline>
            <x14:sparkline>
              <xm:f>'Hydro (Days)'!X48:X51</xm:f>
              <xm:sqref>X63</xm:sqref>
            </x14:sparkline>
            <x14:sparkline>
              <xm:f>'Hydro (Days)'!Y48:Y51</xm:f>
              <xm:sqref>Y63</xm:sqref>
            </x14:sparkline>
            <x14:sparkline>
              <xm:f>'Hydro (Days)'!Z48:Z51</xm:f>
              <xm:sqref>Z63</xm:sqref>
            </x14:sparkline>
            <x14:sparkline>
              <xm:f>'Hydro (Days)'!AA48:AA51</xm:f>
              <xm:sqref>AA63</xm:sqref>
            </x14:sparkline>
            <x14:sparkline>
              <xm:f>'Hydro (Days)'!AB48:AB51</xm:f>
              <xm:sqref>AB63</xm:sqref>
            </x14:sparkline>
            <x14:sparkline>
              <xm:f>'Hydro (Days)'!AC48:AC51</xm:f>
              <xm:sqref>AC63</xm:sqref>
            </x14:sparkline>
            <x14:sparkline>
              <xm:f>'Hydro (Days)'!AD48:AD51</xm:f>
              <xm:sqref>AD63</xm:sqref>
            </x14:sparkline>
            <x14:sparkline>
              <xm:f>'Hydro (Days)'!AE48:AE51</xm:f>
              <xm:sqref>AE63</xm:sqref>
            </x14:sparkline>
            <x14:sparkline>
              <xm:f>'Hydro (Days)'!AF48:AF51</xm:f>
              <xm:sqref>AF63</xm:sqref>
            </x14:sparkline>
            <x14:sparkline>
              <xm:f>'Hydro (Days)'!AG48:AG51</xm:f>
              <xm:sqref>AG63</xm:sqref>
            </x14:sparkline>
            <x14:sparkline>
              <xm:f>'Hydro (Days)'!AH48:AH51</xm:f>
              <xm:sqref>AH63</xm:sqref>
            </x14:sparkline>
            <x14:sparkline>
              <xm:f>'Hydro (Days)'!AI48:AI51</xm:f>
              <xm:sqref>AI63</xm:sqref>
            </x14:sparkline>
            <x14:sparkline>
              <xm:f>'Hydro (Days)'!AJ48:AJ51</xm:f>
              <xm:sqref>AJ63</xm:sqref>
            </x14:sparkline>
            <x14:sparkline>
              <xm:f>'Hydro (Days)'!AK48:AK51</xm:f>
              <xm:sqref>AK63</xm:sqref>
            </x14:sparkline>
            <x14:sparkline>
              <xm:f>'Hydro (Days)'!AL48:AL51</xm:f>
              <xm:sqref>AL63</xm:sqref>
            </x14:sparkline>
            <x14:sparkline>
              <xm:f>'Hydro (Days)'!AM48:AM51</xm:f>
              <xm:sqref>AM63</xm:sqref>
            </x14:sparkline>
            <x14:sparkline>
              <xm:f>'Hydro (Days)'!AN48:AN51</xm:f>
              <xm:sqref>AN63</xm:sqref>
            </x14:sparkline>
            <x14:sparkline>
              <xm:f>'Hydro (Days)'!AO48:AO51</xm:f>
              <xm:sqref>AO63</xm:sqref>
            </x14:sparkline>
            <x14:sparkline>
              <xm:f>'Hydro (Days)'!AP48:AP51</xm:f>
              <xm:sqref>AP63</xm:sqref>
            </x14:sparkline>
            <x14:sparkline>
              <xm:f>'Hydro (Days)'!AQ48:AQ51</xm:f>
              <xm:sqref>AQ63</xm:sqref>
            </x14:sparkline>
            <x14:sparkline>
              <xm:f>'Hydro (Days)'!AR48:AR51</xm:f>
              <xm:sqref>AR63</xm:sqref>
            </x14:sparkline>
            <x14:sparkline>
              <xm:f>'Hydro (Days)'!AS48:AS51</xm:f>
              <xm:sqref>AS63</xm:sqref>
            </x14:sparkline>
            <x14:sparkline>
              <xm:f>'Hydro (Days)'!AT48:AT51</xm:f>
              <xm:sqref>AT63</xm:sqref>
            </x14:sparkline>
            <x14:sparkline>
              <xm:f>'Hydro (Days)'!AU48:AU51</xm:f>
              <xm:sqref>AU63</xm:sqref>
            </x14:sparkline>
            <x14:sparkline>
              <xm:f>'Hydro (Days)'!AV48:AV51</xm:f>
              <xm:sqref>AV63</xm:sqref>
            </x14:sparkline>
            <x14:sparkline>
              <xm:f>'Hydro (Days)'!AW48:AW51</xm:f>
              <xm:sqref>AW63</xm:sqref>
            </x14:sparkline>
            <x14:sparkline>
              <xm:f>'Hydro (Days)'!AX48:AX51</xm:f>
              <xm:sqref>AX63</xm:sqref>
            </x14:sparkline>
            <x14:sparkline>
              <xm:f>'Hydro (Days)'!AY48:AY51</xm:f>
              <xm:sqref>AY63</xm:sqref>
            </x14:sparkline>
            <x14:sparkline>
              <xm:f>'Hydro (Days)'!AZ48:AZ51</xm:f>
              <xm:sqref>AZ63</xm:sqref>
            </x14:sparkline>
            <x14:sparkline>
              <xm:f>'Hydro (Days)'!BA48:BA51</xm:f>
              <xm:sqref>BA63</xm:sqref>
            </x14:sparkline>
            <x14:sparkline>
              <xm:f>'Hydro (Days)'!BB48:BB51</xm:f>
              <xm:sqref>BB63</xm:sqref>
            </x14:sparkline>
            <x14:sparkline>
              <xm:f>'Hydro (Days)'!BC48:BC51</xm:f>
              <xm:sqref>BC63</xm:sqref>
            </x14:sparkline>
            <x14:sparkline>
              <xm:f>'Hydro (Days)'!BD48:BD51</xm:f>
              <xm:sqref>BD63</xm:sqref>
            </x14:sparkline>
            <x14:sparkline>
              <xm:f>'Hydro (Days)'!BE48:BE51</xm:f>
              <xm:sqref>BE63</xm:sqref>
            </x14:sparkline>
            <x14:sparkline>
              <xm:f>'Hydro (Days)'!BF48:BF51</xm:f>
              <xm:sqref>BF63</xm:sqref>
            </x14:sparkline>
            <x14:sparkline>
              <xm:f>'Hydro (Days)'!BG48:BG51</xm:f>
              <xm:sqref>BG63</xm:sqref>
            </x14:sparkline>
            <x14:sparkline>
              <xm:f>'Hydro (Days)'!BH48:BH51</xm:f>
              <xm:sqref>BH63</xm:sqref>
            </x14:sparkline>
            <x14:sparkline>
              <xm:f>'Hydro (Days)'!BI48:BI51</xm:f>
              <xm:sqref>BI63</xm:sqref>
            </x14:sparkline>
            <x14:sparkline>
              <xm:f>'Hydro (Days)'!BJ48:BJ51</xm:f>
              <xm:sqref>BJ63</xm:sqref>
            </x14:sparkline>
            <x14:sparkline>
              <xm:f>'Hydro (Days)'!BK48:BK51</xm:f>
              <xm:sqref>BK63</xm:sqref>
            </x14:sparkline>
            <x14:sparkline>
              <xm:f>'Hydro (Days)'!BL48:BL51</xm:f>
              <xm:sqref>BL63</xm:sqref>
            </x14:sparkline>
            <x14:sparkline>
              <xm:f>'Hydro (Days)'!BM48:BM51</xm:f>
              <xm:sqref>BM63</xm:sqref>
            </x14:sparkline>
            <x14:sparkline>
              <xm:f>'Hydro (Days)'!BN48:BN51</xm:f>
              <xm:sqref>BN63</xm:sqref>
            </x14:sparkline>
            <x14:sparkline>
              <xm:f>'Hydro (Days)'!BO48:BO51</xm:f>
              <xm:sqref>BO63</xm:sqref>
            </x14:sparkline>
            <x14:sparkline>
              <xm:f>'Hydro (Days)'!BP48:BP51</xm:f>
              <xm:sqref>BP63</xm:sqref>
            </x14:sparkline>
            <x14:sparkline>
              <xm:f>'Hydro (Days)'!BQ48:BQ51</xm:f>
              <xm:sqref>BQ63</xm:sqref>
            </x14:sparkline>
            <x14:sparkline>
              <xm:f>'Hydro (Days)'!BR48:BR51</xm:f>
              <xm:sqref>BR63</xm:sqref>
            </x14:sparkline>
            <x14:sparkline>
              <xm:f>'Hydro (Days)'!BS48:BS51</xm:f>
              <xm:sqref>BS63</xm:sqref>
            </x14:sparkline>
            <x14:sparkline>
              <xm:f>'Hydro (Days)'!BT48:BT51</xm:f>
              <xm:sqref>BT63</xm:sqref>
            </x14:sparkline>
            <x14:sparkline>
              <xm:f>'Hydro (Days)'!BU48:BU51</xm:f>
              <xm:sqref>BU63</xm:sqref>
            </x14:sparkline>
            <x14:sparkline>
              <xm:f>'Hydro (Days)'!BV48:BV51</xm:f>
              <xm:sqref>BV63</xm:sqref>
            </x14:sparkline>
            <x14:sparkline>
              <xm:f>'Hydro (Days)'!BW48:BW51</xm:f>
              <xm:sqref>BW63</xm:sqref>
            </x14:sparkline>
            <x14:sparkline>
              <xm:f>'Hydro (Days)'!BX48:BX51</xm:f>
              <xm:sqref>BX63</xm:sqref>
            </x14:sparkline>
            <x14:sparkline>
              <xm:f>'Hydro (Days)'!BY48:BY51</xm:f>
              <xm:sqref>BY63</xm:sqref>
            </x14:sparkline>
            <x14:sparkline>
              <xm:f>'Hydro (Days)'!BZ48:BZ51</xm:f>
              <xm:sqref>BZ63</xm:sqref>
            </x14:sparkline>
          </x14:sparklines>
        </x14:sparklineGroup>
        <x14:sparklineGroup type="column" displayEmptyCellsAs="gap" xr2:uid="{00000000-0003-0000-0600-000016000000}">
          <x14:colorSeries rgb="FF376092"/>
          <x14:colorNegative rgb="FFD00000"/>
          <x14:colorAxis rgb="FF000000"/>
          <x14:colorMarkers rgb="FFD00000"/>
          <x14:colorFirst rgb="FFD00000"/>
          <x14:colorLast rgb="FFD00000"/>
          <x14:colorHigh rgb="FFD00000"/>
          <x14:colorLow rgb="FFD00000"/>
          <x14:sparklines>
            <x14:sparkline>
              <xm:f>'Hydro (Days)'!D53:D56</xm:f>
              <xm:sqref>D65</xm:sqref>
            </x14:sparkline>
            <x14:sparkline>
              <xm:f>'Hydro (Days)'!E53:E56</xm:f>
              <xm:sqref>E65</xm:sqref>
            </x14:sparkline>
            <x14:sparkline>
              <xm:f>'Hydro (Days)'!F53:F56</xm:f>
              <xm:sqref>F65</xm:sqref>
            </x14:sparkline>
            <x14:sparkline>
              <xm:f>'Hydro (Days)'!G53:G56</xm:f>
              <xm:sqref>G65</xm:sqref>
            </x14:sparkline>
            <x14:sparkline>
              <xm:f>'Hydro (Days)'!H53:H56</xm:f>
              <xm:sqref>H65</xm:sqref>
            </x14:sparkline>
            <x14:sparkline>
              <xm:f>'Hydro (Days)'!I53:I56</xm:f>
              <xm:sqref>I65</xm:sqref>
            </x14:sparkline>
            <x14:sparkline>
              <xm:f>'Hydro (Days)'!J53:J56</xm:f>
              <xm:sqref>J65</xm:sqref>
            </x14:sparkline>
            <x14:sparkline>
              <xm:f>'Hydro (Days)'!K53:K56</xm:f>
              <xm:sqref>K65</xm:sqref>
            </x14:sparkline>
            <x14:sparkline>
              <xm:f>'Hydro (Days)'!L53:L56</xm:f>
              <xm:sqref>L65</xm:sqref>
            </x14:sparkline>
            <x14:sparkline>
              <xm:f>'Hydro (Days)'!M53:M56</xm:f>
              <xm:sqref>M65</xm:sqref>
            </x14:sparkline>
            <x14:sparkline>
              <xm:f>'Hydro (Days)'!N53:N56</xm:f>
              <xm:sqref>N65</xm:sqref>
            </x14:sparkline>
            <x14:sparkline>
              <xm:f>'Hydro (Days)'!O53:O56</xm:f>
              <xm:sqref>O65</xm:sqref>
            </x14:sparkline>
            <x14:sparkline>
              <xm:f>'Hydro (Days)'!P53:P56</xm:f>
              <xm:sqref>P65</xm:sqref>
            </x14:sparkline>
            <x14:sparkline>
              <xm:f>'Hydro (Days)'!Q53:Q56</xm:f>
              <xm:sqref>Q65</xm:sqref>
            </x14:sparkline>
            <x14:sparkline>
              <xm:f>'Hydro (Days)'!R53:R56</xm:f>
              <xm:sqref>R65</xm:sqref>
            </x14:sparkline>
            <x14:sparkline>
              <xm:f>'Hydro (Days)'!S53:S56</xm:f>
              <xm:sqref>S65</xm:sqref>
            </x14:sparkline>
            <x14:sparkline>
              <xm:f>'Hydro (Days)'!T53:T56</xm:f>
              <xm:sqref>T65</xm:sqref>
            </x14:sparkline>
            <x14:sparkline>
              <xm:f>'Hydro (Days)'!U53:U56</xm:f>
              <xm:sqref>U65</xm:sqref>
            </x14:sparkline>
            <x14:sparkline>
              <xm:f>'Hydro (Days)'!V53:V56</xm:f>
              <xm:sqref>V65</xm:sqref>
            </x14:sparkline>
            <x14:sparkline>
              <xm:f>'Hydro (Days)'!W53:W56</xm:f>
              <xm:sqref>W65</xm:sqref>
            </x14:sparkline>
            <x14:sparkline>
              <xm:f>'Hydro (Days)'!X53:X56</xm:f>
              <xm:sqref>X65</xm:sqref>
            </x14:sparkline>
            <x14:sparkline>
              <xm:f>'Hydro (Days)'!Y53:Y56</xm:f>
              <xm:sqref>Y65</xm:sqref>
            </x14:sparkline>
            <x14:sparkline>
              <xm:f>'Hydro (Days)'!Z53:Z56</xm:f>
              <xm:sqref>Z65</xm:sqref>
            </x14:sparkline>
            <x14:sparkline>
              <xm:f>'Hydro (Days)'!AA53:AA56</xm:f>
              <xm:sqref>AA65</xm:sqref>
            </x14:sparkline>
            <x14:sparkline>
              <xm:f>'Hydro (Days)'!AB53:AB56</xm:f>
              <xm:sqref>AB65</xm:sqref>
            </x14:sparkline>
            <x14:sparkline>
              <xm:f>'Hydro (Days)'!AC53:AC56</xm:f>
              <xm:sqref>AC65</xm:sqref>
            </x14:sparkline>
            <x14:sparkline>
              <xm:f>'Hydro (Days)'!AD53:AD56</xm:f>
              <xm:sqref>AD65</xm:sqref>
            </x14:sparkline>
            <x14:sparkline>
              <xm:f>'Hydro (Days)'!AE53:AE56</xm:f>
              <xm:sqref>AE65</xm:sqref>
            </x14:sparkline>
            <x14:sparkline>
              <xm:f>'Hydro (Days)'!AF53:AF56</xm:f>
              <xm:sqref>AF65</xm:sqref>
            </x14:sparkline>
            <x14:sparkline>
              <xm:f>'Hydro (Days)'!AG53:AG56</xm:f>
              <xm:sqref>AG65</xm:sqref>
            </x14:sparkline>
            <x14:sparkline>
              <xm:f>'Hydro (Days)'!AH53:AH56</xm:f>
              <xm:sqref>AH65</xm:sqref>
            </x14:sparkline>
            <x14:sparkline>
              <xm:f>'Hydro (Days)'!AI53:AI56</xm:f>
              <xm:sqref>AI65</xm:sqref>
            </x14:sparkline>
            <x14:sparkline>
              <xm:f>'Hydro (Days)'!AJ53:AJ56</xm:f>
              <xm:sqref>AJ65</xm:sqref>
            </x14:sparkline>
            <x14:sparkline>
              <xm:f>'Hydro (Days)'!AK53:AK56</xm:f>
              <xm:sqref>AK65</xm:sqref>
            </x14:sparkline>
            <x14:sparkline>
              <xm:f>'Hydro (Days)'!AL53:AL56</xm:f>
              <xm:sqref>AL65</xm:sqref>
            </x14:sparkline>
            <x14:sparkline>
              <xm:f>'Hydro (Days)'!AM53:AM56</xm:f>
              <xm:sqref>AM65</xm:sqref>
            </x14:sparkline>
            <x14:sparkline>
              <xm:f>'Hydro (Days)'!AN53:AN56</xm:f>
              <xm:sqref>AN65</xm:sqref>
            </x14:sparkline>
            <x14:sparkline>
              <xm:f>'Hydro (Days)'!AO53:AO56</xm:f>
              <xm:sqref>AO65</xm:sqref>
            </x14:sparkline>
            <x14:sparkline>
              <xm:f>'Hydro (Days)'!AP53:AP56</xm:f>
              <xm:sqref>AP65</xm:sqref>
            </x14:sparkline>
            <x14:sparkline>
              <xm:f>'Hydro (Days)'!AQ53:AQ56</xm:f>
              <xm:sqref>AQ65</xm:sqref>
            </x14:sparkline>
            <x14:sparkline>
              <xm:f>'Hydro (Days)'!AR53:AR56</xm:f>
              <xm:sqref>AR65</xm:sqref>
            </x14:sparkline>
            <x14:sparkline>
              <xm:f>'Hydro (Days)'!AS53:AS56</xm:f>
              <xm:sqref>AS65</xm:sqref>
            </x14:sparkline>
            <x14:sparkline>
              <xm:f>'Hydro (Days)'!AT53:AT56</xm:f>
              <xm:sqref>AT65</xm:sqref>
            </x14:sparkline>
            <x14:sparkline>
              <xm:f>'Hydro (Days)'!AU53:AU56</xm:f>
              <xm:sqref>AU65</xm:sqref>
            </x14:sparkline>
            <x14:sparkline>
              <xm:f>'Hydro (Days)'!AV53:AV56</xm:f>
              <xm:sqref>AV65</xm:sqref>
            </x14:sparkline>
            <x14:sparkline>
              <xm:f>'Hydro (Days)'!AW53:AW56</xm:f>
              <xm:sqref>AW65</xm:sqref>
            </x14:sparkline>
            <x14:sparkline>
              <xm:f>'Hydro (Days)'!AX53:AX56</xm:f>
              <xm:sqref>AX65</xm:sqref>
            </x14:sparkline>
            <x14:sparkline>
              <xm:f>'Hydro (Days)'!AY53:AY56</xm:f>
              <xm:sqref>AY65</xm:sqref>
            </x14:sparkline>
            <x14:sparkline>
              <xm:f>'Hydro (Days)'!AZ53:AZ56</xm:f>
              <xm:sqref>AZ65</xm:sqref>
            </x14:sparkline>
            <x14:sparkline>
              <xm:f>'Hydro (Days)'!BA53:BA56</xm:f>
              <xm:sqref>BA65</xm:sqref>
            </x14:sparkline>
            <x14:sparkline>
              <xm:f>'Hydro (Days)'!BB53:BB56</xm:f>
              <xm:sqref>BB65</xm:sqref>
            </x14:sparkline>
            <x14:sparkline>
              <xm:f>'Hydro (Days)'!BC53:BC56</xm:f>
              <xm:sqref>BC65</xm:sqref>
            </x14:sparkline>
            <x14:sparkline>
              <xm:f>'Hydro (Days)'!BD53:BD56</xm:f>
              <xm:sqref>BD65</xm:sqref>
            </x14:sparkline>
            <x14:sparkline>
              <xm:f>'Hydro (Days)'!BE53:BE56</xm:f>
              <xm:sqref>BE65</xm:sqref>
            </x14:sparkline>
            <x14:sparkline>
              <xm:f>'Hydro (Days)'!BF53:BF56</xm:f>
              <xm:sqref>BF65</xm:sqref>
            </x14:sparkline>
            <x14:sparkline>
              <xm:f>'Hydro (Days)'!BG53:BG56</xm:f>
              <xm:sqref>BG65</xm:sqref>
            </x14:sparkline>
            <x14:sparkline>
              <xm:f>'Hydro (Days)'!BH53:BH56</xm:f>
              <xm:sqref>BH65</xm:sqref>
            </x14:sparkline>
            <x14:sparkline>
              <xm:f>'Hydro (Days)'!BI53:BI56</xm:f>
              <xm:sqref>BI65</xm:sqref>
            </x14:sparkline>
            <x14:sparkline>
              <xm:f>'Hydro (Days)'!BJ53:BJ56</xm:f>
              <xm:sqref>BJ65</xm:sqref>
            </x14:sparkline>
            <x14:sparkline>
              <xm:f>'Hydro (Days)'!BK53:BK56</xm:f>
              <xm:sqref>BK65</xm:sqref>
            </x14:sparkline>
            <x14:sparkline>
              <xm:f>'Hydro (Days)'!BL53:BL56</xm:f>
              <xm:sqref>BL65</xm:sqref>
            </x14:sparkline>
            <x14:sparkline>
              <xm:f>'Hydro (Days)'!BM53:BM56</xm:f>
              <xm:sqref>BM65</xm:sqref>
            </x14:sparkline>
            <x14:sparkline>
              <xm:f>'Hydro (Days)'!BN53:BN56</xm:f>
              <xm:sqref>BN65</xm:sqref>
            </x14:sparkline>
            <x14:sparkline>
              <xm:f>'Hydro (Days)'!BO53:BO56</xm:f>
              <xm:sqref>BO65</xm:sqref>
            </x14:sparkline>
            <x14:sparkline>
              <xm:f>'Hydro (Days)'!BP53:BP56</xm:f>
              <xm:sqref>BP65</xm:sqref>
            </x14:sparkline>
            <x14:sparkline>
              <xm:f>'Hydro (Days)'!BQ53:BQ56</xm:f>
              <xm:sqref>BQ65</xm:sqref>
            </x14:sparkline>
            <x14:sparkline>
              <xm:f>'Hydro (Days)'!BR53:BR56</xm:f>
              <xm:sqref>BR65</xm:sqref>
            </x14:sparkline>
            <x14:sparkline>
              <xm:f>'Hydro (Days)'!BS53:BS56</xm:f>
              <xm:sqref>BS65</xm:sqref>
            </x14:sparkline>
            <x14:sparkline>
              <xm:f>'Hydro (Days)'!BT53:BT56</xm:f>
              <xm:sqref>BT65</xm:sqref>
            </x14:sparkline>
            <x14:sparkline>
              <xm:f>'Hydro (Days)'!BU53:BU56</xm:f>
              <xm:sqref>BU65</xm:sqref>
            </x14:sparkline>
            <x14:sparkline>
              <xm:f>'Hydro (Days)'!BV53:BV56</xm:f>
              <xm:sqref>BV65</xm:sqref>
            </x14:sparkline>
            <x14:sparkline>
              <xm:f>'Hydro (Days)'!BW53:BW56</xm:f>
              <xm:sqref>BW65</xm:sqref>
            </x14:sparkline>
            <x14:sparkline>
              <xm:f>'Hydro (Days)'!BX53:BX56</xm:f>
              <xm:sqref>BX65</xm:sqref>
            </x14:sparkline>
            <x14:sparkline>
              <xm:f>'Hydro (Days)'!BY53:BY56</xm:f>
              <xm:sqref>BY65</xm:sqref>
            </x14:sparkline>
            <x14:sparkline>
              <xm:f>'Hydro (Days)'!BZ53:BZ56</xm:f>
              <xm:sqref>BZ65</xm:sqref>
            </x14:sparkline>
          </x14:sparklines>
        </x14:sparklineGroup>
        <x14:sparklineGroup type="column" displayEmptyCellsAs="gap" xr2:uid="{00000000-0003-0000-0600-000017000000}">
          <x14:colorSeries rgb="FF376092"/>
          <x14:colorNegative rgb="FFD00000"/>
          <x14:colorAxis rgb="FF000000"/>
          <x14:colorMarkers rgb="FFD00000"/>
          <x14:colorFirst rgb="FFD00000"/>
          <x14:colorLast rgb="FFD00000"/>
          <x14:colorHigh rgb="FFD00000"/>
          <x14:colorLow rgb="FFD00000"/>
          <x14:sparklines>
            <x14:sparkline>
              <xm:f>'Hydro (Days)'!D58:D61</xm:f>
              <xm:sqref>D67</xm:sqref>
            </x14:sparkline>
            <x14:sparkline>
              <xm:f>'Hydro (Days)'!E58:E61</xm:f>
              <xm:sqref>E67</xm:sqref>
            </x14:sparkline>
            <x14:sparkline>
              <xm:f>'Hydro (Days)'!F58:F61</xm:f>
              <xm:sqref>F67</xm:sqref>
            </x14:sparkline>
            <x14:sparkline>
              <xm:f>'Hydro (Days)'!G58:G61</xm:f>
              <xm:sqref>G67</xm:sqref>
            </x14:sparkline>
            <x14:sparkline>
              <xm:f>'Hydro (Days)'!H58:H61</xm:f>
              <xm:sqref>H67</xm:sqref>
            </x14:sparkline>
            <x14:sparkline>
              <xm:f>'Hydro (Days)'!I58:I61</xm:f>
              <xm:sqref>I67</xm:sqref>
            </x14:sparkline>
            <x14:sparkline>
              <xm:f>'Hydro (Days)'!J58:J61</xm:f>
              <xm:sqref>J67</xm:sqref>
            </x14:sparkline>
            <x14:sparkline>
              <xm:f>'Hydro (Days)'!K58:K61</xm:f>
              <xm:sqref>K67</xm:sqref>
            </x14:sparkline>
            <x14:sparkline>
              <xm:f>'Hydro (Days)'!L58:L61</xm:f>
              <xm:sqref>L67</xm:sqref>
            </x14:sparkline>
            <x14:sparkline>
              <xm:f>'Hydro (Days)'!M58:M61</xm:f>
              <xm:sqref>M67</xm:sqref>
            </x14:sparkline>
            <x14:sparkline>
              <xm:f>'Hydro (Days)'!N58:N61</xm:f>
              <xm:sqref>N67</xm:sqref>
            </x14:sparkline>
            <x14:sparkline>
              <xm:f>'Hydro (Days)'!O58:O61</xm:f>
              <xm:sqref>O67</xm:sqref>
            </x14:sparkline>
            <x14:sparkline>
              <xm:f>'Hydro (Days)'!P58:P61</xm:f>
              <xm:sqref>P67</xm:sqref>
            </x14:sparkline>
            <x14:sparkline>
              <xm:f>'Hydro (Days)'!Q58:Q61</xm:f>
              <xm:sqref>Q67</xm:sqref>
            </x14:sparkline>
            <x14:sparkline>
              <xm:f>'Hydro (Days)'!R58:R61</xm:f>
              <xm:sqref>R67</xm:sqref>
            </x14:sparkline>
            <x14:sparkline>
              <xm:f>'Hydro (Days)'!S58:S61</xm:f>
              <xm:sqref>S67</xm:sqref>
            </x14:sparkline>
            <x14:sparkline>
              <xm:f>'Hydro (Days)'!T58:T61</xm:f>
              <xm:sqref>T67</xm:sqref>
            </x14:sparkline>
            <x14:sparkline>
              <xm:f>'Hydro (Days)'!U58:U61</xm:f>
              <xm:sqref>U67</xm:sqref>
            </x14:sparkline>
            <x14:sparkline>
              <xm:f>'Hydro (Days)'!V58:V61</xm:f>
              <xm:sqref>V67</xm:sqref>
            </x14:sparkline>
            <x14:sparkline>
              <xm:f>'Hydro (Days)'!W58:W61</xm:f>
              <xm:sqref>W67</xm:sqref>
            </x14:sparkline>
            <x14:sparkline>
              <xm:f>'Hydro (Days)'!X58:X61</xm:f>
              <xm:sqref>X67</xm:sqref>
            </x14:sparkline>
            <x14:sparkline>
              <xm:f>'Hydro (Days)'!Y58:Y61</xm:f>
              <xm:sqref>Y67</xm:sqref>
            </x14:sparkline>
            <x14:sparkline>
              <xm:f>'Hydro (Days)'!Z58:Z61</xm:f>
              <xm:sqref>Z67</xm:sqref>
            </x14:sparkline>
            <x14:sparkline>
              <xm:f>'Hydro (Days)'!AA58:AA61</xm:f>
              <xm:sqref>AA67</xm:sqref>
            </x14:sparkline>
            <x14:sparkline>
              <xm:f>'Hydro (Days)'!AB58:AB61</xm:f>
              <xm:sqref>AB67</xm:sqref>
            </x14:sparkline>
            <x14:sparkline>
              <xm:f>'Hydro (Days)'!AC58:AC61</xm:f>
              <xm:sqref>AC67</xm:sqref>
            </x14:sparkline>
            <x14:sparkline>
              <xm:f>'Hydro (Days)'!AD58:AD61</xm:f>
              <xm:sqref>AD67</xm:sqref>
            </x14:sparkline>
            <x14:sparkline>
              <xm:f>'Hydro (Days)'!AE58:AE61</xm:f>
              <xm:sqref>AE67</xm:sqref>
            </x14:sparkline>
            <x14:sparkline>
              <xm:f>'Hydro (Days)'!AF58:AF61</xm:f>
              <xm:sqref>AF67</xm:sqref>
            </x14:sparkline>
            <x14:sparkline>
              <xm:f>'Hydro (Days)'!AG58:AG61</xm:f>
              <xm:sqref>AG67</xm:sqref>
            </x14:sparkline>
            <x14:sparkline>
              <xm:f>'Hydro (Days)'!AH58:AH61</xm:f>
              <xm:sqref>AH67</xm:sqref>
            </x14:sparkline>
            <x14:sparkline>
              <xm:f>'Hydro (Days)'!AI58:AI61</xm:f>
              <xm:sqref>AI67</xm:sqref>
            </x14:sparkline>
            <x14:sparkline>
              <xm:f>'Hydro (Days)'!AJ58:AJ61</xm:f>
              <xm:sqref>AJ67</xm:sqref>
            </x14:sparkline>
            <x14:sparkline>
              <xm:f>'Hydro (Days)'!AK58:AK61</xm:f>
              <xm:sqref>AK67</xm:sqref>
            </x14:sparkline>
            <x14:sparkline>
              <xm:f>'Hydro (Days)'!AL58:AL61</xm:f>
              <xm:sqref>AL67</xm:sqref>
            </x14:sparkline>
            <x14:sparkline>
              <xm:f>'Hydro (Days)'!AM58:AM61</xm:f>
              <xm:sqref>AM67</xm:sqref>
            </x14:sparkline>
            <x14:sparkline>
              <xm:f>'Hydro (Days)'!AN58:AN61</xm:f>
              <xm:sqref>AN67</xm:sqref>
            </x14:sparkline>
            <x14:sparkline>
              <xm:f>'Hydro (Days)'!AO58:AO61</xm:f>
              <xm:sqref>AO67</xm:sqref>
            </x14:sparkline>
            <x14:sparkline>
              <xm:f>'Hydro (Days)'!AP58:AP61</xm:f>
              <xm:sqref>AP67</xm:sqref>
            </x14:sparkline>
            <x14:sparkline>
              <xm:f>'Hydro (Days)'!AQ58:AQ61</xm:f>
              <xm:sqref>AQ67</xm:sqref>
            </x14:sparkline>
            <x14:sparkline>
              <xm:f>'Hydro (Days)'!AR58:AR61</xm:f>
              <xm:sqref>AR67</xm:sqref>
            </x14:sparkline>
            <x14:sparkline>
              <xm:f>'Hydro (Days)'!AS58:AS61</xm:f>
              <xm:sqref>AS67</xm:sqref>
            </x14:sparkline>
            <x14:sparkline>
              <xm:f>'Hydro (Days)'!AT58:AT61</xm:f>
              <xm:sqref>AT67</xm:sqref>
            </x14:sparkline>
            <x14:sparkline>
              <xm:f>'Hydro (Days)'!AU58:AU61</xm:f>
              <xm:sqref>AU67</xm:sqref>
            </x14:sparkline>
            <x14:sparkline>
              <xm:f>'Hydro (Days)'!AV58:AV61</xm:f>
              <xm:sqref>AV67</xm:sqref>
            </x14:sparkline>
            <x14:sparkline>
              <xm:f>'Hydro (Days)'!AW58:AW61</xm:f>
              <xm:sqref>AW67</xm:sqref>
            </x14:sparkline>
            <x14:sparkline>
              <xm:f>'Hydro (Days)'!AX58:AX61</xm:f>
              <xm:sqref>AX67</xm:sqref>
            </x14:sparkline>
            <x14:sparkline>
              <xm:f>'Hydro (Days)'!AY58:AY61</xm:f>
              <xm:sqref>AY67</xm:sqref>
            </x14:sparkline>
            <x14:sparkline>
              <xm:f>'Hydro (Days)'!AZ58:AZ61</xm:f>
              <xm:sqref>AZ67</xm:sqref>
            </x14:sparkline>
            <x14:sparkline>
              <xm:f>'Hydro (Days)'!BA58:BA61</xm:f>
              <xm:sqref>BA67</xm:sqref>
            </x14:sparkline>
            <x14:sparkline>
              <xm:f>'Hydro (Days)'!BB58:BB61</xm:f>
              <xm:sqref>BB67</xm:sqref>
            </x14:sparkline>
            <x14:sparkline>
              <xm:f>'Hydro (Days)'!BC58:BC61</xm:f>
              <xm:sqref>BC67</xm:sqref>
            </x14:sparkline>
            <x14:sparkline>
              <xm:f>'Hydro (Days)'!BD58:BD61</xm:f>
              <xm:sqref>BD67</xm:sqref>
            </x14:sparkline>
            <x14:sparkline>
              <xm:f>'Hydro (Days)'!BE58:BE61</xm:f>
              <xm:sqref>BE67</xm:sqref>
            </x14:sparkline>
            <x14:sparkline>
              <xm:f>'Hydro (Days)'!BF58:BF61</xm:f>
              <xm:sqref>BF67</xm:sqref>
            </x14:sparkline>
            <x14:sparkline>
              <xm:f>'Hydro (Days)'!BG58:BG61</xm:f>
              <xm:sqref>BG67</xm:sqref>
            </x14:sparkline>
            <x14:sparkline>
              <xm:f>'Hydro (Days)'!BH58:BH61</xm:f>
              <xm:sqref>BH67</xm:sqref>
            </x14:sparkline>
            <x14:sparkline>
              <xm:f>'Hydro (Days)'!BI58:BI61</xm:f>
              <xm:sqref>BI67</xm:sqref>
            </x14:sparkline>
            <x14:sparkline>
              <xm:f>'Hydro (Days)'!BJ58:BJ61</xm:f>
              <xm:sqref>BJ67</xm:sqref>
            </x14:sparkline>
            <x14:sparkline>
              <xm:f>'Hydro (Days)'!BK58:BK61</xm:f>
              <xm:sqref>BK67</xm:sqref>
            </x14:sparkline>
            <x14:sparkline>
              <xm:f>'Hydro (Days)'!BL58:BL61</xm:f>
              <xm:sqref>BL67</xm:sqref>
            </x14:sparkline>
            <x14:sparkline>
              <xm:f>'Hydro (Days)'!BM58:BM61</xm:f>
              <xm:sqref>BM67</xm:sqref>
            </x14:sparkline>
            <x14:sparkline>
              <xm:f>'Hydro (Days)'!BN58:BN61</xm:f>
              <xm:sqref>BN67</xm:sqref>
            </x14:sparkline>
            <x14:sparkline>
              <xm:f>'Hydro (Days)'!BO58:BO61</xm:f>
              <xm:sqref>BO67</xm:sqref>
            </x14:sparkline>
            <x14:sparkline>
              <xm:f>'Hydro (Days)'!BP58:BP61</xm:f>
              <xm:sqref>BP67</xm:sqref>
            </x14:sparkline>
            <x14:sparkline>
              <xm:f>'Hydro (Days)'!BQ58:BQ61</xm:f>
              <xm:sqref>BQ67</xm:sqref>
            </x14:sparkline>
            <x14:sparkline>
              <xm:f>'Hydro (Days)'!BR58:BR61</xm:f>
              <xm:sqref>BR67</xm:sqref>
            </x14:sparkline>
            <x14:sparkline>
              <xm:f>'Hydro (Days)'!BS58:BS61</xm:f>
              <xm:sqref>BS67</xm:sqref>
            </x14:sparkline>
            <x14:sparkline>
              <xm:f>'Hydro (Days)'!BT58:BT61</xm:f>
              <xm:sqref>BT67</xm:sqref>
            </x14:sparkline>
            <x14:sparkline>
              <xm:f>'Hydro (Days)'!BU58:BU61</xm:f>
              <xm:sqref>BU67</xm:sqref>
            </x14:sparkline>
            <x14:sparkline>
              <xm:f>'Hydro (Days)'!BV58:BV61</xm:f>
              <xm:sqref>BV67</xm:sqref>
            </x14:sparkline>
            <x14:sparkline>
              <xm:f>'Hydro (Days)'!BW58:BW61</xm:f>
              <xm:sqref>BW67</xm:sqref>
            </x14:sparkline>
            <x14:sparkline>
              <xm:f>'Hydro (Days)'!BX58:BX61</xm:f>
              <xm:sqref>BX67</xm:sqref>
            </x14:sparkline>
            <x14:sparkline>
              <xm:f>'Hydro (Days)'!BY58:BY61</xm:f>
              <xm:sqref>BY67</xm:sqref>
            </x14:sparkline>
            <x14:sparkline>
              <xm:f>'Hydro (Days)'!BZ58:BZ61</xm:f>
              <xm:sqref>BZ67</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Z66"/>
  <sheetViews>
    <sheetView topLeftCell="AZ1" zoomScale="70" zoomScaleNormal="70" workbookViewId="0">
      <selection activeCell="C1" sqref="C1:BZ1"/>
    </sheetView>
  </sheetViews>
  <sheetFormatPr defaultRowHeight="15" x14ac:dyDescent="0.25"/>
  <cols>
    <col min="2" max="2" width="11.140625" bestFit="1" customWidth="1"/>
    <col min="3" max="9" width="9.28515625" bestFit="1" customWidth="1"/>
    <col min="10" max="10" width="10.140625" bestFit="1" customWidth="1"/>
    <col min="11" max="11" width="9.28515625" bestFit="1" customWidth="1"/>
    <col min="12" max="15" width="10.140625" bestFit="1" customWidth="1"/>
    <col min="16" max="19" width="9.28515625" bestFit="1" customWidth="1"/>
    <col min="20" max="23" width="10.140625" bestFit="1" customWidth="1"/>
    <col min="24" max="25" width="9.28515625" bestFit="1" customWidth="1"/>
    <col min="26" max="28" width="11.28515625" bestFit="1" customWidth="1"/>
    <col min="29" max="29" width="9.28515625" bestFit="1" customWidth="1"/>
    <col min="30" max="30" width="10.140625" bestFit="1" customWidth="1"/>
    <col min="31" max="33" width="9.28515625" bestFit="1" customWidth="1"/>
    <col min="34" max="37" width="10.140625" bestFit="1" customWidth="1"/>
    <col min="38" max="38" width="9.28515625" bestFit="1" customWidth="1"/>
    <col min="39" max="39" width="10.140625" bestFit="1" customWidth="1"/>
    <col min="40" max="45" width="9.28515625" bestFit="1" customWidth="1"/>
    <col min="46" max="48" width="10.140625" bestFit="1" customWidth="1"/>
    <col min="49" max="49" width="9.28515625" bestFit="1" customWidth="1"/>
    <col min="50" max="51" width="10.140625" bestFit="1" customWidth="1"/>
    <col min="52" max="52" width="9.28515625" bestFit="1" customWidth="1"/>
    <col min="53" max="56" width="10.140625" bestFit="1" customWidth="1"/>
    <col min="57" max="64" width="9.28515625" bestFit="1" customWidth="1"/>
    <col min="65" max="65" width="10.140625" bestFit="1" customWidth="1"/>
    <col min="66" max="66" width="9.28515625" bestFit="1" customWidth="1"/>
    <col min="67" max="71" width="10.140625" bestFit="1" customWidth="1"/>
    <col min="72" max="78" width="9.28515625" bestFit="1" customWidth="1"/>
  </cols>
  <sheetData>
    <row r="1" spans="1:78" ht="15.75" thickBot="1" x14ac:dyDescent="0.3">
      <c r="A1" s="6" t="s">
        <v>0</v>
      </c>
      <c r="B1" s="6" t="s">
        <v>14</v>
      </c>
      <c r="C1" s="14" t="str">
        <f>Gas!C1</f>
        <v>Property-01</v>
      </c>
      <c r="D1" s="14" t="str">
        <f>Gas!D1</f>
        <v>Property-02</v>
      </c>
      <c r="E1" s="14" t="str">
        <f>Gas!E1</f>
        <v>Property-03</v>
      </c>
      <c r="F1" s="14" t="str">
        <f>Gas!F1</f>
        <v>Property-04</v>
      </c>
      <c r="G1" s="14" t="str">
        <f>Gas!G1</f>
        <v>Property-05</v>
      </c>
      <c r="H1" s="14" t="str">
        <f>Gas!H1</f>
        <v>Property-06</v>
      </c>
      <c r="I1" s="14" t="str">
        <f>Gas!I1</f>
        <v>Property-07</v>
      </c>
      <c r="J1" s="14" t="str">
        <f>Gas!J1</f>
        <v>Property-08</v>
      </c>
      <c r="K1" s="14" t="str">
        <f>Gas!K1</f>
        <v>Property-09</v>
      </c>
      <c r="L1" s="14" t="str">
        <f>Gas!L1</f>
        <v>Property-10</v>
      </c>
      <c r="M1" s="14" t="str">
        <f>Gas!M1</f>
        <v>Property-11</v>
      </c>
      <c r="N1" s="14" t="str">
        <f>Gas!N1</f>
        <v>Property-12</v>
      </c>
      <c r="O1" s="14" t="str">
        <f>Gas!O1</f>
        <v>Property-13</v>
      </c>
      <c r="P1" s="14" t="str">
        <f>Gas!P1</f>
        <v>Property-14</v>
      </c>
      <c r="Q1" s="14" t="str">
        <f>Gas!Q1</f>
        <v>Property-15</v>
      </c>
      <c r="R1" s="14" t="str">
        <f>Gas!R1</f>
        <v>Property-16</v>
      </c>
      <c r="S1" s="14" t="str">
        <f>Gas!S1</f>
        <v>Property-17</v>
      </c>
      <c r="T1" s="14" t="str">
        <f>Gas!T1</f>
        <v>Property-18</v>
      </c>
      <c r="U1" s="14" t="str">
        <f>Gas!U1</f>
        <v>Property-19</v>
      </c>
      <c r="V1" s="14" t="str">
        <f>Gas!V1</f>
        <v>Property-20</v>
      </c>
      <c r="W1" s="14" t="str">
        <f>Gas!W1</f>
        <v>Property-21</v>
      </c>
      <c r="X1" s="14" t="str">
        <f>Gas!X1</f>
        <v>Property-22</v>
      </c>
      <c r="Y1" s="14" t="str">
        <f>Gas!Y1</f>
        <v>Property-23</v>
      </c>
      <c r="Z1" s="14" t="str">
        <f>Gas!Z1</f>
        <v>Property-24</v>
      </c>
      <c r="AA1" s="14" t="str">
        <f>Gas!AA1</f>
        <v>Property-25</v>
      </c>
      <c r="AB1" s="14" t="str">
        <f>Gas!AB1</f>
        <v>Property-26</v>
      </c>
      <c r="AC1" s="14" t="str">
        <f>Gas!AC1</f>
        <v>Property-27</v>
      </c>
      <c r="AD1" s="14" t="str">
        <f>Gas!AD1</f>
        <v>Property-28</v>
      </c>
      <c r="AE1" s="14" t="str">
        <f>Gas!AE1</f>
        <v>Property-29</v>
      </c>
      <c r="AF1" s="14" t="str">
        <f>Gas!AF1</f>
        <v>Property-30</v>
      </c>
      <c r="AG1" s="14" t="str">
        <f>Gas!AG1</f>
        <v>Property-31</v>
      </c>
      <c r="AH1" s="14" t="str">
        <f>Gas!AH1</f>
        <v>Property-32</v>
      </c>
      <c r="AI1" s="14" t="str">
        <f>Gas!AI1</f>
        <v>Property-33</v>
      </c>
      <c r="AJ1" s="14" t="str">
        <f>Gas!AJ1</f>
        <v>Property-34</v>
      </c>
      <c r="AK1" s="14" t="str">
        <f>Gas!AK1</f>
        <v>Property-35</v>
      </c>
      <c r="AL1" s="14" t="str">
        <f>Gas!AL1</f>
        <v>Property-36</v>
      </c>
      <c r="AM1" s="14" t="str">
        <f>Gas!AM1</f>
        <v>Property-37</v>
      </c>
      <c r="AN1" s="14" t="str">
        <f>Gas!AN1</f>
        <v>Property-38</v>
      </c>
      <c r="AO1" s="14" t="str">
        <f>Gas!AO1</f>
        <v>Property-39</v>
      </c>
      <c r="AP1" s="14" t="str">
        <f>Gas!AP1</f>
        <v>Property-40</v>
      </c>
      <c r="AQ1" s="14" t="str">
        <f>Gas!AQ1</f>
        <v>Property-41</v>
      </c>
      <c r="AR1" s="14" t="str">
        <f>Gas!AR1</f>
        <v>Property-42</v>
      </c>
      <c r="AS1" s="14" t="str">
        <f>Gas!AS1</f>
        <v>Property-43</v>
      </c>
      <c r="AT1" s="14" t="str">
        <f>Gas!AT1</f>
        <v>Property-44</v>
      </c>
      <c r="AU1" s="14" t="str">
        <f>Gas!AU1</f>
        <v>Property-45</v>
      </c>
      <c r="AV1" s="14" t="str">
        <f>Gas!AV1</f>
        <v>Property-46</v>
      </c>
      <c r="AW1" s="14" t="str">
        <f>Gas!AW1</f>
        <v>Property-47</v>
      </c>
      <c r="AX1" s="14" t="str">
        <f>Gas!AX1</f>
        <v>Property-48</v>
      </c>
      <c r="AY1" s="14" t="str">
        <f>Gas!AY1</f>
        <v>Property-49</v>
      </c>
      <c r="AZ1" s="14" t="str">
        <f>Gas!AZ1</f>
        <v>Property-50</v>
      </c>
      <c r="BA1" s="14" t="str">
        <f>Gas!BA1</f>
        <v>Property-51</v>
      </c>
      <c r="BB1" s="14" t="str">
        <f>Gas!BB1</f>
        <v>Property-52</v>
      </c>
      <c r="BC1" s="14" t="str">
        <f>Gas!BC1</f>
        <v>Property-53</v>
      </c>
      <c r="BD1" s="14" t="str">
        <f>Gas!BD1</f>
        <v>Property-54</v>
      </c>
      <c r="BE1" s="14" t="str">
        <f>Gas!BE1</f>
        <v>Property-55</v>
      </c>
      <c r="BF1" s="14" t="str">
        <f>Gas!BF1</f>
        <v>Property-56</v>
      </c>
      <c r="BG1" s="14" t="str">
        <f>Gas!BG1</f>
        <v>Property-57</v>
      </c>
      <c r="BH1" s="14" t="str">
        <f>Gas!BH1</f>
        <v>Property-58</v>
      </c>
      <c r="BI1" s="14" t="str">
        <f>Gas!BI1</f>
        <v>Property-59</v>
      </c>
      <c r="BJ1" s="14" t="str">
        <f>Gas!BJ1</f>
        <v>Property-60</v>
      </c>
      <c r="BK1" s="14" t="str">
        <f>Gas!BK1</f>
        <v>Property-61</v>
      </c>
      <c r="BL1" s="14" t="str">
        <f>Gas!BL1</f>
        <v>Property-62</v>
      </c>
      <c r="BM1" s="14" t="str">
        <f>Gas!BM1</f>
        <v>Property-63</v>
      </c>
      <c r="BN1" s="14" t="str">
        <f>Gas!BN1</f>
        <v>Property-64</v>
      </c>
      <c r="BO1" s="14" t="str">
        <f>Gas!BO1</f>
        <v>Property-65</v>
      </c>
      <c r="BP1" s="14" t="str">
        <f>Gas!BP1</f>
        <v>Property-66</v>
      </c>
      <c r="BQ1" s="14" t="str">
        <f>Gas!BQ1</f>
        <v>Property-67</v>
      </c>
      <c r="BR1" s="14" t="str">
        <f>Gas!BR1</f>
        <v>Property-68</v>
      </c>
      <c r="BS1" s="14" t="str">
        <f>Gas!BS1</f>
        <v>Property-69</v>
      </c>
      <c r="BT1" s="14" t="str">
        <f>Gas!BT1</f>
        <v>Property-70</v>
      </c>
      <c r="BU1" s="14" t="str">
        <f>Gas!BU1</f>
        <v>Property-71</v>
      </c>
      <c r="BV1" s="14" t="str">
        <f>Gas!BV1</f>
        <v>Property-72</v>
      </c>
      <c r="BW1" s="14" t="str">
        <f>Gas!BW1</f>
        <v>Property-73</v>
      </c>
      <c r="BX1" s="14" t="str">
        <f>Gas!BX1</f>
        <v>Property-74</v>
      </c>
      <c r="BY1" s="14" t="str">
        <f>Gas!BY1</f>
        <v>Property-75</v>
      </c>
      <c r="BZ1" s="14" t="str">
        <f>Gas!BZ1</f>
        <v>Property-76</v>
      </c>
    </row>
    <row r="2" spans="1:78" x14ac:dyDescent="0.25">
      <c r="A2">
        <v>2016</v>
      </c>
      <c r="B2" t="s">
        <v>1</v>
      </c>
      <c r="C2" s="1">
        <f t="shared" ref="C2:L11" ca="1" si="0">RAND()*200+RANDBETWEEN(10,150)</f>
        <v>229.74782794683981</v>
      </c>
      <c r="D2" s="1">
        <f t="shared" ca="1" si="0"/>
        <v>247.1435740088497</v>
      </c>
      <c r="E2" s="1">
        <f t="shared" ca="1" si="0"/>
        <v>291.09895242463017</v>
      </c>
      <c r="F2" s="1">
        <f t="shared" ca="1" si="0"/>
        <v>185.60903869300037</v>
      </c>
      <c r="G2" s="1">
        <f t="shared" ca="1" si="0"/>
        <v>121.21358941981759</v>
      </c>
      <c r="H2" s="1">
        <f t="shared" ca="1" si="0"/>
        <v>143.20501160386553</v>
      </c>
      <c r="I2" s="1">
        <f t="shared" ca="1" si="0"/>
        <v>257.40963029035834</v>
      </c>
      <c r="J2" s="1">
        <f t="shared" ca="1" si="0"/>
        <v>231.89148390072697</v>
      </c>
      <c r="K2" s="1">
        <f t="shared" ca="1" si="0"/>
        <v>104.30265825366067</v>
      </c>
      <c r="L2" s="1">
        <f t="shared" ca="1" si="0"/>
        <v>139.5181474220272</v>
      </c>
      <c r="M2" s="1">
        <f t="shared" ref="M2:V11" ca="1" si="1">RAND()*200+RANDBETWEEN(10,150)</f>
        <v>252.46155688365494</v>
      </c>
      <c r="N2" s="1">
        <f t="shared" ca="1" si="1"/>
        <v>113.63590771294605</v>
      </c>
      <c r="O2" s="1">
        <f t="shared" ca="1" si="1"/>
        <v>210.24883409180759</v>
      </c>
      <c r="P2" s="1">
        <f t="shared" ca="1" si="1"/>
        <v>282.17705291360471</v>
      </c>
      <c r="Q2" s="1">
        <f t="shared" ca="1" si="1"/>
        <v>124.58181586831211</v>
      </c>
      <c r="R2" s="1">
        <f t="shared" ca="1" si="1"/>
        <v>241.15312139813659</v>
      </c>
      <c r="S2" s="1">
        <f t="shared" ca="1" si="1"/>
        <v>187.27310314485976</v>
      </c>
      <c r="T2" s="1">
        <f t="shared" ca="1" si="1"/>
        <v>216.00793352741269</v>
      </c>
      <c r="U2" s="1">
        <f t="shared" ca="1" si="1"/>
        <v>145.05136388308978</v>
      </c>
      <c r="V2" s="1">
        <f t="shared" ca="1" si="1"/>
        <v>116.96936612002645</v>
      </c>
      <c r="W2" s="1">
        <f t="shared" ref="W2:AF11" ca="1" si="2">RAND()*200+RANDBETWEEN(10,150)</f>
        <v>215.43226331287462</v>
      </c>
      <c r="X2" s="1">
        <f t="shared" ca="1" si="2"/>
        <v>160.67814782224656</v>
      </c>
      <c r="Y2" s="1">
        <f t="shared" ca="1" si="2"/>
        <v>224.58864817846964</v>
      </c>
      <c r="Z2" s="1">
        <f t="shared" ca="1" si="2"/>
        <v>178.32940986705739</v>
      </c>
      <c r="AA2" s="1">
        <f t="shared" ca="1" si="2"/>
        <v>146.71439253692049</v>
      </c>
      <c r="AB2" s="1">
        <f t="shared" ca="1" si="2"/>
        <v>113.08879087137461</v>
      </c>
      <c r="AC2" s="1">
        <f t="shared" ca="1" si="2"/>
        <v>154.04718297517365</v>
      </c>
      <c r="AD2" s="1">
        <f t="shared" ca="1" si="2"/>
        <v>58.031516957823385</v>
      </c>
      <c r="AE2" s="1">
        <f t="shared" ca="1" si="2"/>
        <v>137.06000145641323</v>
      </c>
      <c r="AF2" s="1">
        <f t="shared" ca="1" si="2"/>
        <v>120.68971202411028</v>
      </c>
      <c r="AG2" s="1">
        <f t="shared" ref="AG2:AP11" ca="1" si="3">RAND()*200+RANDBETWEEN(10,150)</f>
        <v>191.21470886310073</v>
      </c>
      <c r="AH2" s="1">
        <f t="shared" ca="1" si="3"/>
        <v>274.18038337628968</v>
      </c>
      <c r="AI2" s="1">
        <f t="shared" ca="1" si="3"/>
        <v>227.19978950557493</v>
      </c>
      <c r="AJ2" s="1">
        <f t="shared" ca="1" si="3"/>
        <v>179.46767329287013</v>
      </c>
      <c r="AK2" s="1">
        <f t="shared" ca="1" si="3"/>
        <v>283.37317429347632</v>
      </c>
      <c r="AL2" s="1">
        <f t="shared" ca="1" si="3"/>
        <v>227.16171981059455</v>
      </c>
      <c r="AM2" s="1">
        <f t="shared" ca="1" si="3"/>
        <v>237.34985677179546</v>
      </c>
      <c r="AN2" s="1">
        <f t="shared" ca="1" si="3"/>
        <v>251.3504892144438</v>
      </c>
      <c r="AO2" s="1">
        <f t="shared" ca="1" si="3"/>
        <v>333.67429525883915</v>
      </c>
      <c r="AP2" s="1">
        <f t="shared" ca="1" si="3"/>
        <v>306.78095331719351</v>
      </c>
      <c r="AQ2" s="1">
        <f t="shared" ref="AQ2:AZ11" ca="1" si="4">RAND()*200+RANDBETWEEN(10,150)</f>
        <v>138.91168939731659</v>
      </c>
      <c r="AR2" s="1">
        <f t="shared" ca="1" si="4"/>
        <v>163.29849741866417</v>
      </c>
      <c r="AS2" s="1">
        <f t="shared" ca="1" si="4"/>
        <v>179.16534787647544</v>
      </c>
      <c r="AT2" s="1">
        <f t="shared" ca="1" si="4"/>
        <v>163.45516476575295</v>
      </c>
      <c r="AU2" s="1">
        <f t="shared" ca="1" si="4"/>
        <v>144.56701999704768</v>
      </c>
      <c r="AV2" s="1">
        <f t="shared" ca="1" si="4"/>
        <v>51.770281463451923</v>
      </c>
      <c r="AW2" s="1">
        <f t="shared" ca="1" si="4"/>
        <v>133.0095171652045</v>
      </c>
      <c r="AX2" s="1">
        <f t="shared" ca="1" si="4"/>
        <v>54.9713036914128</v>
      </c>
      <c r="AY2" s="1">
        <f t="shared" ca="1" si="4"/>
        <v>113.72191543171364</v>
      </c>
      <c r="AZ2" s="1">
        <f t="shared" ca="1" si="4"/>
        <v>184.30450317785724</v>
      </c>
      <c r="BA2" s="1">
        <f t="shared" ref="BA2:BJ11" ca="1" si="5">RAND()*200+RANDBETWEEN(10,150)</f>
        <v>282.26862604047244</v>
      </c>
      <c r="BB2" s="1">
        <f t="shared" ca="1" si="5"/>
        <v>101.35984730417526</v>
      </c>
      <c r="BC2" s="1">
        <f t="shared" ca="1" si="5"/>
        <v>107.4452649476932</v>
      </c>
      <c r="BD2" s="1">
        <f t="shared" ca="1" si="5"/>
        <v>233.52477207067543</v>
      </c>
      <c r="BE2" s="1">
        <f t="shared" ca="1" si="5"/>
        <v>152.16557082899945</v>
      </c>
      <c r="BF2" s="1">
        <f t="shared" ca="1" si="5"/>
        <v>103.75098489379184</v>
      </c>
      <c r="BG2" s="1">
        <f t="shared" ca="1" si="5"/>
        <v>251.22175912909475</v>
      </c>
      <c r="BH2" s="1">
        <f t="shared" ca="1" si="5"/>
        <v>288.99241028909012</v>
      </c>
      <c r="BI2" s="1">
        <f t="shared" ca="1" si="5"/>
        <v>226.3731972615351</v>
      </c>
      <c r="BJ2" s="1">
        <f t="shared" ca="1" si="5"/>
        <v>181.02885935574244</v>
      </c>
      <c r="BK2" s="1">
        <f t="shared" ref="BK2:BT11" ca="1" si="6">RAND()*200+RANDBETWEEN(10,150)</f>
        <v>117.14635716889252</v>
      </c>
      <c r="BL2" s="1">
        <f t="shared" ca="1" si="6"/>
        <v>280.60971540116748</v>
      </c>
      <c r="BM2" s="1">
        <f t="shared" ca="1" si="6"/>
        <v>59.449588628122626</v>
      </c>
      <c r="BN2" s="1">
        <f t="shared" ca="1" si="6"/>
        <v>193.44875052207999</v>
      </c>
      <c r="BO2" s="1">
        <f t="shared" ca="1" si="6"/>
        <v>172.80079249786729</v>
      </c>
      <c r="BP2" s="1">
        <f t="shared" ca="1" si="6"/>
        <v>97.137553331813578</v>
      </c>
      <c r="BQ2" s="1">
        <f t="shared" ca="1" si="6"/>
        <v>26.917834967157365</v>
      </c>
      <c r="BR2" s="1">
        <f t="shared" ca="1" si="6"/>
        <v>151.60503736251286</v>
      </c>
      <c r="BS2" s="1">
        <f t="shared" ca="1" si="6"/>
        <v>145.92944651347932</v>
      </c>
      <c r="BT2" s="1">
        <f t="shared" ca="1" si="6"/>
        <v>270.78116542638651</v>
      </c>
      <c r="BU2" s="1">
        <f t="shared" ref="BU2:BZ11" ca="1" si="7">RAND()*200+RANDBETWEEN(10,150)</f>
        <v>122.963345174083</v>
      </c>
      <c r="BV2" s="1">
        <f t="shared" ca="1" si="7"/>
        <v>221.70482610649327</v>
      </c>
      <c r="BW2" s="1">
        <f t="shared" ca="1" si="7"/>
        <v>104.14246466467034</v>
      </c>
      <c r="BX2" s="1">
        <f t="shared" ca="1" si="7"/>
        <v>173.02087705569906</v>
      </c>
      <c r="BY2" s="1">
        <f t="shared" ca="1" si="7"/>
        <v>161.08650593984896</v>
      </c>
      <c r="BZ2" s="1">
        <f t="shared" ca="1" si="7"/>
        <v>95.940235322851834</v>
      </c>
    </row>
    <row r="3" spans="1:78" x14ac:dyDescent="0.25">
      <c r="A3">
        <v>2016</v>
      </c>
      <c r="B3" t="s">
        <v>2</v>
      </c>
      <c r="C3" s="1">
        <f t="shared" ca="1" si="0"/>
        <v>49.825006599560695</v>
      </c>
      <c r="D3" s="1">
        <f t="shared" ca="1" si="0"/>
        <v>165.19121272394094</v>
      </c>
      <c r="E3" s="1">
        <f t="shared" ca="1" si="0"/>
        <v>245.75230762145594</v>
      </c>
      <c r="F3" s="1">
        <f t="shared" ca="1" si="0"/>
        <v>186.03737446251083</v>
      </c>
      <c r="G3" s="1">
        <f t="shared" ca="1" si="0"/>
        <v>235.27326015584828</v>
      </c>
      <c r="H3" s="1">
        <f t="shared" ca="1" si="0"/>
        <v>125.38848280806614</v>
      </c>
      <c r="I3" s="1">
        <f t="shared" ca="1" si="0"/>
        <v>278.19463428077711</v>
      </c>
      <c r="J3" s="1">
        <f t="shared" ca="1" si="0"/>
        <v>207.46287178144959</v>
      </c>
      <c r="K3" s="1">
        <f t="shared" ca="1" si="0"/>
        <v>220.60087487262896</v>
      </c>
      <c r="L3" s="1">
        <f t="shared" ca="1" si="0"/>
        <v>148.53588593233843</v>
      </c>
      <c r="M3" s="1">
        <f t="shared" ca="1" si="1"/>
        <v>103.74179094122861</v>
      </c>
      <c r="N3" s="1">
        <f t="shared" ca="1" si="1"/>
        <v>266.55471582087745</v>
      </c>
      <c r="O3" s="1">
        <f t="shared" ca="1" si="1"/>
        <v>219.53991862332271</v>
      </c>
      <c r="P3" s="1">
        <f t="shared" ca="1" si="1"/>
        <v>278.88181059200133</v>
      </c>
      <c r="Q3" s="1">
        <f t="shared" ca="1" si="1"/>
        <v>52.38170819264117</v>
      </c>
      <c r="R3" s="1">
        <f t="shared" ca="1" si="1"/>
        <v>93.026041964647106</v>
      </c>
      <c r="S3" s="1">
        <f t="shared" ca="1" si="1"/>
        <v>140.06793994322504</v>
      </c>
      <c r="T3" s="1">
        <f t="shared" ca="1" si="1"/>
        <v>186.32151092130505</v>
      </c>
      <c r="U3" s="1">
        <f t="shared" ca="1" si="1"/>
        <v>247.10795757796114</v>
      </c>
      <c r="V3" s="1">
        <f t="shared" ca="1" si="1"/>
        <v>230.63359784955594</v>
      </c>
      <c r="W3" s="1">
        <f t="shared" ca="1" si="2"/>
        <v>196.81336715018182</v>
      </c>
      <c r="X3" s="1">
        <f t="shared" ca="1" si="2"/>
        <v>276.93869694028734</v>
      </c>
      <c r="Y3" s="1">
        <f t="shared" ca="1" si="2"/>
        <v>126.21173359630643</v>
      </c>
      <c r="Z3" s="1">
        <f t="shared" ca="1" si="2"/>
        <v>253.8314145726207</v>
      </c>
      <c r="AA3" s="1">
        <f t="shared" ca="1" si="2"/>
        <v>184.75876111047941</v>
      </c>
      <c r="AB3" s="1">
        <f t="shared" ca="1" si="2"/>
        <v>180.9339436566957</v>
      </c>
      <c r="AC3" s="1">
        <f t="shared" ca="1" si="2"/>
        <v>287.27654737464326</v>
      </c>
      <c r="AD3" s="1">
        <f t="shared" ca="1" si="2"/>
        <v>222.33468272570971</v>
      </c>
      <c r="AE3" s="1">
        <f t="shared" ca="1" si="2"/>
        <v>289.10395003961759</v>
      </c>
      <c r="AF3" s="1">
        <f t="shared" ca="1" si="2"/>
        <v>249.28362120537611</v>
      </c>
      <c r="AG3" s="1">
        <f t="shared" ca="1" si="3"/>
        <v>199.61125275948751</v>
      </c>
      <c r="AH3" s="1">
        <f t="shared" ca="1" si="3"/>
        <v>213.2691314338966</v>
      </c>
      <c r="AI3" s="1">
        <f t="shared" ca="1" si="3"/>
        <v>147.92109965657053</v>
      </c>
      <c r="AJ3" s="1">
        <f t="shared" ca="1" si="3"/>
        <v>235.60613313516697</v>
      </c>
      <c r="AK3" s="1">
        <f t="shared" ca="1" si="3"/>
        <v>230.77569652856107</v>
      </c>
      <c r="AL3" s="1">
        <f t="shared" ca="1" si="3"/>
        <v>239.01522778060411</v>
      </c>
      <c r="AM3" s="1">
        <f t="shared" ca="1" si="3"/>
        <v>201.63571249594756</v>
      </c>
      <c r="AN3" s="1">
        <f t="shared" ca="1" si="3"/>
        <v>182.20247031202467</v>
      </c>
      <c r="AO3" s="1">
        <f t="shared" ca="1" si="3"/>
        <v>103.05605679389748</v>
      </c>
      <c r="AP3" s="1">
        <f t="shared" ca="1" si="3"/>
        <v>257.70339178943715</v>
      </c>
      <c r="AQ3" s="1">
        <f t="shared" ca="1" si="4"/>
        <v>154.69007028587532</v>
      </c>
      <c r="AR3" s="1">
        <f t="shared" ca="1" si="4"/>
        <v>208.25743981558531</v>
      </c>
      <c r="AS3" s="1">
        <f t="shared" ca="1" si="4"/>
        <v>28.795918533372653</v>
      </c>
      <c r="AT3" s="1">
        <f t="shared" ca="1" si="4"/>
        <v>202.26301802983397</v>
      </c>
      <c r="AU3" s="1">
        <f t="shared" ca="1" si="4"/>
        <v>165.78334204223927</v>
      </c>
      <c r="AV3" s="1">
        <f t="shared" ca="1" si="4"/>
        <v>73.62031469478859</v>
      </c>
      <c r="AW3" s="1">
        <f t="shared" ca="1" si="4"/>
        <v>275.31731515485433</v>
      </c>
      <c r="AX3" s="1">
        <f t="shared" ca="1" si="4"/>
        <v>146.7284226085614</v>
      </c>
      <c r="AY3" s="1">
        <f t="shared" ca="1" si="4"/>
        <v>208.06698172007714</v>
      </c>
      <c r="AZ3" s="1">
        <f t="shared" ca="1" si="4"/>
        <v>247.53268825759372</v>
      </c>
      <c r="BA3" s="1">
        <f t="shared" ca="1" si="5"/>
        <v>147.29121243270876</v>
      </c>
      <c r="BB3" s="1">
        <f t="shared" ca="1" si="5"/>
        <v>217.38937222175076</v>
      </c>
      <c r="BC3" s="1">
        <f t="shared" ca="1" si="5"/>
        <v>276.77471155774947</v>
      </c>
      <c r="BD3" s="1">
        <f t="shared" ca="1" si="5"/>
        <v>251.64427460948372</v>
      </c>
      <c r="BE3" s="1">
        <f t="shared" ca="1" si="5"/>
        <v>267.1946579619995</v>
      </c>
      <c r="BF3" s="1">
        <f t="shared" ca="1" si="5"/>
        <v>210.70918905459234</v>
      </c>
      <c r="BG3" s="1">
        <f t="shared" ca="1" si="5"/>
        <v>208.3940171465494</v>
      </c>
      <c r="BH3" s="1">
        <f t="shared" ca="1" si="5"/>
        <v>252.56602369064214</v>
      </c>
      <c r="BI3" s="1">
        <f t="shared" ca="1" si="5"/>
        <v>179.29934419810249</v>
      </c>
      <c r="BJ3" s="1">
        <f t="shared" ca="1" si="5"/>
        <v>74.219985470288663</v>
      </c>
      <c r="BK3" s="1">
        <f t="shared" ca="1" si="6"/>
        <v>170.97254859180788</v>
      </c>
      <c r="BL3" s="1">
        <f t="shared" ca="1" si="6"/>
        <v>75.620399049124103</v>
      </c>
      <c r="BM3" s="1">
        <f t="shared" ca="1" si="6"/>
        <v>127.53891514063878</v>
      </c>
      <c r="BN3" s="1">
        <f t="shared" ca="1" si="6"/>
        <v>228.7754657128464</v>
      </c>
      <c r="BO3" s="1">
        <f t="shared" ca="1" si="6"/>
        <v>66.09154878542256</v>
      </c>
      <c r="BP3" s="1">
        <f t="shared" ca="1" si="6"/>
        <v>161.47502107131749</v>
      </c>
      <c r="BQ3" s="1">
        <f t="shared" ca="1" si="6"/>
        <v>258.43335210999834</v>
      </c>
      <c r="BR3" s="1">
        <f t="shared" ca="1" si="6"/>
        <v>170.29451611637904</v>
      </c>
      <c r="BS3" s="1">
        <f t="shared" ca="1" si="6"/>
        <v>141.83975314969859</v>
      </c>
      <c r="BT3" s="1">
        <f t="shared" ca="1" si="6"/>
        <v>98.747718714539545</v>
      </c>
      <c r="BU3" s="1">
        <f t="shared" ca="1" si="7"/>
        <v>290.06353045369752</v>
      </c>
      <c r="BV3" s="1">
        <f t="shared" ca="1" si="7"/>
        <v>309.75130106718223</v>
      </c>
      <c r="BW3" s="1">
        <f t="shared" ca="1" si="7"/>
        <v>135.37183243211484</v>
      </c>
      <c r="BX3" s="1">
        <f t="shared" ca="1" si="7"/>
        <v>207.46256403399386</v>
      </c>
      <c r="BY3" s="1">
        <f t="shared" ca="1" si="7"/>
        <v>253.14915853604509</v>
      </c>
      <c r="BZ3" s="1">
        <f t="shared" ca="1" si="7"/>
        <v>286.36682390389734</v>
      </c>
    </row>
    <row r="4" spans="1:78" x14ac:dyDescent="0.25">
      <c r="A4">
        <v>2016</v>
      </c>
      <c r="B4" t="s">
        <v>3</v>
      </c>
      <c r="C4" s="1">
        <f t="shared" ca="1" si="0"/>
        <v>246.41494860025372</v>
      </c>
      <c r="D4" s="1">
        <f t="shared" ca="1" si="0"/>
        <v>104.58890575873164</v>
      </c>
      <c r="E4" s="1">
        <f t="shared" ca="1" si="0"/>
        <v>261.14621206063725</v>
      </c>
      <c r="F4" s="1">
        <f t="shared" ca="1" si="0"/>
        <v>229.11979586604369</v>
      </c>
      <c r="G4" s="1">
        <f t="shared" ca="1" si="0"/>
        <v>193.75533494069592</v>
      </c>
      <c r="H4" s="1">
        <f t="shared" ca="1" si="0"/>
        <v>137.43359560778214</v>
      </c>
      <c r="I4" s="1">
        <f t="shared" ca="1" si="0"/>
        <v>124.05583316033523</v>
      </c>
      <c r="J4" s="1">
        <f t="shared" ca="1" si="0"/>
        <v>186.73394217001376</v>
      </c>
      <c r="K4" s="1">
        <f t="shared" ca="1" si="0"/>
        <v>232.2257619371498</v>
      </c>
      <c r="L4" s="1">
        <f t="shared" ca="1" si="0"/>
        <v>194.08324267560477</v>
      </c>
      <c r="M4" s="1">
        <f t="shared" ca="1" si="1"/>
        <v>127.59927942627056</v>
      </c>
      <c r="N4" s="1">
        <f t="shared" ca="1" si="1"/>
        <v>214.52381545426766</v>
      </c>
      <c r="O4" s="1">
        <f t="shared" ca="1" si="1"/>
        <v>208.36780709307965</v>
      </c>
      <c r="P4" s="1">
        <f t="shared" ca="1" si="1"/>
        <v>130.50895097982288</v>
      </c>
      <c r="Q4" s="1">
        <f t="shared" ca="1" si="1"/>
        <v>129.00509806736366</v>
      </c>
      <c r="R4" s="1">
        <f t="shared" ca="1" si="1"/>
        <v>116.03098307485705</v>
      </c>
      <c r="S4" s="1">
        <f t="shared" ca="1" si="1"/>
        <v>95.750608807575176</v>
      </c>
      <c r="T4" s="1">
        <f t="shared" ca="1" si="1"/>
        <v>195.20749651492292</v>
      </c>
      <c r="U4" s="1">
        <f t="shared" ca="1" si="1"/>
        <v>260.66447110131901</v>
      </c>
      <c r="V4" s="1">
        <f t="shared" ca="1" si="1"/>
        <v>270.74398106057646</v>
      </c>
      <c r="W4" s="1">
        <f t="shared" ca="1" si="2"/>
        <v>111.3839787344788</v>
      </c>
      <c r="X4" s="1">
        <f t="shared" ca="1" si="2"/>
        <v>82.918021937765602</v>
      </c>
      <c r="Y4" s="1">
        <f t="shared" ca="1" si="2"/>
        <v>186.79119449493373</v>
      </c>
      <c r="Z4" s="1">
        <f t="shared" ca="1" si="2"/>
        <v>193.46759737924907</v>
      </c>
      <c r="AA4" s="1">
        <f t="shared" ca="1" si="2"/>
        <v>195.55690600225012</v>
      </c>
      <c r="AB4" s="1">
        <f t="shared" ca="1" si="2"/>
        <v>146.11442442258107</v>
      </c>
      <c r="AC4" s="1">
        <f t="shared" ca="1" si="2"/>
        <v>136.23333384993856</v>
      </c>
      <c r="AD4" s="1">
        <f t="shared" ca="1" si="2"/>
        <v>222.65766941900335</v>
      </c>
      <c r="AE4" s="1">
        <f t="shared" ca="1" si="2"/>
        <v>156.87087779933344</v>
      </c>
      <c r="AF4" s="1">
        <f t="shared" ca="1" si="2"/>
        <v>278.19640143654414</v>
      </c>
      <c r="AG4" s="1">
        <f t="shared" ca="1" si="3"/>
        <v>157.81058030501541</v>
      </c>
      <c r="AH4" s="1">
        <f t="shared" ca="1" si="3"/>
        <v>203.45277269245716</v>
      </c>
      <c r="AI4" s="1">
        <f t="shared" ca="1" si="3"/>
        <v>66.075180913014819</v>
      </c>
      <c r="AJ4" s="1">
        <f t="shared" ca="1" si="3"/>
        <v>271.10586717760873</v>
      </c>
      <c r="AK4" s="1">
        <f t="shared" ca="1" si="3"/>
        <v>170.47526063042642</v>
      </c>
      <c r="AL4" s="1">
        <f t="shared" ca="1" si="3"/>
        <v>113.04209627131772</v>
      </c>
      <c r="AM4" s="1">
        <f t="shared" ca="1" si="3"/>
        <v>226.00837487664214</v>
      </c>
      <c r="AN4" s="1">
        <f t="shared" ca="1" si="3"/>
        <v>253.32125286197214</v>
      </c>
      <c r="AO4" s="1">
        <f t="shared" ca="1" si="3"/>
        <v>175.33290767971329</v>
      </c>
      <c r="AP4" s="1">
        <f t="shared" ca="1" si="3"/>
        <v>189.61499684190321</v>
      </c>
      <c r="AQ4" s="1">
        <f t="shared" ca="1" si="4"/>
        <v>270.04744766025709</v>
      </c>
      <c r="AR4" s="1">
        <f t="shared" ca="1" si="4"/>
        <v>174.36102928784572</v>
      </c>
      <c r="AS4" s="1">
        <f t="shared" ca="1" si="4"/>
        <v>216.9808861055823</v>
      </c>
      <c r="AT4" s="1">
        <f t="shared" ca="1" si="4"/>
        <v>290.92987898278295</v>
      </c>
      <c r="AU4" s="1">
        <f t="shared" ca="1" si="4"/>
        <v>253.69457009142496</v>
      </c>
      <c r="AV4" s="1">
        <f t="shared" ca="1" si="4"/>
        <v>223.77224127734547</v>
      </c>
      <c r="AW4" s="1">
        <f t="shared" ca="1" si="4"/>
        <v>239.41616362426717</v>
      </c>
      <c r="AX4" s="1">
        <f t="shared" ca="1" si="4"/>
        <v>207.29949179530297</v>
      </c>
      <c r="AY4" s="1">
        <f t="shared" ca="1" si="4"/>
        <v>261.20085962311828</v>
      </c>
      <c r="AZ4" s="1">
        <f t="shared" ca="1" si="4"/>
        <v>170.1165770316519</v>
      </c>
      <c r="BA4" s="1">
        <f t="shared" ca="1" si="5"/>
        <v>62.882561117053967</v>
      </c>
      <c r="BB4" s="1">
        <f t="shared" ca="1" si="5"/>
        <v>157.38329854927761</v>
      </c>
      <c r="BC4" s="1">
        <f t="shared" ca="1" si="5"/>
        <v>113.85187579296249</v>
      </c>
      <c r="BD4" s="1">
        <f t="shared" ca="1" si="5"/>
        <v>229.58926210738505</v>
      </c>
      <c r="BE4" s="1">
        <f t="shared" ca="1" si="5"/>
        <v>161.30104428965242</v>
      </c>
      <c r="BF4" s="1">
        <f t="shared" ca="1" si="5"/>
        <v>194.45170111460178</v>
      </c>
      <c r="BG4" s="1">
        <f t="shared" ca="1" si="5"/>
        <v>144.4286379881942</v>
      </c>
      <c r="BH4" s="1">
        <f t="shared" ca="1" si="5"/>
        <v>224.58579524237896</v>
      </c>
      <c r="BI4" s="1">
        <f t="shared" ca="1" si="5"/>
        <v>89.515309218367889</v>
      </c>
      <c r="BJ4" s="1">
        <f t="shared" ca="1" si="5"/>
        <v>153.89465812917723</v>
      </c>
      <c r="BK4" s="1">
        <f t="shared" ca="1" si="6"/>
        <v>248.99616359699098</v>
      </c>
      <c r="BL4" s="1">
        <f t="shared" ca="1" si="6"/>
        <v>209.20079373082399</v>
      </c>
      <c r="BM4" s="1">
        <f t="shared" ca="1" si="6"/>
        <v>253.04710583368458</v>
      </c>
      <c r="BN4" s="1">
        <f t="shared" ca="1" si="6"/>
        <v>84.930698512394201</v>
      </c>
      <c r="BO4" s="1">
        <f t="shared" ca="1" si="6"/>
        <v>205.92365751545918</v>
      </c>
      <c r="BP4" s="1">
        <f t="shared" ca="1" si="6"/>
        <v>213.66354084868891</v>
      </c>
      <c r="BQ4" s="1">
        <f t="shared" ca="1" si="6"/>
        <v>230.48886659882635</v>
      </c>
      <c r="BR4" s="1">
        <f t="shared" ca="1" si="6"/>
        <v>142.81845004601882</v>
      </c>
      <c r="BS4" s="1">
        <f t="shared" ca="1" si="6"/>
        <v>183.76098253751138</v>
      </c>
      <c r="BT4" s="1">
        <f t="shared" ca="1" si="6"/>
        <v>186.36463357042891</v>
      </c>
      <c r="BU4" s="1">
        <f t="shared" ca="1" si="7"/>
        <v>126.80406685932117</v>
      </c>
      <c r="BV4" s="1">
        <f t="shared" ca="1" si="7"/>
        <v>70.722703528871989</v>
      </c>
      <c r="BW4" s="1">
        <f t="shared" ca="1" si="7"/>
        <v>180.58487849638516</v>
      </c>
      <c r="BX4" s="1">
        <f t="shared" ca="1" si="7"/>
        <v>210.17440976206544</v>
      </c>
      <c r="BY4" s="1">
        <f t="shared" ca="1" si="7"/>
        <v>272.32148870122376</v>
      </c>
      <c r="BZ4" s="1">
        <f t="shared" ca="1" si="7"/>
        <v>151.07354516127995</v>
      </c>
    </row>
    <row r="5" spans="1:78" x14ac:dyDescent="0.25">
      <c r="A5">
        <v>2016</v>
      </c>
      <c r="B5" t="s">
        <v>4</v>
      </c>
      <c r="C5" s="1">
        <f t="shared" ca="1" si="0"/>
        <v>195.48705644313887</v>
      </c>
      <c r="D5" s="1">
        <f t="shared" ca="1" si="0"/>
        <v>211.8780843521927</v>
      </c>
      <c r="E5" s="1">
        <f t="shared" ca="1" si="0"/>
        <v>36.642509781226266</v>
      </c>
      <c r="F5" s="1">
        <f t="shared" ca="1" si="0"/>
        <v>38.973414621901682</v>
      </c>
      <c r="G5" s="1">
        <f t="shared" ca="1" si="0"/>
        <v>174.31253301874858</v>
      </c>
      <c r="H5" s="1">
        <f t="shared" ca="1" si="0"/>
        <v>142.85083574443394</v>
      </c>
      <c r="I5" s="1">
        <f t="shared" ca="1" si="0"/>
        <v>66.538650459226034</v>
      </c>
      <c r="J5" s="1">
        <f t="shared" ca="1" si="0"/>
        <v>134.37542638470006</v>
      </c>
      <c r="K5" s="1">
        <f t="shared" ca="1" si="0"/>
        <v>266.19216019451153</v>
      </c>
      <c r="L5" s="1">
        <f t="shared" ca="1" si="0"/>
        <v>262.28022535062496</v>
      </c>
      <c r="M5" s="1">
        <f t="shared" ca="1" si="1"/>
        <v>105.15539623930634</v>
      </c>
      <c r="N5" s="1">
        <f t="shared" ca="1" si="1"/>
        <v>140.19871122548534</v>
      </c>
      <c r="O5" s="1">
        <f t="shared" ca="1" si="1"/>
        <v>182.97629031277722</v>
      </c>
      <c r="P5" s="1">
        <f t="shared" ca="1" si="1"/>
        <v>263.47037322919141</v>
      </c>
      <c r="Q5" s="1">
        <f t="shared" ca="1" si="1"/>
        <v>74.486849660643543</v>
      </c>
      <c r="R5" s="1">
        <f t="shared" ca="1" si="1"/>
        <v>77.200304431445545</v>
      </c>
      <c r="S5" s="1">
        <f t="shared" ca="1" si="1"/>
        <v>242.60471908203127</v>
      </c>
      <c r="T5" s="1">
        <f t="shared" ca="1" si="1"/>
        <v>109.63305179390646</v>
      </c>
      <c r="U5" s="1">
        <f t="shared" ca="1" si="1"/>
        <v>132.81724305372197</v>
      </c>
      <c r="V5" s="1">
        <f t="shared" ca="1" si="1"/>
        <v>142.55923520594013</v>
      </c>
      <c r="W5" s="1">
        <f t="shared" ca="1" si="2"/>
        <v>196.77034410317336</v>
      </c>
      <c r="X5" s="1">
        <f t="shared" ca="1" si="2"/>
        <v>137.83500238385608</v>
      </c>
      <c r="Y5" s="1">
        <f t="shared" ca="1" si="2"/>
        <v>132.15769769898563</v>
      </c>
      <c r="Z5" s="1">
        <f t="shared" ca="1" si="2"/>
        <v>258.65793386070561</v>
      </c>
      <c r="AA5" s="1">
        <f t="shared" ca="1" si="2"/>
        <v>190.7672756462209</v>
      </c>
      <c r="AB5" s="1">
        <f t="shared" ca="1" si="2"/>
        <v>66.211441835587365</v>
      </c>
      <c r="AC5" s="1">
        <f t="shared" ca="1" si="2"/>
        <v>157.21014522219764</v>
      </c>
      <c r="AD5" s="1">
        <f t="shared" ca="1" si="2"/>
        <v>133.37956238452861</v>
      </c>
      <c r="AE5" s="1">
        <f t="shared" ca="1" si="2"/>
        <v>150.3373482874635</v>
      </c>
      <c r="AF5" s="1">
        <f t="shared" ca="1" si="2"/>
        <v>90.644105497061545</v>
      </c>
      <c r="AG5" s="1">
        <f t="shared" ca="1" si="3"/>
        <v>154.27612540742308</v>
      </c>
      <c r="AH5" s="1">
        <f t="shared" ca="1" si="3"/>
        <v>56.039825976611866</v>
      </c>
      <c r="AI5" s="1">
        <f t="shared" ca="1" si="3"/>
        <v>111.80876214404711</v>
      </c>
      <c r="AJ5" s="1">
        <f t="shared" ca="1" si="3"/>
        <v>239.69993294803794</v>
      </c>
      <c r="AK5" s="1">
        <f t="shared" ca="1" si="3"/>
        <v>112.41868571755776</v>
      </c>
      <c r="AL5" s="1">
        <f t="shared" ca="1" si="3"/>
        <v>124.01856713990539</v>
      </c>
      <c r="AM5" s="1">
        <f t="shared" ca="1" si="3"/>
        <v>187.61641758803967</v>
      </c>
      <c r="AN5" s="1">
        <f t="shared" ca="1" si="3"/>
        <v>146.33732744313573</v>
      </c>
      <c r="AO5" s="1">
        <f t="shared" ca="1" si="3"/>
        <v>292.51336349762965</v>
      </c>
      <c r="AP5" s="1">
        <f t="shared" ca="1" si="3"/>
        <v>274.56833090140259</v>
      </c>
      <c r="AQ5" s="1">
        <f t="shared" ca="1" si="4"/>
        <v>227.25722051431819</v>
      </c>
      <c r="AR5" s="1">
        <f t="shared" ca="1" si="4"/>
        <v>111.49359233525583</v>
      </c>
      <c r="AS5" s="1">
        <f t="shared" ca="1" si="4"/>
        <v>133.29671017123354</v>
      </c>
      <c r="AT5" s="1">
        <f t="shared" ca="1" si="4"/>
        <v>261.05328785963331</v>
      </c>
      <c r="AU5" s="1">
        <f t="shared" ca="1" si="4"/>
        <v>251.9491101980056</v>
      </c>
      <c r="AV5" s="1">
        <f t="shared" ca="1" si="4"/>
        <v>72.629418659777997</v>
      </c>
      <c r="AW5" s="1">
        <f t="shared" ca="1" si="4"/>
        <v>162.70168419112707</v>
      </c>
      <c r="AX5" s="1">
        <f t="shared" ca="1" si="4"/>
        <v>59.090891367843298</v>
      </c>
      <c r="AY5" s="1">
        <f t="shared" ca="1" si="4"/>
        <v>257.50485000397452</v>
      </c>
      <c r="AZ5" s="1">
        <f t="shared" ca="1" si="4"/>
        <v>177.50214869551121</v>
      </c>
      <c r="BA5" s="1">
        <f t="shared" ca="1" si="5"/>
        <v>141.0785969877457</v>
      </c>
      <c r="BB5" s="1">
        <f t="shared" ca="1" si="5"/>
        <v>130.69505100203423</v>
      </c>
      <c r="BC5" s="1">
        <f t="shared" ca="1" si="5"/>
        <v>258.99382674692731</v>
      </c>
      <c r="BD5" s="1">
        <f t="shared" ca="1" si="5"/>
        <v>109.43437576990672</v>
      </c>
      <c r="BE5" s="1">
        <f t="shared" ca="1" si="5"/>
        <v>172.28351312558954</v>
      </c>
      <c r="BF5" s="1">
        <f t="shared" ca="1" si="5"/>
        <v>118.6213207435264</v>
      </c>
      <c r="BG5" s="1">
        <f t="shared" ca="1" si="5"/>
        <v>318.48273194468811</v>
      </c>
      <c r="BH5" s="1">
        <f t="shared" ca="1" si="5"/>
        <v>284.72699833745475</v>
      </c>
      <c r="BI5" s="1">
        <f t="shared" ca="1" si="5"/>
        <v>84.454838395357839</v>
      </c>
      <c r="BJ5" s="1">
        <f t="shared" ca="1" si="5"/>
        <v>283.54377497335747</v>
      </c>
      <c r="BK5" s="1">
        <f t="shared" ca="1" si="6"/>
        <v>100.54037114061931</v>
      </c>
      <c r="BL5" s="1">
        <f t="shared" ca="1" si="6"/>
        <v>214.64346979811975</v>
      </c>
      <c r="BM5" s="1">
        <f t="shared" ca="1" si="6"/>
        <v>230.60363656034858</v>
      </c>
      <c r="BN5" s="1">
        <f t="shared" ca="1" si="6"/>
        <v>78.77226110853961</v>
      </c>
      <c r="BO5" s="1">
        <f t="shared" ca="1" si="6"/>
        <v>158.8541857720206</v>
      </c>
      <c r="BP5" s="1">
        <f t="shared" ca="1" si="6"/>
        <v>150.47350617344352</v>
      </c>
      <c r="BQ5" s="1">
        <f t="shared" ca="1" si="6"/>
        <v>201.95566692017093</v>
      </c>
      <c r="BR5" s="1">
        <f t="shared" ca="1" si="6"/>
        <v>145.05446510652973</v>
      </c>
      <c r="BS5" s="1">
        <f t="shared" ca="1" si="6"/>
        <v>260.62298885016685</v>
      </c>
      <c r="BT5" s="1">
        <f t="shared" ca="1" si="6"/>
        <v>206.51866603837624</v>
      </c>
      <c r="BU5" s="1">
        <f t="shared" ca="1" si="7"/>
        <v>263.65574669116268</v>
      </c>
      <c r="BV5" s="1">
        <f t="shared" ca="1" si="7"/>
        <v>102.92867577634658</v>
      </c>
      <c r="BW5" s="1">
        <f t="shared" ca="1" si="7"/>
        <v>203.86699967294396</v>
      </c>
      <c r="BX5" s="1">
        <f t="shared" ca="1" si="7"/>
        <v>116.82858258144171</v>
      </c>
      <c r="BY5" s="1">
        <f t="shared" ca="1" si="7"/>
        <v>117.03140720719206</v>
      </c>
      <c r="BZ5" s="1">
        <f t="shared" ca="1" si="7"/>
        <v>167.8902447779692</v>
      </c>
    </row>
    <row r="6" spans="1:78" x14ac:dyDescent="0.25">
      <c r="A6">
        <v>2016</v>
      </c>
      <c r="B6" t="s">
        <v>5</v>
      </c>
      <c r="C6" s="1">
        <f t="shared" ca="1" si="0"/>
        <v>96.183616264172485</v>
      </c>
      <c r="D6" s="1">
        <f t="shared" ca="1" si="0"/>
        <v>226.26371360050388</v>
      </c>
      <c r="E6" s="1">
        <f t="shared" ca="1" si="0"/>
        <v>117.52068534523981</v>
      </c>
      <c r="F6" s="1">
        <f t="shared" ca="1" si="0"/>
        <v>146.16597568642752</v>
      </c>
      <c r="G6" s="1">
        <f t="shared" ca="1" si="0"/>
        <v>108.34429422007105</v>
      </c>
      <c r="H6" s="1">
        <f t="shared" ca="1" si="0"/>
        <v>159.06932821176582</v>
      </c>
      <c r="I6" s="1">
        <f t="shared" ca="1" si="0"/>
        <v>115.03399061076639</v>
      </c>
      <c r="J6" s="1">
        <f t="shared" ca="1" si="0"/>
        <v>142.06055467187451</v>
      </c>
      <c r="K6" s="1">
        <f t="shared" ca="1" si="0"/>
        <v>71.669266791901393</v>
      </c>
      <c r="L6" s="1">
        <f t="shared" ca="1" si="0"/>
        <v>172.34476169741492</v>
      </c>
      <c r="M6" s="1">
        <f t="shared" ca="1" si="1"/>
        <v>136.21228206819166</v>
      </c>
      <c r="N6" s="1">
        <f t="shared" ca="1" si="1"/>
        <v>250.88606772234581</v>
      </c>
      <c r="O6" s="1">
        <f t="shared" ca="1" si="1"/>
        <v>180.99387436891971</v>
      </c>
      <c r="P6" s="1">
        <f t="shared" ca="1" si="1"/>
        <v>122.97723706212339</v>
      </c>
      <c r="Q6" s="1">
        <f t="shared" ca="1" si="1"/>
        <v>100.14250730648907</v>
      </c>
      <c r="R6" s="1">
        <f t="shared" ca="1" si="1"/>
        <v>246.5440311873584</v>
      </c>
      <c r="S6" s="1">
        <f t="shared" ca="1" si="1"/>
        <v>189.94392373956424</v>
      </c>
      <c r="T6" s="1">
        <f t="shared" ca="1" si="1"/>
        <v>128.19953835767672</v>
      </c>
      <c r="U6" s="1">
        <f t="shared" ca="1" si="1"/>
        <v>62.855751642854294</v>
      </c>
      <c r="V6" s="1">
        <f t="shared" ca="1" si="1"/>
        <v>195.75492608011672</v>
      </c>
      <c r="W6" s="1">
        <f t="shared" ca="1" si="2"/>
        <v>173.03577648095205</v>
      </c>
      <c r="X6" s="1">
        <f t="shared" ca="1" si="2"/>
        <v>183.95083117042284</v>
      </c>
      <c r="Y6" s="1">
        <f t="shared" ca="1" si="2"/>
        <v>46.677531118866042</v>
      </c>
      <c r="Z6" s="1">
        <f t="shared" ca="1" si="2"/>
        <v>38.006700054875452</v>
      </c>
      <c r="AA6" s="1">
        <f t="shared" ca="1" si="2"/>
        <v>245.78222460106883</v>
      </c>
      <c r="AB6" s="1">
        <f t="shared" ca="1" si="2"/>
        <v>217.04757127054339</v>
      </c>
      <c r="AC6" s="1">
        <f t="shared" ca="1" si="2"/>
        <v>174.18560361625632</v>
      </c>
      <c r="AD6" s="1">
        <f t="shared" ca="1" si="2"/>
        <v>209.22778989098197</v>
      </c>
      <c r="AE6" s="1">
        <f t="shared" ca="1" si="2"/>
        <v>168.2237176095698</v>
      </c>
      <c r="AF6" s="1">
        <f t="shared" ca="1" si="2"/>
        <v>298.1215834442346</v>
      </c>
      <c r="AG6" s="1">
        <f t="shared" ca="1" si="3"/>
        <v>88.391999304509881</v>
      </c>
      <c r="AH6" s="1">
        <f t="shared" ca="1" si="3"/>
        <v>127.56574432575836</v>
      </c>
      <c r="AI6" s="1">
        <f t="shared" ca="1" si="3"/>
        <v>135.83028299499367</v>
      </c>
      <c r="AJ6" s="1">
        <f t="shared" ca="1" si="3"/>
        <v>214.40885752178761</v>
      </c>
      <c r="AK6" s="1">
        <f t="shared" ca="1" si="3"/>
        <v>153.78221988674491</v>
      </c>
      <c r="AL6" s="1">
        <f t="shared" ca="1" si="3"/>
        <v>110.8699854194778</v>
      </c>
      <c r="AM6" s="1">
        <f t="shared" ca="1" si="3"/>
        <v>204.90793874423068</v>
      </c>
      <c r="AN6" s="1">
        <f t="shared" ca="1" si="3"/>
        <v>145.97734893990119</v>
      </c>
      <c r="AO6" s="1">
        <f t="shared" ca="1" si="3"/>
        <v>237.5535888643135</v>
      </c>
      <c r="AP6" s="1">
        <f t="shared" ca="1" si="3"/>
        <v>61.899077061547601</v>
      </c>
      <c r="AQ6" s="1">
        <f t="shared" ca="1" si="4"/>
        <v>241.12628647863841</v>
      </c>
      <c r="AR6" s="1">
        <f t="shared" ca="1" si="4"/>
        <v>181.89846225534274</v>
      </c>
      <c r="AS6" s="1">
        <f t="shared" ca="1" si="4"/>
        <v>142.963510711369</v>
      </c>
      <c r="AT6" s="1">
        <f t="shared" ca="1" si="4"/>
        <v>84.479800595125738</v>
      </c>
      <c r="AU6" s="1">
        <f t="shared" ca="1" si="4"/>
        <v>67.72986165920716</v>
      </c>
      <c r="AV6" s="1">
        <f t="shared" ca="1" si="4"/>
        <v>25.799517353383532</v>
      </c>
      <c r="AW6" s="1">
        <f t="shared" ca="1" si="4"/>
        <v>150.77748021134315</v>
      </c>
      <c r="AX6" s="1">
        <f t="shared" ca="1" si="4"/>
        <v>192.51229163248939</v>
      </c>
      <c r="AY6" s="1">
        <f t="shared" ca="1" si="4"/>
        <v>202.64748553194141</v>
      </c>
      <c r="AZ6" s="1">
        <f t="shared" ca="1" si="4"/>
        <v>129.6940674470903</v>
      </c>
      <c r="BA6" s="1">
        <f t="shared" ca="1" si="5"/>
        <v>162.51443835666112</v>
      </c>
      <c r="BB6" s="1">
        <f t="shared" ca="1" si="5"/>
        <v>35.824802843801592</v>
      </c>
      <c r="BC6" s="1">
        <f t="shared" ca="1" si="5"/>
        <v>164.22238729643374</v>
      </c>
      <c r="BD6" s="1">
        <f t="shared" ca="1" si="5"/>
        <v>130.02612000516794</v>
      </c>
      <c r="BE6" s="1">
        <f t="shared" ca="1" si="5"/>
        <v>46.151087691512295</v>
      </c>
      <c r="BF6" s="1">
        <f t="shared" ca="1" si="5"/>
        <v>300.38902657038983</v>
      </c>
      <c r="BG6" s="1">
        <f t="shared" ca="1" si="5"/>
        <v>85.099467692711386</v>
      </c>
      <c r="BH6" s="1">
        <f t="shared" ca="1" si="5"/>
        <v>146.65242428783534</v>
      </c>
      <c r="BI6" s="1">
        <f t="shared" ca="1" si="5"/>
        <v>141.3436414884824</v>
      </c>
      <c r="BJ6" s="1">
        <f t="shared" ca="1" si="5"/>
        <v>289.64764407577366</v>
      </c>
      <c r="BK6" s="1">
        <f t="shared" ca="1" si="6"/>
        <v>155.30687528666488</v>
      </c>
      <c r="BL6" s="1">
        <f t="shared" ca="1" si="6"/>
        <v>249.8710992482946</v>
      </c>
      <c r="BM6" s="1">
        <f t="shared" ca="1" si="6"/>
        <v>253.24366426717813</v>
      </c>
      <c r="BN6" s="1">
        <f t="shared" ca="1" si="6"/>
        <v>159.51845099238352</v>
      </c>
      <c r="BO6" s="1">
        <f t="shared" ca="1" si="6"/>
        <v>176.16237003806023</v>
      </c>
      <c r="BP6" s="1">
        <f t="shared" ca="1" si="6"/>
        <v>112.53742227830944</v>
      </c>
      <c r="BQ6" s="1">
        <f t="shared" ca="1" si="6"/>
        <v>177.21400739456158</v>
      </c>
      <c r="BR6" s="1">
        <f t="shared" ca="1" si="6"/>
        <v>113.06389278141526</v>
      </c>
      <c r="BS6" s="1">
        <f t="shared" ca="1" si="6"/>
        <v>151.44217103326196</v>
      </c>
      <c r="BT6" s="1">
        <f t="shared" ca="1" si="6"/>
        <v>126.85981267814158</v>
      </c>
      <c r="BU6" s="1">
        <f t="shared" ca="1" si="7"/>
        <v>295.7794596857965</v>
      </c>
      <c r="BV6" s="1">
        <f t="shared" ca="1" si="7"/>
        <v>257.36895215228623</v>
      </c>
      <c r="BW6" s="1">
        <f t="shared" ca="1" si="7"/>
        <v>237.53301310194391</v>
      </c>
      <c r="BX6" s="1">
        <f t="shared" ca="1" si="7"/>
        <v>57.655289416860271</v>
      </c>
      <c r="BY6" s="1">
        <f t="shared" ca="1" si="7"/>
        <v>291.59812114346551</v>
      </c>
      <c r="BZ6" s="1">
        <f t="shared" ca="1" si="7"/>
        <v>59.346189195413437</v>
      </c>
    </row>
    <row r="7" spans="1:78" x14ac:dyDescent="0.25">
      <c r="A7">
        <v>2016</v>
      </c>
      <c r="B7" t="s">
        <v>6</v>
      </c>
      <c r="C7" s="1">
        <f t="shared" ca="1" si="0"/>
        <v>320.83797315110803</v>
      </c>
      <c r="D7" s="1">
        <f t="shared" ca="1" si="0"/>
        <v>75.596660290942538</v>
      </c>
      <c r="E7" s="1">
        <f t="shared" ca="1" si="0"/>
        <v>121.1485510833148</v>
      </c>
      <c r="F7" s="1">
        <f t="shared" ca="1" si="0"/>
        <v>69.29779279424713</v>
      </c>
      <c r="G7" s="1">
        <f t="shared" ca="1" si="0"/>
        <v>231.0752375868216</v>
      </c>
      <c r="H7" s="1">
        <f t="shared" ca="1" si="0"/>
        <v>304.0472062653094</v>
      </c>
      <c r="I7" s="1">
        <f t="shared" ca="1" si="0"/>
        <v>209.69007696352384</v>
      </c>
      <c r="J7" s="1">
        <f t="shared" ca="1" si="0"/>
        <v>245.55281081217444</v>
      </c>
      <c r="K7" s="1">
        <f t="shared" ca="1" si="0"/>
        <v>213.35556041223839</v>
      </c>
      <c r="L7" s="1">
        <f t="shared" ca="1" si="0"/>
        <v>148.03712930388789</v>
      </c>
      <c r="M7" s="1">
        <f t="shared" ca="1" si="1"/>
        <v>166.50994062599864</v>
      </c>
      <c r="N7" s="1">
        <f t="shared" ca="1" si="1"/>
        <v>119.95486804679453</v>
      </c>
      <c r="O7" s="1">
        <f t="shared" ca="1" si="1"/>
        <v>114.55048731494156</v>
      </c>
      <c r="P7" s="1">
        <f t="shared" ca="1" si="1"/>
        <v>277.09488399932064</v>
      </c>
      <c r="Q7" s="1">
        <f t="shared" ca="1" si="1"/>
        <v>119.34689559480022</v>
      </c>
      <c r="R7" s="1">
        <f t="shared" ca="1" si="1"/>
        <v>246.22072645337471</v>
      </c>
      <c r="S7" s="1">
        <f t="shared" ca="1" si="1"/>
        <v>150.92491079995642</v>
      </c>
      <c r="T7" s="1">
        <f t="shared" ca="1" si="1"/>
        <v>202.93686327885285</v>
      </c>
      <c r="U7" s="1">
        <f t="shared" ca="1" si="1"/>
        <v>114.07715187206544</v>
      </c>
      <c r="V7" s="1">
        <f t="shared" ca="1" si="1"/>
        <v>159.65430365049002</v>
      </c>
      <c r="W7" s="1">
        <f t="shared" ca="1" si="2"/>
        <v>333.41817087223347</v>
      </c>
      <c r="X7" s="1">
        <f t="shared" ca="1" si="2"/>
        <v>250.91765558579101</v>
      </c>
      <c r="Y7" s="1">
        <f t="shared" ca="1" si="2"/>
        <v>134.54970238275905</v>
      </c>
      <c r="Z7" s="1">
        <f t="shared" ca="1" si="2"/>
        <v>154.22997294756027</v>
      </c>
      <c r="AA7" s="1">
        <f t="shared" ca="1" si="2"/>
        <v>250.34911779462323</v>
      </c>
      <c r="AB7" s="1">
        <f t="shared" ca="1" si="2"/>
        <v>69.63138314511076</v>
      </c>
      <c r="AC7" s="1">
        <f t="shared" ca="1" si="2"/>
        <v>89.847017265758751</v>
      </c>
      <c r="AD7" s="1">
        <f t="shared" ca="1" si="2"/>
        <v>154.52672662941029</v>
      </c>
      <c r="AE7" s="1">
        <f t="shared" ca="1" si="2"/>
        <v>25.460833398157888</v>
      </c>
      <c r="AF7" s="1">
        <f t="shared" ca="1" si="2"/>
        <v>217.22819242909992</v>
      </c>
      <c r="AG7" s="1">
        <f t="shared" ca="1" si="3"/>
        <v>151.89797317711768</v>
      </c>
      <c r="AH7" s="1">
        <f t="shared" ca="1" si="3"/>
        <v>206.83610065464677</v>
      </c>
      <c r="AI7" s="1">
        <f t="shared" ca="1" si="3"/>
        <v>167.0228420307817</v>
      </c>
      <c r="AJ7" s="1">
        <f t="shared" ca="1" si="3"/>
        <v>89.297721487810605</v>
      </c>
      <c r="AK7" s="1">
        <f t="shared" ca="1" si="3"/>
        <v>246.932354772015</v>
      </c>
      <c r="AL7" s="1">
        <f t="shared" ca="1" si="3"/>
        <v>248.50794664492798</v>
      </c>
      <c r="AM7" s="1">
        <f t="shared" ca="1" si="3"/>
        <v>117.33425425235305</v>
      </c>
      <c r="AN7" s="1">
        <f t="shared" ca="1" si="3"/>
        <v>82.963125214454067</v>
      </c>
      <c r="AO7" s="1">
        <f t="shared" ca="1" si="3"/>
        <v>208.32817899057329</v>
      </c>
      <c r="AP7" s="1">
        <f t="shared" ca="1" si="3"/>
        <v>214.3299657325515</v>
      </c>
      <c r="AQ7" s="1">
        <f t="shared" ca="1" si="4"/>
        <v>238.76033722192915</v>
      </c>
      <c r="AR7" s="1">
        <f t="shared" ca="1" si="4"/>
        <v>133.4052071890128</v>
      </c>
      <c r="AS7" s="1">
        <f t="shared" ca="1" si="4"/>
        <v>63.189505564344955</v>
      </c>
      <c r="AT7" s="1">
        <f t="shared" ca="1" si="4"/>
        <v>145.70396480185758</v>
      </c>
      <c r="AU7" s="1">
        <f t="shared" ca="1" si="4"/>
        <v>189.03672670643505</v>
      </c>
      <c r="AV7" s="1">
        <f t="shared" ca="1" si="4"/>
        <v>321.98753164221989</v>
      </c>
      <c r="AW7" s="1">
        <f t="shared" ca="1" si="4"/>
        <v>258.95196560623754</v>
      </c>
      <c r="AX7" s="1">
        <f t="shared" ca="1" si="4"/>
        <v>302.45467346778105</v>
      </c>
      <c r="AY7" s="1">
        <f t="shared" ca="1" si="4"/>
        <v>236.76627850138996</v>
      </c>
      <c r="AZ7" s="1">
        <f t="shared" ca="1" si="4"/>
        <v>312.87350350510246</v>
      </c>
      <c r="BA7" s="1">
        <f t="shared" ca="1" si="5"/>
        <v>165.96491036932591</v>
      </c>
      <c r="BB7" s="1">
        <f t="shared" ca="1" si="5"/>
        <v>126.94800120923682</v>
      </c>
      <c r="BC7" s="1">
        <f t="shared" ca="1" si="5"/>
        <v>135.97283957165985</v>
      </c>
      <c r="BD7" s="1">
        <f t="shared" ca="1" si="5"/>
        <v>264.24164107553065</v>
      </c>
      <c r="BE7" s="1">
        <f t="shared" ca="1" si="5"/>
        <v>192.76587788159884</v>
      </c>
      <c r="BF7" s="1">
        <f t="shared" ca="1" si="5"/>
        <v>104.94336668438247</v>
      </c>
      <c r="BG7" s="1">
        <f t="shared" ca="1" si="5"/>
        <v>276.51768745492393</v>
      </c>
      <c r="BH7" s="1">
        <f t="shared" ca="1" si="5"/>
        <v>259.49381342487459</v>
      </c>
      <c r="BI7" s="1">
        <f t="shared" ca="1" si="5"/>
        <v>258.60752313985847</v>
      </c>
      <c r="BJ7" s="1">
        <f t="shared" ca="1" si="5"/>
        <v>270.35155009795676</v>
      </c>
      <c r="BK7" s="1">
        <f t="shared" ca="1" si="6"/>
        <v>220.50948003438108</v>
      </c>
      <c r="BL7" s="1">
        <f t="shared" ca="1" si="6"/>
        <v>162.89551803311235</v>
      </c>
      <c r="BM7" s="1">
        <f t="shared" ca="1" si="6"/>
        <v>239.73020716016927</v>
      </c>
      <c r="BN7" s="1">
        <f t="shared" ca="1" si="6"/>
        <v>123.87760883009426</v>
      </c>
      <c r="BO7" s="1">
        <f t="shared" ca="1" si="6"/>
        <v>187.69088402899376</v>
      </c>
      <c r="BP7" s="1">
        <f t="shared" ca="1" si="6"/>
        <v>186.00735630603205</v>
      </c>
      <c r="BQ7" s="1">
        <f t="shared" ca="1" si="6"/>
        <v>139.76930609494957</v>
      </c>
      <c r="BR7" s="1">
        <f t="shared" ca="1" si="6"/>
        <v>229.09370027536767</v>
      </c>
      <c r="BS7" s="1">
        <f t="shared" ca="1" si="6"/>
        <v>219.40736073595693</v>
      </c>
      <c r="BT7" s="1">
        <f t="shared" ca="1" si="6"/>
        <v>162.33332800711787</v>
      </c>
      <c r="BU7" s="1">
        <f t="shared" ca="1" si="7"/>
        <v>219.59889914034795</v>
      </c>
      <c r="BV7" s="1">
        <f t="shared" ca="1" si="7"/>
        <v>213.78200025031683</v>
      </c>
      <c r="BW7" s="1">
        <f t="shared" ca="1" si="7"/>
        <v>126.484435002998</v>
      </c>
      <c r="BX7" s="1">
        <f t="shared" ca="1" si="7"/>
        <v>158.29379961009391</v>
      </c>
      <c r="BY7" s="1">
        <f t="shared" ca="1" si="7"/>
        <v>225.43699755489067</v>
      </c>
      <c r="BZ7" s="1">
        <f t="shared" ca="1" si="7"/>
        <v>154.75370305424013</v>
      </c>
    </row>
    <row r="8" spans="1:78" x14ac:dyDescent="0.25">
      <c r="A8">
        <v>2016</v>
      </c>
      <c r="B8" t="s">
        <v>7</v>
      </c>
      <c r="C8" s="1">
        <f t="shared" ca="1" si="0"/>
        <v>237.77049306822875</v>
      </c>
      <c r="D8" s="1">
        <f t="shared" ca="1" si="0"/>
        <v>152.99089314439402</v>
      </c>
      <c r="E8" s="1">
        <f t="shared" ca="1" si="0"/>
        <v>270.2797601523456</v>
      </c>
      <c r="F8" s="1">
        <f t="shared" ca="1" si="0"/>
        <v>218.39368825574314</v>
      </c>
      <c r="G8" s="1">
        <f t="shared" ca="1" si="0"/>
        <v>209.19545460247045</v>
      </c>
      <c r="H8" s="1">
        <f t="shared" ca="1" si="0"/>
        <v>68.419869621316479</v>
      </c>
      <c r="I8" s="1">
        <f t="shared" ca="1" si="0"/>
        <v>140.5009465798596</v>
      </c>
      <c r="J8" s="1">
        <f t="shared" ca="1" si="0"/>
        <v>108.73309098809735</v>
      </c>
      <c r="K8" s="1">
        <f t="shared" ca="1" si="0"/>
        <v>309.65441225541048</v>
      </c>
      <c r="L8" s="1">
        <f t="shared" ca="1" si="0"/>
        <v>33.339094284060181</v>
      </c>
      <c r="M8" s="1">
        <f t="shared" ca="1" si="1"/>
        <v>95.618416893382786</v>
      </c>
      <c r="N8" s="1">
        <f t="shared" ca="1" si="1"/>
        <v>174.47122278972043</v>
      </c>
      <c r="O8" s="1">
        <f t="shared" ca="1" si="1"/>
        <v>129.23135658072781</v>
      </c>
      <c r="P8" s="1">
        <f t="shared" ca="1" si="1"/>
        <v>159.88547161625948</v>
      </c>
      <c r="Q8" s="1">
        <f t="shared" ca="1" si="1"/>
        <v>111.87555490684045</v>
      </c>
      <c r="R8" s="1">
        <f t="shared" ca="1" si="1"/>
        <v>272.75073390713692</v>
      </c>
      <c r="S8" s="1">
        <f t="shared" ca="1" si="1"/>
        <v>202.17042850145515</v>
      </c>
      <c r="T8" s="1">
        <f t="shared" ca="1" si="1"/>
        <v>120.4410191783105</v>
      </c>
      <c r="U8" s="1">
        <f t="shared" ca="1" si="1"/>
        <v>153.1337426714642</v>
      </c>
      <c r="V8" s="1">
        <f t="shared" ca="1" si="1"/>
        <v>169.7074515200708</v>
      </c>
      <c r="W8" s="1">
        <f t="shared" ca="1" si="2"/>
        <v>218.85742462398855</v>
      </c>
      <c r="X8" s="1">
        <f t="shared" ca="1" si="2"/>
        <v>134.72248494431602</v>
      </c>
      <c r="Y8" s="1">
        <f t="shared" ca="1" si="2"/>
        <v>228.40271345846287</v>
      </c>
      <c r="Z8" s="1">
        <f t="shared" ca="1" si="2"/>
        <v>225.82601149776497</v>
      </c>
      <c r="AA8" s="1">
        <f t="shared" ca="1" si="2"/>
        <v>56.194660570272504</v>
      </c>
      <c r="AB8" s="1">
        <f t="shared" ca="1" si="2"/>
        <v>250.1714813816987</v>
      </c>
      <c r="AC8" s="1">
        <f t="shared" ca="1" si="2"/>
        <v>198.05369225413023</v>
      </c>
      <c r="AD8" s="1">
        <f t="shared" ca="1" si="2"/>
        <v>141.88838581726498</v>
      </c>
      <c r="AE8" s="1">
        <f t="shared" ca="1" si="2"/>
        <v>163.91883885402314</v>
      </c>
      <c r="AF8" s="1">
        <f t="shared" ca="1" si="2"/>
        <v>115.9654041455593</v>
      </c>
      <c r="AG8" s="1">
        <f t="shared" ca="1" si="3"/>
        <v>215.61770024810994</v>
      </c>
      <c r="AH8" s="1">
        <f t="shared" ca="1" si="3"/>
        <v>234.22695757929338</v>
      </c>
      <c r="AI8" s="1">
        <f t="shared" ca="1" si="3"/>
        <v>278.56307265502414</v>
      </c>
      <c r="AJ8" s="1">
        <f t="shared" ca="1" si="3"/>
        <v>148.06371000762709</v>
      </c>
      <c r="AK8" s="1">
        <f t="shared" ca="1" si="3"/>
        <v>146.74779596186676</v>
      </c>
      <c r="AL8" s="1">
        <f t="shared" ca="1" si="3"/>
        <v>264.2381937242846</v>
      </c>
      <c r="AM8" s="1">
        <f t="shared" ca="1" si="3"/>
        <v>192.14370410224143</v>
      </c>
      <c r="AN8" s="1">
        <f t="shared" ca="1" si="3"/>
        <v>55.706367429067512</v>
      </c>
      <c r="AO8" s="1">
        <f t="shared" ca="1" si="3"/>
        <v>264.42695513729888</v>
      </c>
      <c r="AP8" s="1">
        <f t="shared" ca="1" si="3"/>
        <v>295.19737462348473</v>
      </c>
      <c r="AQ8" s="1">
        <f t="shared" ca="1" si="4"/>
        <v>116.6603031078749</v>
      </c>
      <c r="AR8" s="1">
        <f t="shared" ca="1" si="4"/>
        <v>104.04245717463087</v>
      </c>
      <c r="AS8" s="1">
        <f t="shared" ca="1" si="4"/>
        <v>135.44363881288717</v>
      </c>
      <c r="AT8" s="1">
        <f t="shared" ca="1" si="4"/>
        <v>50.799888233503616</v>
      </c>
      <c r="AU8" s="1">
        <f t="shared" ca="1" si="4"/>
        <v>145.00680026672802</v>
      </c>
      <c r="AV8" s="1">
        <f t="shared" ca="1" si="4"/>
        <v>209.34101542341301</v>
      </c>
      <c r="AW8" s="1">
        <f t="shared" ca="1" si="4"/>
        <v>269.67885028378379</v>
      </c>
      <c r="AX8" s="1">
        <f t="shared" ca="1" si="4"/>
        <v>266.47744834171044</v>
      </c>
      <c r="AY8" s="1">
        <f t="shared" ca="1" si="4"/>
        <v>282.92217348941887</v>
      </c>
      <c r="AZ8" s="1">
        <f t="shared" ca="1" si="4"/>
        <v>234.43637182613048</v>
      </c>
      <c r="BA8" s="1">
        <f t="shared" ca="1" si="5"/>
        <v>114.21956888599358</v>
      </c>
      <c r="BB8" s="1">
        <f t="shared" ca="1" si="5"/>
        <v>94.895539576575885</v>
      </c>
      <c r="BC8" s="1">
        <f t="shared" ca="1" si="5"/>
        <v>180.32408622683477</v>
      </c>
      <c r="BD8" s="1">
        <f t="shared" ca="1" si="5"/>
        <v>276.37178917425206</v>
      </c>
      <c r="BE8" s="1">
        <f t="shared" ca="1" si="5"/>
        <v>181.75949992915889</v>
      </c>
      <c r="BF8" s="1">
        <f t="shared" ca="1" si="5"/>
        <v>259.22986240460466</v>
      </c>
      <c r="BG8" s="1">
        <f t="shared" ca="1" si="5"/>
        <v>37.715942508018195</v>
      </c>
      <c r="BH8" s="1">
        <f t="shared" ca="1" si="5"/>
        <v>203.61572656079986</v>
      </c>
      <c r="BI8" s="1">
        <f t="shared" ca="1" si="5"/>
        <v>56.348083640832847</v>
      </c>
      <c r="BJ8" s="1">
        <f t="shared" ca="1" si="5"/>
        <v>264.21259113958774</v>
      </c>
      <c r="BK8" s="1">
        <f t="shared" ca="1" si="6"/>
        <v>114.36337132948489</v>
      </c>
      <c r="BL8" s="1">
        <f t="shared" ca="1" si="6"/>
        <v>214.83289263624511</v>
      </c>
      <c r="BM8" s="1">
        <f t="shared" ca="1" si="6"/>
        <v>186.78387973609836</v>
      </c>
      <c r="BN8" s="1">
        <f t="shared" ca="1" si="6"/>
        <v>171.84963431150598</v>
      </c>
      <c r="BO8" s="1">
        <f t="shared" ca="1" si="6"/>
        <v>228.98554084167753</v>
      </c>
      <c r="BP8" s="1">
        <f t="shared" ca="1" si="6"/>
        <v>67.885193943724545</v>
      </c>
      <c r="BQ8" s="1">
        <f t="shared" ca="1" si="6"/>
        <v>297.79520813067165</v>
      </c>
      <c r="BR8" s="1">
        <f t="shared" ca="1" si="6"/>
        <v>128.08413512823171</v>
      </c>
      <c r="BS8" s="1">
        <f t="shared" ca="1" si="6"/>
        <v>199.20055538594633</v>
      </c>
      <c r="BT8" s="1">
        <f t="shared" ca="1" si="6"/>
        <v>140.89877545646686</v>
      </c>
      <c r="BU8" s="1">
        <f t="shared" ca="1" si="7"/>
        <v>122.56524901210899</v>
      </c>
      <c r="BV8" s="1">
        <f t="shared" ca="1" si="7"/>
        <v>259.24305089323695</v>
      </c>
      <c r="BW8" s="1">
        <f t="shared" ca="1" si="7"/>
        <v>300.41391152719734</v>
      </c>
      <c r="BX8" s="1">
        <f t="shared" ca="1" si="7"/>
        <v>286.04247293806372</v>
      </c>
      <c r="BY8" s="1">
        <f t="shared" ca="1" si="7"/>
        <v>226.10958423200375</v>
      </c>
      <c r="BZ8" s="1">
        <f t="shared" ca="1" si="7"/>
        <v>110.70796653840198</v>
      </c>
    </row>
    <row r="9" spans="1:78" x14ac:dyDescent="0.25">
      <c r="A9">
        <v>2016</v>
      </c>
      <c r="B9" t="s">
        <v>8</v>
      </c>
      <c r="C9" s="1">
        <f t="shared" ca="1" si="0"/>
        <v>122.66595091310184</v>
      </c>
      <c r="D9" s="1">
        <f t="shared" ca="1" si="0"/>
        <v>130.05437717654803</v>
      </c>
      <c r="E9" s="1">
        <f t="shared" ca="1" si="0"/>
        <v>283.15188961501832</v>
      </c>
      <c r="F9" s="1">
        <f t="shared" ca="1" si="0"/>
        <v>203.0931225006324</v>
      </c>
      <c r="G9" s="1">
        <f t="shared" ca="1" si="0"/>
        <v>229.91780447384727</v>
      </c>
      <c r="H9" s="1">
        <f t="shared" ca="1" si="0"/>
        <v>17.19875143332953</v>
      </c>
      <c r="I9" s="1">
        <f t="shared" ca="1" si="0"/>
        <v>323.83408552886954</v>
      </c>
      <c r="J9" s="1">
        <f t="shared" ca="1" si="0"/>
        <v>257.04742479770977</v>
      </c>
      <c r="K9" s="1">
        <f t="shared" ca="1" si="0"/>
        <v>112.81509630693824</v>
      </c>
      <c r="L9" s="1">
        <f t="shared" ca="1" si="0"/>
        <v>248.25653402996954</v>
      </c>
      <c r="M9" s="1">
        <f t="shared" ca="1" si="1"/>
        <v>92.44326835926411</v>
      </c>
      <c r="N9" s="1">
        <f t="shared" ca="1" si="1"/>
        <v>322.94781099455452</v>
      </c>
      <c r="O9" s="1">
        <f t="shared" ca="1" si="1"/>
        <v>116.61796661633335</v>
      </c>
      <c r="P9" s="1">
        <f t="shared" ca="1" si="1"/>
        <v>111.89656448373779</v>
      </c>
      <c r="Q9" s="1">
        <f t="shared" ca="1" si="1"/>
        <v>193.34908623009673</v>
      </c>
      <c r="R9" s="1">
        <f t="shared" ca="1" si="1"/>
        <v>152.79118436509978</v>
      </c>
      <c r="S9" s="1">
        <f t="shared" ca="1" si="1"/>
        <v>252.80537633512307</v>
      </c>
      <c r="T9" s="1">
        <f t="shared" ca="1" si="1"/>
        <v>242.68076807935921</v>
      </c>
      <c r="U9" s="1">
        <f t="shared" ca="1" si="1"/>
        <v>324.37533871538585</v>
      </c>
      <c r="V9" s="1">
        <f t="shared" ca="1" si="1"/>
        <v>208.74683618027899</v>
      </c>
      <c r="W9" s="1">
        <f t="shared" ca="1" si="2"/>
        <v>218.93355969581523</v>
      </c>
      <c r="X9" s="1">
        <f t="shared" ca="1" si="2"/>
        <v>225.94965975859407</v>
      </c>
      <c r="Y9" s="1">
        <f t="shared" ca="1" si="2"/>
        <v>259.41714981281058</v>
      </c>
      <c r="Z9" s="1">
        <f t="shared" ca="1" si="2"/>
        <v>233.78552791872065</v>
      </c>
      <c r="AA9" s="1">
        <f t="shared" ca="1" si="2"/>
        <v>195.85460448718996</v>
      </c>
      <c r="AB9" s="1">
        <f t="shared" ca="1" si="2"/>
        <v>141.48114266325084</v>
      </c>
      <c r="AC9" s="1">
        <f t="shared" ca="1" si="2"/>
        <v>277.57185231493304</v>
      </c>
      <c r="AD9" s="1">
        <f t="shared" ca="1" si="2"/>
        <v>217.93684482277226</v>
      </c>
      <c r="AE9" s="1">
        <f t="shared" ca="1" si="2"/>
        <v>318.80810841200741</v>
      </c>
      <c r="AF9" s="1">
        <f t="shared" ca="1" si="2"/>
        <v>131.47228942796005</v>
      </c>
      <c r="AG9" s="1">
        <f t="shared" ca="1" si="3"/>
        <v>184.94284402314159</v>
      </c>
      <c r="AH9" s="1">
        <f t="shared" ca="1" si="3"/>
        <v>237.77436167248328</v>
      </c>
      <c r="AI9" s="1">
        <f t="shared" ca="1" si="3"/>
        <v>108.6651370500027</v>
      </c>
      <c r="AJ9" s="1">
        <f t="shared" ca="1" si="3"/>
        <v>82.199782525009851</v>
      </c>
      <c r="AK9" s="1">
        <f t="shared" ca="1" si="3"/>
        <v>74.473103966981668</v>
      </c>
      <c r="AL9" s="1">
        <f t="shared" ca="1" si="3"/>
        <v>207.11127864069016</v>
      </c>
      <c r="AM9" s="1">
        <f t="shared" ca="1" si="3"/>
        <v>156.64629755127862</v>
      </c>
      <c r="AN9" s="1">
        <f t="shared" ca="1" si="3"/>
        <v>292.27958266494227</v>
      </c>
      <c r="AO9" s="1">
        <f t="shared" ca="1" si="3"/>
        <v>315.9916697351124</v>
      </c>
      <c r="AP9" s="1">
        <f t="shared" ca="1" si="3"/>
        <v>199.0097391719284</v>
      </c>
      <c r="AQ9" s="1">
        <f t="shared" ca="1" si="4"/>
        <v>122.26020444316342</v>
      </c>
      <c r="AR9" s="1">
        <f t="shared" ca="1" si="4"/>
        <v>199.00889742068534</v>
      </c>
      <c r="AS9" s="1">
        <f t="shared" ca="1" si="4"/>
        <v>159.62751950890205</v>
      </c>
      <c r="AT9" s="1">
        <f t="shared" ca="1" si="4"/>
        <v>199.60150411856716</v>
      </c>
      <c r="AU9" s="1">
        <f t="shared" ca="1" si="4"/>
        <v>234.75648875041227</v>
      </c>
      <c r="AV9" s="1">
        <f t="shared" ca="1" si="4"/>
        <v>132.48431634259799</v>
      </c>
      <c r="AW9" s="1">
        <f t="shared" ca="1" si="4"/>
        <v>108.97599828852282</v>
      </c>
      <c r="AX9" s="1">
        <f t="shared" ca="1" si="4"/>
        <v>113.49415507009745</v>
      </c>
      <c r="AY9" s="1">
        <f t="shared" ca="1" si="4"/>
        <v>141.76158973951891</v>
      </c>
      <c r="AZ9" s="1">
        <f t="shared" ca="1" si="4"/>
        <v>210.59591799354718</v>
      </c>
      <c r="BA9" s="1">
        <f t="shared" ca="1" si="5"/>
        <v>265.48619108874874</v>
      </c>
      <c r="BB9" s="1">
        <f t="shared" ca="1" si="5"/>
        <v>304.14690962119846</v>
      </c>
      <c r="BC9" s="1">
        <f t="shared" ca="1" si="5"/>
        <v>215.09739601159248</v>
      </c>
      <c r="BD9" s="1">
        <f t="shared" ca="1" si="5"/>
        <v>149.51836578935263</v>
      </c>
      <c r="BE9" s="1">
        <f t="shared" ca="1" si="5"/>
        <v>140.79681755057908</v>
      </c>
      <c r="BF9" s="1">
        <f t="shared" ca="1" si="5"/>
        <v>193.87837768375758</v>
      </c>
      <c r="BG9" s="1">
        <f t="shared" ca="1" si="5"/>
        <v>190.88668103070478</v>
      </c>
      <c r="BH9" s="1">
        <f t="shared" ca="1" si="5"/>
        <v>98.456034363474942</v>
      </c>
      <c r="BI9" s="1">
        <f t="shared" ca="1" si="5"/>
        <v>206.68251781751076</v>
      </c>
      <c r="BJ9" s="1">
        <f t="shared" ca="1" si="5"/>
        <v>141.81315473510594</v>
      </c>
      <c r="BK9" s="1">
        <f t="shared" ca="1" si="6"/>
        <v>88.430196319662684</v>
      </c>
      <c r="BL9" s="1">
        <f t="shared" ca="1" si="6"/>
        <v>141.35403394637848</v>
      </c>
      <c r="BM9" s="1">
        <f t="shared" ca="1" si="6"/>
        <v>180.07745502615981</v>
      </c>
      <c r="BN9" s="1">
        <f t="shared" ca="1" si="6"/>
        <v>167.67343004426579</v>
      </c>
      <c r="BO9" s="1">
        <f t="shared" ca="1" si="6"/>
        <v>206.90976990534165</v>
      </c>
      <c r="BP9" s="1">
        <f t="shared" ca="1" si="6"/>
        <v>179.86648144408622</v>
      </c>
      <c r="BQ9" s="1">
        <f t="shared" ca="1" si="6"/>
        <v>34.648123141999434</v>
      </c>
      <c r="BR9" s="1">
        <f t="shared" ca="1" si="6"/>
        <v>226.84417124866522</v>
      </c>
      <c r="BS9" s="1">
        <f t="shared" ca="1" si="6"/>
        <v>128.32084086796499</v>
      </c>
      <c r="BT9" s="1">
        <f t="shared" ca="1" si="6"/>
        <v>208.85464674561408</v>
      </c>
      <c r="BU9" s="1">
        <f t="shared" ca="1" si="7"/>
        <v>179.20527331133172</v>
      </c>
      <c r="BV9" s="1">
        <f t="shared" ca="1" si="7"/>
        <v>170.63960967917569</v>
      </c>
      <c r="BW9" s="1">
        <f t="shared" ca="1" si="7"/>
        <v>73.438353663638352</v>
      </c>
      <c r="BX9" s="1">
        <f t="shared" ca="1" si="7"/>
        <v>213.58370086541942</v>
      </c>
      <c r="BY9" s="1">
        <f t="shared" ca="1" si="7"/>
        <v>175.67909647186042</v>
      </c>
      <c r="BZ9" s="1">
        <f t="shared" ca="1" si="7"/>
        <v>305.69474303677453</v>
      </c>
    </row>
    <row r="10" spans="1:78" x14ac:dyDescent="0.25">
      <c r="A10">
        <v>2016</v>
      </c>
      <c r="B10" t="s">
        <v>9</v>
      </c>
      <c r="C10" s="1">
        <f t="shared" ca="1" si="0"/>
        <v>136.07045428125292</v>
      </c>
      <c r="D10" s="1">
        <f t="shared" ca="1" si="0"/>
        <v>90.548254825596899</v>
      </c>
      <c r="E10" s="1">
        <f t="shared" ca="1" si="0"/>
        <v>146.02682323809853</v>
      </c>
      <c r="F10" s="1">
        <f t="shared" ca="1" si="0"/>
        <v>219.94681626958476</v>
      </c>
      <c r="G10" s="1">
        <f t="shared" ca="1" si="0"/>
        <v>188.89951051049778</v>
      </c>
      <c r="H10" s="1">
        <f t="shared" ca="1" si="0"/>
        <v>130.51250978281337</v>
      </c>
      <c r="I10" s="1">
        <f t="shared" ca="1" si="0"/>
        <v>160.97057820690657</v>
      </c>
      <c r="J10" s="1">
        <f t="shared" ca="1" si="0"/>
        <v>301.05300557358407</v>
      </c>
      <c r="K10" s="1">
        <f t="shared" ca="1" si="0"/>
        <v>236.51304847336519</v>
      </c>
      <c r="L10" s="1">
        <f t="shared" ca="1" si="0"/>
        <v>163.36859195394814</v>
      </c>
      <c r="M10" s="1">
        <f t="shared" ca="1" si="1"/>
        <v>301.15634006461158</v>
      </c>
      <c r="N10" s="1">
        <f t="shared" ca="1" si="1"/>
        <v>264.64144710854333</v>
      </c>
      <c r="O10" s="1">
        <f t="shared" ca="1" si="1"/>
        <v>246.82028549383202</v>
      </c>
      <c r="P10" s="1">
        <f t="shared" ca="1" si="1"/>
        <v>178.14199208397383</v>
      </c>
      <c r="Q10" s="1">
        <f t="shared" ca="1" si="1"/>
        <v>156.67444702316291</v>
      </c>
      <c r="R10" s="1">
        <f t="shared" ca="1" si="1"/>
        <v>190.20361321979124</v>
      </c>
      <c r="S10" s="1">
        <f t="shared" ca="1" si="1"/>
        <v>62.541199808871141</v>
      </c>
      <c r="T10" s="1">
        <f t="shared" ca="1" si="1"/>
        <v>85.143968619776331</v>
      </c>
      <c r="U10" s="1">
        <f t="shared" ca="1" si="1"/>
        <v>341.13087334232046</v>
      </c>
      <c r="V10" s="1">
        <f t="shared" ca="1" si="1"/>
        <v>268.62221997428981</v>
      </c>
      <c r="W10" s="1">
        <f t="shared" ca="1" si="2"/>
        <v>217.82287579211336</v>
      </c>
      <c r="X10" s="1">
        <f t="shared" ca="1" si="2"/>
        <v>80.597437715583908</v>
      </c>
      <c r="Y10" s="1">
        <f t="shared" ca="1" si="2"/>
        <v>140.4904461944617</v>
      </c>
      <c r="Z10" s="1">
        <f t="shared" ca="1" si="2"/>
        <v>238.84158358268189</v>
      </c>
      <c r="AA10" s="1">
        <f t="shared" ca="1" si="2"/>
        <v>35.94272606479268</v>
      </c>
      <c r="AB10" s="1">
        <f t="shared" ca="1" si="2"/>
        <v>111.54020696062108</v>
      </c>
      <c r="AC10" s="1">
        <f t="shared" ca="1" si="2"/>
        <v>332.32322375176034</v>
      </c>
      <c r="AD10" s="1">
        <f t="shared" ca="1" si="2"/>
        <v>308.17790739453983</v>
      </c>
      <c r="AE10" s="1">
        <f t="shared" ca="1" si="2"/>
        <v>191.03137206107249</v>
      </c>
      <c r="AF10" s="1">
        <f t="shared" ca="1" si="2"/>
        <v>53.106017557178845</v>
      </c>
      <c r="AG10" s="1">
        <f t="shared" ca="1" si="3"/>
        <v>194.71129368578886</v>
      </c>
      <c r="AH10" s="1">
        <f t="shared" ca="1" si="3"/>
        <v>163.40898838010636</v>
      </c>
      <c r="AI10" s="1">
        <f t="shared" ca="1" si="3"/>
        <v>56.320837312901652</v>
      </c>
      <c r="AJ10" s="1">
        <f t="shared" ca="1" si="3"/>
        <v>239.98500510650896</v>
      </c>
      <c r="AK10" s="1">
        <f t="shared" ca="1" si="3"/>
        <v>199.51289068343704</v>
      </c>
      <c r="AL10" s="1">
        <f t="shared" ca="1" si="3"/>
        <v>239.37497873677236</v>
      </c>
      <c r="AM10" s="1">
        <f t="shared" ca="1" si="3"/>
        <v>168.40570473773192</v>
      </c>
      <c r="AN10" s="1">
        <f t="shared" ca="1" si="3"/>
        <v>263.32032033229586</v>
      </c>
      <c r="AO10" s="1">
        <f t="shared" ca="1" si="3"/>
        <v>122.82807834831917</v>
      </c>
      <c r="AP10" s="1">
        <f t="shared" ca="1" si="3"/>
        <v>70.213963138342208</v>
      </c>
      <c r="AQ10" s="1">
        <f t="shared" ca="1" si="4"/>
        <v>114.6360307215779</v>
      </c>
      <c r="AR10" s="1">
        <f t="shared" ca="1" si="4"/>
        <v>203.23669950173658</v>
      </c>
      <c r="AS10" s="1">
        <f t="shared" ca="1" si="4"/>
        <v>193.70074260730388</v>
      </c>
      <c r="AT10" s="1">
        <f t="shared" ca="1" si="4"/>
        <v>192.77171307942453</v>
      </c>
      <c r="AU10" s="1">
        <f t="shared" ca="1" si="4"/>
        <v>230.18977633799193</v>
      </c>
      <c r="AV10" s="1">
        <f t="shared" ca="1" si="4"/>
        <v>279.46532219954543</v>
      </c>
      <c r="AW10" s="1">
        <f t="shared" ca="1" si="4"/>
        <v>47.028221796802043</v>
      </c>
      <c r="AX10" s="1">
        <f t="shared" ca="1" si="4"/>
        <v>191.67409721431378</v>
      </c>
      <c r="AY10" s="1">
        <f t="shared" ca="1" si="4"/>
        <v>68.907548866936807</v>
      </c>
      <c r="AZ10" s="1">
        <f t="shared" ca="1" si="4"/>
        <v>89.441184777370992</v>
      </c>
      <c r="BA10" s="1">
        <f t="shared" ca="1" si="5"/>
        <v>89.360903452352758</v>
      </c>
      <c r="BB10" s="1">
        <f t="shared" ca="1" si="5"/>
        <v>250.82363870909762</v>
      </c>
      <c r="BC10" s="1">
        <f t="shared" ca="1" si="5"/>
        <v>218.6284424168592</v>
      </c>
      <c r="BD10" s="1">
        <f t="shared" ca="1" si="5"/>
        <v>181.22985434521635</v>
      </c>
      <c r="BE10" s="1">
        <f t="shared" ca="1" si="5"/>
        <v>307.02673829121056</v>
      </c>
      <c r="BF10" s="1">
        <f t="shared" ca="1" si="5"/>
        <v>244.22700339018675</v>
      </c>
      <c r="BG10" s="1">
        <f t="shared" ca="1" si="5"/>
        <v>68.755630889415244</v>
      </c>
      <c r="BH10" s="1">
        <f t="shared" ca="1" si="5"/>
        <v>137.3491839914312</v>
      </c>
      <c r="BI10" s="1">
        <f t="shared" ca="1" si="5"/>
        <v>114.1922291600231</v>
      </c>
      <c r="BJ10" s="1">
        <f t="shared" ca="1" si="5"/>
        <v>197.61481561856809</v>
      </c>
      <c r="BK10" s="1">
        <f t="shared" ca="1" si="6"/>
        <v>186.81602527611108</v>
      </c>
      <c r="BL10" s="1">
        <f t="shared" ca="1" si="6"/>
        <v>294.10829346194225</v>
      </c>
      <c r="BM10" s="1">
        <f t="shared" ca="1" si="6"/>
        <v>219.46520265888643</v>
      </c>
      <c r="BN10" s="1">
        <f t="shared" ca="1" si="6"/>
        <v>132.22757449217215</v>
      </c>
      <c r="BO10" s="1">
        <f t="shared" ca="1" si="6"/>
        <v>251.64352370539234</v>
      </c>
      <c r="BP10" s="1">
        <f t="shared" ca="1" si="6"/>
        <v>52.633701588355734</v>
      </c>
      <c r="BQ10" s="1">
        <f t="shared" ca="1" si="6"/>
        <v>246.56643381150204</v>
      </c>
      <c r="BR10" s="1">
        <f t="shared" ca="1" si="6"/>
        <v>78.32209044443357</v>
      </c>
      <c r="BS10" s="1">
        <f t="shared" ca="1" si="6"/>
        <v>85.308026115723223</v>
      </c>
      <c r="BT10" s="1">
        <f t="shared" ca="1" si="6"/>
        <v>78.576516138164351</v>
      </c>
      <c r="BU10" s="1">
        <f t="shared" ca="1" si="7"/>
        <v>171.28349029159551</v>
      </c>
      <c r="BV10" s="1">
        <f t="shared" ca="1" si="7"/>
        <v>103.74834811255158</v>
      </c>
      <c r="BW10" s="1">
        <f t="shared" ca="1" si="7"/>
        <v>152.1543387145484</v>
      </c>
      <c r="BX10" s="1">
        <f t="shared" ca="1" si="7"/>
        <v>243.98742065703959</v>
      </c>
      <c r="BY10" s="1">
        <f t="shared" ca="1" si="7"/>
        <v>291.45570775417957</v>
      </c>
      <c r="BZ10" s="1">
        <f t="shared" ca="1" si="7"/>
        <v>153.90676337185118</v>
      </c>
    </row>
    <row r="11" spans="1:78" x14ac:dyDescent="0.25">
      <c r="A11">
        <v>2016</v>
      </c>
      <c r="B11" t="s">
        <v>10</v>
      </c>
      <c r="C11" s="1">
        <f t="shared" ca="1" si="0"/>
        <v>259.9981506732554</v>
      </c>
      <c r="D11" s="1">
        <f t="shared" ca="1" si="0"/>
        <v>178.23639878115131</v>
      </c>
      <c r="E11" s="1">
        <f t="shared" ca="1" si="0"/>
        <v>138.57594983668932</v>
      </c>
      <c r="F11" s="1">
        <f t="shared" ca="1" si="0"/>
        <v>186.83730082755011</v>
      </c>
      <c r="G11" s="1">
        <f t="shared" ca="1" si="0"/>
        <v>104.45799504015591</v>
      </c>
      <c r="H11" s="1">
        <f t="shared" ca="1" si="0"/>
        <v>96.440228273448</v>
      </c>
      <c r="I11" s="1">
        <f t="shared" ca="1" si="0"/>
        <v>237.40599848934954</v>
      </c>
      <c r="J11" s="1">
        <f t="shared" ca="1" si="0"/>
        <v>201.86221916640088</v>
      </c>
      <c r="K11" s="1">
        <f t="shared" ca="1" si="0"/>
        <v>287.06357045831191</v>
      </c>
      <c r="L11" s="1">
        <f t="shared" ca="1" si="0"/>
        <v>271.23363469702781</v>
      </c>
      <c r="M11" s="1">
        <f t="shared" ca="1" si="1"/>
        <v>131.52740496379701</v>
      </c>
      <c r="N11" s="1">
        <f t="shared" ca="1" si="1"/>
        <v>102.74430127769554</v>
      </c>
      <c r="O11" s="1">
        <f t="shared" ca="1" si="1"/>
        <v>207.66552987126326</v>
      </c>
      <c r="P11" s="1">
        <f t="shared" ca="1" si="1"/>
        <v>128.86326942627963</v>
      </c>
      <c r="Q11" s="1">
        <f t="shared" ca="1" si="1"/>
        <v>162.76418913749148</v>
      </c>
      <c r="R11" s="1">
        <f t="shared" ca="1" si="1"/>
        <v>246.38993152067749</v>
      </c>
      <c r="S11" s="1">
        <f t="shared" ca="1" si="1"/>
        <v>146.37736210312409</v>
      </c>
      <c r="T11" s="1">
        <f t="shared" ca="1" si="1"/>
        <v>60.068144190314484</v>
      </c>
      <c r="U11" s="1">
        <f t="shared" ca="1" si="1"/>
        <v>169.96001645444326</v>
      </c>
      <c r="V11" s="1">
        <f t="shared" ca="1" si="1"/>
        <v>182.54097371129484</v>
      </c>
      <c r="W11" s="1">
        <f t="shared" ca="1" si="2"/>
        <v>131.55303389287604</v>
      </c>
      <c r="X11" s="1">
        <f t="shared" ca="1" si="2"/>
        <v>130.20885327578057</v>
      </c>
      <c r="Y11" s="1">
        <f t="shared" ca="1" si="2"/>
        <v>193.52164633199146</v>
      </c>
      <c r="Z11" s="1">
        <f t="shared" ca="1" si="2"/>
        <v>64.630150405081679</v>
      </c>
      <c r="AA11" s="1">
        <f t="shared" ca="1" si="2"/>
        <v>105.02345783470386</v>
      </c>
      <c r="AB11" s="1">
        <f t="shared" ca="1" si="2"/>
        <v>190.16165960006362</v>
      </c>
      <c r="AC11" s="1">
        <f t="shared" ca="1" si="2"/>
        <v>169.04882334619685</v>
      </c>
      <c r="AD11" s="1">
        <f t="shared" ca="1" si="2"/>
        <v>196.7497107790214</v>
      </c>
      <c r="AE11" s="1">
        <f t="shared" ca="1" si="2"/>
        <v>93.62121603783045</v>
      </c>
      <c r="AF11" s="1">
        <f t="shared" ca="1" si="2"/>
        <v>210.01826120475394</v>
      </c>
      <c r="AG11" s="1">
        <f t="shared" ca="1" si="3"/>
        <v>180.97039621674887</v>
      </c>
      <c r="AH11" s="1">
        <f t="shared" ca="1" si="3"/>
        <v>195.41761984838459</v>
      </c>
      <c r="AI11" s="1">
        <f t="shared" ca="1" si="3"/>
        <v>160.0529589233426</v>
      </c>
      <c r="AJ11" s="1">
        <f t="shared" ca="1" si="3"/>
        <v>95.051204539662862</v>
      </c>
      <c r="AK11" s="1">
        <f t="shared" ca="1" si="3"/>
        <v>150.20404831414371</v>
      </c>
      <c r="AL11" s="1">
        <f t="shared" ca="1" si="3"/>
        <v>232.17920374791279</v>
      </c>
      <c r="AM11" s="1">
        <f t="shared" ca="1" si="3"/>
        <v>237.18197332486071</v>
      </c>
      <c r="AN11" s="1">
        <f t="shared" ca="1" si="3"/>
        <v>97.877414769617374</v>
      </c>
      <c r="AO11" s="1">
        <f t="shared" ca="1" si="3"/>
        <v>209.80491955451578</v>
      </c>
      <c r="AP11" s="1">
        <f t="shared" ca="1" si="3"/>
        <v>288.06115905315392</v>
      </c>
      <c r="AQ11" s="1">
        <f t="shared" ca="1" si="4"/>
        <v>125.85627484874976</v>
      </c>
      <c r="AR11" s="1">
        <f t="shared" ca="1" si="4"/>
        <v>131.93236674324598</v>
      </c>
      <c r="AS11" s="1">
        <f t="shared" ca="1" si="4"/>
        <v>302.83509975968093</v>
      </c>
      <c r="AT11" s="1">
        <f t="shared" ca="1" si="4"/>
        <v>234.2164173734746</v>
      </c>
      <c r="AU11" s="1">
        <f t="shared" ca="1" si="4"/>
        <v>180.38079695270125</v>
      </c>
      <c r="AV11" s="1">
        <f t="shared" ca="1" si="4"/>
        <v>66.092120644776102</v>
      </c>
      <c r="AW11" s="1">
        <f t="shared" ca="1" si="4"/>
        <v>162.0024016599628</v>
      </c>
      <c r="AX11" s="1">
        <f t="shared" ca="1" si="4"/>
        <v>209.43328667703616</v>
      </c>
      <c r="AY11" s="1">
        <f t="shared" ca="1" si="4"/>
        <v>189.29641186709429</v>
      </c>
      <c r="AZ11" s="1">
        <f t="shared" ca="1" si="4"/>
        <v>279.66358276685844</v>
      </c>
      <c r="BA11" s="1">
        <f t="shared" ca="1" si="5"/>
        <v>128.9426567737778</v>
      </c>
      <c r="BB11" s="1">
        <f t="shared" ca="1" si="5"/>
        <v>201.31015015931834</v>
      </c>
      <c r="BC11" s="1">
        <f t="shared" ca="1" si="5"/>
        <v>205.24162961889994</v>
      </c>
      <c r="BD11" s="1">
        <f t="shared" ca="1" si="5"/>
        <v>150.24846638938368</v>
      </c>
      <c r="BE11" s="1">
        <f t="shared" ca="1" si="5"/>
        <v>253.98391382593391</v>
      </c>
      <c r="BF11" s="1">
        <f t="shared" ca="1" si="5"/>
        <v>263.97192062523095</v>
      </c>
      <c r="BG11" s="1">
        <f t="shared" ca="1" si="5"/>
        <v>188.6817311287879</v>
      </c>
      <c r="BH11" s="1">
        <f t="shared" ca="1" si="5"/>
        <v>174.21254572544876</v>
      </c>
      <c r="BI11" s="1">
        <f t="shared" ca="1" si="5"/>
        <v>188.76930219533477</v>
      </c>
      <c r="BJ11" s="1">
        <f t="shared" ca="1" si="5"/>
        <v>319.75050988837836</v>
      </c>
      <c r="BK11" s="1">
        <f t="shared" ca="1" si="6"/>
        <v>249.94478332244245</v>
      </c>
      <c r="BL11" s="1">
        <f t="shared" ca="1" si="6"/>
        <v>183.87673264747372</v>
      </c>
      <c r="BM11" s="1">
        <f t="shared" ca="1" si="6"/>
        <v>189.93475828334527</v>
      </c>
      <c r="BN11" s="1">
        <f t="shared" ca="1" si="6"/>
        <v>133.74848419157229</v>
      </c>
      <c r="BO11" s="1">
        <f t="shared" ca="1" si="6"/>
        <v>181.63628003994404</v>
      </c>
      <c r="BP11" s="1">
        <f t="shared" ca="1" si="6"/>
        <v>318.55025437065649</v>
      </c>
      <c r="BQ11" s="1">
        <f t="shared" ca="1" si="6"/>
        <v>224.44237592232855</v>
      </c>
      <c r="BR11" s="1">
        <f t="shared" ca="1" si="6"/>
        <v>156.63252984547699</v>
      </c>
      <c r="BS11" s="1">
        <f t="shared" ca="1" si="6"/>
        <v>253.61786312246031</v>
      </c>
      <c r="BT11" s="1">
        <f t="shared" ca="1" si="6"/>
        <v>211.13689699715317</v>
      </c>
      <c r="BU11" s="1">
        <f t="shared" ca="1" si="7"/>
        <v>239.10134752109732</v>
      </c>
      <c r="BV11" s="1">
        <f t="shared" ca="1" si="7"/>
        <v>105.14597314833364</v>
      </c>
      <c r="BW11" s="1">
        <f t="shared" ca="1" si="7"/>
        <v>117.56663849091012</v>
      </c>
      <c r="BX11" s="1">
        <f t="shared" ca="1" si="7"/>
        <v>150.70934600340922</v>
      </c>
      <c r="BY11" s="1">
        <f t="shared" ca="1" si="7"/>
        <v>89.667351464457553</v>
      </c>
      <c r="BZ11" s="1">
        <f t="shared" ca="1" si="7"/>
        <v>242.9931887124684</v>
      </c>
    </row>
    <row r="12" spans="1:78" x14ac:dyDescent="0.25">
      <c r="A12">
        <v>2016</v>
      </c>
      <c r="B12" t="s">
        <v>11</v>
      </c>
      <c r="C12" s="1">
        <f t="shared" ref="C12:L21" ca="1" si="8">RAND()*200+RANDBETWEEN(10,150)</f>
        <v>242.00595446338355</v>
      </c>
      <c r="D12" s="1">
        <f t="shared" ca="1" si="8"/>
        <v>218.7675408104266</v>
      </c>
      <c r="E12" s="1">
        <f t="shared" ca="1" si="8"/>
        <v>39.050278966272622</v>
      </c>
      <c r="F12" s="1">
        <f t="shared" ca="1" si="8"/>
        <v>103.29693367534141</v>
      </c>
      <c r="G12" s="1">
        <f t="shared" ca="1" si="8"/>
        <v>196.47036332069268</v>
      </c>
      <c r="H12" s="1">
        <f t="shared" ca="1" si="8"/>
        <v>287.25756785045189</v>
      </c>
      <c r="I12" s="1">
        <f t="shared" ca="1" si="8"/>
        <v>259.10972846659649</v>
      </c>
      <c r="J12" s="1">
        <f t="shared" ca="1" si="8"/>
        <v>214.04177134088513</v>
      </c>
      <c r="K12" s="1">
        <f t="shared" ca="1" si="8"/>
        <v>172.2841312082594</v>
      </c>
      <c r="L12" s="1">
        <f t="shared" ca="1" si="8"/>
        <v>173.35030628379337</v>
      </c>
      <c r="M12" s="1">
        <f t="shared" ref="M12:V21" ca="1" si="9">RAND()*200+RANDBETWEEN(10,150)</f>
        <v>179.7445156413481</v>
      </c>
      <c r="N12" s="1">
        <f t="shared" ca="1" si="9"/>
        <v>282.97358691831766</v>
      </c>
      <c r="O12" s="1">
        <f t="shared" ca="1" si="9"/>
        <v>126.6895517558938</v>
      </c>
      <c r="P12" s="1">
        <f t="shared" ca="1" si="9"/>
        <v>67.742585981975822</v>
      </c>
      <c r="Q12" s="1">
        <f t="shared" ca="1" si="9"/>
        <v>173.73533291260475</v>
      </c>
      <c r="R12" s="1">
        <f t="shared" ca="1" si="9"/>
        <v>122.25181351641223</v>
      </c>
      <c r="S12" s="1">
        <f t="shared" ca="1" si="9"/>
        <v>59.277816942455225</v>
      </c>
      <c r="T12" s="1">
        <f t="shared" ca="1" si="9"/>
        <v>195.77399185035196</v>
      </c>
      <c r="U12" s="1">
        <f t="shared" ca="1" si="9"/>
        <v>189.77203859684698</v>
      </c>
      <c r="V12" s="1">
        <f t="shared" ca="1" si="9"/>
        <v>160.61749550604281</v>
      </c>
      <c r="W12" s="1">
        <f t="shared" ref="W12:AF21" ca="1" si="10">RAND()*200+RANDBETWEEN(10,150)</f>
        <v>19.329708131965312</v>
      </c>
      <c r="X12" s="1">
        <f t="shared" ca="1" si="10"/>
        <v>204.56409643747156</v>
      </c>
      <c r="Y12" s="1">
        <f t="shared" ca="1" si="10"/>
        <v>62.111303946101408</v>
      </c>
      <c r="Z12" s="1">
        <f t="shared" ca="1" si="10"/>
        <v>191.78983162873647</v>
      </c>
      <c r="AA12" s="1">
        <f t="shared" ca="1" si="10"/>
        <v>57.345431520868871</v>
      </c>
      <c r="AB12" s="1">
        <f t="shared" ca="1" si="10"/>
        <v>179.36811720513691</v>
      </c>
      <c r="AC12" s="1">
        <f t="shared" ca="1" si="10"/>
        <v>236.70794689355657</v>
      </c>
      <c r="AD12" s="1">
        <f t="shared" ca="1" si="10"/>
        <v>24.289594518331661</v>
      </c>
      <c r="AE12" s="1">
        <f t="shared" ca="1" si="10"/>
        <v>148.10355551928194</v>
      </c>
      <c r="AF12" s="1">
        <f t="shared" ca="1" si="10"/>
        <v>74.727174008723026</v>
      </c>
      <c r="AG12" s="1">
        <f t="shared" ref="AG12:AP21" ca="1" si="11">RAND()*200+RANDBETWEEN(10,150)</f>
        <v>199.05743177574305</v>
      </c>
      <c r="AH12" s="1">
        <f t="shared" ca="1" si="11"/>
        <v>217.58731841851397</v>
      </c>
      <c r="AI12" s="1">
        <f t="shared" ca="1" si="11"/>
        <v>310.58240609257382</v>
      </c>
      <c r="AJ12" s="1">
        <f t="shared" ca="1" si="11"/>
        <v>165.42760920911729</v>
      </c>
      <c r="AK12" s="1">
        <f t="shared" ca="1" si="11"/>
        <v>180.06895083638187</v>
      </c>
      <c r="AL12" s="1">
        <f t="shared" ca="1" si="11"/>
        <v>150.74767310122988</v>
      </c>
      <c r="AM12" s="1">
        <f t="shared" ca="1" si="11"/>
        <v>134.35616933372694</v>
      </c>
      <c r="AN12" s="1">
        <f t="shared" ca="1" si="11"/>
        <v>297.50267353253923</v>
      </c>
      <c r="AO12" s="1">
        <f t="shared" ca="1" si="11"/>
        <v>148.37486456565446</v>
      </c>
      <c r="AP12" s="1">
        <f t="shared" ca="1" si="11"/>
        <v>238.80962281567207</v>
      </c>
      <c r="AQ12" s="1">
        <f t="shared" ref="AQ12:AZ21" ca="1" si="12">RAND()*200+RANDBETWEEN(10,150)</f>
        <v>183.19537471946296</v>
      </c>
      <c r="AR12" s="1">
        <f t="shared" ca="1" si="12"/>
        <v>12.093384372386996</v>
      </c>
      <c r="AS12" s="1">
        <f t="shared" ca="1" si="12"/>
        <v>195.59905731544626</v>
      </c>
      <c r="AT12" s="1">
        <f t="shared" ca="1" si="12"/>
        <v>273.38953622460406</v>
      </c>
      <c r="AU12" s="1">
        <f t="shared" ca="1" si="12"/>
        <v>201.18344162648106</v>
      </c>
      <c r="AV12" s="1">
        <f t="shared" ca="1" si="12"/>
        <v>102.24386874959491</v>
      </c>
      <c r="AW12" s="1">
        <f t="shared" ca="1" si="12"/>
        <v>205.77249853511518</v>
      </c>
      <c r="AX12" s="1">
        <f t="shared" ca="1" si="12"/>
        <v>151.67678836802617</v>
      </c>
      <c r="AY12" s="1">
        <f t="shared" ca="1" si="12"/>
        <v>145.01964951206199</v>
      </c>
      <c r="AZ12" s="1">
        <f t="shared" ca="1" si="12"/>
        <v>206.85599718120687</v>
      </c>
      <c r="BA12" s="1">
        <f t="shared" ref="BA12:BJ21" ca="1" si="13">RAND()*200+RANDBETWEEN(10,150)</f>
        <v>70.184684923527442</v>
      </c>
      <c r="BB12" s="1">
        <f t="shared" ca="1" si="13"/>
        <v>199.4601755201802</v>
      </c>
      <c r="BC12" s="1">
        <f t="shared" ca="1" si="13"/>
        <v>146.93331766331087</v>
      </c>
      <c r="BD12" s="1">
        <f t="shared" ca="1" si="13"/>
        <v>73.917271472848057</v>
      </c>
      <c r="BE12" s="1">
        <f t="shared" ca="1" si="13"/>
        <v>208.81519092613439</v>
      </c>
      <c r="BF12" s="1">
        <f t="shared" ca="1" si="13"/>
        <v>105.89290680082621</v>
      </c>
      <c r="BG12" s="1">
        <f t="shared" ca="1" si="13"/>
        <v>126.50843152145049</v>
      </c>
      <c r="BH12" s="1">
        <f t="shared" ca="1" si="13"/>
        <v>243.1892226635178</v>
      </c>
      <c r="BI12" s="1">
        <f t="shared" ca="1" si="13"/>
        <v>177.83324805524299</v>
      </c>
      <c r="BJ12" s="1">
        <f t="shared" ca="1" si="13"/>
        <v>119.17505235227738</v>
      </c>
      <c r="BK12" s="1">
        <f t="shared" ref="BK12:BT21" ca="1" si="14">RAND()*200+RANDBETWEEN(10,150)</f>
        <v>206.87370108304012</v>
      </c>
      <c r="BL12" s="1">
        <f t="shared" ca="1" si="14"/>
        <v>207.33156753582057</v>
      </c>
      <c r="BM12" s="1">
        <f t="shared" ca="1" si="14"/>
        <v>343.39490886339507</v>
      </c>
      <c r="BN12" s="1">
        <f t="shared" ca="1" si="14"/>
        <v>72.084324533576051</v>
      </c>
      <c r="BO12" s="1">
        <f t="shared" ca="1" si="14"/>
        <v>197.54212948650502</v>
      </c>
      <c r="BP12" s="1">
        <f t="shared" ca="1" si="14"/>
        <v>191.73107991946341</v>
      </c>
      <c r="BQ12" s="1">
        <f t="shared" ca="1" si="14"/>
        <v>299.57406449657492</v>
      </c>
      <c r="BR12" s="1">
        <f t="shared" ca="1" si="14"/>
        <v>140.0862422950909</v>
      </c>
      <c r="BS12" s="1">
        <f t="shared" ca="1" si="14"/>
        <v>70.706606575004983</v>
      </c>
      <c r="BT12" s="1">
        <f t="shared" ca="1" si="14"/>
        <v>166.58050163719568</v>
      </c>
      <c r="BU12" s="1">
        <f t="shared" ref="BU12:BZ21" ca="1" si="15">RAND()*200+RANDBETWEEN(10,150)</f>
        <v>136.97130953967209</v>
      </c>
      <c r="BV12" s="1">
        <f t="shared" ca="1" si="15"/>
        <v>152.16901032362233</v>
      </c>
      <c r="BW12" s="1">
        <f t="shared" ca="1" si="15"/>
        <v>160.00442792074989</v>
      </c>
      <c r="BX12" s="1">
        <f t="shared" ca="1" si="15"/>
        <v>173.12155685740282</v>
      </c>
      <c r="BY12" s="1">
        <f t="shared" ca="1" si="15"/>
        <v>41.546073802493787</v>
      </c>
      <c r="BZ12" s="1">
        <f t="shared" ca="1" si="15"/>
        <v>176.59222132142781</v>
      </c>
    </row>
    <row r="13" spans="1:78" x14ac:dyDescent="0.25">
      <c r="A13">
        <v>2016</v>
      </c>
      <c r="B13" t="s">
        <v>12</v>
      </c>
      <c r="C13" s="1">
        <f t="shared" ca="1" si="8"/>
        <v>201.26973186229924</v>
      </c>
      <c r="D13" s="1">
        <f t="shared" ca="1" si="8"/>
        <v>162.07883883239688</v>
      </c>
      <c r="E13" s="1">
        <f t="shared" ca="1" si="8"/>
        <v>144.8884466907939</v>
      </c>
      <c r="F13" s="1">
        <f t="shared" ca="1" si="8"/>
        <v>99.312954203129635</v>
      </c>
      <c r="G13" s="1">
        <f t="shared" ca="1" si="8"/>
        <v>140.08037476652584</v>
      </c>
      <c r="H13" s="1">
        <f t="shared" ca="1" si="8"/>
        <v>217.11409601938473</v>
      </c>
      <c r="I13" s="1">
        <f t="shared" ca="1" si="8"/>
        <v>121.42439646821816</v>
      </c>
      <c r="J13" s="1">
        <f t="shared" ca="1" si="8"/>
        <v>77.351238171271575</v>
      </c>
      <c r="K13" s="1">
        <f t="shared" ca="1" si="8"/>
        <v>256.17625979781167</v>
      </c>
      <c r="L13" s="1">
        <f t="shared" ca="1" si="8"/>
        <v>130.98013202166743</v>
      </c>
      <c r="M13" s="1">
        <f t="shared" ca="1" si="9"/>
        <v>188.41930420579166</v>
      </c>
      <c r="N13" s="1">
        <f t="shared" ca="1" si="9"/>
        <v>231.21687954732769</v>
      </c>
      <c r="O13" s="1">
        <f t="shared" ca="1" si="9"/>
        <v>74.405549383223985</v>
      </c>
      <c r="P13" s="1">
        <f t="shared" ca="1" si="9"/>
        <v>97.201688762554937</v>
      </c>
      <c r="Q13" s="1">
        <f t="shared" ca="1" si="9"/>
        <v>201.58130567413494</v>
      </c>
      <c r="R13" s="1">
        <f t="shared" ca="1" si="9"/>
        <v>147.19870168605763</v>
      </c>
      <c r="S13" s="1">
        <f t="shared" ca="1" si="9"/>
        <v>234.51103485974068</v>
      </c>
      <c r="T13" s="1">
        <f t="shared" ca="1" si="9"/>
        <v>110.39027208240135</v>
      </c>
      <c r="U13" s="1">
        <f t="shared" ca="1" si="9"/>
        <v>100.59987944083161</v>
      </c>
      <c r="V13" s="1">
        <f t="shared" ca="1" si="9"/>
        <v>178.24572680780301</v>
      </c>
      <c r="W13" s="1">
        <f t="shared" ca="1" si="10"/>
        <v>86.299329902878185</v>
      </c>
      <c r="X13" s="1">
        <f t="shared" ca="1" si="10"/>
        <v>179.15722892707262</v>
      </c>
      <c r="Y13" s="1">
        <f t="shared" ca="1" si="10"/>
        <v>218.17055688879395</v>
      </c>
      <c r="Z13" s="1">
        <f t="shared" ca="1" si="10"/>
        <v>153.42198770165129</v>
      </c>
      <c r="AA13" s="1">
        <f t="shared" ca="1" si="10"/>
        <v>224.92072372820616</v>
      </c>
      <c r="AB13" s="1">
        <f t="shared" ca="1" si="10"/>
        <v>176.70593811646199</v>
      </c>
      <c r="AC13" s="1">
        <f t="shared" ca="1" si="10"/>
        <v>58.453579107387256</v>
      </c>
      <c r="AD13" s="1">
        <f t="shared" ca="1" si="10"/>
        <v>347.40891016924593</v>
      </c>
      <c r="AE13" s="1">
        <f t="shared" ca="1" si="10"/>
        <v>178.22862394192413</v>
      </c>
      <c r="AF13" s="1">
        <f t="shared" ca="1" si="10"/>
        <v>322.16959423079334</v>
      </c>
      <c r="AG13" s="1">
        <f t="shared" ca="1" si="11"/>
        <v>184.20880015872166</v>
      </c>
      <c r="AH13" s="1">
        <f t="shared" ca="1" si="11"/>
        <v>68.60649062666532</v>
      </c>
      <c r="AI13" s="1">
        <f t="shared" ca="1" si="11"/>
        <v>137.08217814569122</v>
      </c>
      <c r="AJ13" s="1">
        <f t="shared" ca="1" si="11"/>
        <v>52.449288977710459</v>
      </c>
      <c r="AK13" s="1">
        <f t="shared" ca="1" si="11"/>
        <v>199.09245433600995</v>
      </c>
      <c r="AL13" s="1">
        <f t="shared" ca="1" si="11"/>
        <v>210.01391683381544</v>
      </c>
      <c r="AM13" s="1">
        <f t="shared" ca="1" si="11"/>
        <v>189.98012306567506</v>
      </c>
      <c r="AN13" s="1">
        <f t="shared" ca="1" si="11"/>
        <v>103.95631771498384</v>
      </c>
      <c r="AO13" s="1">
        <f t="shared" ca="1" si="11"/>
        <v>141.23820314993111</v>
      </c>
      <c r="AP13" s="1">
        <f t="shared" ca="1" si="11"/>
        <v>123.09129518147125</v>
      </c>
      <c r="AQ13" s="1">
        <f t="shared" ca="1" si="12"/>
        <v>218.6743026842382</v>
      </c>
      <c r="AR13" s="1">
        <f t="shared" ca="1" si="12"/>
        <v>221.38489076854034</v>
      </c>
      <c r="AS13" s="1">
        <f t="shared" ca="1" si="12"/>
        <v>213.12801573085943</v>
      </c>
      <c r="AT13" s="1">
        <f t="shared" ca="1" si="12"/>
        <v>196.70265060318815</v>
      </c>
      <c r="AU13" s="1">
        <f t="shared" ca="1" si="12"/>
        <v>196.53834623723549</v>
      </c>
      <c r="AV13" s="1">
        <f t="shared" ca="1" si="12"/>
        <v>241.56774201746762</v>
      </c>
      <c r="AW13" s="1">
        <f t="shared" ca="1" si="12"/>
        <v>301.01180175613848</v>
      </c>
      <c r="AX13" s="1">
        <f t="shared" ca="1" si="12"/>
        <v>123.65321261992926</v>
      </c>
      <c r="AY13" s="1">
        <f t="shared" ca="1" si="12"/>
        <v>287.99436196912518</v>
      </c>
      <c r="AZ13" s="1">
        <f t="shared" ca="1" si="12"/>
        <v>226.79260450037145</v>
      </c>
      <c r="BA13" s="1">
        <f t="shared" ca="1" si="13"/>
        <v>153.07345414627287</v>
      </c>
      <c r="BB13" s="1">
        <f t="shared" ca="1" si="13"/>
        <v>211.27184629961323</v>
      </c>
      <c r="BC13" s="1">
        <f t="shared" ca="1" si="13"/>
        <v>64.140529000990568</v>
      </c>
      <c r="BD13" s="1">
        <f t="shared" ca="1" si="13"/>
        <v>167.5667362252052</v>
      </c>
      <c r="BE13" s="1">
        <f t="shared" ca="1" si="13"/>
        <v>242.15658490795605</v>
      </c>
      <c r="BF13" s="1">
        <f t="shared" ca="1" si="13"/>
        <v>244.07902511404356</v>
      </c>
      <c r="BG13" s="1">
        <f t="shared" ca="1" si="13"/>
        <v>167.04479215065689</v>
      </c>
      <c r="BH13" s="1">
        <f t="shared" ca="1" si="13"/>
        <v>183.79141852114645</v>
      </c>
      <c r="BI13" s="1">
        <f t="shared" ca="1" si="13"/>
        <v>166.04159090178925</v>
      </c>
      <c r="BJ13" s="1">
        <f t="shared" ca="1" si="13"/>
        <v>172.78455093994816</v>
      </c>
      <c r="BK13" s="1">
        <f t="shared" ca="1" si="14"/>
        <v>144.61572763054846</v>
      </c>
      <c r="BL13" s="1">
        <f t="shared" ca="1" si="14"/>
        <v>182.6704384800899</v>
      </c>
      <c r="BM13" s="1">
        <f t="shared" ca="1" si="14"/>
        <v>143.20626274204659</v>
      </c>
      <c r="BN13" s="1">
        <f t="shared" ca="1" si="14"/>
        <v>199.59027140756427</v>
      </c>
      <c r="BO13" s="1">
        <f t="shared" ca="1" si="14"/>
        <v>81.813278347964555</v>
      </c>
      <c r="BP13" s="1">
        <f t="shared" ca="1" si="14"/>
        <v>251.79581995583757</v>
      </c>
      <c r="BQ13" s="1">
        <f t="shared" ca="1" si="14"/>
        <v>153.92127000877849</v>
      </c>
      <c r="BR13" s="1">
        <f t="shared" ca="1" si="14"/>
        <v>184.6917801719118</v>
      </c>
      <c r="BS13" s="1">
        <f t="shared" ca="1" si="14"/>
        <v>155.60641775624026</v>
      </c>
      <c r="BT13" s="1">
        <f t="shared" ca="1" si="14"/>
        <v>153.29233380955901</v>
      </c>
      <c r="BU13" s="1">
        <f t="shared" ca="1" si="15"/>
        <v>36.760577026921112</v>
      </c>
      <c r="BV13" s="1">
        <f t="shared" ca="1" si="15"/>
        <v>125.99131312903268</v>
      </c>
      <c r="BW13" s="1">
        <f t="shared" ca="1" si="15"/>
        <v>168.40511296491184</v>
      </c>
      <c r="BX13" s="1">
        <f t="shared" ca="1" si="15"/>
        <v>138.5889921054391</v>
      </c>
      <c r="BY13" s="1">
        <f t="shared" ca="1" si="15"/>
        <v>178.12747507484934</v>
      </c>
      <c r="BZ13" s="1">
        <f t="shared" ca="1" si="15"/>
        <v>222.90876181465856</v>
      </c>
    </row>
    <row r="14" spans="1:78" x14ac:dyDescent="0.25">
      <c r="A14">
        <v>2017</v>
      </c>
      <c r="B14" t="s">
        <v>1</v>
      </c>
      <c r="C14" s="1">
        <f t="shared" ca="1" si="8"/>
        <v>146.31338276995359</v>
      </c>
      <c r="D14" s="1">
        <f t="shared" ca="1" si="8"/>
        <v>257.20692007410781</v>
      </c>
      <c r="E14" s="1">
        <f t="shared" ca="1" si="8"/>
        <v>231.41026106594387</v>
      </c>
      <c r="F14" s="1">
        <f t="shared" ca="1" si="8"/>
        <v>160.60481452560055</v>
      </c>
      <c r="G14" s="1">
        <f t="shared" ca="1" si="8"/>
        <v>75.147658490497676</v>
      </c>
      <c r="H14" s="1">
        <f t="shared" ca="1" si="8"/>
        <v>172.02625902823962</v>
      </c>
      <c r="I14" s="1">
        <f t="shared" ca="1" si="8"/>
        <v>169.74037189588427</v>
      </c>
      <c r="J14" s="1">
        <f t="shared" ca="1" si="8"/>
        <v>117.18983553319835</v>
      </c>
      <c r="K14" s="1">
        <f t="shared" ca="1" si="8"/>
        <v>183.47461093057791</v>
      </c>
      <c r="L14" s="1">
        <f t="shared" ca="1" si="8"/>
        <v>215.08000118493402</v>
      </c>
      <c r="M14" s="1">
        <f t="shared" ca="1" si="9"/>
        <v>248.36411241280916</v>
      </c>
      <c r="N14" s="1">
        <f t="shared" ca="1" si="9"/>
        <v>164.26334482495383</v>
      </c>
      <c r="O14" s="1">
        <f t="shared" ca="1" si="9"/>
        <v>205.60540874464061</v>
      </c>
      <c r="P14" s="1">
        <f t="shared" ca="1" si="9"/>
        <v>190.26980184844899</v>
      </c>
      <c r="Q14" s="1">
        <f t="shared" ca="1" si="9"/>
        <v>89.116344826836041</v>
      </c>
      <c r="R14" s="1">
        <f t="shared" ca="1" si="9"/>
        <v>151.72659243877681</v>
      </c>
      <c r="S14" s="1">
        <f t="shared" ca="1" si="9"/>
        <v>35.294555235204832</v>
      </c>
      <c r="T14" s="1">
        <f t="shared" ca="1" si="9"/>
        <v>191.06937464617647</v>
      </c>
      <c r="U14" s="1">
        <f t="shared" ca="1" si="9"/>
        <v>176.85164621066036</v>
      </c>
      <c r="V14" s="1">
        <f t="shared" ca="1" si="9"/>
        <v>202.38240749656023</v>
      </c>
      <c r="W14" s="1">
        <f t="shared" ca="1" si="10"/>
        <v>230.12395416633805</v>
      </c>
      <c r="X14" s="1">
        <f t="shared" ca="1" si="10"/>
        <v>296.12661866522046</v>
      </c>
      <c r="Y14" s="1">
        <f t="shared" ca="1" si="10"/>
        <v>336.89279961578052</v>
      </c>
      <c r="Z14" s="1">
        <f t="shared" ca="1" si="10"/>
        <v>118.69615885774994</v>
      </c>
      <c r="AA14" s="1">
        <f t="shared" ca="1" si="10"/>
        <v>147.0526608949975</v>
      </c>
      <c r="AB14" s="1">
        <f t="shared" ca="1" si="10"/>
        <v>229.30074956283008</v>
      </c>
      <c r="AC14" s="1">
        <f t="shared" ca="1" si="10"/>
        <v>216.23421558034204</v>
      </c>
      <c r="AD14" s="1">
        <f t="shared" ca="1" si="10"/>
        <v>135.9767598474703</v>
      </c>
      <c r="AE14" s="1">
        <f t="shared" ca="1" si="10"/>
        <v>326.63290678854497</v>
      </c>
      <c r="AF14" s="1">
        <f t="shared" ca="1" si="10"/>
        <v>186.27094577968947</v>
      </c>
      <c r="AG14" s="1">
        <f t="shared" ca="1" si="11"/>
        <v>159.91095428635228</v>
      </c>
      <c r="AH14" s="1">
        <f t="shared" ca="1" si="11"/>
        <v>169.51276474513415</v>
      </c>
      <c r="AI14" s="1">
        <f t="shared" ca="1" si="11"/>
        <v>318.77621996818857</v>
      </c>
      <c r="AJ14" s="1">
        <f t="shared" ca="1" si="11"/>
        <v>96.606587001509212</v>
      </c>
      <c r="AK14" s="1">
        <f t="shared" ca="1" si="11"/>
        <v>195.7317358079639</v>
      </c>
      <c r="AL14" s="1">
        <f t="shared" ca="1" si="11"/>
        <v>83.141529480974185</v>
      </c>
      <c r="AM14" s="1">
        <f t="shared" ca="1" si="11"/>
        <v>98.299241793337728</v>
      </c>
      <c r="AN14" s="1">
        <f t="shared" ca="1" si="11"/>
        <v>280.74803834397767</v>
      </c>
      <c r="AO14" s="1">
        <f t="shared" ca="1" si="11"/>
        <v>262.5489334484123</v>
      </c>
      <c r="AP14" s="1">
        <f t="shared" ca="1" si="11"/>
        <v>162.33523920196711</v>
      </c>
      <c r="AQ14" s="1">
        <f t="shared" ca="1" si="12"/>
        <v>40.709248576205312</v>
      </c>
      <c r="AR14" s="1">
        <f t="shared" ca="1" si="12"/>
        <v>259.33433570315174</v>
      </c>
      <c r="AS14" s="1">
        <f t="shared" ca="1" si="12"/>
        <v>257.58741913486836</v>
      </c>
      <c r="AT14" s="1">
        <f t="shared" ca="1" si="12"/>
        <v>278.18831524687857</v>
      </c>
      <c r="AU14" s="1">
        <f t="shared" ca="1" si="12"/>
        <v>171.52816438895485</v>
      </c>
      <c r="AV14" s="1">
        <f t="shared" ca="1" si="12"/>
        <v>195.7982579658094</v>
      </c>
      <c r="AW14" s="1">
        <f t="shared" ca="1" si="12"/>
        <v>259.81737694371844</v>
      </c>
      <c r="AX14" s="1">
        <f t="shared" ca="1" si="12"/>
        <v>85.444431276868983</v>
      </c>
      <c r="AY14" s="1">
        <f t="shared" ca="1" si="12"/>
        <v>71.489998447575118</v>
      </c>
      <c r="AZ14" s="1">
        <f t="shared" ca="1" si="12"/>
        <v>170.48757041549078</v>
      </c>
      <c r="BA14" s="1">
        <f t="shared" ca="1" si="13"/>
        <v>266.23466986210167</v>
      </c>
      <c r="BB14" s="1">
        <f t="shared" ca="1" si="13"/>
        <v>279.14314635899433</v>
      </c>
      <c r="BC14" s="1">
        <f t="shared" ca="1" si="13"/>
        <v>193.337289866898</v>
      </c>
      <c r="BD14" s="1">
        <f t="shared" ca="1" si="13"/>
        <v>171.43842939584417</v>
      </c>
      <c r="BE14" s="1">
        <f t="shared" ca="1" si="13"/>
        <v>227.34000774280912</v>
      </c>
      <c r="BF14" s="1">
        <f t="shared" ca="1" si="13"/>
        <v>269.02914299340267</v>
      </c>
      <c r="BG14" s="1">
        <f t="shared" ca="1" si="13"/>
        <v>93.514472664319072</v>
      </c>
      <c r="BH14" s="1">
        <f t="shared" ca="1" si="13"/>
        <v>183.79937077844897</v>
      </c>
      <c r="BI14" s="1">
        <f t="shared" ca="1" si="13"/>
        <v>192.45483257403652</v>
      </c>
      <c r="BJ14" s="1">
        <f t="shared" ca="1" si="13"/>
        <v>185.861762580853</v>
      </c>
      <c r="BK14" s="1">
        <f t="shared" ca="1" si="14"/>
        <v>119.47244546583227</v>
      </c>
      <c r="BL14" s="1">
        <f t="shared" ca="1" si="14"/>
        <v>134.85943301661101</v>
      </c>
      <c r="BM14" s="1">
        <f t="shared" ca="1" si="14"/>
        <v>244.2162001851375</v>
      </c>
      <c r="BN14" s="1">
        <f t="shared" ca="1" si="14"/>
        <v>220.65668827944106</v>
      </c>
      <c r="BO14" s="1">
        <f t="shared" ca="1" si="14"/>
        <v>97.107284809939642</v>
      </c>
      <c r="BP14" s="1">
        <f t="shared" ca="1" si="14"/>
        <v>120.32810838769673</v>
      </c>
      <c r="BQ14" s="1">
        <f t="shared" ca="1" si="14"/>
        <v>209.10489383297624</v>
      </c>
      <c r="BR14" s="1">
        <f t="shared" ca="1" si="14"/>
        <v>56.277417652969667</v>
      </c>
      <c r="BS14" s="1">
        <f t="shared" ca="1" si="14"/>
        <v>56.302054193043716</v>
      </c>
      <c r="BT14" s="1">
        <f t="shared" ca="1" si="14"/>
        <v>132.06178737510743</v>
      </c>
      <c r="BU14" s="1">
        <f t="shared" ca="1" si="15"/>
        <v>154.58591383501269</v>
      </c>
      <c r="BV14" s="1">
        <f t="shared" ca="1" si="15"/>
        <v>290.89503173658733</v>
      </c>
      <c r="BW14" s="1">
        <f t="shared" ca="1" si="15"/>
        <v>267.85940243900455</v>
      </c>
      <c r="BX14" s="1">
        <f t="shared" ca="1" si="15"/>
        <v>166.38261318812783</v>
      </c>
      <c r="BY14" s="1">
        <f t="shared" ca="1" si="15"/>
        <v>136.29086910247074</v>
      </c>
      <c r="BZ14" s="1">
        <f t="shared" ca="1" si="15"/>
        <v>38.190589126763108</v>
      </c>
    </row>
    <row r="15" spans="1:78" x14ac:dyDescent="0.25">
      <c r="A15">
        <v>2017</v>
      </c>
      <c r="B15" t="s">
        <v>13</v>
      </c>
      <c r="C15" s="1">
        <f t="shared" ca="1" si="8"/>
        <v>295.2983953019625</v>
      </c>
      <c r="D15" s="1">
        <f t="shared" ca="1" si="8"/>
        <v>142.09998597568347</v>
      </c>
      <c r="E15" s="1">
        <f t="shared" ca="1" si="8"/>
        <v>248.22930183792261</v>
      </c>
      <c r="F15" s="1">
        <f t="shared" ca="1" si="8"/>
        <v>239.41758574335159</v>
      </c>
      <c r="G15" s="1">
        <f t="shared" ca="1" si="8"/>
        <v>121.11646858786642</v>
      </c>
      <c r="H15" s="1">
        <f t="shared" ca="1" si="8"/>
        <v>130.53554081575246</v>
      </c>
      <c r="I15" s="1">
        <f t="shared" ca="1" si="8"/>
        <v>144.09506485194288</v>
      </c>
      <c r="J15" s="1">
        <f t="shared" ca="1" si="8"/>
        <v>232.34083557482847</v>
      </c>
      <c r="K15" s="1">
        <f t="shared" ca="1" si="8"/>
        <v>128.47374424727562</v>
      </c>
      <c r="L15" s="1">
        <f t="shared" ca="1" si="8"/>
        <v>151.38374435181225</v>
      </c>
      <c r="M15" s="1">
        <f t="shared" ca="1" si="9"/>
        <v>76.97162430744163</v>
      </c>
      <c r="N15" s="1">
        <f t="shared" ca="1" si="9"/>
        <v>126.20011199257162</v>
      </c>
      <c r="O15" s="1">
        <f t="shared" ca="1" si="9"/>
        <v>114.88524198811749</v>
      </c>
      <c r="P15" s="1">
        <f t="shared" ca="1" si="9"/>
        <v>156.62026773325789</v>
      </c>
      <c r="Q15" s="1">
        <f t="shared" ca="1" si="9"/>
        <v>206.88096519756266</v>
      </c>
      <c r="R15" s="1">
        <f t="shared" ca="1" si="9"/>
        <v>259.50794829462876</v>
      </c>
      <c r="S15" s="1">
        <f t="shared" ca="1" si="9"/>
        <v>121.53185252842052</v>
      </c>
      <c r="T15" s="1">
        <f t="shared" ca="1" si="9"/>
        <v>290.82419984322712</v>
      </c>
      <c r="U15" s="1">
        <f t="shared" ca="1" si="9"/>
        <v>298.558826978453</v>
      </c>
      <c r="V15" s="1">
        <f t="shared" ca="1" si="9"/>
        <v>273.01784238673383</v>
      </c>
      <c r="W15" s="1">
        <f t="shared" ca="1" si="10"/>
        <v>193.48119180733113</v>
      </c>
      <c r="X15" s="1">
        <f t="shared" ca="1" si="10"/>
        <v>203.78197272321341</v>
      </c>
      <c r="Y15" s="1">
        <f t="shared" ca="1" si="10"/>
        <v>71.603952569526257</v>
      </c>
      <c r="Z15" s="1">
        <f t="shared" ca="1" si="10"/>
        <v>187.45827783695404</v>
      </c>
      <c r="AA15" s="1">
        <f t="shared" ca="1" si="10"/>
        <v>102.59396574187507</v>
      </c>
      <c r="AB15" s="1">
        <f t="shared" ca="1" si="10"/>
        <v>194.5561993927885</v>
      </c>
      <c r="AC15" s="1">
        <f t="shared" ca="1" si="10"/>
        <v>144.99948598653236</v>
      </c>
      <c r="AD15" s="1">
        <f t="shared" ca="1" si="10"/>
        <v>192.54755937831857</v>
      </c>
      <c r="AE15" s="1">
        <f t="shared" ca="1" si="10"/>
        <v>104.41626278045723</v>
      </c>
      <c r="AF15" s="1">
        <f t="shared" ca="1" si="10"/>
        <v>128.40020515920213</v>
      </c>
      <c r="AG15" s="1">
        <f t="shared" ca="1" si="11"/>
        <v>316.76919177998172</v>
      </c>
      <c r="AH15" s="1">
        <f t="shared" ca="1" si="11"/>
        <v>179.1391663598244</v>
      </c>
      <c r="AI15" s="1">
        <f t="shared" ca="1" si="11"/>
        <v>280.07268893762853</v>
      </c>
      <c r="AJ15" s="1">
        <f t="shared" ca="1" si="11"/>
        <v>245.09722865598573</v>
      </c>
      <c r="AK15" s="1">
        <f t="shared" ca="1" si="11"/>
        <v>297.16076532119939</v>
      </c>
      <c r="AL15" s="1">
        <f t="shared" ca="1" si="11"/>
        <v>149.70924691532798</v>
      </c>
      <c r="AM15" s="1">
        <f t="shared" ca="1" si="11"/>
        <v>151.61325783637696</v>
      </c>
      <c r="AN15" s="1">
        <f t="shared" ca="1" si="11"/>
        <v>51.880943055301387</v>
      </c>
      <c r="AO15" s="1">
        <f t="shared" ca="1" si="11"/>
        <v>86.703283222563101</v>
      </c>
      <c r="AP15" s="1">
        <f t="shared" ca="1" si="11"/>
        <v>203.90514101001634</v>
      </c>
      <c r="AQ15" s="1">
        <f t="shared" ca="1" si="12"/>
        <v>250.72073319754287</v>
      </c>
      <c r="AR15" s="1">
        <f t="shared" ca="1" si="12"/>
        <v>151.67602095689622</v>
      </c>
      <c r="AS15" s="1">
        <f t="shared" ca="1" si="12"/>
        <v>253.50587250692186</v>
      </c>
      <c r="AT15" s="1">
        <f t="shared" ca="1" si="12"/>
        <v>214.07134959154988</v>
      </c>
      <c r="AU15" s="1">
        <f t="shared" ca="1" si="12"/>
        <v>220.93631329643836</v>
      </c>
      <c r="AV15" s="1">
        <f t="shared" ca="1" si="12"/>
        <v>172.99882132911014</v>
      </c>
      <c r="AW15" s="1">
        <f t="shared" ca="1" si="12"/>
        <v>39.807902409498013</v>
      </c>
      <c r="AX15" s="1">
        <f t="shared" ca="1" si="12"/>
        <v>244.81712540556413</v>
      </c>
      <c r="AY15" s="1">
        <f t="shared" ca="1" si="12"/>
        <v>294.52965245652609</v>
      </c>
      <c r="AZ15" s="1">
        <f t="shared" ca="1" si="12"/>
        <v>83.349684457063447</v>
      </c>
      <c r="BA15" s="1">
        <f t="shared" ca="1" si="13"/>
        <v>202.26650573202949</v>
      </c>
      <c r="BB15" s="1">
        <f t="shared" ca="1" si="13"/>
        <v>112.62308693780064</v>
      </c>
      <c r="BC15" s="1">
        <f t="shared" ca="1" si="13"/>
        <v>157.88255435631027</v>
      </c>
      <c r="BD15" s="1">
        <f t="shared" ca="1" si="13"/>
        <v>63.870151570063712</v>
      </c>
      <c r="BE15" s="1">
        <f t="shared" ca="1" si="13"/>
        <v>152.95785066215177</v>
      </c>
      <c r="BF15" s="1">
        <f t="shared" ca="1" si="13"/>
        <v>158.56122381034325</v>
      </c>
      <c r="BG15" s="1">
        <f t="shared" ca="1" si="13"/>
        <v>248.26372352722797</v>
      </c>
      <c r="BH15" s="1">
        <f t="shared" ca="1" si="13"/>
        <v>280.26658786905296</v>
      </c>
      <c r="BI15" s="1">
        <f t="shared" ca="1" si="13"/>
        <v>29.882530957793566</v>
      </c>
      <c r="BJ15" s="1">
        <f t="shared" ca="1" si="13"/>
        <v>86.80082419058499</v>
      </c>
      <c r="BK15" s="1">
        <f t="shared" ca="1" si="14"/>
        <v>308.28808357389744</v>
      </c>
      <c r="BL15" s="1">
        <f t="shared" ca="1" si="14"/>
        <v>35.547037486532652</v>
      </c>
      <c r="BM15" s="1">
        <f t="shared" ca="1" si="14"/>
        <v>286.8796097625538</v>
      </c>
      <c r="BN15" s="1">
        <f t="shared" ca="1" si="14"/>
        <v>182.75647584637935</v>
      </c>
      <c r="BO15" s="1">
        <f t="shared" ca="1" si="14"/>
        <v>38.442142755854732</v>
      </c>
      <c r="BP15" s="1">
        <f t="shared" ca="1" si="14"/>
        <v>219.14255174236646</v>
      </c>
      <c r="BQ15" s="1">
        <f t="shared" ca="1" si="14"/>
        <v>189.36707292397759</v>
      </c>
      <c r="BR15" s="1">
        <f t="shared" ca="1" si="14"/>
        <v>272.52528314884626</v>
      </c>
      <c r="BS15" s="1">
        <f t="shared" ca="1" si="14"/>
        <v>206.79441393503987</v>
      </c>
      <c r="BT15" s="1">
        <f t="shared" ca="1" si="14"/>
        <v>129.10300606170418</v>
      </c>
      <c r="BU15" s="1">
        <f t="shared" ca="1" si="15"/>
        <v>124.94371723805112</v>
      </c>
      <c r="BV15" s="1">
        <f t="shared" ca="1" si="15"/>
        <v>85.476294341195853</v>
      </c>
      <c r="BW15" s="1">
        <f t="shared" ca="1" si="15"/>
        <v>295.99105036561377</v>
      </c>
      <c r="BX15" s="1">
        <f t="shared" ca="1" si="15"/>
        <v>234.67897850278013</v>
      </c>
      <c r="BY15" s="1">
        <f t="shared" ca="1" si="15"/>
        <v>130.89634700017479</v>
      </c>
      <c r="BZ15" s="1">
        <f t="shared" ca="1" si="15"/>
        <v>306.91408712249432</v>
      </c>
    </row>
    <row r="16" spans="1:78" x14ac:dyDescent="0.25">
      <c r="A16">
        <v>2017</v>
      </c>
      <c r="B16" t="s">
        <v>3</v>
      </c>
      <c r="C16" s="1">
        <f t="shared" ca="1" si="8"/>
        <v>88.785367763414087</v>
      </c>
      <c r="D16" s="1">
        <f t="shared" ca="1" si="8"/>
        <v>239.43918814132061</v>
      </c>
      <c r="E16" s="1">
        <f t="shared" ca="1" si="8"/>
        <v>312.59248343610375</v>
      </c>
      <c r="F16" s="1">
        <f t="shared" ca="1" si="8"/>
        <v>278.46064006679615</v>
      </c>
      <c r="G16" s="1">
        <f t="shared" ca="1" si="8"/>
        <v>287.09019065611881</v>
      </c>
      <c r="H16" s="1">
        <f t="shared" ca="1" si="8"/>
        <v>172.58377771100723</v>
      </c>
      <c r="I16" s="1">
        <f t="shared" ca="1" si="8"/>
        <v>192.98074463943598</v>
      </c>
      <c r="J16" s="1">
        <f t="shared" ca="1" si="8"/>
        <v>264.79218030583655</v>
      </c>
      <c r="K16" s="1">
        <f t="shared" ca="1" si="8"/>
        <v>301.43450063961683</v>
      </c>
      <c r="L16" s="1">
        <f t="shared" ca="1" si="8"/>
        <v>291.28524590659373</v>
      </c>
      <c r="M16" s="1">
        <f t="shared" ca="1" si="9"/>
        <v>211.6341709461594</v>
      </c>
      <c r="N16" s="1">
        <f t="shared" ca="1" si="9"/>
        <v>98.96504188979624</v>
      </c>
      <c r="O16" s="1">
        <f t="shared" ca="1" si="9"/>
        <v>223.02348637825489</v>
      </c>
      <c r="P16" s="1">
        <f t="shared" ca="1" si="9"/>
        <v>178.79256879503367</v>
      </c>
      <c r="Q16" s="1">
        <f t="shared" ca="1" si="9"/>
        <v>50.376242609838755</v>
      </c>
      <c r="R16" s="1">
        <f t="shared" ca="1" si="9"/>
        <v>186.54135716198456</v>
      </c>
      <c r="S16" s="1">
        <f t="shared" ca="1" si="9"/>
        <v>276.38805980359331</v>
      </c>
      <c r="T16" s="1">
        <f t="shared" ca="1" si="9"/>
        <v>292.11463122085405</v>
      </c>
      <c r="U16" s="1">
        <f t="shared" ca="1" si="9"/>
        <v>173.68646550362422</v>
      </c>
      <c r="V16" s="1">
        <f t="shared" ca="1" si="9"/>
        <v>201.34600602144883</v>
      </c>
      <c r="W16" s="1">
        <f t="shared" ca="1" si="10"/>
        <v>162.10466956713248</v>
      </c>
      <c r="X16" s="1">
        <f t="shared" ca="1" si="10"/>
        <v>191.71390843666495</v>
      </c>
      <c r="Y16" s="1">
        <f t="shared" ca="1" si="10"/>
        <v>217.19920334090713</v>
      </c>
      <c r="Z16" s="1">
        <f t="shared" ca="1" si="10"/>
        <v>210.61527384841088</v>
      </c>
      <c r="AA16" s="1">
        <f t="shared" ca="1" si="10"/>
        <v>113.64556355415306</v>
      </c>
      <c r="AB16" s="1">
        <f t="shared" ca="1" si="10"/>
        <v>97.547036889834089</v>
      </c>
      <c r="AC16" s="1">
        <f t="shared" ca="1" si="10"/>
        <v>173.55703693646925</v>
      </c>
      <c r="AD16" s="1">
        <f t="shared" ca="1" si="10"/>
        <v>295.84659408506303</v>
      </c>
      <c r="AE16" s="1">
        <f t="shared" ca="1" si="10"/>
        <v>33.536361664416148</v>
      </c>
      <c r="AF16" s="1">
        <f t="shared" ca="1" si="10"/>
        <v>116.91622004074009</v>
      </c>
      <c r="AG16" s="1">
        <f t="shared" ca="1" si="11"/>
        <v>229.26521307120913</v>
      </c>
      <c r="AH16" s="1">
        <f t="shared" ca="1" si="11"/>
        <v>178.22207815320627</v>
      </c>
      <c r="AI16" s="1">
        <f t="shared" ca="1" si="11"/>
        <v>245.74088547628961</v>
      </c>
      <c r="AJ16" s="1">
        <f t="shared" ca="1" si="11"/>
        <v>143.56390316218727</v>
      </c>
      <c r="AK16" s="1">
        <f t="shared" ca="1" si="11"/>
        <v>164.62342716727289</v>
      </c>
      <c r="AL16" s="1">
        <f t="shared" ca="1" si="11"/>
        <v>173.93532561359933</v>
      </c>
      <c r="AM16" s="1">
        <f t="shared" ca="1" si="11"/>
        <v>36.224915499841174</v>
      </c>
      <c r="AN16" s="1">
        <f t="shared" ca="1" si="11"/>
        <v>27.074482393358345</v>
      </c>
      <c r="AO16" s="1">
        <f t="shared" ca="1" si="11"/>
        <v>139.58640030356639</v>
      </c>
      <c r="AP16" s="1">
        <f t="shared" ca="1" si="11"/>
        <v>231.46908112090239</v>
      </c>
      <c r="AQ16" s="1">
        <f t="shared" ca="1" si="12"/>
        <v>254.65057212867845</v>
      </c>
      <c r="AR16" s="1">
        <f t="shared" ca="1" si="12"/>
        <v>254.5734171862336</v>
      </c>
      <c r="AS16" s="1">
        <f t="shared" ca="1" si="12"/>
        <v>319.26981051830069</v>
      </c>
      <c r="AT16" s="1">
        <f t="shared" ca="1" si="12"/>
        <v>140.67621554128755</v>
      </c>
      <c r="AU16" s="1">
        <f t="shared" ca="1" si="12"/>
        <v>161.7624102933348</v>
      </c>
      <c r="AV16" s="1">
        <f t="shared" ca="1" si="12"/>
        <v>160.82032038246041</v>
      </c>
      <c r="AW16" s="1">
        <f t="shared" ca="1" si="12"/>
        <v>190.75616266382286</v>
      </c>
      <c r="AX16" s="1">
        <f t="shared" ca="1" si="12"/>
        <v>239.04635414261702</v>
      </c>
      <c r="AY16" s="1">
        <f t="shared" ca="1" si="12"/>
        <v>143.38858956502378</v>
      </c>
      <c r="AZ16" s="1">
        <f t="shared" ca="1" si="12"/>
        <v>187.62076873462951</v>
      </c>
      <c r="BA16" s="1">
        <f t="shared" ca="1" si="13"/>
        <v>176.86747324028241</v>
      </c>
      <c r="BB16" s="1">
        <f t="shared" ca="1" si="13"/>
        <v>280.36117260719004</v>
      </c>
      <c r="BC16" s="1">
        <f t="shared" ca="1" si="13"/>
        <v>39.92150439918278</v>
      </c>
      <c r="BD16" s="1">
        <f t="shared" ca="1" si="13"/>
        <v>164.75538972058462</v>
      </c>
      <c r="BE16" s="1">
        <f t="shared" ca="1" si="13"/>
        <v>218.13703615543568</v>
      </c>
      <c r="BF16" s="1">
        <f t="shared" ca="1" si="13"/>
        <v>30.31047263095774</v>
      </c>
      <c r="BG16" s="1">
        <f t="shared" ca="1" si="13"/>
        <v>130.22956466348086</v>
      </c>
      <c r="BH16" s="1">
        <f t="shared" ca="1" si="13"/>
        <v>64.06360116366551</v>
      </c>
      <c r="BI16" s="1">
        <f t="shared" ca="1" si="13"/>
        <v>211.47534242072919</v>
      </c>
      <c r="BJ16" s="1">
        <f t="shared" ca="1" si="13"/>
        <v>92.299206930738222</v>
      </c>
      <c r="BK16" s="1">
        <f t="shared" ca="1" si="14"/>
        <v>139.72643954873669</v>
      </c>
      <c r="BL16" s="1">
        <f t="shared" ca="1" si="14"/>
        <v>190.88928976749565</v>
      </c>
      <c r="BM16" s="1">
        <f t="shared" ca="1" si="14"/>
        <v>191.79341519044038</v>
      </c>
      <c r="BN16" s="1">
        <f t="shared" ca="1" si="14"/>
        <v>265.02775509699143</v>
      </c>
      <c r="BO16" s="1">
        <f t="shared" ca="1" si="14"/>
        <v>181.18574739261521</v>
      </c>
      <c r="BP16" s="1">
        <f t="shared" ca="1" si="14"/>
        <v>192.63939829812799</v>
      </c>
      <c r="BQ16" s="1">
        <f t="shared" ca="1" si="14"/>
        <v>230.21231243426584</v>
      </c>
      <c r="BR16" s="1">
        <f t="shared" ca="1" si="14"/>
        <v>133.33521314661104</v>
      </c>
      <c r="BS16" s="1">
        <f t="shared" ca="1" si="14"/>
        <v>105.06196482495653</v>
      </c>
      <c r="BT16" s="1">
        <f t="shared" ca="1" si="14"/>
        <v>207.95028089572324</v>
      </c>
      <c r="BU16" s="1">
        <f t="shared" ca="1" si="15"/>
        <v>218.09979639697835</v>
      </c>
      <c r="BV16" s="1">
        <f t="shared" ca="1" si="15"/>
        <v>169.61213396105271</v>
      </c>
      <c r="BW16" s="1">
        <f t="shared" ca="1" si="15"/>
        <v>236.27929941410358</v>
      </c>
      <c r="BX16" s="1">
        <f t="shared" ca="1" si="15"/>
        <v>44.874567455242527</v>
      </c>
      <c r="BY16" s="1">
        <f t="shared" ca="1" si="15"/>
        <v>243.13676071290359</v>
      </c>
      <c r="BZ16" s="1">
        <f t="shared" ca="1" si="15"/>
        <v>85.166000656454003</v>
      </c>
    </row>
    <row r="17" spans="1:78" x14ac:dyDescent="0.25">
      <c r="A17">
        <v>2017</v>
      </c>
      <c r="B17" t="s">
        <v>4</v>
      </c>
      <c r="C17" s="1">
        <f t="shared" ca="1" si="8"/>
        <v>189.99638386042142</v>
      </c>
      <c r="D17" s="1">
        <f t="shared" ca="1" si="8"/>
        <v>70.760416462423848</v>
      </c>
      <c r="E17" s="1">
        <f t="shared" ca="1" si="8"/>
        <v>139.43601893595746</v>
      </c>
      <c r="F17" s="1">
        <f t="shared" ca="1" si="8"/>
        <v>206.96980434443645</v>
      </c>
      <c r="G17" s="1">
        <f t="shared" ca="1" si="8"/>
        <v>181.72600007662581</v>
      </c>
      <c r="H17" s="1">
        <f t="shared" ca="1" si="8"/>
        <v>182.77612204362799</v>
      </c>
      <c r="I17" s="1">
        <f t="shared" ca="1" si="8"/>
        <v>247.97837481968708</v>
      </c>
      <c r="J17" s="1">
        <f t="shared" ca="1" si="8"/>
        <v>115.73213142253832</v>
      </c>
      <c r="K17" s="1">
        <f t="shared" ca="1" si="8"/>
        <v>74.220400811221737</v>
      </c>
      <c r="L17" s="1">
        <f t="shared" ca="1" si="8"/>
        <v>76.884271452473712</v>
      </c>
      <c r="M17" s="1">
        <f t="shared" ca="1" si="9"/>
        <v>111.49639251152423</v>
      </c>
      <c r="N17" s="1">
        <f t="shared" ca="1" si="9"/>
        <v>323.57205328322328</v>
      </c>
      <c r="O17" s="1">
        <f t="shared" ca="1" si="9"/>
        <v>148.04570266781428</v>
      </c>
      <c r="P17" s="1">
        <f t="shared" ca="1" si="9"/>
        <v>146.93026797377814</v>
      </c>
      <c r="Q17" s="1">
        <f t="shared" ca="1" si="9"/>
        <v>196.38876160309803</v>
      </c>
      <c r="R17" s="1">
        <f t="shared" ca="1" si="9"/>
        <v>168.15344192226098</v>
      </c>
      <c r="S17" s="1">
        <f t="shared" ca="1" si="9"/>
        <v>295.75563865293168</v>
      </c>
      <c r="T17" s="1">
        <f t="shared" ca="1" si="9"/>
        <v>241.2304201917469</v>
      </c>
      <c r="U17" s="1">
        <f t="shared" ca="1" si="9"/>
        <v>270.53562302272724</v>
      </c>
      <c r="V17" s="1">
        <f t="shared" ca="1" si="9"/>
        <v>103.24494980881852</v>
      </c>
      <c r="W17" s="1">
        <f t="shared" ca="1" si="10"/>
        <v>94.08209893925499</v>
      </c>
      <c r="X17" s="1">
        <f t="shared" ca="1" si="10"/>
        <v>54.538813730957926</v>
      </c>
      <c r="Y17" s="1">
        <f t="shared" ca="1" si="10"/>
        <v>28.131549656279208</v>
      </c>
      <c r="Z17" s="1">
        <f t="shared" ca="1" si="10"/>
        <v>144.10568290877092</v>
      </c>
      <c r="AA17" s="1">
        <f t="shared" ca="1" si="10"/>
        <v>103.21974712261827</v>
      </c>
      <c r="AB17" s="1">
        <f t="shared" ca="1" si="10"/>
        <v>134.85627693641217</v>
      </c>
      <c r="AC17" s="1">
        <f t="shared" ca="1" si="10"/>
        <v>105.29615057217818</v>
      </c>
      <c r="AD17" s="1">
        <f t="shared" ca="1" si="10"/>
        <v>137.09623857920366</v>
      </c>
      <c r="AE17" s="1">
        <f t="shared" ca="1" si="10"/>
        <v>146.84315837633307</v>
      </c>
      <c r="AF17" s="1">
        <f t="shared" ca="1" si="10"/>
        <v>279.63553163112147</v>
      </c>
      <c r="AG17" s="1">
        <f t="shared" ca="1" si="11"/>
        <v>206.10915320567841</v>
      </c>
      <c r="AH17" s="1">
        <f t="shared" ca="1" si="11"/>
        <v>56.320434794566737</v>
      </c>
      <c r="AI17" s="1">
        <f t="shared" ca="1" si="11"/>
        <v>239.90201502253643</v>
      </c>
      <c r="AJ17" s="1">
        <f t="shared" ca="1" si="11"/>
        <v>205.49633356207929</v>
      </c>
      <c r="AK17" s="1">
        <f t="shared" ca="1" si="11"/>
        <v>153.03729710647346</v>
      </c>
      <c r="AL17" s="1">
        <f t="shared" ca="1" si="11"/>
        <v>240.01986724012485</v>
      </c>
      <c r="AM17" s="1">
        <f t="shared" ca="1" si="11"/>
        <v>119.04963462807601</v>
      </c>
      <c r="AN17" s="1">
        <f t="shared" ca="1" si="11"/>
        <v>135.40392206106179</v>
      </c>
      <c r="AO17" s="1">
        <f t="shared" ca="1" si="11"/>
        <v>106.86458302963146</v>
      </c>
      <c r="AP17" s="1">
        <f t="shared" ca="1" si="11"/>
        <v>219.80083262201725</v>
      </c>
      <c r="AQ17" s="1">
        <f t="shared" ca="1" si="12"/>
        <v>83.729221248863311</v>
      </c>
      <c r="AR17" s="1">
        <f t="shared" ca="1" si="12"/>
        <v>130.76013356927606</v>
      </c>
      <c r="AS17" s="1">
        <f t="shared" ca="1" si="12"/>
        <v>208.55248610895472</v>
      </c>
      <c r="AT17" s="1">
        <f t="shared" ca="1" si="12"/>
        <v>161.92403818349297</v>
      </c>
      <c r="AU17" s="1">
        <f t="shared" ca="1" si="12"/>
        <v>227.59231517336494</v>
      </c>
      <c r="AV17" s="1">
        <f t="shared" ca="1" si="12"/>
        <v>207.90333541034153</v>
      </c>
      <c r="AW17" s="1">
        <f t="shared" ca="1" si="12"/>
        <v>283.00261765458907</v>
      </c>
      <c r="AX17" s="1">
        <f t="shared" ca="1" si="12"/>
        <v>257.26461017029771</v>
      </c>
      <c r="AY17" s="1">
        <f t="shared" ca="1" si="12"/>
        <v>267.30686969450454</v>
      </c>
      <c r="AZ17" s="1">
        <f t="shared" ca="1" si="12"/>
        <v>282.35495575638566</v>
      </c>
      <c r="BA17" s="1">
        <f t="shared" ca="1" si="13"/>
        <v>189.59351903848454</v>
      </c>
      <c r="BB17" s="1">
        <f t="shared" ca="1" si="13"/>
        <v>153.1080576747068</v>
      </c>
      <c r="BC17" s="1">
        <f t="shared" ca="1" si="13"/>
        <v>119.23813793527808</v>
      </c>
      <c r="BD17" s="1">
        <f t="shared" ca="1" si="13"/>
        <v>225.11418913694695</v>
      </c>
      <c r="BE17" s="1">
        <f t="shared" ca="1" si="13"/>
        <v>136.85121175795376</v>
      </c>
      <c r="BF17" s="1">
        <f t="shared" ca="1" si="13"/>
        <v>114.652987945635</v>
      </c>
      <c r="BG17" s="1">
        <f t="shared" ca="1" si="13"/>
        <v>271.26182263672513</v>
      </c>
      <c r="BH17" s="1">
        <f t="shared" ca="1" si="13"/>
        <v>190.05956169530268</v>
      </c>
      <c r="BI17" s="1">
        <f t="shared" ca="1" si="13"/>
        <v>141.19019826855427</v>
      </c>
      <c r="BJ17" s="1">
        <f t="shared" ca="1" si="13"/>
        <v>117.42390318053114</v>
      </c>
      <c r="BK17" s="1">
        <f t="shared" ca="1" si="14"/>
        <v>148.3500380412674</v>
      </c>
      <c r="BL17" s="1">
        <f t="shared" ca="1" si="14"/>
        <v>266.60567124954207</v>
      </c>
      <c r="BM17" s="1">
        <f t="shared" ca="1" si="14"/>
        <v>180.65935009038546</v>
      </c>
      <c r="BN17" s="1">
        <f t="shared" ca="1" si="14"/>
        <v>66.321967329058481</v>
      </c>
      <c r="BO17" s="1">
        <f t="shared" ca="1" si="14"/>
        <v>62.228512725725047</v>
      </c>
      <c r="BP17" s="1">
        <f t="shared" ca="1" si="14"/>
        <v>162.16884767092614</v>
      </c>
      <c r="BQ17" s="1">
        <f t="shared" ca="1" si="14"/>
        <v>89.615967225044841</v>
      </c>
      <c r="BR17" s="1">
        <f t="shared" ca="1" si="14"/>
        <v>60.17789554812542</v>
      </c>
      <c r="BS17" s="1">
        <f t="shared" ca="1" si="14"/>
        <v>231.61417328160249</v>
      </c>
      <c r="BT17" s="1">
        <f t="shared" ca="1" si="14"/>
        <v>37.457543735899165</v>
      </c>
      <c r="BU17" s="1">
        <f t="shared" ca="1" si="15"/>
        <v>213.63573543177</v>
      </c>
      <c r="BV17" s="1">
        <f t="shared" ca="1" si="15"/>
        <v>266.61915666044933</v>
      </c>
      <c r="BW17" s="1">
        <f t="shared" ca="1" si="15"/>
        <v>139.92396250695509</v>
      </c>
      <c r="BX17" s="1">
        <f t="shared" ca="1" si="15"/>
        <v>189.43032679775112</v>
      </c>
      <c r="BY17" s="1">
        <f t="shared" ca="1" si="15"/>
        <v>184.2112115721807</v>
      </c>
      <c r="BZ17" s="1">
        <f t="shared" ca="1" si="15"/>
        <v>137.17027433171336</v>
      </c>
    </row>
    <row r="18" spans="1:78" x14ac:dyDescent="0.25">
      <c r="A18">
        <v>2017</v>
      </c>
      <c r="B18" t="s">
        <v>5</v>
      </c>
      <c r="C18" s="1">
        <f t="shared" ca="1" si="8"/>
        <v>187.81547987891423</v>
      </c>
      <c r="D18" s="1">
        <f t="shared" ca="1" si="8"/>
        <v>278.25407681882734</v>
      </c>
      <c r="E18" s="1">
        <f t="shared" ca="1" si="8"/>
        <v>292.98434293091134</v>
      </c>
      <c r="F18" s="1">
        <f t="shared" ca="1" si="8"/>
        <v>302.36495331718891</v>
      </c>
      <c r="G18" s="1">
        <f t="shared" ca="1" si="8"/>
        <v>184.53378252523129</v>
      </c>
      <c r="H18" s="1">
        <f t="shared" ca="1" si="8"/>
        <v>217.54766942798065</v>
      </c>
      <c r="I18" s="1">
        <f t="shared" ca="1" si="8"/>
        <v>243.17366329980487</v>
      </c>
      <c r="J18" s="1">
        <f t="shared" ca="1" si="8"/>
        <v>83.14105798417755</v>
      </c>
      <c r="K18" s="1">
        <f t="shared" ca="1" si="8"/>
        <v>265.88865537754077</v>
      </c>
      <c r="L18" s="1">
        <f t="shared" ca="1" si="8"/>
        <v>209.12111346000813</v>
      </c>
      <c r="M18" s="1">
        <f t="shared" ca="1" si="9"/>
        <v>176.52075333610793</v>
      </c>
      <c r="N18" s="1">
        <f t="shared" ca="1" si="9"/>
        <v>105.10709997994535</v>
      </c>
      <c r="O18" s="1">
        <f t="shared" ca="1" si="9"/>
        <v>252.05388717739365</v>
      </c>
      <c r="P18" s="1">
        <f t="shared" ca="1" si="9"/>
        <v>180.54934848158467</v>
      </c>
      <c r="Q18" s="1">
        <f t="shared" ca="1" si="9"/>
        <v>273.08218519446234</v>
      </c>
      <c r="R18" s="1">
        <f t="shared" ca="1" si="9"/>
        <v>154.11553854618029</v>
      </c>
      <c r="S18" s="1">
        <f t="shared" ca="1" si="9"/>
        <v>252.17609906135425</v>
      </c>
      <c r="T18" s="1">
        <f t="shared" ca="1" si="9"/>
        <v>179.09632071463915</v>
      </c>
      <c r="U18" s="1">
        <f t="shared" ca="1" si="9"/>
        <v>211.12862927080599</v>
      </c>
      <c r="V18" s="1">
        <f t="shared" ca="1" si="9"/>
        <v>255.18562993998728</v>
      </c>
      <c r="W18" s="1">
        <f t="shared" ca="1" si="10"/>
        <v>80.993052575644612</v>
      </c>
      <c r="X18" s="1">
        <f t="shared" ca="1" si="10"/>
        <v>297.88704338059711</v>
      </c>
      <c r="Y18" s="1">
        <f t="shared" ca="1" si="10"/>
        <v>151.25401183855945</v>
      </c>
      <c r="Z18" s="1">
        <f t="shared" ca="1" si="10"/>
        <v>240.04585566894937</v>
      </c>
      <c r="AA18" s="1">
        <f t="shared" ca="1" si="10"/>
        <v>222.78390636164369</v>
      </c>
      <c r="AB18" s="1">
        <f t="shared" ca="1" si="10"/>
        <v>128.6434575952994</v>
      </c>
      <c r="AC18" s="1">
        <f t="shared" ca="1" si="10"/>
        <v>227.02586446336298</v>
      </c>
      <c r="AD18" s="1">
        <f t="shared" ca="1" si="10"/>
        <v>140.71762029160666</v>
      </c>
      <c r="AE18" s="1">
        <f t="shared" ca="1" si="10"/>
        <v>160.79977799429309</v>
      </c>
      <c r="AF18" s="1">
        <f t="shared" ca="1" si="10"/>
        <v>188.17495524016951</v>
      </c>
      <c r="AG18" s="1">
        <f t="shared" ca="1" si="11"/>
        <v>183.13376133565711</v>
      </c>
      <c r="AH18" s="1">
        <f t="shared" ca="1" si="11"/>
        <v>148.0133572144444</v>
      </c>
      <c r="AI18" s="1">
        <f t="shared" ca="1" si="11"/>
        <v>142.31010314953687</v>
      </c>
      <c r="AJ18" s="1">
        <f t="shared" ca="1" si="11"/>
        <v>134.14511604090299</v>
      </c>
      <c r="AK18" s="1">
        <f t="shared" ca="1" si="11"/>
        <v>192.94174939289388</v>
      </c>
      <c r="AL18" s="1">
        <f t="shared" ca="1" si="11"/>
        <v>102.21837775882841</v>
      </c>
      <c r="AM18" s="1">
        <f t="shared" ca="1" si="11"/>
        <v>293.94138907703916</v>
      </c>
      <c r="AN18" s="1">
        <f t="shared" ca="1" si="11"/>
        <v>159.93795192540136</v>
      </c>
      <c r="AO18" s="1">
        <f t="shared" ca="1" si="11"/>
        <v>93.468028249684238</v>
      </c>
      <c r="AP18" s="1">
        <f t="shared" ca="1" si="11"/>
        <v>330.35332688039841</v>
      </c>
      <c r="AQ18" s="1">
        <f t="shared" ca="1" si="12"/>
        <v>263.96144138844022</v>
      </c>
      <c r="AR18" s="1">
        <f t="shared" ca="1" si="12"/>
        <v>255.02410591552302</v>
      </c>
      <c r="AS18" s="1">
        <f t="shared" ca="1" si="12"/>
        <v>161.39457335657619</v>
      </c>
      <c r="AT18" s="1">
        <f t="shared" ca="1" si="12"/>
        <v>188.93843626341834</v>
      </c>
      <c r="AU18" s="1">
        <f t="shared" ca="1" si="12"/>
        <v>144.30836502911961</v>
      </c>
      <c r="AV18" s="1">
        <f t="shared" ca="1" si="12"/>
        <v>195.09230124354249</v>
      </c>
      <c r="AW18" s="1">
        <f t="shared" ca="1" si="12"/>
        <v>225.32493674326628</v>
      </c>
      <c r="AX18" s="1">
        <f t="shared" ca="1" si="12"/>
        <v>221.50981251848168</v>
      </c>
      <c r="AY18" s="1">
        <f t="shared" ca="1" si="12"/>
        <v>194.68444680446927</v>
      </c>
      <c r="AZ18" s="1">
        <f t="shared" ca="1" si="12"/>
        <v>292.43545988762355</v>
      </c>
      <c r="BA18" s="1">
        <f t="shared" ca="1" si="13"/>
        <v>155.47733520682328</v>
      </c>
      <c r="BB18" s="1">
        <f t="shared" ca="1" si="13"/>
        <v>157.26102682927754</v>
      </c>
      <c r="BC18" s="1">
        <f t="shared" ca="1" si="13"/>
        <v>217.85254146013457</v>
      </c>
      <c r="BD18" s="1">
        <f t="shared" ca="1" si="13"/>
        <v>189.94692733369595</v>
      </c>
      <c r="BE18" s="1">
        <f t="shared" ca="1" si="13"/>
        <v>203.82453023827202</v>
      </c>
      <c r="BF18" s="1">
        <f t="shared" ca="1" si="13"/>
        <v>133.25440019547159</v>
      </c>
      <c r="BG18" s="1">
        <f t="shared" ca="1" si="13"/>
        <v>221.18325723733744</v>
      </c>
      <c r="BH18" s="1">
        <f t="shared" ca="1" si="13"/>
        <v>221.13094226792111</v>
      </c>
      <c r="BI18" s="1">
        <f t="shared" ca="1" si="13"/>
        <v>99.971032435326336</v>
      </c>
      <c r="BJ18" s="1">
        <f t="shared" ca="1" si="13"/>
        <v>163.71174615594893</v>
      </c>
      <c r="BK18" s="1">
        <f t="shared" ca="1" si="14"/>
        <v>227.88233335039249</v>
      </c>
      <c r="BL18" s="1">
        <f t="shared" ca="1" si="14"/>
        <v>112.09021746423956</v>
      </c>
      <c r="BM18" s="1">
        <f t="shared" ca="1" si="14"/>
        <v>288.60140570463426</v>
      </c>
      <c r="BN18" s="1">
        <f t="shared" ca="1" si="14"/>
        <v>208.05752685138941</v>
      </c>
      <c r="BO18" s="1">
        <f t="shared" ca="1" si="14"/>
        <v>252.66195226212878</v>
      </c>
      <c r="BP18" s="1">
        <f t="shared" ca="1" si="14"/>
        <v>121.60932274464334</v>
      </c>
      <c r="BQ18" s="1">
        <f t="shared" ca="1" si="14"/>
        <v>180.57365201376757</v>
      </c>
      <c r="BR18" s="1">
        <f t="shared" ca="1" si="14"/>
        <v>134.54595033028369</v>
      </c>
      <c r="BS18" s="1">
        <f t="shared" ca="1" si="14"/>
        <v>263.61128463241801</v>
      </c>
      <c r="BT18" s="1">
        <f t="shared" ca="1" si="14"/>
        <v>167.70770901935973</v>
      </c>
      <c r="BU18" s="1">
        <f t="shared" ca="1" si="15"/>
        <v>309.89518807061722</v>
      </c>
      <c r="BV18" s="1">
        <f t="shared" ca="1" si="15"/>
        <v>70.820259412251914</v>
      </c>
      <c r="BW18" s="1">
        <f t="shared" ca="1" si="15"/>
        <v>217.61815160620748</v>
      </c>
      <c r="BX18" s="1">
        <f t="shared" ca="1" si="15"/>
        <v>114.31488097566844</v>
      </c>
      <c r="BY18" s="1">
        <f t="shared" ca="1" si="15"/>
        <v>45.411762273071901</v>
      </c>
      <c r="BZ18" s="1">
        <f t="shared" ca="1" si="15"/>
        <v>199.36357395072383</v>
      </c>
    </row>
    <row r="19" spans="1:78" x14ac:dyDescent="0.25">
      <c r="A19">
        <v>2017</v>
      </c>
      <c r="B19" t="s">
        <v>6</v>
      </c>
      <c r="C19" s="1">
        <f t="shared" ca="1" si="8"/>
        <v>213.57003071049888</v>
      </c>
      <c r="D19" s="1">
        <f t="shared" ca="1" si="8"/>
        <v>271.21731874571776</v>
      </c>
      <c r="E19" s="1">
        <f t="shared" ca="1" si="8"/>
        <v>259.80296010663039</v>
      </c>
      <c r="F19" s="1">
        <f t="shared" ca="1" si="8"/>
        <v>134.9011973755882</v>
      </c>
      <c r="G19" s="1">
        <f t="shared" ca="1" si="8"/>
        <v>124.42102487562971</v>
      </c>
      <c r="H19" s="1">
        <f t="shared" ca="1" si="8"/>
        <v>92.198839059088527</v>
      </c>
      <c r="I19" s="1">
        <f t="shared" ca="1" si="8"/>
        <v>288.73404304281007</v>
      </c>
      <c r="J19" s="1">
        <f t="shared" ca="1" si="8"/>
        <v>86.340538070564676</v>
      </c>
      <c r="K19" s="1">
        <f t="shared" ca="1" si="8"/>
        <v>183.18364996498738</v>
      </c>
      <c r="L19" s="1">
        <f t="shared" ca="1" si="8"/>
        <v>54.33104049553139</v>
      </c>
      <c r="M19" s="1">
        <f t="shared" ca="1" si="9"/>
        <v>136.3811903407842</v>
      </c>
      <c r="N19" s="1">
        <f t="shared" ca="1" si="9"/>
        <v>149.9778134007741</v>
      </c>
      <c r="O19" s="1">
        <f t="shared" ca="1" si="9"/>
        <v>122.43964026578573</v>
      </c>
      <c r="P19" s="1">
        <f t="shared" ca="1" si="9"/>
        <v>107.49406440261075</v>
      </c>
      <c r="Q19" s="1">
        <f t="shared" ca="1" si="9"/>
        <v>205.58496285004193</v>
      </c>
      <c r="R19" s="1">
        <f t="shared" ca="1" si="9"/>
        <v>149.92285039875594</v>
      </c>
      <c r="S19" s="1">
        <f t="shared" ca="1" si="9"/>
        <v>23.809396049818162</v>
      </c>
      <c r="T19" s="1">
        <f t="shared" ca="1" si="9"/>
        <v>168.66954476311179</v>
      </c>
      <c r="U19" s="1">
        <f t="shared" ca="1" si="9"/>
        <v>80.761660256198809</v>
      </c>
      <c r="V19" s="1">
        <f t="shared" ca="1" si="9"/>
        <v>246.00984449880059</v>
      </c>
      <c r="W19" s="1">
        <f t="shared" ca="1" si="10"/>
        <v>315.96307301582306</v>
      </c>
      <c r="X19" s="1">
        <f t="shared" ca="1" si="10"/>
        <v>152.62150936197975</v>
      </c>
      <c r="Y19" s="1">
        <f t="shared" ca="1" si="10"/>
        <v>156.41381447708807</v>
      </c>
      <c r="Z19" s="1">
        <f t="shared" ca="1" si="10"/>
        <v>49.659287291610362</v>
      </c>
      <c r="AA19" s="1">
        <f t="shared" ca="1" si="10"/>
        <v>304.03746432122284</v>
      </c>
      <c r="AB19" s="1">
        <f t="shared" ca="1" si="10"/>
        <v>171.56088342262413</v>
      </c>
      <c r="AC19" s="1">
        <f t="shared" ca="1" si="10"/>
        <v>111.3321706844666</v>
      </c>
      <c r="AD19" s="1">
        <f t="shared" ca="1" si="10"/>
        <v>203.48170419756062</v>
      </c>
      <c r="AE19" s="1">
        <f t="shared" ca="1" si="10"/>
        <v>278.06789956543275</v>
      </c>
      <c r="AF19" s="1">
        <f t="shared" ca="1" si="10"/>
        <v>240.4723146056578</v>
      </c>
      <c r="AG19" s="1">
        <f t="shared" ca="1" si="11"/>
        <v>170.71319517971742</v>
      </c>
      <c r="AH19" s="1">
        <f t="shared" ca="1" si="11"/>
        <v>176.48975089213084</v>
      </c>
      <c r="AI19" s="1">
        <f t="shared" ca="1" si="11"/>
        <v>184.38783047615402</v>
      </c>
      <c r="AJ19" s="1">
        <f t="shared" ca="1" si="11"/>
        <v>288.40386005101089</v>
      </c>
      <c r="AK19" s="1">
        <f t="shared" ca="1" si="11"/>
        <v>23.237262263644624</v>
      </c>
      <c r="AL19" s="1">
        <f t="shared" ca="1" si="11"/>
        <v>230.91442959981583</v>
      </c>
      <c r="AM19" s="1">
        <f t="shared" ca="1" si="11"/>
        <v>230.51674654689737</v>
      </c>
      <c r="AN19" s="1">
        <f t="shared" ca="1" si="11"/>
        <v>190.88353707812649</v>
      </c>
      <c r="AO19" s="1">
        <f t="shared" ca="1" si="11"/>
        <v>78.032463316779683</v>
      </c>
      <c r="AP19" s="1">
        <f t="shared" ca="1" si="11"/>
        <v>126.66402365446881</v>
      </c>
      <c r="AQ19" s="1">
        <f t="shared" ca="1" si="12"/>
        <v>209.33258750415604</v>
      </c>
      <c r="AR19" s="1">
        <f t="shared" ca="1" si="12"/>
        <v>168.03593278200003</v>
      </c>
      <c r="AS19" s="1">
        <f t="shared" ca="1" si="12"/>
        <v>262.87658757923191</v>
      </c>
      <c r="AT19" s="1">
        <f t="shared" ca="1" si="12"/>
        <v>208.93698045775412</v>
      </c>
      <c r="AU19" s="1">
        <f t="shared" ca="1" si="12"/>
        <v>124.5967610097929</v>
      </c>
      <c r="AV19" s="1">
        <f t="shared" ca="1" si="12"/>
        <v>258.48900591091217</v>
      </c>
      <c r="AW19" s="1">
        <f t="shared" ca="1" si="12"/>
        <v>115.88633706548021</v>
      </c>
      <c r="AX19" s="1">
        <f t="shared" ca="1" si="12"/>
        <v>170.14132381333698</v>
      </c>
      <c r="AY19" s="1">
        <f t="shared" ca="1" si="12"/>
        <v>204.88191228755898</v>
      </c>
      <c r="AZ19" s="1">
        <f t="shared" ca="1" si="12"/>
        <v>147.81149206150829</v>
      </c>
      <c r="BA19" s="1">
        <f t="shared" ca="1" si="13"/>
        <v>236.09013486058228</v>
      </c>
      <c r="BB19" s="1">
        <f t="shared" ca="1" si="13"/>
        <v>269.61677308035456</v>
      </c>
      <c r="BC19" s="1">
        <f t="shared" ca="1" si="13"/>
        <v>52.119150428696273</v>
      </c>
      <c r="BD19" s="1">
        <f t="shared" ca="1" si="13"/>
        <v>196.3149043633926</v>
      </c>
      <c r="BE19" s="1">
        <f t="shared" ca="1" si="13"/>
        <v>160.60026199916803</v>
      </c>
      <c r="BF19" s="1">
        <f t="shared" ca="1" si="13"/>
        <v>186.49000202207816</v>
      </c>
      <c r="BG19" s="1">
        <f t="shared" ca="1" si="13"/>
        <v>268.01984867418207</v>
      </c>
      <c r="BH19" s="1">
        <f t="shared" ca="1" si="13"/>
        <v>254.1445570342658</v>
      </c>
      <c r="BI19" s="1">
        <f t="shared" ca="1" si="13"/>
        <v>200.62257289791347</v>
      </c>
      <c r="BJ19" s="1">
        <f t="shared" ca="1" si="13"/>
        <v>320.20982910612656</v>
      </c>
      <c r="BK19" s="1">
        <f t="shared" ca="1" si="14"/>
        <v>172.41999530441444</v>
      </c>
      <c r="BL19" s="1">
        <f t="shared" ca="1" si="14"/>
        <v>223.88830252035081</v>
      </c>
      <c r="BM19" s="1">
        <f t="shared" ca="1" si="14"/>
        <v>216.31174362847719</v>
      </c>
      <c r="BN19" s="1">
        <f t="shared" ca="1" si="14"/>
        <v>329.83137057870044</v>
      </c>
      <c r="BO19" s="1">
        <f t="shared" ca="1" si="14"/>
        <v>135.72926275814976</v>
      </c>
      <c r="BP19" s="1">
        <f t="shared" ca="1" si="14"/>
        <v>99.858555699647297</v>
      </c>
      <c r="BQ19" s="1">
        <f t="shared" ca="1" si="14"/>
        <v>117.46319761725604</v>
      </c>
      <c r="BR19" s="1">
        <f t="shared" ca="1" si="14"/>
        <v>81.491176481527532</v>
      </c>
      <c r="BS19" s="1">
        <f t="shared" ca="1" si="14"/>
        <v>174.27673614911521</v>
      </c>
      <c r="BT19" s="1">
        <f t="shared" ca="1" si="14"/>
        <v>325.45870121525274</v>
      </c>
      <c r="BU19" s="1">
        <f t="shared" ca="1" si="15"/>
        <v>243.41439790787598</v>
      </c>
      <c r="BV19" s="1">
        <f t="shared" ca="1" si="15"/>
        <v>162.89576816519542</v>
      </c>
      <c r="BW19" s="1">
        <f t="shared" ca="1" si="15"/>
        <v>135.25083876036064</v>
      </c>
      <c r="BX19" s="1">
        <f t="shared" ca="1" si="15"/>
        <v>218.69979300144308</v>
      </c>
      <c r="BY19" s="1">
        <f t="shared" ca="1" si="15"/>
        <v>265.09436344193938</v>
      </c>
      <c r="BZ19" s="1">
        <f t="shared" ca="1" si="15"/>
        <v>139.95095831331653</v>
      </c>
    </row>
    <row r="20" spans="1:78" x14ac:dyDescent="0.25">
      <c r="A20">
        <v>2017</v>
      </c>
      <c r="B20" t="s">
        <v>7</v>
      </c>
      <c r="C20" s="1">
        <f t="shared" ca="1" si="8"/>
        <v>158.69040062482293</v>
      </c>
      <c r="D20" s="1">
        <f t="shared" ca="1" si="8"/>
        <v>205.51481122937292</v>
      </c>
      <c r="E20" s="1">
        <f t="shared" ca="1" si="8"/>
        <v>194.26226427411854</v>
      </c>
      <c r="F20" s="1">
        <f t="shared" ca="1" si="8"/>
        <v>117.66434382589173</v>
      </c>
      <c r="G20" s="1">
        <f t="shared" ca="1" si="8"/>
        <v>210.56071285514014</v>
      </c>
      <c r="H20" s="1">
        <f t="shared" ca="1" si="8"/>
        <v>118.41239920836065</v>
      </c>
      <c r="I20" s="1">
        <f t="shared" ca="1" si="8"/>
        <v>92.36279385436832</v>
      </c>
      <c r="J20" s="1">
        <f t="shared" ca="1" si="8"/>
        <v>90.772418186526593</v>
      </c>
      <c r="K20" s="1">
        <f t="shared" ca="1" si="8"/>
        <v>90.267664151233305</v>
      </c>
      <c r="L20" s="1">
        <f t="shared" ca="1" si="8"/>
        <v>175.23075345008738</v>
      </c>
      <c r="M20" s="1">
        <f t="shared" ca="1" si="9"/>
        <v>122.18557758431226</v>
      </c>
      <c r="N20" s="1">
        <f t="shared" ca="1" si="9"/>
        <v>158.820485331882</v>
      </c>
      <c r="O20" s="1">
        <f t="shared" ca="1" si="9"/>
        <v>163.03203258460587</v>
      </c>
      <c r="P20" s="1">
        <f t="shared" ca="1" si="9"/>
        <v>135.95401616044308</v>
      </c>
      <c r="Q20" s="1">
        <f t="shared" ca="1" si="9"/>
        <v>31.830106523223833</v>
      </c>
      <c r="R20" s="1">
        <f t="shared" ca="1" si="9"/>
        <v>90.621284312109225</v>
      </c>
      <c r="S20" s="1">
        <f t="shared" ca="1" si="9"/>
        <v>229.85074736747026</v>
      </c>
      <c r="T20" s="1">
        <f t="shared" ca="1" si="9"/>
        <v>56.21459127917484</v>
      </c>
      <c r="U20" s="1">
        <f t="shared" ca="1" si="9"/>
        <v>29.588739151332781</v>
      </c>
      <c r="V20" s="1">
        <f t="shared" ca="1" si="9"/>
        <v>188.78160428613143</v>
      </c>
      <c r="W20" s="1">
        <f t="shared" ca="1" si="10"/>
        <v>202.3770191647931</v>
      </c>
      <c r="X20" s="1">
        <f t="shared" ca="1" si="10"/>
        <v>249.80978653501927</v>
      </c>
      <c r="Y20" s="1">
        <f t="shared" ca="1" si="10"/>
        <v>133.66338857730108</v>
      </c>
      <c r="Z20" s="1">
        <f t="shared" ca="1" si="10"/>
        <v>59.414458887179123</v>
      </c>
      <c r="AA20" s="1">
        <f t="shared" ca="1" si="10"/>
        <v>178.68877944550235</v>
      </c>
      <c r="AB20" s="1">
        <f t="shared" ca="1" si="10"/>
        <v>109.00484707618833</v>
      </c>
      <c r="AC20" s="1">
        <f t="shared" ca="1" si="10"/>
        <v>208.48674585040271</v>
      </c>
      <c r="AD20" s="1">
        <f t="shared" ca="1" si="10"/>
        <v>124.52676931348248</v>
      </c>
      <c r="AE20" s="1">
        <f t="shared" ca="1" si="10"/>
        <v>84.46527831848671</v>
      </c>
      <c r="AF20" s="1">
        <f t="shared" ca="1" si="10"/>
        <v>186.2704602182524</v>
      </c>
      <c r="AG20" s="1">
        <f t="shared" ca="1" si="11"/>
        <v>211.56491027197782</v>
      </c>
      <c r="AH20" s="1">
        <f t="shared" ca="1" si="11"/>
        <v>198.85230106741994</v>
      </c>
      <c r="AI20" s="1">
        <f t="shared" ca="1" si="11"/>
        <v>198.34835764635289</v>
      </c>
      <c r="AJ20" s="1">
        <f t="shared" ca="1" si="11"/>
        <v>87.534638816998566</v>
      </c>
      <c r="AK20" s="1">
        <f t="shared" ca="1" si="11"/>
        <v>192.68257494134366</v>
      </c>
      <c r="AL20" s="1">
        <f t="shared" ca="1" si="11"/>
        <v>135.727742287544</v>
      </c>
      <c r="AM20" s="1">
        <f t="shared" ca="1" si="11"/>
        <v>233.5622127982933</v>
      </c>
      <c r="AN20" s="1">
        <f t="shared" ca="1" si="11"/>
        <v>140.25178880703854</v>
      </c>
      <c r="AO20" s="1">
        <f t="shared" ca="1" si="11"/>
        <v>133.96988105267639</v>
      </c>
      <c r="AP20" s="1">
        <f t="shared" ca="1" si="11"/>
        <v>162.86237129478505</v>
      </c>
      <c r="AQ20" s="1">
        <f t="shared" ca="1" si="12"/>
        <v>142.87459552297307</v>
      </c>
      <c r="AR20" s="1">
        <f t="shared" ca="1" si="12"/>
        <v>285.2809161594455</v>
      </c>
      <c r="AS20" s="1">
        <f t="shared" ca="1" si="12"/>
        <v>212.9170412494274</v>
      </c>
      <c r="AT20" s="1">
        <f t="shared" ca="1" si="12"/>
        <v>203.15817133116389</v>
      </c>
      <c r="AU20" s="1">
        <f t="shared" ca="1" si="12"/>
        <v>152.53291623361349</v>
      </c>
      <c r="AV20" s="1">
        <f t="shared" ca="1" si="12"/>
        <v>93.985497537174354</v>
      </c>
      <c r="AW20" s="1">
        <f t="shared" ca="1" si="12"/>
        <v>243.67808162629697</v>
      </c>
      <c r="AX20" s="1">
        <f t="shared" ca="1" si="12"/>
        <v>153.26493262601082</v>
      </c>
      <c r="AY20" s="1">
        <f t="shared" ca="1" si="12"/>
        <v>98.332548323221388</v>
      </c>
      <c r="AZ20" s="1">
        <f t="shared" ca="1" si="12"/>
        <v>184.10344784705961</v>
      </c>
      <c r="BA20" s="1">
        <f t="shared" ca="1" si="13"/>
        <v>101.71689565049114</v>
      </c>
      <c r="BB20" s="1">
        <f t="shared" ca="1" si="13"/>
        <v>235.05500720374766</v>
      </c>
      <c r="BC20" s="1">
        <f t="shared" ca="1" si="13"/>
        <v>142.19783839125088</v>
      </c>
      <c r="BD20" s="1">
        <f t="shared" ca="1" si="13"/>
        <v>72.470986721988453</v>
      </c>
      <c r="BE20" s="1">
        <f t="shared" ca="1" si="13"/>
        <v>70.99695040140324</v>
      </c>
      <c r="BF20" s="1">
        <f t="shared" ca="1" si="13"/>
        <v>259.71783941062546</v>
      </c>
      <c r="BG20" s="1">
        <f t="shared" ca="1" si="13"/>
        <v>166.54082016487703</v>
      </c>
      <c r="BH20" s="1">
        <f t="shared" ca="1" si="13"/>
        <v>191.07525461358787</v>
      </c>
      <c r="BI20" s="1">
        <f t="shared" ca="1" si="13"/>
        <v>170.41276083586268</v>
      </c>
      <c r="BJ20" s="1">
        <f t="shared" ca="1" si="13"/>
        <v>153.38103962641412</v>
      </c>
      <c r="BK20" s="1">
        <f t="shared" ca="1" si="14"/>
        <v>245.18681696407663</v>
      </c>
      <c r="BL20" s="1">
        <f t="shared" ca="1" si="14"/>
        <v>207.59423202988654</v>
      </c>
      <c r="BM20" s="1">
        <f t="shared" ca="1" si="14"/>
        <v>174.82327553047998</v>
      </c>
      <c r="BN20" s="1">
        <f t="shared" ca="1" si="14"/>
        <v>190.10831507622376</v>
      </c>
      <c r="BO20" s="1">
        <f t="shared" ca="1" si="14"/>
        <v>162.23525048139965</v>
      </c>
      <c r="BP20" s="1">
        <f t="shared" ca="1" si="14"/>
        <v>40.271774797070485</v>
      </c>
      <c r="BQ20" s="1">
        <f t="shared" ca="1" si="14"/>
        <v>276.7501337750399</v>
      </c>
      <c r="BR20" s="1">
        <f t="shared" ca="1" si="14"/>
        <v>277.65725521671459</v>
      </c>
      <c r="BS20" s="1">
        <f t="shared" ca="1" si="14"/>
        <v>154.72544177404305</v>
      </c>
      <c r="BT20" s="1">
        <f t="shared" ca="1" si="14"/>
        <v>91.914286806450448</v>
      </c>
      <c r="BU20" s="1">
        <f t="shared" ca="1" si="15"/>
        <v>23.733525379469405</v>
      </c>
      <c r="BV20" s="1">
        <f t="shared" ca="1" si="15"/>
        <v>34.369659983657336</v>
      </c>
      <c r="BW20" s="1">
        <f t="shared" ca="1" si="15"/>
        <v>201.11577404864701</v>
      </c>
      <c r="BX20" s="1">
        <f t="shared" ca="1" si="15"/>
        <v>121.61148082726415</v>
      </c>
      <c r="BY20" s="1">
        <f t="shared" ca="1" si="15"/>
        <v>102.25203979060927</v>
      </c>
      <c r="BZ20" s="1">
        <f t="shared" ca="1" si="15"/>
        <v>144.56790486301426</v>
      </c>
    </row>
    <row r="21" spans="1:78" x14ac:dyDescent="0.25">
      <c r="A21">
        <v>2017</v>
      </c>
      <c r="B21" t="s">
        <v>8</v>
      </c>
      <c r="C21" s="1">
        <f t="shared" ca="1" si="8"/>
        <v>196.52742151541429</v>
      </c>
      <c r="D21" s="1">
        <f t="shared" ca="1" si="8"/>
        <v>224.72545814360927</v>
      </c>
      <c r="E21" s="1">
        <f t="shared" ca="1" si="8"/>
        <v>185.31644413788547</v>
      </c>
      <c r="F21" s="1">
        <f t="shared" ca="1" si="8"/>
        <v>82.223307949578412</v>
      </c>
      <c r="G21" s="1">
        <f t="shared" ca="1" si="8"/>
        <v>137.77479605481662</v>
      </c>
      <c r="H21" s="1">
        <f t="shared" ca="1" si="8"/>
        <v>169.93435046149756</v>
      </c>
      <c r="I21" s="1">
        <f t="shared" ca="1" si="8"/>
        <v>126.50468839424342</v>
      </c>
      <c r="J21" s="1">
        <f t="shared" ca="1" si="8"/>
        <v>161.80320732517751</v>
      </c>
      <c r="K21" s="1">
        <f t="shared" ca="1" si="8"/>
        <v>194.86039418339328</v>
      </c>
      <c r="L21" s="1">
        <f t="shared" ca="1" si="8"/>
        <v>206.76471067856494</v>
      </c>
      <c r="M21" s="1">
        <f t="shared" ca="1" si="9"/>
        <v>168.65956280683343</v>
      </c>
      <c r="N21" s="1">
        <f t="shared" ca="1" si="9"/>
        <v>255.29384362837126</v>
      </c>
      <c r="O21" s="1">
        <f t="shared" ca="1" si="9"/>
        <v>287.20376273698002</v>
      </c>
      <c r="P21" s="1">
        <f t="shared" ca="1" si="9"/>
        <v>214.82533263448775</v>
      </c>
      <c r="Q21" s="1">
        <f t="shared" ca="1" si="9"/>
        <v>197.61588116190103</v>
      </c>
      <c r="R21" s="1">
        <f t="shared" ca="1" si="9"/>
        <v>175.19317045662089</v>
      </c>
      <c r="S21" s="1">
        <f t="shared" ca="1" si="9"/>
        <v>314.41466930129729</v>
      </c>
      <c r="T21" s="1">
        <f t="shared" ca="1" si="9"/>
        <v>230.47047528132629</v>
      </c>
      <c r="U21" s="1">
        <f t="shared" ca="1" si="9"/>
        <v>90.04862396719048</v>
      </c>
      <c r="V21" s="1">
        <f t="shared" ca="1" si="9"/>
        <v>142.35861216267037</v>
      </c>
      <c r="W21" s="1">
        <f t="shared" ca="1" si="10"/>
        <v>248.59503944341469</v>
      </c>
      <c r="X21" s="1">
        <f t="shared" ca="1" si="10"/>
        <v>191.96516570734514</v>
      </c>
      <c r="Y21" s="1">
        <f t="shared" ca="1" si="10"/>
        <v>264.55476889817447</v>
      </c>
      <c r="Z21" s="1">
        <f t="shared" ca="1" si="10"/>
        <v>122.59271255569334</v>
      </c>
      <c r="AA21" s="1">
        <f t="shared" ca="1" si="10"/>
        <v>266.66951210907735</v>
      </c>
      <c r="AB21" s="1">
        <f t="shared" ca="1" si="10"/>
        <v>182.7592874320402</v>
      </c>
      <c r="AC21" s="1">
        <f t="shared" ca="1" si="10"/>
        <v>208.46227881380801</v>
      </c>
      <c r="AD21" s="1">
        <f t="shared" ca="1" si="10"/>
        <v>197.26567053099814</v>
      </c>
      <c r="AE21" s="1">
        <f t="shared" ca="1" si="10"/>
        <v>271.63840496722969</v>
      </c>
      <c r="AF21" s="1">
        <f t="shared" ca="1" si="10"/>
        <v>245.95839305131403</v>
      </c>
      <c r="AG21" s="1">
        <f t="shared" ca="1" si="11"/>
        <v>165.39383833830334</v>
      </c>
      <c r="AH21" s="1">
        <f t="shared" ca="1" si="11"/>
        <v>173.61704013828822</v>
      </c>
      <c r="AI21" s="1">
        <f t="shared" ca="1" si="11"/>
        <v>318.66718637720624</v>
      </c>
      <c r="AJ21" s="1">
        <f t="shared" ca="1" si="11"/>
        <v>220.9555870364423</v>
      </c>
      <c r="AK21" s="1">
        <f t="shared" ca="1" si="11"/>
        <v>63.557950535272937</v>
      </c>
      <c r="AL21" s="1">
        <f t="shared" ca="1" si="11"/>
        <v>151.76946920177676</v>
      </c>
      <c r="AM21" s="1">
        <f t="shared" ca="1" si="11"/>
        <v>171.26349199232223</v>
      </c>
      <c r="AN21" s="1">
        <f t="shared" ca="1" si="11"/>
        <v>233.57767775919874</v>
      </c>
      <c r="AO21" s="1">
        <f t="shared" ca="1" si="11"/>
        <v>152.14993390040291</v>
      </c>
      <c r="AP21" s="1">
        <f t="shared" ca="1" si="11"/>
        <v>113.15220032360742</v>
      </c>
      <c r="AQ21" s="1">
        <f t="shared" ca="1" si="12"/>
        <v>86.920937641480919</v>
      </c>
      <c r="AR21" s="1">
        <f t="shared" ca="1" si="12"/>
        <v>189.85890588555466</v>
      </c>
      <c r="AS21" s="1">
        <f t="shared" ca="1" si="12"/>
        <v>206.36710399969425</v>
      </c>
      <c r="AT21" s="1">
        <f t="shared" ca="1" si="12"/>
        <v>221.60501074027741</v>
      </c>
      <c r="AU21" s="1">
        <f t="shared" ca="1" si="12"/>
        <v>297.46920875553701</v>
      </c>
      <c r="AV21" s="1">
        <f t="shared" ca="1" si="12"/>
        <v>95.532412246526462</v>
      </c>
      <c r="AW21" s="1">
        <f t="shared" ca="1" si="12"/>
        <v>187.07995680671286</v>
      </c>
      <c r="AX21" s="1">
        <f t="shared" ca="1" si="12"/>
        <v>201.03034169446528</v>
      </c>
      <c r="AY21" s="1">
        <f t="shared" ca="1" si="12"/>
        <v>185.77933247196142</v>
      </c>
      <c r="AZ21" s="1">
        <f t="shared" ca="1" si="12"/>
        <v>188.94055726666363</v>
      </c>
      <c r="BA21" s="1">
        <f t="shared" ca="1" si="13"/>
        <v>172.46924843179397</v>
      </c>
      <c r="BB21" s="1">
        <f t="shared" ca="1" si="13"/>
        <v>273.06547576559478</v>
      </c>
      <c r="BC21" s="1">
        <f t="shared" ca="1" si="13"/>
        <v>150.17005431091891</v>
      </c>
      <c r="BD21" s="1">
        <f t="shared" ca="1" si="13"/>
        <v>276.45533477152776</v>
      </c>
      <c r="BE21" s="1">
        <f t="shared" ca="1" si="13"/>
        <v>159.80781123681922</v>
      </c>
      <c r="BF21" s="1">
        <f t="shared" ca="1" si="13"/>
        <v>220.19652031033792</v>
      </c>
      <c r="BG21" s="1">
        <f t="shared" ca="1" si="13"/>
        <v>235.82084536390283</v>
      </c>
      <c r="BH21" s="1">
        <f t="shared" ca="1" si="13"/>
        <v>130.94727376843534</v>
      </c>
      <c r="BI21" s="1">
        <f t="shared" ca="1" si="13"/>
        <v>223.25793552232182</v>
      </c>
      <c r="BJ21" s="1">
        <f t="shared" ca="1" si="13"/>
        <v>278.08506577723642</v>
      </c>
      <c r="BK21" s="1">
        <f t="shared" ca="1" si="14"/>
        <v>114.29980263098582</v>
      </c>
      <c r="BL21" s="1">
        <f t="shared" ca="1" si="14"/>
        <v>105.50031663167772</v>
      </c>
      <c r="BM21" s="1">
        <f t="shared" ca="1" si="14"/>
        <v>286.72219678158774</v>
      </c>
      <c r="BN21" s="1">
        <f t="shared" ca="1" si="14"/>
        <v>249.07864275263211</v>
      </c>
      <c r="BO21" s="1">
        <f t="shared" ca="1" si="14"/>
        <v>209.97675348051416</v>
      </c>
      <c r="BP21" s="1">
        <f t="shared" ca="1" si="14"/>
        <v>243.21699488475872</v>
      </c>
      <c r="BQ21" s="1">
        <f t="shared" ca="1" si="14"/>
        <v>301.40095574124939</v>
      </c>
      <c r="BR21" s="1">
        <f t="shared" ca="1" si="14"/>
        <v>157.84623729119133</v>
      </c>
      <c r="BS21" s="1">
        <f t="shared" ca="1" si="14"/>
        <v>178.13375357107921</v>
      </c>
      <c r="BT21" s="1">
        <f t="shared" ca="1" si="14"/>
        <v>87.853653144823696</v>
      </c>
      <c r="BU21" s="1">
        <f t="shared" ca="1" si="15"/>
        <v>149.6435760189039</v>
      </c>
      <c r="BV21" s="1">
        <f t="shared" ca="1" si="15"/>
        <v>184.17398739945673</v>
      </c>
      <c r="BW21" s="1">
        <f t="shared" ca="1" si="15"/>
        <v>226.35475971323086</v>
      </c>
      <c r="BX21" s="1">
        <f t="shared" ca="1" si="15"/>
        <v>234.73025170243747</v>
      </c>
      <c r="BY21" s="1">
        <f t="shared" ca="1" si="15"/>
        <v>338.75815962562291</v>
      </c>
      <c r="BZ21" s="1">
        <f t="shared" ca="1" si="15"/>
        <v>220.44473644018842</v>
      </c>
    </row>
    <row r="22" spans="1:78" x14ac:dyDescent="0.25">
      <c r="A22">
        <v>2017</v>
      </c>
      <c r="B22" t="s">
        <v>9</v>
      </c>
      <c r="C22" s="1">
        <f t="shared" ref="C22:L31" ca="1" si="16">RAND()*200+RANDBETWEEN(10,150)</f>
        <v>204.78314094515514</v>
      </c>
      <c r="D22" s="1">
        <f t="shared" ca="1" si="16"/>
        <v>203.32987913096093</v>
      </c>
      <c r="E22" s="1">
        <f t="shared" ca="1" si="16"/>
        <v>219.31779067371338</v>
      </c>
      <c r="F22" s="1">
        <f t="shared" ca="1" si="16"/>
        <v>120.68174380162012</v>
      </c>
      <c r="G22" s="1">
        <f t="shared" ca="1" si="16"/>
        <v>141.61101095384197</v>
      </c>
      <c r="H22" s="1">
        <f t="shared" ca="1" si="16"/>
        <v>222.58270238169746</v>
      </c>
      <c r="I22" s="1">
        <f t="shared" ca="1" si="16"/>
        <v>175.53813881893367</v>
      </c>
      <c r="J22" s="1">
        <f t="shared" ca="1" si="16"/>
        <v>221.73436512649226</v>
      </c>
      <c r="K22" s="1">
        <f t="shared" ca="1" si="16"/>
        <v>201.88497371931646</v>
      </c>
      <c r="L22" s="1">
        <f t="shared" ca="1" si="16"/>
        <v>71.653920947716003</v>
      </c>
      <c r="M22" s="1">
        <f t="shared" ref="M22:V31" ca="1" si="17">RAND()*200+RANDBETWEEN(10,150)</f>
        <v>239.67975158955772</v>
      </c>
      <c r="N22" s="1">
        <f t="shared" ca="1" si="17"/>
        <v>142.39867773762387</v>
      </c>
      <c r="O22" s="1">
        <f t="shared" ca="1" si="17"/>
        <v>127.04177116606209</v>
      </c>
      <c r="P22" s="1">
        <f t="shared" ca="1" si="17"/>
        <v>152.69560695468928</v>
      </c>
      <c r="Q22" s="1">
        <f t="shared" ca="1" si="17"/>
        <v>197.14968045157315</v>
      </c>
      <c r="R22" s="1">
        <f t="shared" ca="1" si="17"/>
        <v>183.44954169480013</v>
      </c>
      <c r="S22" s="1">
        <f t="shared" ca="1" si="17"/>
        <v>70.586515658884309</v>
      </c>
      <c r="T22" s="1">
        <f t="shared" ca="1" si="17"/>
        <v>106.64471778415317</v>
      </c>
      <c r="U22" s="1">
        <f t="shared" ca="1" si="17"/>
        <v>208.99493856160677</v>
      </c>
      <c r="V22" s="1">
        <f t="shared" ca="1" si="17"/>
        <v>242.39823956848304</v>
      </c>
      <c r="W22" s="1">
        <f t="shared" ref="W22:AF31" ca="1" si="18">RAND()*200+RANDBETWEEN(10,150)</f>
        <v>285.68988428460898</v>
      </c>
      <c r="X22" s="1">
        <f t="shared" ca="1" si="18"/>
        <v>226.76155809282807</v>
      </c>
      <c r="Y22" s="1">
        <f t="shared" ca="1" si="18"/>
        <v>216.37922031463495</v>
      </c>
      <c r="Z22" s="1">
        <f t="shared" ca="1" si="18"/>
        <v>158.11863775375724</v>
      </c>
      <c r="AA22" s="1">
        <f t="shared" ca="1" si="18"/>
        <v>178.40869863006321</v>
      </c>
      <c r="AB22" s="1">
        <f t="shared" ca="1" si="18"/>
        <v>210.92617116795822</v>
      </c>
      <c r="AC22" s="1">
        <f t="shared" ca="1" si="18"/>
        <v>166.5296142166199</v>
      </c>
      <c r="AD22" s="1">
        <f t="shared" ca="1" si="18"/>
        <v>261.26932492323385</v>
      </c>
      <c r="AE22" s="1">
        <f t="shared" ca="1" si="18"/>
        <v>244.37388116063877</v>
      </c>
      <c r="AF22" s="1">
        <f t="shared" ca="1" si="18"/>
        <v>234.82396815538686</v>
      </c>
      <c r="AG22" s="1">
        <f t="shared" ref="AG22:AP31" ca="1" si="19">RAND()*200+RANDBETWEEN(10,150)</f>
        <v>165.09725344976243</v>
      </c>
      <c r="AH22" s="1">
        <f t="shared" ca="1" si="19"/>
        <v>142.79399524878593</v>
      </c>
      <c r="AI22" s="1">
        <f t="shared" ca="1" si="19"/>
        <v>284.53443289953964</v>
      </c>
      <c r="AJ22" s="1">
        <f t="shared" ca="1" si="19"/>
        <v>245.59487630418107</v>
      </c>
      <c r="AK22" s="1">
        <f t="shared" ca="1" si="19"/>
        <v>131.85412361394782</v>
      </c>
      <c r="AL22" s="1">
        <f t="shared" ca="1" si="19"/>
        <v>153.13262149355319</v>
      </c>
      <c r="AM22" s="1">
        <f t="shared" ca="1" si="19"/>
        <v>268.97056193437743</v>
      </c>
      <c r="AN22" s="1">
        <f t="shared" ca="1" si="19"/>
        <v>204.59655046873888</v>
      </c>
      <c r="AO22" s="1">
        <f t="shared" ca="1" si="19"/>
        <v>228.83996920481394</v>
      </c>
      <c r="AP22" s="1">
        <f t="shared" ca="1" si="19"/>
        <v>222.50421611308607</v>
      </c>
      <c r="AQ22" s="1">
        <f t="shared" ref="AQ22:AZ31" ca="1" si="20">RAND()*200+RANDBETWEEN(10,150)</f>
        <v>168.03183329968948</v>
      </c>
      <c r="AR22" s="1">
        <f t="shared" ca="1" si="20"/>
        <v>261.99752637588887</v>
      </c>
      <c r="AS22" s="1">
        <f t="shared" ca="1" si="20"/>
        <v>293.04529202529102</v>
      </c>
      <c r="AT22" s="1">
        <f t="shared" ca="1" si="20"/>
        <v>88.449435291044637</v>
      </c>
      <c r="AU22" s="1">
        <f t="shared" ca="1" si="20"/>
        <v>274.2630412198485</v>
      </c>
      <c r="AV22" s="1">
        <f t="shared" ca="1" si="20"/>
        <v>86.638711279038475</v>
      </c>
      <c r="AW22" s="1">
        <f t="shared" ca="1" si="20"/>
        <v>64.625125393441095</v>
      </c>
      <c r="AX22" s="1">
        <f t="shared" ca="1" si="20"/>
        <v>92.867172618786626</v>
      </c>
      <c r="AY22" s="1">
        <f t="shared" ca="1" si="20"/>
        <v>241.67394788149801</v>
      </c>
      <c r="AZ22" s="1">
        <f t="shared" ca="1" si="20"/>
        <v>95.240578871976197</v>
      </c>
      <c r="BA22" s="1">
        <f t="shared" ref="BA22:BJ31" ca="1" si="21">RAND()*200+RANDBETWEEN(10,150)</f>
        <v>163.32527268634334</v>
      </c>
      <c r="BB22" s="1">
        <f t="shared" ca="1" si="21"/>
        <v>100.40712812654805</v>
      </c>
      <c r="BC22" s="1">
        <f t="shared" ca="1" si="21"/>
        <v>129.14875645597118</v>
      </c>
      <c r="BD22" s="1">
        <f t="shared" ca="1" si="21"/>
        <v>171.25981777349386</v>
      </c>
      <c r="BE22" s="1">
        <f t="shared" ca="1" si="21"/>
        <v>188.07227395380141</v>
      </c>
      <c r="BF22" s="1">
        <f t="shared" ca="1" si="21"/>
        <v>113.3515196500135</v>
      </c>
      <c r="BG22" s="1">
        <f t="shared" ca="1" si="21"/>
        <v>111.75119302661236</v>
      </c>
      <c r="BH22" s="1">
        <f t="shared" ca="1" si="21"/>
        <v>256.69824899731975</v>
      </c>
      <c r="BI22" s="1">
        <f t="shared" ca="1" si="21"/>
        <v>167.48182379096153</v>
      </c>
      <c r="BJ22" s="1">
        <f t="shared" ca="1" si="21"/>
        <v>154.9075402230838</v>
      </c>
      <c r="BK22" s="1">
        <f t="shared" ref="BK22:BT31" ca="1" si="22">RAND()*200+RANDBETWEEN(10,150)</f>
        <v>59.417275890122262</v>
      </c>
      <c r="BL22" s="1">
        <f t="shared" ca="1" si="22"/>
        <v>128.46051246249826</v>
      </c>
      <c r="BM22" s="1">
        <f t="shared" ca="1" si="22"/>
        <v>263.99656531311552</v>
      </c>
      <c r="BN22" s="1">
        <f t="shared" ca="1" si="22"/>
        <v>262.84193701924153</v>
      </c>
      <c r="BO22" s="1">
        <f t="shared" ca="1" si="22"/>
        <v>127.10206723471626</v>
      </c>
      <c r="BP22" s="1">
        <f t="shared" ca="1" si="22"/>
        <v>184.61429175962431</v>
      </c>
      <c r="BQ22" s="1">
        <f t="shared" ca="1" si="22"/>
        <v>155.9864867332104</v>
      </c>
      <c r="BR22" s="1">
        <f t="shared" ca="1" si="22"/>
        <v>107.7038815893454</v>
      </c>
      <c r="BS22" s="1">
        <f t="shared" ca="1" si="22"/>
        <v>316.94768385639941</v>
      </c>
      <c r="BT22" s="1">
        <f t="shared" ca="1" si="22"/>
        <v>251.07143525735236</v>
      </c>
      <c r="BU22" s="1">
        <f t="shared" ref="BU22:BZ31" ca="1" si="23">RAND()*200+RANDBETWEEN(10,150)</f>
        <v>214.22841380908878</v>
      </c>
      <c r="BV22" s="1">
        <f t="shared" ca="1" si="23"/>
        <v>205.20134136907583</v>
      </c>
      <c r="BW22" s="1">
        <f t="shared" ca="1" si="23"/>
        <v>135.07819211726496</v>
      </c>
      <c r="BX22" s="1">
        <f t="shared" ca="1" si="23"/>
        <v>160.48127076819645</v>
      </c>
      <c r="BY22" s="1">
        <f t="shared" ca="1" si="23"/>
        <v>298.95153898026217</v>
      </c>
      <c r="BZ22" s="1">
        <f t="shared" ca="1" si="23"/>
        <v>92.938967471252766</v>
      </c>
    </row>
    <row r="23" spans="1:78" x14ac:dyDescent="0.25">
      <c r="A23">
        <v>2017</v>
      </c>
      <c r="B23" t="s">
        <v>10</v>
      </c>
      <c r="C23" s="1">
        <f t="shared" ca="1" si="16"/>
        <v>195.06811246788283</v>
      </c>
      <c r="D23" s="1">
        <f t="shared" ca="1" si="16"/>
        <v>174.76562038710981</v>
      </c>
      <c r="E23" s="1">
        <f t="shared" ca="1" si="16"/>
        <v>136.2590428862506</v>
      </c>
      <c r="F23" s="1">
        <f t="shared" ca="1" si="16"/>
        <v>280.86489092762656</v>
      </c>
      <c r="G23" s="1">
        <f t="shared" ca="1" si="16"/>
        <v>115.58700171806076</v>
      </c>
      <c r="H23" s="1">
        <f t="shared" ca="1" si="16"/>
        <v>242.45353978161921</v>
      </c>
      <c r="I23" s="1">
        <f t="shared" ca="1" si="16"/>
        <v>94.141463018122295</v>
      </c>
      <c r="J23" s="1">
        <f t="shared" ca="1" si="16"/>
        <v>244.34109246296902</v>
      </c>
      <c r="K23" s="1">
        <f t="shared" ca="1" si="16"/>
        <v>195.9016781702681</v>
      </c>
      <c r="L23" s="1">
        <f t="shared" ca="1" si="16"/>
        <v>133.72539780705532</v>
      </c>
      <c r="M23" s="1">
        <f t="shared" ca="1" si="17"/>
        <v>136.62134884376468</v>
      </c>
      <c r="N23" s="1">
        <f t="shared" ca="1" si="17"/>
        <v>310.40392720193688</v>
      </c>
      <c r="O23" s="1">
        <f t="shared" ca="1" si="17"/>
        <v>195.93452844321342</v>
      </c>
      <c r="P23" s="1">
        <f t="shared" ca="1" si="17"/>
        <v>307.33785750206744</v>
      </c>
      <c r="Q23" s="1">
        <f t="shared" ca="1" si="17"/>
        <v>164.46757352385464</v>
      </c>
      <c r="R23" s="1">
        <f t="shared" ca="1" si="17"/>
        <v>150.46050820274593</v>
      </c>
      <c r="S23" s="1">
        <f t="shared" ca="1" si="17"/>
        <v>281.13100869389859</v>
      </c>
      <c r="T23" s="1">
        <f t="shared" ca="1" si="17"/>
        <v>61.967079568072165</v>
      </c>
      <c r="U23" s="1">
        <f t="shared" ca="1" si="17"/>
        <v>128.13967429059579</v>
      </c>
      <c r="V23" s="1">
        <f t="shared" ca="1" si="17"/>
        <v>125.96292514490968</v>
      </c>
      <c r="W23" s="1">
        <f t="shared" ca="1" si="18"/>
        <v>132.2143666728374</v>
      </c>
      <c r="X23" s="1">
        <f t="shared" ca="1" si="18"/>
        <v>171.25402277910158</v>
      </c>
      <c r="Y23" s="1">
        <f t="shared" ca="1" si="18"/>
        <v>233.072798154753</v>
      </c>
      <c r="Z23" s="1">
        <f t="shared" ca="1" si="18"/>
        <v>107.78447153340115</v>
      </c>
      <c r="AA23" s="1">
        <f t="shared" ca="1" si="18"/>
        <v>172.17899972140114</v>
      </c>
      <c r="AB23" s="1">
        <f t="shared" ca="1" si="18"/>
        <v>225.81396405019694</v>
      </c>
      <c r="AC23" s="1">
        <f t="shared" ca="1" si="18"/>
        <v>159.98440145154552</v>
      </c>
      <c r="AD23" s="1">
        <f t="shared" ca="1" si="18"/>
        <v>185.91543035269271</v>
      </c>
      <c r="AE23" s="1">
        <f t="shared" ca="1" si="18"/>
        <v>232.25203314085323</v>
      </c>
      <c r="AF23" s="1">
        <f t="shared" ca="1" si="18"/>
        <v>161.87535743667138</v>
      </c>
      <c r="AG23" s="1">
        <f t="shared" ca="1" si="19"/>
        <v>218.19496918584719</v>
      </c>
      <c r="AH23" s="1">
        <f t="shared" ca="1" si="19"/>
        <v>301.7344613916415</v>
      </c>
      <c r="AI23" s="1">
        <f t="shared" ca="1" si="19"/>
        <v>207.69426096463278</v>
      </c>
      <c r="AJ23" s="1">
        <f t="shared" ca="1" si="19"/>
        <v>168.708874739349</v>
      </c>
      <c r="AK23" s="1">
        <f t="shared" ca="1" si="19"/>
        <v>189.48589897290964</v>
      </c>
      <c r="AL23" s="1">
        <f t="shared" ca="1" si="19"/>
        <v>231.22285321870314</v>
      </c>
      <c r="AM23" s="1">
        <f t="shared" ca="1" si="19"/>
        <v>198.62687129200839</v>
      </c>
      <c r="AN23" s="1">
        <f t="shared" ca="1" si="19"/>
        <v>215.15867466748409</v>
      </c>
      <c r="AO23" s="1">
        <f t="shared" ca="1" si="19"/>
        <v>202.31409701810543</v>
      </c>
      <c r="AP23" s="1">
        <f t="shared" ca="1" si="19"/>
        <v>152.57393251024564</v>
      </c>
      <c r="AQ23" s="1">
        <f t="shared" ca="1" si="20"/>
        <v>109.46290623433651</v>
      </c>
      <c r="AR23" s="1">
        <f t="shared" ca="1" si="20"/>
        <v>136.86429408698325</v>
      </c>
      <c r="AS23" s="1">
        <f t="shared" ca="1" si="20"/>
        <v>196.12526857161262</v>
      </c>
      <c r="AT23" s="1">
        <f t="shared" ca="1" si="20"/>
        <v>134.21382849754215</v>
      </c>
      <c r="AU23" s="1">
        <f t="shared" ca="1" si="20"/>
        <v>206.18944573822711</v>
      </c>
      <c r="AV23" s="1">
        <f t="shared" ca="1" si="20"/>
        <v>177.00532499160096</v>
      </c>
      <c r="AW23" s="1">
        <f t="shared" ca="1" si="20"/>
        <v>75.111846157720024</v>
      </c>
      <c r="AX23" s="1">
        <f t="shared" ca="1" si="20"/>
        <v>192.121716310214</v>
      </c>
      <c r="AY23" s="1">
        <f t="shared" ca="1" si="20"/>
        <v>74.508385915053054</v>
      </c>
      <c r="AZ23" s="1">
        <f t="shared" ca="1" si="20"/>
        <v>138.74093269761951</v>
      </c>
      <c r="BA23" s="1">
        <f t="shared" ca="1" si="21"/>
        <v>157.30031136588468</v>
      </c>
      <c r="BB23" s="1">
        <f t="shared" ca="1" si="21"/>
        <v>284.95460754176617</v>
      </c>
      <c r="BC23" s="1">
        <f t="shared" ca="1" si="21"/>
        <v>99.580826328893068</v>
      </c>
      <c r="BD23" s="1">
        <f t="shared" ca="1" si="21"/>
        <v>151.57979381110124</v>
      </c>
      <c r="BE23" s="1">
        <f t="shared" ca="1" si="21"/>
        <v>114.63100295019375</v>
      </c>
      <c r="BF23" s="1">
        <f t="shared" ca="1" si="21"/>
        <v>146.22555709598967</v>
      </c>
      <c r="BG23" s="1">
        <f t="shared" ca="1" si="21"/>
        <v>89.641525246532055</v>
      </c>
      <c r="BH23" s="1">
        <f t="shared" ca="1" si="21"/>
        <v>174.94613505941552</v>
      </c>
      <c r="BI23" s="1">
        <f t="shared" ca="1" si="21"/>
        <v>212.15774265021028</v>
      </c>
      <c r="BJ23" s="1">
        <f t="shared" ca="1" si="21"/>
        <v>226.13832849759928</v>
      </c>
      <c r="BK23" s="1">
        <f t="shared" ca="1" si="22"/>
        <v>121.9843223130032</v>
      </c>
      <c r="BL23" s="1">
        <f t="shared" ca="1" si="22"/>
        <v>115.47532963178246</v>
      </c>
      <c r="BM23" s="1">
        <f t="shared" ca="1" si="22"/>
        <v>147.83472289029638</v>
      </c>
      <c r="BN23" s="1">
        <f t="shared" ca="1" si="22"/>
        <v>261.50408027607273</v>
      </c>
      <c r="BO23" s="1">
        <f t="shared" ca="1" si="22"/>
        <v>95.992291995906015</v>
      </c>
      <c r="BP23" s="1">
        <f t="shared" ca="1" si="22"/>
        <v>146.7702166344813</v>
      </c>
      <c r="BQ23" s="1">
        <f t="shared" ca="1" si="22"/>
        <v>177.13208957284724</v>
      </c>
      <c r="BR23" s="1">
        <f t="shared" ca="1" si="22"/>
        <v>139.75384338809016</v>
      </c>
      <c r="BS23" s="1">
        <f t="shared" ca="1" si="22"/>
        <v>271.99913851089008</v>
      </c>
      <c r="BT23" s="1">
        <f t="shared" ca="1" si="22"/>
        <v>182.51472664598262</v>
      </c>
      <c r="BU23" s="1">
        <f t="shared" ca="1" si="23"/>
        <v>92.4521921476166</v>
      </c>
      <c r="BV23" s="1">
        <f t="shared" ca="1" si="23"/>
        <v>129.69882880708673</v>
      </c>
      <c r="BW23" s="1">
        <f t="shared" ca="1" si="23"/>
        <v>100.50693163141281</v>
      </c>
      <c r="BX23" s="1">
        <f t="shared" ca="1" si="23"/>
        <v>241.55791384875866</v>
      </c>
      <c r="BY23" s="1">
        <f t="shared" ca="1" si="23"/>
        <v>112.16882502540831</v>
      </c>
      <c r="BZ23" s="1">
        <f t="shared" ca="1" si="23"/>
        <v>160.84489721877506</v>
      </c>
    </row>
    <row r="24" spans="1:78" x14ac:dyDescent="0.25">
      <c r="A24">
        <v>2017</v>
      </c>
      <c r="B24" t="s">
        <v>11</v>
      </c>
      <c r="C24" s="1">
        <f t="shared" ca="1" si="16"/>
        <v>103.42184244803981</v>
      </c>
      <c r="D24" s="1">
        <f t="shared" ca="1" si="16"/>
        <v>35.39140325666127</v>
      </c>
      <c r="E24" s="1">
        <f t="shared" ca="1" si="16"/>
        <v>258.1545884528407</v>
      </c>
      <c r="F24" s="1">
        <f t="shared" ca="1" si="16"/>
        <v>104.35041305698169</v>
      </c>
      <c r="G24" s="1">
        <f t="shared" ca="1" si="16"/>
        <v>80.052746242869176</v>
      </c>
      <c r="H24" s="1">
        <f t="shared" ca="1" si="16"/>
        <v>181.57605257290396</v>
      </c>
      <c r="I24" s="1">
        <f t="shared" ca="1" si="16"/>
        <v>224.15702303923831</v>
      </c>
      <c r="J24" s="1">
        <f t="shared" ca="1" si="16"/>
        <v>242.61072157747793</v>
      </c>
      <c r="K24" s="1">
        <f t="shared" ca="1" si="16"/>
        <v>152.33163841004693</v>
      </c>
      <c r="L24" s="1">
        <f t="shared" ca="1" si="16"/>
        <v>93.770858899687923</v>
      </c>
      <c r="M24" s="1">
        <f t="shared" ca="1" si="17"/>
        <v>222.34352167815112</v>
      </c>
      <c r="N24" s="1">
        <f t="shared" ca="1" si="17"/>
        <v>232.83734272467123</v>
      </c>
      <c r="O24" s="1">
        <f t="shared" ca="1" si="17"/>
        <v>180.58193884376823</v>
      </c>
      <c r="P24" s="1">
        <f t="shared" ca="1" si="17"/>
        <v>204.31437949835225</v>
      </c>
      <c r="Q24" s="1">
        <f t="shared" ca="1" si="17"/>
        <v>78.678007032234177</v>
      </c>
      <c r="R24" s="1">
        <f t="shared" ca="1" si="17"/>
        <v>107.45268300394835</v>
      </c>
      <c r="S24" s="1">
        <f t="shared" ca="1" si="17"/>
        <v>246.539407655297</v>
      </c>
      <c r="T24" s="1">
        <f t="shared" ca="1" si="17"/>
        <v>205.38311978031336</v>
      </c>
      <c r="U24" s="1">
        <f t="shared" ca="1" si="17"/>
        <v>185.398442025252</v>
      </c>
      <c r="V24" s="1">
        <f t="shared" ca="1" si="17"/>
        <v>195.58401603955312</v>
      </c>
      <c r="W24" s="1">
        <f t="shared" ca="1" si="18"/>
        <v>130.78355799637876</v>
      </c>
      <c r="X24" s="1">
        <f t="shared" ca="1" si="18"/>
        <v>101.25466176267204</v>
      </c>
      <c r="Y24" s="1">
        <f t="shared" ca="1" si="18"/>
        <v>145.63625604682932</v>
      </c>
      <c r="Z24" s="1">
        <f t="shared" ca="1" si="18"/>
        <v>285.40337285506911</v>
      </c>
      <c r="AA24" s="1">
        <f t="shared" ca="1" si="18"/>
        <v>119.72825314944853</v>
      </c>
      <c r="AB24" s="1">
        <f t="shared" ca="1" si="18"/>
        <v>161.17387454527199</v>
      </c>
      <c r="AC24" s="1">
        <f t="shared" ca="1" si="18"/>
        <v>88.659967828352507</v>
      </c>
      <c r="AD24" s="1">
        <f t="shared" ca="1" si="18"/>
        <v>133.20175527416274</v>
      </c>
      <c r="AE24" s="1">
        <f t="shared" ca="1" si="18"/>
        <v>132.44035875345654</v>
      </c>
      <c r="AF24" s="1">
        <f t="shared" ca="1" si="18"/>
        <v>263.82652832972872</v>
      </c>
      <c r="AG24" s="1">
        <f t="shared" ca="1" si="19"/>
        <v>283.09714170583607</v>
      </c>
      <c r="AH24" s="1">
        <f t="shared" ca="1" si="19"/>
        <v>170.42489053106829</v>
      </c>
      <c r="AI24" s="1">
        <f t="shared" ca="1" si="19"/>
        <v>208.34467564671115</v>
      </c>
      <c r="AJ24" s="1">
        <f t="shared" ca="1" si="19"/>
        <v>231.44479764975429</v>
      </c>
      <c r="AK24" s="1">
        <f t="shared" ca="1" si="19"/>
        <v>173.62813992086694</v>
      </c>
      <c r="AL24" s="1">
        <f t="shared" ca="1" si="19"/>
        <v>112.15803879911019</v>
      </c>
      <c r="AM24" s="1">
        <f t="shared" ca="1" si="19"/>
        <v>211.73547645059168</v>
      </c>
      <c r="AN24" s="1">
        <f t="shared" ca="1" si="19"/>
        <v>267.65168387190852</v>
      </c>
      <c r="AO24" s="1">
        <f t="shared" ca="1" si="19"/>
        <v>51.067792581937212</v>
      </c>
      <c r="AP24" s="1">
        <f t="shared" ca="1" si="19"/>
        <v>83.741910640847649</v>
      </c>
      <c r="AQ24" s="1">
        <f t="shared" ca="1" si="20"/>
        <v>196.70485318331188</v>
      </c>
      <c r="AR24" s="1">
        <f t="shared" ca="1" si="20"/>
        <v>200.60428092388773</v>
      </c>
      <c r="AS24" s="1">
        <f t="shared" ca="1" si="20"/>
        <v>159.30029516636924</v>
      </c>
      <c r="AT24" s="1">
        <f t="shared" ca="1" si="20"/>
        <v>255.95473678205326</v>
      </c>
      <c r="AU24" s="1">
        <f t="shared" ca="1" si="20"/>
        <v>230.81524496770962</v>
      </c>
      <c r="AV24" s="1">
        <f t="shared" ca="1" si="20"/>
        <v>116.24746754120322</v>
      </c>
      <c r="AW24" s="1">
        <f t="shared" ca="1" si="20"/>
        <v>63.852745305540139</v>
      </c>
      <c r="AX24" s="1">
        <f t="shared" ca="1" si="20"/>
        <v>75.196548224971252</v>
      </c>
      <c r="AY24" s="1">
        <f t="shared" ca="1" si="20"/>
        <v>149.24063317554729</v>
      </c>
      <c r="AZ24" s="1">
        <f t="shared" ca="1" si="20"/>
        <v>129.11730940029204</v>
      </c>
      <c r="BA24" s="1">
        <f t="shared" ca="1" si="21"/>
        <v>180.93367882936937</v>
      </c>
      <c r="BB24" s="1">
        <f t="shared" ca="1" si="21"/>
        <v>210.85122312066667</v>
      </c>
      <c r="BC24" s="1">
        <f t="shared" ca="1" si="21"/>
        <v>161.75465119087289</v>
      </c>
      <c r="BD24" s="1">
        <f t="shared" ca="1" si="21"/>
        <v>349.76768584730064</v>
      </c>
      <c r="BE24" s="1">
        <f t="shared" ca="1" si="21"/>
        <v>236.74471576040608</v>
      </c>
      <c r="BF24" s="1">
        <f t="shared" ca="1" si="21"/>
        <v>56.946710610075975</v>
      </c>
      <c r="BG24" s="1">
        <f t="shared" ca="1" si="21"/>
        <v>133.45602551831342</v>
      </c>
      <c r="BH24" s="1">
        <f t="shared" ca="1" si="21"/>
        <v>213.31242669213435</v>
      </c>
      <c r="BI24" s="1">
        <f t="shared" ca="1" si="21"/>
        <v>119.71483218372367</v>
      </c>
      <c r="BJ24" s="1">
        <f t="shared" ca="1" si="21"/>
        <v>123.45274783609031</v>
      </c>
      <c r="BK24" s="1">
        <f t="shared" ca="1" si="22"/>
        <v>204.8798857905895</v>
      </c>
      <c r="BL24" s="1">
        <f t="shared" ca="1" si="22"/>
        <v>267.74966813223966</v>
      </c>
      <c r="BM24" s="1">
        <f t="shared" ca="1" si="22"/>
        <v>170.97659196440375</v>
      </c>
      <c r="BN24" s="1">
        <f t="shared" ca="1" si="22"/>
        <v>70.381359924722716</v>
      </c>
      <c r="BO24" s="1">
        <f t="shared" ca="1" si="22"/>
        <v>196.12670696837213</v>
      </c>
      <c r="BP24" s="1">
        <f t="shared" ca="1" si="22"/>
        <v>236.12342290010287</v>
      </c>
      <c r="BQ24" s="1">
        <f t="shared" ca="1" si="22"/>
        <v>273.51746440216181</v>
      </c>
      <c r="BR24" s="1">
        <f t="shared" ca="1" si="22"/>
        <v>276.59505628183479</v>
      </c>
      <c r="BS24" s="1">
        <f t="shared" ca="1" si="22"/>
        <v>162.90821367231271</v>
      </c>
      <c r="BT24" s="1">
        <f t="shared" ca="1" si="22"/>
        <v>46.529512523502135</v>
      </c>
      <c r="BU24" s="1">
        <f t="shared" ca="1" si="23"/>
        <v>272.25721169090173</v>
      </c>
      <c r="BV24" s="1">
        <f t="shared" ca="1" si="23"/>
        <v>267.00263108865602</v>
      </c>
      <c r="BW24" s="1">
        <f t="shared" ca="1" si="23"/>
        <v>203.4061773947048</v>
      </c>
      <c r="BX24" s="1">
        <f t="shared" ca="1" si="23"/>
        <v>238.35206548119163</v>
      </c>
      <c r="BY24" s="1">
        <f t="shared" ca="1" si="23"/>
        <v>183.32439869843867</v>
      </c>
      <c r="BZ24" s="1">
        <f t="shared" ca="1" si="23"/>
        <v>167.00098063163898</v>
      </c>
    </row>
    <row r="25" spans="1:78" x14ac:dyDescent="0.25">
      <c r="A25">
        <v>2017</v>
      </c>
      <c r="B25" t="s">
        <v>12</v>
      </c>
      <c r="C25" s="1">
        <f t="shared" ca="1" si="16"/>
        <v>125.3898792384839</v>
      </c>
      <c r="D25" s="1">
        <f t="shared" ca="1" si="16"/>
        <v>205.34907498625688</v>
      </c>
      <c r="E25" s="1">
        <f t="shared" ca="1" si="16"/>
        <v>317.01342458593945</v>
      </c>
      <c r="F25" s="1">
        <f t="shared" ca="1" si="16"/>
        <v>165.91766793026233</v>
      </c>
      <c r="G25" s="1">
        <f t="shared" ca="1" si="16"/>
        <v>181.78992098634382</v>
      </c>
      <c r="H25" s="1">
        <f t="shared" ca="1" si="16"/>
        <v>87.409010479529456</v>
      </c>
      <c r="I25" s="1">
        <f t="shared" ca="1" si="16"/>
        <v>204.85576899385413</v>
      </c>
      <c r="J25" s="1">
        <f t="shared" ca="1" si="16"/>
        <v>150.97137179440941</v>
      </c>
      <c r="K25" s="1">
        <f t="shared" ca="1" si="16"/>
        <v>251.51419951975618</v>
      </c>
      <c r="L25" s="1">
        <f t="shared" ca="1" si="16"/>
        <v>226.89556545017024</v>
      </c>
      <c r="M25" s="1">
        <f t="shared" ca="1" si="17"/>
        <v>158.95139136025685</v>
      </c>
      <c r="N25" s="1">
        <f t="shared" ca="1" si="17"/>
        <v>155.60350387242312</v>
      </c>
      <c r="O25" s="1">
        <f t="shared" ca="1" si="17"/>
        <v>64.581264273836737</v>
      </c>
      <c r="P25" s="1">
        <f t="shared" ca="1" si="17"/>
        <v>44.33060759944027</v>
      </c>
      <c r="Q25" s="1">
        <f t="shared" ca="1" si="17"/>
        <v>313.49657582056636</v>
      </c>
      <c r="R25" s="1">
        <f t="shared" ca="1" si="17"/>
        <v>126.02977382820637</v>
      </c>
      <c r="S25" s="1">
        <f t="shared" ca="1" si="17"/>
        <v>175.84612118724081</v>
      </c>
      <c r="T25" s="1">
        <f t="shared" ca="1" si="17"/>
        <v>178.29259374008464</v>
      </c>
      <c r="U25" s="1">
        <f t="shared" ca="1" si="17"/>
        <v>163.74862094826204</v>
      </c>
      <c r="V25" s="1">
        <f t="shared" ca="1" si="17"/>
        <v>166.39732170185084</v>
      </c>
      <c r="W25" s="1">
        <f t="shared" ca="1" si="18"/>
        <v>242.19872871881969</v>
      </c>
      <c r="X25" s="1">
        <f t="shared" ca="1" si="18"/>
        <v>279.57871411586336</v>
      </c>
      <c r="Y25" s="1">
        <f t="shared" ca="1" si="18"/>
        <v>106.4213873704999</v>
      </c>
      <c r="Z25" s="1">
        <f t="shared" ca="1" si="18"/>
        <v>211.01657324396314</v>
      </c>
      <c r="AA25" s="1">
        <f t="shared" ca="1" si="18"/>
        <v>160.85326517612941</v>
      </c>
      <c r="AB25" s="1">
        <f t="shared" ca="1" si="18"/>
        <v>93.006072286490451</v>
      </c>
      <c r="AC25" s="1">
        <f t="shared" ca="1" si="18"/>
        <v>288.56236051304944</v>
      </c>
      <c r="AD25" s="1">
        <f t="shared" ca="1" si="18"/>
        <v>302.09739758558555</v>
      </c>
      <c r="AE25" s="1">
        <f t="shared" ca="1" si="18"/>
        <v>132.23752370583759</v>
      </c>
      <c r="AF25" s="1">
        <f t="shared" ca="1" si="18"/>
        <v>120.93595025840834</v>
      </c>
      <c r="AG25" s="1">
        <f t="shared" ca="1" si="19"/>
        <v>133.81257352090824</v>
      </c>
      <c r="AH25" s="1">
        <f t="shared" ca="1" si="19"/>
        <v>237.84759254063204</v>
      </c>
      <c r="AI25" s="1">
        <f t="shared" ca="1" si="19"/>
        <v>190.18834102629165</v>
      </c>
      <c r="AJ25" s="1">
        <f t="shared" ca="1" si="19"/>
        <v>208.46387283931978</v>
      </c>
      <c r="AK25" s="1">
        <f t="shared" ca="1" si="19"/>
        <v>104.13621590945483</v>
      </c>
      <c r="AL25" s="1">
        <f t="shared" ca="1" si="19"/>
        <v>112.99300692586107</v>
      </c>
      <c r="AM25" s="1">
        <f t="shared" ca="1" si="19"/>
        <v>94.79505459730359</v>
      </c>
      <c r="AN25" s="1">
        <f t="shared" ca="1" si="19"/>
        <v>109.43326229888055</v>
      </c>
      <c r="AO25" s="1">
        <f t="shared" ca="1" si="19"/>
        <v>299.15349933599498</v>
      </c>
      <c r="AP25" s="1">
        <f t="shared" ca="1" si="19"/>
        <v>117.28157822428517</v>
      </c>
      <c r="AQ25" s="1">
        <f t="shared" ca="1" si="20"/>
        <v>210.19361277557095</v>
      </c>
      <c r="AR25" s="1">
        <f t="shared" ca="1" si="20"/>
        <v>186.34329176955964</v>
      </c>
      <c r="AS25" s="1">
        <f t="shared" ca="1" si="20"/>
        <v>204.82093920193725</v>
      </c>
      <c r="AT25" s="1">
        <f t="shared" ca="1" si="20"/>
        <v>214.48487389593305</v>
      </c>
      <c r="AU25" s="1">
        <f t="shared" ca="1" si="20"/>
        <v>272.78291396326813</v>
      </c>
      <c r="AV25" s="1">
        <f t="shared" ca="1" si="20"/>
        <v>246.46964915226982</v>
      </c>
      <c r="AW25" s="1">
        <f t="shared" ca="1" si="20"/>
        <v>120.42536711877968</v>
      </c>
      <c r="AX25" s="1">
        <f t="shared" ca="1" si="20"/>
        <v>278.97180714407727</v>
      </c>
      <c r="AY25" s="1">
        <f t="shared" ca="1" si="20"/>
        <v>129.23277258887214</v>
      </c>
      <c r="AZ25" s="1">
        <f t="shared" ca="1" si="20"/>
        <v>216.99688841071236</v>
      </c>
      <c r="BA25" s="1">
        <f t="shared" ca="1" si="21"/>
        <v>276.71515078832567</v>
      </c>
      <c r="BB25" s="1">
        <f t="shared" ca="1" si="21"/>
        <v>289.5978510456963</v>
      </c>
      <c r="BC25" s="1">
        <f t="shared" ca="1" si="21"/>
        <v>119.3142202502529</v>
      </c>
      <c r="BD25" s="1">
        <f t="shared" ca="1" si="21"/>
        <v>153.70427477717649</v>
      </c>
      <c r="BE25" s="1">
        <f t="shared" ca="1" si="21"/>
        <v>178.13545452820429</v>
      </c>
      <c r="BF25" s="1">
        <f t="shared" ca="1" si="21"/>
        <v>185.05859453773343</v>
      </c>
      <c r="BG25" s="1">
        <f t="shared" ca="1" si="21"/>
        <v>198.09090390620383</v>
      </c>
      <c r="BH25" s="1">
        <f t="shared" ca="1" si="21"/>
        <v>265.3107117958848</v>
      </c>
      <c r="BI25" s="1">
        <f t="shared" ca="1" si="21"/>
        <v>171.29852894469585</v>
      </c>
      <c r="BJ25" s="1">
        <f t="shared" ca="1" si="21"/>
        <v>159.17754013125975</v>
      </c>
      <c r="BK25" s="1">
        <f t="shared" ca="1" si="22"/>
        <v>180.3876889468944</v>
      </c>
      <c r="BL25" s="1">
        <f t="shared" ca="1" si="22"/>
        <v>248.8838290430827</v>
      </c>
      <c r="BM25" s="1">
        <f t="shared" ca="1" si="22"/>
        <v>229.65310199645793</v>
      </c>
      <c r="BN25" s="1">
        <f t="shared" ca="1" si="22"/>
        <v>91.668288258266983</v>
      </c>
      <c r="BO25" s="1">
        <f t="shared" ca="1" si="22"/>
        <v>236.17670111845348</v>
      </c>
      <c r="BP25" s="1">
        <f t="shared" ca="1" si="22"/>
        <v>167.04710976243399</v>
      </c>
      <c r="BQ25" s="1">
        <f t="shared" ca="1" si="22"/>
        <v>194.41344259810413</v>
      </c>
      <c r="BR25" s="1">
        <f t="shared" ca="1" si="22"/>
        <v>222.75950676222462</v>
      </c>
      <c r="BS25" s="1">
        <f t="shared" ca="1" si="22"/>
        <v>248.34431073519352</v>
      </c>
      <c r="BT25" s="1">
        <f t="shared" ca="1" si="22"/>
        <v>168.57529903323024</v>
      </c>
      <c r="BU25" s="1">
        <f t="shared" ca="1" si="23"/>
        <v>96.804855961566119</v>
      </c>
      <c r="BV25" s="1">
        <f t="shared" ca="1" si="23"/>
        <v>48.015819241222921</v>
      </c>
      <c r="BW25" s="1">
        <f t="shared" ca="1" si="23"/>
        <v>164.76088879949398</v>
      </c>
      <c r="BX25" s="1">
        <f t="shared" ca="1" si="23"/>
        <v>258.66281665825068</v>
      </c>
      <c r="BY25" s="1">
        <f t="shared" ca="1" si="23"/>
        <v>326.0748017702881</v>
      </c>
      <c r="BZ25" s="1">
        <f t="shared" ca="1" si="23"/>
        <v>174.49190907223223</v>
      </c>
    </row>
    <row r="26" spans="1:78" x14ac:dyDescent="0.25">
      <c r="A26">
        <v>2018</v>
      </c>
      <c r="B26" t="s">
        <v>1</v>
      </c>
      <c r="C26" s="1">
        <f t="shared" ca="1" si="16"/>
        <v>200.08721777325005</v>
      </c>
      <c r="D26" s="1">
        <f t="shared" ca="1" si="16"/>
        <v>212.72424416665555</v>
      </c>
      <c r="E26" s="1">
        <f t="shared" ca="1" si="16"/>
        <v>112.14023853767682</v>
      </c>
      <c r="F26" s="1">
        <f t="shared" ca="1" si="16"/>
        <v>123.22576328875066</v>
      </c>
      <c r="G26" s="1">
        <f t="shared" ca="1" si="16"/>
        <v>246.79250207717683</v>
      </c>
      <c r="H26" s="1">
        <f t="shared" ca="1" si="16"/>
        <v>193.71530550036451</v>
      </c>
      <c r="I26" s="1">
        <f t="shared" ca="1" si="16"/>
        <v>78.97853498067613</v>
      </c>
      <c r="J26" s="1">
        <f t="shared" ca="1" si="16"/>
        <v>180.58082741497753</v>
      </c>
      <c r="K26" s="1">
        <f t="shared" ca="1" si="16"/>
        <v>242.62237061918708</v>
      </c>
      <c r="L26" s="1">
        <f t="shared" ca="1" si="16"/>
        <v>199.17257875169889</v>
      </c>
      <c r="M26" s="1">
        <f t="shared" ca="1" si="17"/>
        <v>95.778539014780165</v>
      </c>
      <c r="N26" s="1">
        <f t="shared" ca="1" si="17"/>
        <v>311.69989173736428</v>
      </c>
      <c r="O26" s="1">
        <f t="shared" ca="1" si="17"/>
        <v>287.60283538700025</v>
      </c>
      <c r="P26" s="1">
        <f t="shared" ca="1" si="17"/>
        <v>216.3437498432491</v>
      </c>
      <c r="Q26" s="1">
        <f t="shared" ca="1" si="17"/>
        <v>42.694940133080493</v>
      </c>
      <c r="R26" s="1">
        <f t="shared" ca="1" si="17"/>
        <v>251.31017440690434</v>
      </c>
      <c r="S26" s="1">
        <f t="shared" ca="1" si="17"/>
        <v>259.71433934916342</v>
      </c>
      <c r="T26" s="1">
        <f t="shared" ca="1" si="17"/>
        <v>147.39385838685075</v>
      </c>
      <c r="U26" s="1">
        <f t="shared" ca="1" si="17"/>
        <v>245.07876693332503</v>
      </c>
      <c r="V26" s="1">
        <f t="shared" ca="1" si="17"/>
        <v>125.14489674001966</v>
      </c>
      <c r="W26" s="1">
        <f t="shared" ca="1" si="18"/>
        <v>174.00927486245419</v>
      </c>
      <c r="X26" s="1">
        <f t="shared" ca="1" si="18"/>
        <v>64.561632412925178</v>
      </c>
      <c r="Y26" s="1">
        <f t="shared" ca="1" si="18"/>
        <v>134.04322375159421</v>
      </c>
      <c r="Z26" s="1">
        <f t="shared" ca="1" si="18"/>
        <v>155.11344215907297</v>
      </c>
      <c r="AA26" s="1">
        <f t="shared" ca="1" si="18"/>
        <v>215.45869426485285</v>
      </c>
      <c r="AB26" s="1">
        <f t="shared" ca="1" si="18"/>
        <v>184.10364358997583</v>
      </c>
      <c r="AC26" s="1">
        <f t="shared" ca="1" si="18"/>
        <v>209.2686239490501</v>
      </c>
      <c r="AD26" s="1">
        <f t="shared" ca="1" si="18"/>
        <v>258.14126366348307</v>
      </c>
      <c r="AE26" s="1">
        <f t="shared" ca="1" si="18"/>
        <v>124.32905841254652</v>
      </c>
      <c r="AF26" s="1">
        <f t="shared" ca="1" si="18"/>
        <v>189.70321637358208</v>
      </c>
      <c r="AG26" s="1">
        <f t="shared" ca="1" si="19"/>
        <v>210.83893634400289</v>
      </c>
      <c r="AH26" s="1">
        <f t="shared" ca="1" si="19"/>
        <v>189.40838651757491</v>
      </c>
      <c r="AI26" s="1">
        <f t="shared" ca="1" si="19"/>
        <v>203.14592164307629</v>
      </c>
      <c r="AJ26" s="1">
        <f t="shared" ca="1" si="19"/>
        <v>220.69099607707977</v>
      </c>
      <c r="AK26" s="1">
        <f t="shared" ca="1" si="19"/>
        <v>121.31004742357527</v>
      </c>
      <c r="AL26" s="1">
        <f t="shared" ca="1" si="19"/>
        <v>210.06384284564987</v>
      </c>
      <c r="AM26" s="1">
        <f t="shared" ca="1" si="19"/>
        <v>192.11972578328937</v>
      </c>
      <c r="AN26" s="1">
        <f t="shared" ca="1" si="19"/>
        <v>126.2791197113276</v>
      </c>
      <c r="AO26" s="1">
        <f t="shared" ca="1" si="19"/>
        <v>314.98780304824231</v>
      </c>
      <c r="AP26" s="1">
        <f t="shared" ca="1" si="19"/>
        <v>129.73164900527286</v>
      </c>
      <c r="AQ26" s="1">
        <f t="shared" ca="1" si="20"/>
        <v>124.36720539767369</v>
      </c>
      <c r="AR26" s="1">
        <f t="shared" ca="1" si="20"/>
        <v>245.51595899448768</v>
      </c>
      <c r="AS26" s="1">
        <f t="shared" ca="1" si="20"/>
        <v>227.29538062642058</v>
      </c>
      <c r="AT26" s="1">
        <f t="shared" ca="1" si="20"/>
        <v>271.6793590132018</v>
      </c>
      <c r="AU26" s="1">
        <f t="shared" ca="1" si="20"/>
        <v>161.09058294759052</v>
      </c>
      <c r="AV26" s="1">
        <f t="shared" ca="1" si="20"/>
        <v>128.77017467534819</v>
      </c>
      <c r="AW26" s="1">
        <f t="shared" ca="1" si="20"/>
        <v>140.73779004732785</v>
      </c>
      <c r="AX26" s="1">
        <f t="shared" ca="1" si="20"/>
        <v>171.1754218931915</v>
      </c>
      <c r="AY26" s="1">
        <f t="shared" ca="1" si="20"/>
        <v>235.87258267718275</v>
      </c>
      <c r="AZ26" s="1">
        <f t="shared" ca="1" si="20"/>
        <v>263.49968582175188</v>
      </c>
      <c r="BA26" s="1">
        <f t="shared" ca="1" si="21"/>
        <v>275.63566445807066</v>
      </c>
      <c r="BB26" s="1">
        <f t="shared" ca="1" si="21"/>
        <v>249.11925988306828</v>
      </c>
      <c r="BC26" s="1">
        <f t="shared" ca="1" si="21"/>
        <v>111.64064170665803</v>
      </c>
      <c r="BD26" s="1">
        <f t="shared" ca="1" si="21"/>
        <v>256.21574601673359</v>
      </c>
      <c r="BE26" s="1">
        <f t="shared" ca="1" si="21"/>
        <v>106.08239016997017</v>
      </c>
      <c r="BF26" s="1">
        <f t="shared" ca="1" si="21"/>
        <v>70.124107528323279</v>
      </c>
      <c r="BG26" s="1">
        <f t="shared" ca="1" si="21"/>
        <v>68.694419015834626</v>
      </c>
      <c r="BH26" s="1">
        <f t="shared" ca="1" si="21"/>
        <v>222.1926434975033</v>
      </c>
      <c r="BI26" s="1">
        <f t="shared" ca="1" si="21"/>
        <v>143.02127172464742</v>
      </c>
      <c r="BJ26" s="1">
        <f t="shared" ca="1" si="21"/>
        <v>289.98105706333757</v>
      </c>
      <c r="BK26" s="1">
        <f t="shared" ca="1" si="22"/>
        <v>103.47962444103698</v>
      </c>
      <c r="BL26" s="1">
        <f t="shared" ca="1" si="22"/>
        <v>246.25235205703717</v>
      </c>
      <c r="BM26" s="1">
        <f t="shared" ca="1" si="22"/>
        <v>286.19213967148107</v>
      </c>
      <c r="BN26" s="1">
        <f t="shared" ca="1" si="22"/>
        <v>178.53223190445064</v>
      </c>
      <c r="BO26" s="1">
        <f t="shared" ca="1" si="22"/>
        <v>184.62767161680841</v>
      </c>
      <c r="BP26" s="1">
        <f t="shared" ca="1" si="22"/>
        <v>271.59531100737001</v>
      </c>
      <c r="BQ26" s="1">
        <f t="shared" ca="1" si="22"/>
        <v>258.01186890054771</v>
      </c>
      <c r="BR26" s="1">
        <f t="shared" ca="1" si="22"/>
        <v>94.508991421208108</v>
      </c>
      <c r="BS26" s="1">
        <f t="shared" ca="1" si="22"/>
        <v>131.53773016338982</v>
      </c>
      <c r="BT26" s="1">
        <f t="shared" ca="1" si="22"/>
        <v>163.76303776423902</v>
      </c>
      <c r="BU26" s="1">
        <f t="shared" ca="1" si="23"/>
        <v>160.8565970342097</v>
      </c>
      <c r="BV26" s="1">
        <f t="shared" ca="1" si="23"/>
        <v>87.755624367414811</v>
      </c>
      <c r="BW26" s="1">
        <f t="shared" ca="1" si="23"/>
        <v>201.9926193315064</v>
      </c>
      <c r="BX26" s="1">
        <f t="shared" ca="1" si="23"/>
        <v>255.83635045306053</v>
      </c>
      <c r="BY26" s="1">
        <f t="shared" ca="1" si="23"/>
        <v>155.45656558499991</v>
      </c>
      <c r="BZ26" s="1">
        <f t="shared" ca="1" si="23"/>
        <v>327.47258442577913</v>
      </c>
    </row>
    <row r="27" spans="1:78" x14ac:dyDescent="0.25">
      <c r="A27">
        <v>2018</v>
      </c>
      <c r="B27" t="s">
        <v>13</v>
      </c>
      <c r="C27" s="1">
        <f t="shared" ca="1" si="16"/>
        <v>165.31269212342738</v>
      </c>
      <c r="D27" s="1">
        <f t="shared" ca="1" si="16"/>
        <v>308.2140665906303</v>
      </c>
      <c r="E27" s="1">
        <f t="shared" ca="1" si="16"/>
        <v>174.05527891353987</v>
      </c>
      <c r="F27" s="1">
        <f t="shared" ca="1" si="16"/>
        <v>239.81672599030045</v>
      </c>
      <c r="G27" s="1">
        <f t="shared" ca="1" si="16"/>
        <v>329.08515767911291</v>
      </c>
      <c r="H27" s="1">
        <f t="shared" ca="1" si="16"/>
        <v>225.36066891913791</v>
      </c>
      <c r="I27" s="1">
        <f t="shared" ca="1" si="16"/>
        <v>194.05245417445744</v>
      </c>
      <c r="J27" s="1">
        <f t="shared" ca="1" si="16"/>
        <v>204.79954533257262</v>
      </c>
      <c r="K27" s="1">
        <f t="shared" ca="1" si="16"/>
        <v>158.27168954750428</v>
      </c>
      <c r="L27" s="1">
        <f t="shared" ca="1" si="16"/>
        <v>92.207505170643046</v>
      </c>
      <c r="M27" s="1">
        <f t="shared" ca="1" si="17"/>
        <v>272.38618113487553</v>
      </c>
      <c r="N27" s="1">
        <f t="shared" ca="1" si="17"/>
        <v>174.94724178304432</v>
      </c>
      <c r="O27" s="1">
        <f t="shared" ca="1" si="17"/>
        <v>255.60802148566097</v>
      </c>
      <c r="P27" s="1">
        <f t="shared" ca="1" si="17"/>
        <v>197.64981191819524</v>
      </c>
      <c r="Q27" s="1">
        <f t="shared" ca="1" si="17"/>
        <v>146.90934437500167</v>
      </c>
      <c r="R27" s="1">
        <f t="shared" ca="1" si="17"/>
        <v>92.501722626739735</v>
      </c>
      <c r="S27" s="1">
        <f t="shared" ca="1" si="17"/>
        <v>103.54819726851498</v>
      </c>
      <c r="T27" s="1">
        <f t="shared" ca="1" si="17"/>
        <v>232.06465771809789</v>
      </c>
      <c r="U27" s="1">
        <f t="shared" ca="1" si="17"/>
        <v>131.9293459518376</v>
      </c>
      <c r="V27" s="1">
        <f t="shared" ca="1" si="17"/>
        <v>274.07004101022767</v>
      </c>
      <c r="W27" s="1">
        <f t="shared" ca="1" si="18"/>
        <v>129.74504577717067</v>
      </c>
      <c r="X27" s="1">
        <f t="shared" ca="1" si="18"/>
        <v>233.33417812913902</v>
      </c>
      <c r="Y27" s="1">
        <f t="shared" ca="1" si="18"/>
        <v>174.2736242794972</v>
      </c>
      <c r="Z27" s="1">
        <f t="shared" ca="1" si="18"/>
        <v>174.24431185029255</v>
      </c>
      <c r="AA27" s="1">
        <f t="shared" ca="1" si="18"/>
        <v>129.15788404991545</v>
      </c>
      <c r="AB27" s="1">
        <f t="shared" ca="1" si="18"/>
        <v>168.31854800160738</v>
      </c>
      <c r="AC27" s="1">
        <f t="shared" ca="1" si="18"/>
        <v>217.39195028153475</v>
      </c>
      <c r="AD27" s="1">
        <f t="shared" ca="1" si="18"/>
        <v>144.42356187879531</v>
      </c>
      <c r="AE27" s="1">
        <f t="shared" ca="1" si="18"/>
        <v>196.57936103642973</v>
      </c>
      <c r="AF27" s="1">
        <f t="shared" ca="1" si="18"/>
        <v>199.13126293542618</v>
      </c>
      <c r="AG27" s="1">
        <f t="shared" ca="1" si="19"/>
        <v>121.10173942555748</v>
      </c>
      <c r="AH27" s="1">
        <f t="shared" ca="1" si="19"/>
        <v>180.43453441386418</v>
      </c>
      <c r="AI27" s="1">
        <f t="shared" ca="1" si="19"/>
        <v>184.62620563264824</v>
      </c>
      <c r="AJ27" s="1">
        <f t="shared" ca="1" si="19"/>
        <v>243.14447294835489</v>
      </c>
      <c r="AK27" s="1">
        <f t="shared" ca="1" si="19"/>
        <v>118.62361006596745</v>
      </c>
      <c r="AL27" s="1">
        <f t="shared" ca="1" si="19"/>
        <v>137.83964960201814</v>
      </c>
      <c r="AM27" s="1">
        <f t="shared" ca="1" si="19"/>
        <v>166.23737208799261</v>
      </c>
      <c r="AN27" s="1">
        <f t="shared" ca="1" si="19"/>
        <v>126.90789976726714</v>
      </c>
      <c r="AO27" s="1">
        <f t="shared" ca="1" si="19"/>
        <v>140.09345626903163</v>
      </c>
      <c r="AP27" s="1">
        <f t="shared" ca="1" si="19"/>
        <v>196.35917747359372</v>
      </c>
      <c r="AQ27" s="1">
        <f t="shared" ca="1" si="20"/>
        <v>196.67354851582189</v>
      </c>
      <c r="AR27" s="1">
        <f t="shared" ca="1" si="20"/>
        <v>178.55770524939203</v>
      </c>
      <c r="AS27" s="1">
        <f t="shared" ca="1" si="20"/>
        <v>157.98516026683211</v>
      </c>
      <c r="AT27" s="1">
        <f t="shared" ca="1" si="20"/>
        <v>183.87018906050685</v>
      </c>
      <c r="AU27" s="1">
        <f t="shared" ca="1" si="20"/>
        <v>248.54203452984012</v>
      </c>
      <c r="AV27" s="1">
        <f t="shared" ca="1" si="20"/>
        <v>195.23142534945089</v>
      </c>
      <c r="AW27" s="1">
        <f t="shared" ca="1" si="20"/>
        <v>202.54931994463931</v>
      </c>
      <c r="AX27" s="1">
        <f t="shared" ca="1" si="20"/>
        <v>178.106961035848</v>
      </c>
      <c r="AY27" s="1">
        <f t="shared" ca="1" si="20"/>
        <v>78.199518274932331</v>
      </c>
      <c r="AZ27" s="1">
        <f t="shared" ca="1" si="20"/>
        <v>118.58477979372641</v>
      </c>
      <c r="BA27" s="1">
        <f t="shared" ca="1" si="21"/>
        <v>156.12625463419482</v>
      </c>
      <c r="BB27" s="1">
        <f t="shared" ca="1" si="21"/>
        <v>42.025732655162777</v>
      </c>
      <c r="BC27" s="1">
        <f t="shared" ca="1" si="21"/>
        <v>105.51041203677269</v>
      </c>
      <c r="BD27" s="1">
        <f t="shared" ca="1" si="21"/>
        <v>147.03695458879727</v>
      </c>
      <c r="BE27" s="1">
        <f t="shared" ca="1" si="21"/>
        <v>166.23264941480844</v>
      </c>
      <c r="BF27" s="1">
        <f t="shared" ca="1" si="21"/>
        <v>237.09041099374684</v>
      </c>
      <c r="BG27" s="1">
        <f t="shared" ca="1" si="21"/>
        <v>199.64184116236399</v>
      </c>
      <c r="BH27" s="1">
        <f t="shared" ca="1" si="21"/>
        <v>261.9758404814819</v>
      </c>
      <c r="BI27" s="1">
        <f t="shared" ca="1" si="21"/>
        <v>217.18946787460379</v>
      </c>
      <c r="BJ27" s="1">
        <f t="shared" ca="1" si="21"/>
        <v>144.03261234969048</v>
      </c>
      <c r="BK27" s="1">
        <f t="shared" ca="1" si="22"/>
        <v>184.73922960079386</v>
      </c>
      <c r="BL27" s="1">
        <f t="shared" ca="1" si="22"/>
        <v>181.14515830233125</v>
      </c>
      <c r="BM27" s="1">
        <f t="shared" ca="1" si="22"/>
        <v>48.407140367337163</v>
      </c>
      <c r="BN27" s="1">
        <f t="shared" ca="1" si="22"/>
        <v>143.47054117734328</v>
      </c>
      <c r="BO27" s="1">
        <f t="shared" ca="1" si="22"/>
        <v>152.1520415194955</v>
      </c>
      <c r="BP27" s="1">
        <f t="shared" ca="1" si="22"/>
        <v>318.88328881095151</v>
      </c>
      <c r="BQ27" s="1">
        <f t="shared" ca="1" si="22"/>
        <v>235.50244331134817</v>
      </c>
      <c r="BR27" s="1">
        <f t="shared" ca="1" si="22"/>
        <v>94.069051493083407</v>
      </c>
      <c r="BS27" s="1">
        <f t="shared" ca="1" si="22"/>
        <v>219.67306682911033</v>
      </c>
      <c r="BT27" s="1">
        <f t="shared" ca="1" si="22"/>
        <v>155.04342600918974</v>
      </c>
      <c r="BU27" s="1">
        <f t="shared" ca="1" si="23"/>
        <v>265.51683895413436</v>
      </c>
      <c r="BV27" s="1">
        <f t="shared" ca="1" si="23"/>
        <v>165.66648761068834</v>
      </c>
      <c r="BW27" s="1">
        <f t="shared" ca="1" si="23"/>
        <v>316.65309939386833</v>
      </c>
      <c r="BX27" s="1">
        <f t="shared" ca="1" si="23"/>
        <v>148.43000446133203</v>
      </c>
      <c r="BY27" s="1">
        <f t="shared" ca="1" si="23"/>
        <v>258.12269721574251</v>
      </c>
      <c r="BZ27" s="1">
        <f t="shared" ca="1" si="23"/>
        <v>72.085470066624566</v>
      </c>
    </row>
    <row r="28" spans="1:78" x14ac:dyDescent="0.25">
      <c r="A28">
        <v>2018</v>
      </c>
      <c r="B28" t="s">
        <v>3</v>
      </c>
      <c r="C28" s="1">
        <f t="shared" ca="1" si="16"/>
        <v>284.25364233587771</v>
      </c>
      <c r="D28" s="1">
        <f t="shared" ca="1" si="16"/>
        <v>216.76142283211803</v>
      </c>
      <c r="E28" s="1">
        <f t="shared" ca="1" si="16"/>
        <v>99.568152550123841</v>
      </c>
      <c r="F28" s="1">
        <f t="shared" ca="1" si="16"/>
        <v>97.482425269878036</v>
      </c>
      <c r="G28" s="1">
        <f t="shared" ca="1" si="16"/>
        <v>208.05370768576648</v>
      </c>
      <c r="H28" s="1">
        <f t="shared" ca="1" si="16"/>
        <v>203.08389689945577</v>
      </c>
      <c r="I28" s="1">
        <f t="shared" ca="1" si="16"/>
        <v>217.89027047440595</v>
      </c>
      <c r="J28" s="1">
        <f t="shared" ca="1" si="16"/>
        <v>182.5986993638079</v>
      </c>
      <c r="K28" s="1">
        <f t="shared" ca="1" si="16"/>
        <v>320.08613433913905</v>
      </c>
      <c r="L28" s="1">
        <f t="shared" ca="1" si="16"/>
        <v>250.02769745439187</v>
      </c>
      <c r="M28" s="1">
        <f t="shared" ca="1" si="17"/>
        <v>227.63531406027533</v>
      </c>
      <c r="N28" s="1">
        <f t="shared" ca="1" si="17"/>
        <v>246.80862739273294</v>
      </c>
      <c r="O28" s="1">
        <f t="shared" ca="1" si="17"/>
        <v>114.72116340745863</v>
      </c>
      <c r="P28" s="1">
        <f t="shared" ca="1" si="17"/>
        <v>237.94305908545641</v>
      </c>
      <c r="Q28" s="1">
        <f t="shared" ca="1" si="17"/>
        <v>254.42210716750503</v>
      </c>
      <c r="R28" s="1">
        <f t="shared" ca="1" si="17"/>
        <v>229.70599220842007</v>
      </c>
      <c r="S28" s="1">
        <f t="shared" ca="1" si="17"/>
        <v>259.87271619451133</v>
      </c>
      <c r="T28" s="1">
        <f t="shared" ca="1" si="17"/>
        <v>204.41929405213662</v>
      </c>
      <c r="U28" s="1">
        <f t="shared" ca="1" si="17"/>
        <v>104.15755929090824</v>
      </c>
      <c r="V28" s="1">
        <f t="shared" ca="1" si="17"/>
        <v>97.319351761632205</v>
      </c>
      <c r="W28" s="1">
        <f t="shared" ca="1" si="18"/>
        <v>125.66676047753124</v>
      </c>
      <c r="X28" s="1">
        <f t="shared" ca="1" si="18"/>
        <v>157.55586998900793</v>
      </c>
      <c r="Y28" s="1">
        <f t="shared" ca="1" si="18"/>
        <v>195.66923213977373</v>
      </c>
      <c r="Z28" s="1">
        <f t="shared" ca="1" si="18"/>
        <v>35.786689829852804</v>
      </c>
      <c r="AA28" s="1">
        <f t="shared" ca="1" si="18"/>
        <v>95.062914912628386</v>
      </c>
      <c r="AB28" s="1">
        <f t="shared" ca="1" si="18"/>
        <v>219.00060746785729</v>
      </c>
      <c r="AC28" s="1">
        <f t="shared" ca="1" si="18"/>
        <v>125.54390564712078</v>
      </c>
      <c r="AD28" s="1">
        <f t="shared" ca="1" si="18"/>
        <v>158.97372717174161</v>
      </c>
      <c r="AE28" s="1">
        <f t="shared" ca="1" si="18"/>
        <v>222.14741107074286</v>
      </c>
      <c r="AF28" s="1">
        <f t="shared" ca="1" si="18"/>
        <v>87.996736926837443</v>
      </c>
      <c r="AG28" s="1">
        <f t="shared" ca="1" si="19"/>
        <v>225.41763946641075</v>
      </c>
      <c r="AH28" s="1">
        <f t="shared" ca="1" si="19"/>
        <v>172.35570747797775</v>
      </c>
      <c r="AI28" s="1">
        <f t="shared" ca="1" si="19"/>
        <v>152.6248539169398</v>
      </c>
      <c r="AJ28" s="1">
        <f t="shared" ca="1" si="19"/>
        <v>227.06559207392144</v>
      </c>
      <c r="AK28" s="1">
        <f t="shared" ca="1" si="19"/>
        <v>120.25163629023646</v>
      </c>
      <c r="AL28" s="1">
        <f t="shared" ca="1" si="19"/>
        <v>190.83227398767957</v>
      </c>
      <c r="AM28" s="1">
        <f t="shared" ca="1" si="19"/>
        <v>227.17333778353424</v>
      </c>
      <c r="AN28" s="1">
        <f t="shared" ca="1" si="19"/>
        <v>205.29538620225864</v>
      </c>
      <c r="AO28" s="1">
        <f t="shared" ca="1" si="19"/>
        <v>159.035103031202</v>
      </c>
      <c r="AP28" s="1">
        <f t="shared" ca="1" si="19"/>
        <v>281.34464678323786</v>
      </c>
      <c r="AQ28" s="1">
        <f t="shared" ca="1" si="20"/>
        <v>199.5642091861618</v>
      </c>
      <c r="AR28" s="1">
        <f t="shared" ca="1" si="20"/>
        <v>209.50055419538438</v>
      </c>
      <c r="AS28" s="1">
        <f t="shared" ca="1" si="20"/>
        <v>51.085773365542849</v>
      </c>
      <c r="AT28" s="1">
        <f t="shared" ca="1" si="20"/>
        <v>204.69943761486266</v>
      </c>
      <c r="AU28" s="1">
        <f t="shared" ca="1" si="20"/>
        <v>129.7112048068868</v>
      </c>
      <c r="AV28" s="1">
        <f t="shared" ca="1" si="20"/>
        <v>197.75955157228984</v>
      </c>
      <c r="AW28" s="1">
        <f t="shared" ca="1" si="20"/>
        <v>188.24956744426089</v>
      </c>
      <c r="AX28" s="1">
        <f t="shared" ca="1" si="20"/>
        <v>197.49924965151877</v>
      </c>
      <c r="AY28" s="1">
        <f t="shared" ca="1" si="20"/>
        <v>152.47309981152819</v>
      </c>
      <c r="AZ28" s="1">
        <f t="shared" ca="1" si="20"/>
        <v>185.89819908391266</v>
      </c>
      <c r="BA28" s="1">
        <f t="shared" ca="1" si="21"/>
        <v>283.11136558075873</v>
      </c>
      <c r="BB28" s="1">
        <f t="shared" ca="1" si="21"/>
        <v>20.081566200018255</v>
      </c>
      <c r="BC28" s="1">
        <f t="shared" ca="1" si="21"/>
        <v>241.91940349888421</v>
      </c>
      <c r="BD28" s="1">
        <f t="shared" ca="1" si="21"/>
        <v>181.88167836134372</v>
      </c>
      <c r="BE28" s="1">
        <f t="shared" ca="1" si="21"/>
        <v>75.107196769652006</v>
      </c>
      <c r="BF28" s="1">
        <f t="shared" ca="1" si="21"/>
        <v>258.03858942890781</v>
      </c>
      <c r="BG28" s="1">
        <f t="shared" ca="1" si="21"/>
        <v>288.49957306350177</v>
      </c>
      <c r="BH28" s="1">
        <f t="shared" ca="1" si="21"/>
        <v>263.16357480243619</v>
      </c>
      <c r="BI28" s="1">
        <f t="shared" ca="1" si="21"/>
        <v>195.9522474751511</v>
      </c>
      <c r="BJ28" s="1">
        <f t="shared" ca="1" si="21"/>
        <v>151.13849512057567</v>
      </c>
      <c r="BK28" s="1">
        <f t="shared" ca="1" si="22"/>
        <v>245.8330126380333</v>
      </c>
      <c r="BL28" s="1">
        <f t="shared" ca="1" si="22"/>
        <v>93.962705346863089</v>
      </c>
      <c r="BM28" s="1">
        <f t="shared" ca="1" si="22"/>
        <v>132.08300241994334</v>
      </c>
      <c r="BN28" s="1">
        <f t="shared" ca="1" si="22"/>
        <v>81.142711502150348</v>
      </c>
      <c r="BO28" s="1">
        <f t="shared" ca="1" si="22"/>
        <v>250.56612860146913</v>
      </c>
      <c r="BP28" s="1">
        <f t="shared" ca="1" si="22"/>
        <v>93.993816176987352</v>
      </c>
      <c r="BQ28" s="1">
        <f t="shared" ca="1" si="22"/>
        <v>113.94974103593066</v>
      </c>
      <c r="BR28" s="1">
        <f t="shared" ca="1" si="22"/>
        <v>151.60941089973173</v>
      </c>
      <c r="BS28" s="1">
        <f t="shared" ca="1" si="22"/>
        <v>105.94711766352239</v>
      </c>
      <c r="BT28" s="1">
        <f t="shared" ca="1" si="22"/>
        <v>209.90151575123178</v>
      </c>
      <c r="BU28" s="1">
        <f t="shared" ca="1" si="23"/>
        <v>98.025994497382442</v>
      </c>
      <c r="BV28" s="1">
        <f t="shared" ca="1" si="23"/>
        <v>76.612084477868081</v>
      </c>
      <c r="BW28" s="1">
        <f t="shared" ca="1" si="23"/>
        <v>111.37078263184146</v>
      </c>
      <c r="BX28" s="1">
        <f t="shared" ca="1" si="23"/>
        <v>132.36535033496114</v>
      </c>
      <c r="BY28" s="1">
        <f t="shared" ca="1" si="23"/>
        <v>117.18759536013719</v>
      </c>
      <c r="BZ28" s="1">
        <f t="shared" ca="1" si="23"/>
        <v>133.00348350376458</v>
      </c>
    </row>
    <row r="29" spans="1:78" x14ac:dyDescent="0.25">
      <c r="A29">
        <v>2018</v>
      </c>
      <c r="B29" t="s">
        <v>4</v>
      </c>
      <c r="C29" s="1">
        <f t="shared" ca="1" si="16"/>
        <v>129.47998390387545</v>
      </c>
      <c r="D29" s="1">
        <f t="shared" ca="1" si="16"/>
        <v>216.89017333331813</v>
      </c>
      <c r="E29" s="1">
        <f t="shared" ca="1" si="16"/>
        <v>306.04092421618316</v>
      </c>
      <c r="F29" s="1">
        <f t="shared" ca="1" si="16"/>
        <v>115.47073310198176</v>
      </c>
      <c r="G29" s="1">
        <f t="shared" ca="1" si="16"/>
        <v>151.87889324376192</v>
      </c>
      <c r="H29" s="1">
        <f t="shared" ca="1" si="16"/>
        <v>236.36134561817315</v>
      </c>
      <c r="I29" s="1">
        <f t="shared" ca="1" si="16"/>
        <v>300.56933359455741</v>
      </c>
      <c r="J29" s="1">
        <f t="shared" ca="1" si="16"/>
        <v>239.55067443386008</v>
      </c>
      <c r="K29" s="1">
        <f t="shared" ca="1" si="16"/>
        <v>241.70531177107847</v>
      </c>
      <c r="L29" s="1">
        <f t="shared" ca="1" si="16"/>
        <v>177.11418177355381</v>
      </c>
      <c r="M29" s="1">
        <f t="shared" ca="1" si="17"/>
        <v>227.06853645156937</v>
      </c>
      <c r="N29" s="1">
        <f t="shared" ca="1" si="17"/>
        <v>251.98309457151697</v>
      </c>
      <c r="O29" s="1">
        <f t="shared" ca="1" si="17"/>
        <v>150.09458764439074</v>
      </c>
      <c r="P29" s="1">
        <f t="shared" ca="1" si="17"/>
        <v>100.1748529419158</v>
      </c>
      <c r="Q29" s="1">
        <f t="shared" ca="1" si="17"/>
        <v>194.58945742157229</v>
      </c>
      <c r="R29" s="1">
        <f t="shared" ca="1" si="17"/>
        <v>38.460326030091366</v>
      </c>
      <c r="S29" s="1">
        <f t="shared" ca="1" si="17"/>
        <v>136.38102461837337</v>
      </c>
      <c r="T29" s="1">
        <f t="shared" ca="1" si="17"/>
        <v>143.47665416868125</v>
      </c>
      <c r="U29" s="1">
        <f t="shared" ca="1" si="17"/>
        <v>157.70406280294404</v>
      </c>
      <c r="V29" s="1">
        <f t="shared" ca="1" si="17"/>
        <v>287.98184735662255</v>
      </c>
      <c r="W29" s="1">
        <f t="shared" ca="1" si="18"/>
        <v>238.41274607147713</v>
      </c>
      <c r="X29" s="1">
        <f t="shared" ca="1" si="18"/>
        <v>121.6565654267829</v>
      </c>
      <c r="Y29" s="1">
        <f t="shared" ca="1" si="18"/>
        <v>139.2469936412549</v>
      </c>
      <c r="Z29" s="1">
        <f t="shared" ca="1" si="18"/>
        <v>164.83965046807157</v>
      </c>
      <c r="AA29" s="1">
        <f t="shared" ca="1" si="18"/>
        <v>175.29869566487139</v>
      </c>
      <c r="AB29" s="1">
        <f t="shared" ca="1" si="18"/>
        <v>132.33686450541165</v>
      </c>
      <c r="AC29" s="1">
        <f t="shared" ca="1" si="18"/>
        <v>155.67476109986401</v>
      </c>
      <c r="AD29" s="1">
        <f t="shared" ca="1" si="18"/>
        <v>123.68911017813642</v>
      </c>
      <c r="AE29" s="1">
        <f t="shared" ca="1" si="18"/>
        <v>167.96273465985362</v>
      </c>
      <c r="AF29" s="1">
        <f t="shared" ca="1" si="18"/>
        <v>244.85294909219874</v>
      </c>
      <c r="AG29" s="1">
        <f t="shared" ca="1" si="19"/>
        <v>152.91389188664184</v>
      </c>
      <c r="AH29" s="1">
        <f t="shared" ca="1" si="19"/>
        <v>279.12614685305209</v>
      </c>
      <c r="AI29" s="1">
        <f t="shared" ca="1" si="19"/>
        <v>256.87193619318606</v>
      </c>
      <c r="AJ29" s="1">
        <f t="shared" ca="1" si="19"/>
        <v>220.43526512145567</v>
      </c>
      <c r="AK29" s="1">
        <f t="shared" ca="1" si="19"/>
        <v>220.36610981367272</v>
      </c>
      <c r="AL29" s="1">
        <f t="shared" ca="1" si="19"/>
        <v>71.683578834214188</v>
      </c>
      <c r="AM29" s="1">
        <f t="shared" ca="1" si="19"/>
        <v>302.91441660815434</v>
      </c>
      <c r="AN29" s="1">
        <f t="shared" ca="1" si="19"/>
        <v>183.7798326829809</v>
      </c>
      <c r="AO29" s="1">
        <f t="shared" ca="1" si="19"/>
        <v>223.63644871098637</v>
      </c>
      <c r="AP29" s="1">
        <f t="shared" ca="1" si="19"/>
        <v>182.64069093536074</v>
      </c>
      <c r="AQ29" s="1">
        <f t="shared" ca="1" si="20"/>
        <v>214.79972043985663</v>
      </c>
      <c r="AR29" s="1">
        <f t="shared" ca="1" si="20"/>
        <v>256.89256101198936</v>
      </c>
      <c r="AS29" s="1">
        <f t="shared" ca="1" si="20"/>
        <v>146.69536481882784</v>
      </c>
      <c r="AT29" s="1">
        <f t="shared" ca="1" si="20"/>
        <v>258.99383391279537</v>
      </c>
      <c r="AU29" s="1">
        <f t="shared" ca="1" si="20"/>
        <v>155.56190422108099</v>
      </c>
      <c r="AV29" s="1">
        <f t="shared" ca="1" si="20"/>
        <v>115.99081409083445</v>
      </c>
      <c r="AW29" s="1">
        <f t="shared" ca="1" si="20"/>
        <v>194.67556637222145</v>
      </c>
      <c r="AX29" s="1">
        <f t="shared" ca="1" si="20"/>
        <v>192.20634856796482</v>
      </c>
      <c r="AY29" s="1">
        <f t="shared" ca="1" si="20"/>
        <v>220.794750890773</v>
      </c>
      <c r="AZ29" s="1">
        <f t="shared" ca="1" si="20"/>
        <v>64.541000509632653</v>
      </c>
      <c r="BA29" s="1">
        <f t="shared" ca="1" si="21"/>
        <v>286.01619069462265</v>
      </c>
      <c r="BB29" s="1">
        <f t="shared" ca="1" si="21"/>
        <v>136.8404361201201</v>
      </c>
      <c r="BC29" s="1">
        <f t="shared" ca="1" si="21"/>
        <v>76.322990390008528</v>
      </c>
      <c r="BD29" s="1">
        <f t="shared" ca="1" si="21"/>
        <v>98.202396088940731</v>
      </c>
      <c r="BE29" s="1">
        <f t="shared" ca="1" si="21"/>
        <v>33.973509311487135</v>
      </c>
      <c r="BF29" s="1">
        <f t="shared" ca="1" si="21"/>
        <v>215.54008646298436</v>
      </c>
      <c r="BG29" s="1">
        <f t="shared" ca="1" si="21"/>
        <v>242.74921882737755</v>
      </c>
      <c r="BH29" s="1">
        <f t="shared" ca="1" si="21"/>
        <v>201.10166968116383</v>
      </c>
      <c r="BI29" s="1">
        <f t="shared" ca="1" si="21"/>
        <v>214.88503922406647</v>
      </c>
      <c r="BJ29" s="1">
        <f t="shared" ca="1" si="21"/>
        <v>134.06899304792847</v>
      </c>
      <c r="BK29" s="1">
        <f t="shared" ca="1" si="22"/>
        <v>92.505678603606995</v>
      </c>
      <c r="BL29" s="1">
        <f t="shared" ca="1" si="22"/>
        <v>165.71053252508159</v>
      </c>
      <c r="BM29" s="1">
        <f t="shared" ca="1" si="22"/>
        <v>135.7118829374935</v>
      </c>
      <c r="BN29" s="1">
        <f t="shared" ca="1" si="22"/>
        <v>193.90671572666716</v>
      </c>
      <c r="BO29" s="1">
        <f t="shared" ca="1" si="22"/>
        <v>302.48215628422565</v>
      </c>
      <c r="BP29" s="1">
        <f t="shared" ca="1" si="22"/>
        <v>203.24211422337774</v>
      </c>
      <c r="BQ29" s="1">
        <f t="shared" ca="1" si="22"/>
        <v>107.92798581837705</v>
      </c>
      <c r="BR29" s="1">
        <f t="shared" ca="1" si="22"/>
        <v>142.25141065911737</v>
      </c>
      <c r="BS29" s="1">
        <f t="shared" ca="1" si="22"/>
        <v>326.51009492306514</v>
      </c>
      <c r="BT29" s="1">
        <f t="shared" ca="1" si="22"/>
        <v>309.8218013818157</v>
      </c>
      <c r="BU29" s="1">
        <f t="shared" ca="1" si="23"/>
        <v>236.61195597860322</v>
      </c>
      <c r="BV29" s="1">
        <f t="shared" ca="1" si="23"/>
        <v>190.52858588576845</v>
      </c>
      <c r="BW29" s="1">
        <f t="shared" ca="1" si="23"/>
        <v>233.50833655418398</v>
      </c>
      <c r="BX29" s="1">
        <f t="shared" ca="1" si="23"/>
        <v>194.6236996769791</v>
      </c>
      <c r="BY29" s="1">
        <f t="shared" ca="1" si="23"/>
        <v>133.77255383071048</v>
      </c>
      <c r="BZ29" s="1">
        <f t="shared" ca="1" si="23"/>
        <v>172.58094776613166</v>
      </c>
    </row>
    <row r="30" spans="1:78" x14ac:dyDescent="0.25">
      <c r="A30">
        <v>2018</v>
      </c>
      <c r="B30" t="s">
        <v>5</v>
      </c>
      <c r="C30" s="1">
        <f t="shared" ca="1" si="16"/>
        <v>292.52049163435049</v>
      </c>
      <c r="D30" s="1">
        <f t="shared" ca="1" si="16"/>
        <v>111.35027193815114</v>
      </c>
      <c r="E30" s="1">
        <f t="shared" ca="1" si="16"/>
        <v>142.08795845073564</v>
      </c>
      <c r="F30" s="1">
        <f t="shared" ca="1" si="16"/>
        <v>334.34966901416999</v>
      </c>
      <c r="G30" s="1">
        <f t="shared" ca="1" si="16"/>
        <v>211.59101862252868</v>
      </c>
      <c r="H30" s="1">
        <f t="shared" ca="1" si="16"/>
        <v>45.487615304323739</v>
      </c>
      <c r="I30" s="1">
        <f t="shared" ca="1" si="16"/>
        <v>273.27692493244308</v>
      </c>
      <c r="J30" s="1">
        <f t="shared" ca="1" si="16"/>
        <v>212.10403038771972</v>
      </c>
      <c r="K30" s="1">
        <f t="shared" ca="1" si="16"/>
        <v>140.84917179741524</v>
      </c>
      <c r="L30" s="1">
        <f t="shared" ca="1" si="16"/>
        <v>40.989970783333412</v>
      </c>
      <c r="M30" s="1">
        <f t="shared" ca="1" si="17"/>
        <v>41.513731508355654</v>
      </c>
      <c r="N30" s="1">
        <f t="shared" ca="1" si="17"/>
        <v>137.56037730767201</v>
      </c>
      <c r="O30" s="1">
        <f t="shared" ca="1" si="17"/>
        <v>146.07356752389401</v>
      </c>
      <c r="P30" s="1">
        <f t="shared" ca="1" si="17"/>
        <v>257.37515921089948</v>
      </c>
      <c r="Q30" s="1">
        <f t="shared" ca="1" si="17"/>
        <v>304.35790858608522</v>
      </c>
      <c r="R30" s="1">
        <f t="shared" ca="1" si="17"/>
        <v>237.01037545581423</v>
      </c>
      <c r="S30" s="1">
        <f t="shared" ca="1" si="17"/>
        <v>147.94215162010354</v>
      </c>
      <c r="T30" s="1">
        <f t="shared" ca="1" si="17"/>
        <v>187.44329598329222</v>
      </c>
      <c r="U30" s="1">
        <f t="shared" ca="1" si="17"/>
        <v>45.766847926364747</v>
      </c>
      <c r="V30" s="1">
        <f t="shared" ca="1" si="17"/>
        <v>221.85749672353967</v>
      </c>
      <c r="W30" s="1">
        <f t="shared" ca="1" si="18"/>
        <v>103.77416446174692</v>
      </c>
      <c r="X30" s="1">
        <f t="shared" ca="1" si="18"/>
        <v>240.41142643710327</v>
      </c>
      <c r="Y30" s="1">
        <f t="shared" ca="1" si="18"/>
        <v>141.17713344004375</v>
      </c>
      <c r="Z30" s="1">
        <f t="shared" ca="1" si="18"/>
        <v>188.18801662676606</v>
      </c>
      <c r="AA30" s="1">
        <f t="shared" ca="1" si="18"/>
        <v>288.19988295759538</v>
      </c>
      <c r="AB30" s="1">
        <f t="shared" ca="1" si="18"/>
        <v>192.0869896423325</v>
      </c>
      <c r="AC30" s="1">
        <f t="shared" ca="1" si="18"/>
        <v>227.51683511607081</v>
      </c>
      <c r="AD30" s="1">
        <f t="shared" ca="1" si="18"/>
        <v>213.1513024356729</v>
      </c>
      <c r="AE30" s="1">
        <f t="shared" ca="1" si="18"/>
        <v>96.758334155110788</v>
      </c>
      <c r="AF30" s="1">
        <f t="shared" ca="1" si="18"/>
        <v>128.52175281215438</v>
      </c>
      <c r="AG30" s="1">
        <f t="shared" ca="1" si="19"/>
        <v>143.11700583143826</v>
      </c>
      <c r="AH30" s="1">
        <f t="shared" ca="1" si="19"/>
        <v>239.04393231916748</v>
      </c>
      <c r="AI30" s="1">
        <f t="shared" ca="1" si="19"/>
        <v>179.8793954683326</v>
      </c>
      <c r="AJ30" s="1">
        <f t="shared" ca="1" si="19"/>
        <v>161.12154090400924</v>
      </c>
      <c r="AK30" s="1">
        <f t="shared" ca="1" si="19"/>
        <v>241.75665438000826</v>
      </c>
      <c r="AL30" s="1">
        <f t="shared" ca="1" si="19"/>
        <v>200.11107990881592</v>
      </c>
      <c r="AM30" s="1">
        <f t="shared" ca="1" si="19"/>
        <v>48.404330418016144</v>
      </c>
      <c r="AN30" s="1">
        <f t="shared" ca="1" si="19"/>
        <v>288.21394178143305</v>
      </c>
      <c r="AO30" s="1">
        <f t="shared" ca="1" si="19"/>
        <v>148.44079916369679</v>
      </c>
      <c r="AP30" s="1">
        <f t="shared" ca="1" si="19"/>
        <v>306.50880082593369</v>
      </c>
      <c r="AQ30" s="1">
        <f t="shared" ca="1" si="20"/>
        <v>193.88238925282687</v>
      </c>
      <c r="AR30" s="1">
        <f t="shared" ca="1" si="20"/>
        <v>248.732182877848</v>
      </c>
      <c r="AS30" s="1">
        <f t="shared" ca="1" si="20"/>
        <v>94.518194164654076</v>
      </c>
      <c r="AT30" s="1">
        <f t="shared" ca="1" si="20"/>
        <v>284.64202245021983</v>
      </c>
      <c r="AU30" s="1">
        <f t="shared" ca="1" si="20"/>
        <v>199.59896938376644</v>
      </c>
      <c r="AV30" s="1">
        <f t="shared" ca="1" si="20"/>
        <v>213.51384743024065</v>
      </c>
      <c r="AW30" s="1">
        <f t="shared" ca="1" si="20"/>
        <v>285.97212548883738</v>
      </c>
      <c r="AX30" s="1">
        <f t="shared" ca="1" si="20"/>
        <v>237.92412234883014</v>
      </c>
      <c r="AY30" s="1">
        <f t="shared" ca="1" si="20"/>
        <v>224.65235003893969</v>
      </c>
      <c r="AZ30" s="1">
        <f t="shared" ca="1" si="20"/>
        <v>257.29419637520732</v>
      </c>
      <c r="BA30" s="1">
        <f t="shared" ca="1" si="21"/>
        <v>190.54832624004263</v>
      </c>
      <c r="BB30" s="1">
        <f t="shared" ca="1" si="21"/>
        <v>177.24300097823766</v>
      </c>
      <c r="BC30" s="1">
        <f t="shared" ca="1" si="21"/>
        <v>139.04550359498108</v>
      </c>
      <c r="BD30" s="1">
        <f t="shared" ca="1" si="21"/>
        <v>81.117549801214409</v>
      </c>
      <c r="BE30" s="1">
        <f t="shared" ca="1" si="21"/>
        <v>259.68704237605061</v>
      </c>
      <c r="BF30" s="1">
        <f t="shared" ca="1" si="21"/>
        <v>226.29043906966825</v>
      </c>
      <c r="BG30" s="1">
        <f t="shared" ca="1" si="21"/>
        <v>237.74944468403456</v>
      </c>
      <c r="BH30" s="1">
        <f t="shared" ca="1" si="21"/>
        <v>216.34055068970471</v>
      </c>
      <c r="BI30" s="1">
        <f t="shared" ca="1" si="21"/>
        <v>250.39263674278237</v>
      </c>
      <c r="BJ30" s="1">
        <f t="shared" ca="1" si="21"/>
        <v>143.18918093629472</v>
      </c>
      <c r="BK30" s="1">
        <f t="shared" ca="1" si="22"/>
        <v>157.83962371104735</v>
      </c>
      <c r="BL30" s="1">
        <f t="shared" ca="1" si="22"/>
        <v>300.95018072437551</v>
      </c>
      <c r="BM30" s="1">
        <f t="shared" ca="1" si="22"/>
        <v>195.99393709418925</v>
      </c>
      <c r="BN30" s="1">
        <f t="shared" ca="1" si="22"/>
        <v>278.43871959322507</v>
      </c>
      <c r="BO30" s="1">
        <f t="shared" ca="1" si="22"/>
        <v>110.77543995665195</v>
      </c>
      <c r="BP30" s="1">
        <f t="shared" ca="1" si="22"/>
        <v>105.5623530450619</v>
      </c>
      <c r="BQ30" s="1">
        <f t="shared" ca="1" si="22"/>
        <v>113.44302458482349</v>
      </c>
      <c r="BR30" s="1">
        <f t="shared" ca="1" si="22"/>
        <v>248.84981102383549</v>
      </c>
      <c r="BS30" s="1">
        <f t="shared" ca="1" si="22"/>
        <v>197.40396719379095</v>
      </c>
      <c r="BT30" s="1">
        <f t="shared" ca="1" si="22"/>
        <v>119.79820578229304</v>
      </c>
      <c r="BU30" s="1">
        <f t="shared" ca="1" si="23"/>
        <v>223.2199501065071</v>
      </c>
      <c r="BV30" s="1">
        <f t="shared" ca="1" si="23"/>
        <v>330.02279119256326</v>
      </c>
      <c r="BW30" s="1">
        <f t="shared" ca="1" si="23"/>
        <v>328.69434936040125</v>
      </c>
      <c r="BX30" s="1">
        <f t="shared" ca="1" si="23"/>
        <v>123.0885107332528</v>
      </c>
      <c r="BY30" s="1">
        <f t="shared" ca="1" si="23"/>
        <v>211.75146067386589</v>
      </c>
      <c r="BZ30" s="1">
        <f t="shared" ca="1" si="23"/>
        <v>188.2334977088392</v>
      </c>
    </row>
    <row r="31" spans="1:78" x14ac:dyDescent="0.25">
      <c r="A31">
        <v>2018</v>
      </c>
      <c r="B31" t="s">
        <v>6</v>
      </c>
      <c r="C31" s="1">
        <f t="shared" ca="1" si="16"/>
        <v>232.64625507164615</v>
      </c>
      <c r="D31" s="1">
        <f t="shared" ca="1" si="16"/>
        <v>140.47595754453252</v>
      </c>
      <c r="E31" s="1">
        <f t="shared" ca="1" si="16"/>
        <v>263.30372084413449</v>
      </c>
      <c r="F31" s="1">
        <f t="shared" ca="1" si="16"/>
        <v>243.64895218186473</v>
      </c>
      <c r="G31" s="1">
        <f t="shared" ca="1" si="16"/>
        <v>70.761067320105354</v>
      </c>
      <c r="H31" s="1">
        <f t="shared" ca="1" si="16"/>
        <v>94.776029246336307</v>
      </c>
      <c r="I31" s="1">
        <f t="shared" ca="1" si="16"/>
        <v>235.47473049482485</v>
      </c>
      <c r="J31" s="1">
        <f t="shared" ca="1" si="16"/>
        <v>174.32205817896306</v>
      </c>
      <c r="K31" s="1">
        <f t="shared" ca="1" si="16"/>
        <v>329.24644414166141</v>
      </c>
      <c r="L31" s="1">
        <f t="shared" ca="1" si="16"/>
        <v>198.31416953414924</v>
      </c>
      <c r="M31" s="1">
        <f t="shared" ca="1" si="17"/>
        <v>222.14685784196254</v>
      </c>
      <c r="N31" s="1">
        <f t="shared" ca="1" si="17"/>
        <v>98.150412162528482</v>
      </c>
      <c r="O31" s="1">
        <f t="shared" ca="1" si="17"/>
        <v>44.84792163206771</v>
      </c>
      <c r="P31" s="1">
        <f t="shared" ca="1" si="17"/>
        <v>284.03010115718877</v>
      </c>
      <c r="Q31" s="1">
        <f t="shared" ca="1" si="17"/>
        <v>224.80434179044039</v>
      </c>
      <c r="R31" s="1">
        <f t="shared" ca="1" si="17"/>
        <v>178.4116950348257</v>
      </c>
      <c r="S31" s="1">
        <f t="shared" ca="1" si="17"/>
        <v>71.474339823063062</v>
      </c>
      <c r="T31" s="1">
        <f t="shared" ca="1" si="17"/>
        <v>189.47648245437466</v>
      </c>
      <c r="U31" s="1">
        <f t="shared" ca="1" si="17"/>
        <v>80.488258754867104</v>
      </c>
      <c r="V31" s="1">
        <f t="shared" ca="1" si="17"/>
        <v>190.88197690543666</v>
      </c>
      <c r="W31" s="1">
        <f t="shared" ca="1" si="18"/>
        <v>166.37407129664473</v>
      </c>
      <c r="X31" s="1">
        <f t="shared" ca="1" si="18"/>
        <v>159.36215672806901</v>
      </c>
      <c r="Y31" s="1">
        <f t="shared" ca="1" si="18"/>
        <v>257.68998033973583</v>
      </c>
      <c r="Z31" s="1">
        <f t="shared" ca="1" si="18"/>
        <v>157.90909922963442</v>
      </c>
      <c r="AA31" s="1">
        <f t="shared" ca="1" si="18"/>
        <v>212.07136582500479</v>
      </c>
      <c r="AB31" s="1">
        <f t="shared" ca="1" si="18"/>
        <v>168.11295156459957</v>
      </c>
      <c r="AC31" s="1">
        <f t="shared" ca="1" si="18"/>
        <v>201.37511322871268</v>
      </c>
      <c r="AD31" s="1">
        <f t="shared" ca="1" si="18"/>
        <v>161.09499314608726</v>
      </c>
      <c r="AE31" s="1">
        <f t="shared" ca="1" si="18"/>
        <v>246.66345398314476</v>
      </c>
      <c r="AF31" s="1">
        <f t="shared" ca="1" si="18"/>
        <v>121.86995055758676</v>
      </c>
      <c r="AG31" s="1">
        <f t="shared" ca="1" si="19"/>
        <v>88.468727923375241</v>
      </c>
      <c r="AH31" s="1">
        <f t="shared" ca="1" si="19"/>
        <v>141.57507302008617</v>
      </c>
      <c r="AI31" s="1">
        <f t="shared" ca="1" si="19"/>
        <v>35.572287072738597</v>
      </c>
      <c r="AJ31" s="1">
        <f t="shared" ca="1" si="19"/>
        <v>239.92244853649822</v>
      </c>
      <c r="AK31" s="1">
        <f t="shared" ca="1" si="19"/>
        <v>123.19084487709354</v>
      </c>
      <c r="AL31" s="1">
        <f t="shared" ca="1" si="19"/>
        <v>144.28618249296284</v>
      </c>
      <c r="AM31" s="1">
        <f t="shared" ca="1" si="19"/>
        <v>205.61901726072119</v>
      </c>
      <c r="AN31" s="1">
        <f t="shared" ca="1" si="19"/>
        <v>114.55217545071918</v>
      </c>
      <c r="AO31" s="1">
        <f t="shared" ca="1" si="19"/>
        <v>186.00895854439912</v>
      </c>
      <c r="AP31" s="1">
        <f t="shared" ca="1" si="19"/>
        <v>249.30685435333046</v>
      </c>
      <c r="AQ31" s="1">
        <f t="shared" ca="1" si="20"/>
        <v>104.43676867855855</v>
      </c>
      <c r="AR31" s="1">
        <f t="shared" ca="1" si="20"/>
        <v>243.11799101621818</v>
      </c>
      <c r="AS31" s="1">
        <f t="shared" ca="1" si="20"/>
        <v>289.72320817104685</v>
      </c>
      <c r="AT31" s="1">
        <f t="shared" ca="1" si="20"/>
        <v>181.9073114300688</v>
      </c>
      <c r="AU31" s="1">
        <f t="shared" ca="1" si="20"/>
        <v>194.67380129015342</v>
      </c>
      <c r="AV31" s="1">
        <f t="shared" ca="1" si="20"/>
        <v>103.34726229075522</v>
      </c>
      <c r="AW31" s="1">
        <f t="shared" ca="1" si="20"/>
        <v>191.0741649172702</v>
      </c>
      <c r="AX31" s="1">
        <f t="shared" ca="1" si="20"/>
        <v>165.08152544781703</v>
      </c>
      <c r="AY31" s="1">
        <f t="shared" ca="1" si="20"/>
        <v>98.909255344325288</v>
      </c>
      <c r="AZ31" s="1">
        <f t="shared" ca="1" si="20"/>
        <v>73.079623950146754</v>
      </c>
      <c r="BA31" s="1">
        <f t="shared" ca="1" si="21"/>
        <v>182.62857384771161</v>
      </c>
      <c r="BB31" s="1">
        <f t="shared" ca="1" si="21"/>
        <v>179.55241281459084</v>
      </c>
      <c r="BC31" s="1">
        <f t="shared" ca="1" si="21"/>
        <v>243.01328903101208</v>
      </c>
      <c r="BD31" s="1">
        <f t="shared" ca="1" si="21"/>
        <v>284.63915736460444</v>
      </c>
      <c r="BE31" s="1">
        <f t="shared" ca="1" si="21"/>
        <v>39.069361621598389</v>
      </c>
      <c r="BF31" s="1">
        <f t="shared" ca="1" si="21"/>
        <v>163.2546199586011</v>
      </c>
      <c r="BG31" s="1">
        <f t="shared" ca="1" si="21"/>
        <v>204.13267948859698</v>
      </c>
      <c r="BH31" s="1">
        <f t="shared" ca="1" si="21"/>
        <v>209.0303980180741</v>
      </c>
      <c r="BI31" s="1">
        <f t="shared" ca="1" si="21"/>
        <v>114.75735201377728</v>
      </c>
      <c r="BJ31" s="1">
        <f t="shared" ca="1" si="21"/>
        <v>119.01963253309519</v>
      </c>
      <c r="BK31" s="1">
        <f t="shared" ca="1" si="22"/>
        <v>95.601550591232069</v>
      </c>
      <c r="BL31" s="1">
        <f t="shared" ca="1" si="22"/>
        <v>219.6960304966648</v>
      </c>
      <c r="BM31" s="1">
        <f t="shared" ca="1" si="22"/>
        <v>263.44588590359126</v>
      </c>
      <c r="BN31" s="1">
        <f t="shared" ca="1" si="22"/>
        <v>111.18597783633678</v>
      </c>
      <c r="BO31" s="1">
        <f t="shared" ca="1" si="22"/>
        <v>167.83492271117569</v>
      </c>
      <c r="BP31" s="1">
        <f t="shared" ca="1" si="22"/>
        <v>268.99384617868986</v>
      </c>
      <c r="BQ31" s="1">
        <f t="shared" ca="1" si="22"/>
        <v>52.882566509369454</v>
      </c>
      <c r="BR31" s="1">
        <f t="shared" ca="1" si="22"/>
        <v>51.440431875784029</v>
      </c>
      <c r="BS31" s="1">
        <f t="shared" ca="1" si="22"/>
        <v>129.19053306826362</v>
      </c>
      <c r="BT31" s="1">
        <f t="shared" ca="1" si="22"/>
        <v>120.50129756975336</v>
      </c>
      <c r="BU31" s="1">
        <f t="shared" ca="1" si="23"/>
        <v>184.18632907173432</v>
      </c>
      <c r="BV31" s="1">
        <f t="shared" ca="1" si="23"/>
        <v>221.87518863335617</v>
      </c>
      <c r="BW31" s="1">
        <f t="shared" ca="1" si="23"/>
        <v>269.04212439702894</v>
      </c>
      <c r="BX31" s="1">
        <f t="shared" ca="1" si="23"/>
        <v>301.40070941048015</v>
      </c>
      <c r="BY31" s="1">
        <f t="shared" ca="1" si="23"/>
        <v>68.741228409856689</v>
      </c>
      <c r="BZ31" s="1">
        <f t="shared" ca="1" si="23"/>
        <v>104.38130864946488</v>
      </c>
    </row>
    <row r="32" spans="1:78" x14ac:dyDescent="0.25">
      <c r="A32">
        <v>2018</v>
      </c>
      <c r="B32" t="s">
        <v>7</v>
      </c>
      <c r="C32" s="1">
        <f t="shared" ref="C32:L37" ca="1" si="24">RAND()*200+RANDBETWEEN(10,150)</f>
        <v>152.51102696691422</v>
      </c>
      <c r="D32" s="1">
        <f t="shared" ca="1" si="24"/>
        <v>212.13750444968949</v>
      </c>
      <c r="E32" s="1">
        <f t="shared" ca="1" si="24"/>
        <v>232.60670419992698</v>
      </c>
      <c r="F32" s="1">
        <f t="shared" ca="1" si="24"/>
        <v>163.07048625619043</v>
      </c>
      <c r="G32" s="1">
        <f t="shared" ca="1" si="24"/>
        <v>296.70416377073468</v>
      </c>
      <c r="H32" s="1">
        <f t="shared" ca="1" si="24"/>
        <v>300.99049028402919</v>
      </c>
      <c r="I32" s="1">
        <f t="shared" ca="1" si="24"/>
        <v>150.21451134340734</v>
      </c>
      <c r="J32" s="1">
        <f t="shared" ca="1" si="24"/>
        <v>122.78204188556585</v>
      </c>
      <c r="K32" s="1">
        <f t="shared" ca="1" si="24"/>
        <v>77.043487130949259</v>
      </c>
      <c r="L32" s="1">
        <f t="shared" ca="1" si="24"/>
        <v>141.77124022917184</v>
      </c>
      <c r="M32" s="1">
        <f t="shared" ref="M32:V37" ca="1" si="25">RAND()*200+RANDBETWEEN(10,150)</f>
        <v>231.36508000418817</v>
      </c>
      <c r="N32" s="1">
        <f t="shared" ca="1" si="25"/>
        <v>199.76755055019754</v>
      </c>
      <c r="O32" s="1">
        <f t="shared" ca="1" si="25"/>
        <v>119.29723190649511</v>
      </c>
      <c r="P32" s="1">
        <f t="shared" ca="1" si="25"/>
        <v>89.540749281205464</v>
      </c>
      <c r="Q32" s="1">
        <f t="shared" ca="1" si="25"/>
        <v>233.34047120947633</v>
      </c>
      <c r="R32" s="1">
        <f t="shared" ca="1" si="25"/>
        <v>249.60149099577558</v>
      </c>
      <c r="S32" s="1">
        <f t="shared" ca="1" si="25"/>
        <v>236.52913867893753</v>
      </c>
      <c r="T32" s="1">
        <f t="shared" ca="1" si="25"/>
        <v>275.03735856512691</v>
      </c>
      <c r="U32" s="1">
        <f t="shared" ca="1" si="25"/>
        <v>61.240843585915101</v>
      </c>
      <c r="V32" s="1">
        <f t="shared" ca="1" si="25"/>
        <v>148.35402363379211</v>
      </c>
      <c r="W32" s="1">
        <f t="shared" ref="W32:AF37" ca="1" si="26">RAND()*200+RANDBETWEEN(10,150)</f>
        <v>161.85233595293352</v>
      </c>
      <c r="X32" s="1">
        <f t="shared" ca="1" si="26"/>
        <v>193.06896581869495</v>
      </c>
      <c r="Y32" s="1">
        <f t="shared" ca="1" si="26"/>
        <v>192.65551272659343</v>
      </c>
      <c r="Z32" s="1">
        <f t="shared" ca="1" si="26"/>
        <v>240.40105464144872</v>
      </c>
      <c r="AA32" s="1">
        <f t="shared" ca="1" si="26"/>
        <v>322.64032122063202</v>
      </c>
      <c r="AB32" s="1">
        <f t="shared" ca="1" si="26"/>
        <v>15.424253768970532</v>
      </c>
      <c r="AC32" s="1">
        <f t="shared" ca="1" si="26"/>
        <v>210.45823423853201</v>
      </c>
      <c r="AD32" s="1">
        <f t="shared" ca="1" si="26"/>
        <v>276.79242625096697</v>
      </c>
      <c r="AE32" s="1">
        <f t="shared" ca="1" si="26"/>
        <v>244.77708817812098</v>
      </c>
      <c r="AF32" s="1">
        <f t="shared" ca="1" si="26"/>
        <v>132.46805025705618</v>
      </c>
      <c r="AG32" s="1">
        <f t="shared" ref="AG32:AP37" ca="1" si="27">RAND()*200+RANDBETWEEN(10,150)</f>
        <v>150.53511444389588</v>
      </c>
      <c r="AH32" s="1">
        <f t="shared" ca="1" si="27"/>
        <v>213.7171958391416</v>
      </c>
      <c r="AI32" s="1">
        <f t="shared" ca="1" si="27"/>
        <v>245.5039593058147</v>
      </c>
      <c r="AJ32" s="1">
        <f t="shared" ca="1" si="27"/>
        <v>316.28826732478814</v>
      </c>
      <c r="AK32" s="1">
        <f t="shared" ca="1" si="27"/>
        <v>86.331618026035599</v>
      </c>
      <c r="AL32" s="1">
        <f t="shared" ca="1" si="27"/>
        <v>242.13766913972515</v>
      </c>
      <c r="AM32" s="1">
        <f t="shared" ca="1" si="27"/>
        <v>208.87023435874548</v>
      </c>
      <c r="AN32" s="1">
        <f t="shared" ca="1" si="27"/>
        <v>126.51894297475506</v>
      </c>
      <c r="AO32" s="1">
        <f t="shared" ca="1" si="27"/>
        <v>110.01277080053981</v>
      </c>
      <c r="AP32" s="1">
        <f t="shared" ca="1" si="27"/>
        <v>220.91537643856677</v>
      </c>
      <c r="AQ32" s="1">
        <f t="shared" ref="AQ32:AZ37" ca="1" si="28">RAND()*200+RANDBETWEEN(10,150)</f>
        <v>274.96310415365332</v>
      </c>
      <c r="AR32" s="1">
        <f t="shared" ca="1" si="28"/>
        <v>77.26131616378126</v>
      </c>
      <c r="AS32" s="1">
        <f t="shared" ca="1" si="28"/>
        <v>209.6343620317806</v>
      </c>
      <c r="AT32" s="1">
        <f t="shared" ca="1" si="28"/>
        <v>186.52740748559168</v>
      </c>
      <c r="AU32" s="1">
        <f t="shared" ca="1" si="28"/>
        <v>204.6299355979848</v>
      </c>
      <c r="AV32" s="1">
        <f t="shared" ca="1" si="28"/>
        <v>151.17207060552437</v>
      </c>
      <c r="AW32" s="1">
        <f t="shared" ca="1" si="28"/>
        <v>213.77579631530341</v>
      </c>
      <c r="AX32" s="1">
        <f t="shared" ca="1" si="28"/>
        <v>210.57205997856204</v>
      </c>
      <c r="AY32" s="1">
        <f t="shared" ca="1" si="28"/>
        <v>162.87697521250035</v>
      </c>
      <c r="AZ32" s="1">
        <f t="shared" ca="1" si="28"/>
        <v>332.32822036251525</v>
      </c>
      <c r="BA32" s="1">
        <f t="shared" ref="BA32:BJ37" ca="1" si="29">RAND()*200+RANDBETWEEN(10,150)</f>
        <v>218.99073915641301</v>
      </c>
      <c r="BB32" s="1">
        <f t="shared" ca="1" si="29"/>
        <v>170.2770791144182</v>
      </c>
      <c r="BC32" s="1">
        <f t="shared" ca="1" si="29"/>
        <v>87.73450369314304</v>
      </c>
      <c r="BD32" s="1">
        <f t="shared" ca="1" si="29"/>
        <v>35.507810358311716</v>
      </c>
      <c r="BE32" s="1">
        <f t="shared" ca="1" si="29"/>
        <v>161.17642114770445</v>
      </c>
      <c r="BF32" s="1">
        <f t="shared" ca="1" si="29"/>
        <v>258.92938789817299</v>
      </c>
      <c r="BG32" s="1">
        <f t="shared" ca="1" si="29"/>
        <v>140.97898469090705</v>
      </c>
      <c r="BH32" s="1">
        <f t="shared" ca="1" si="29"/>
        <v>230.46084794527735</v>
      </c>
      <c r="BI32" s="1">
        <f t="shared" ca="1" si="29"/>
        <v>122.26305522624141</v>
      </c>
      <c r="BJ32" s="1">
        <f t="shared" ca="1" si="29"/>
        <v>275.47813129306019</v>
      </c>
      <c r="BK32" s="1">
        <f t="shared" ref="BK32:BT37" ca="1" si="30">RAND()*200+RANDBETWEEN(10,150)</f>
        <v>172.96810705791029</v>
      </c>
      <c r="BL32" s="1">
        <f t="shared" ca="1" si="30"/>
        <v>195.79271708042083</v>
      </c>
      <c r="BM32" s="1">
        <f t="shared" ca="1" si="30"/>
        <v>72.677787993825163</v>
      </c>
      <c r="BN32" s="1">
        <f t="shared" ca="1" si="30"/>
        <v>252.10099516313565</v>
      </c>
      <c r="BO32" s="1">
        <f t="shared" ca="1" si="30"/>
        <v>228.26564923288117</v>
      </c>
      <c r="BP32" s="1">
        <f t="shared" ca="1" si="30"/>
        <v>188.7214039894281</v>
      </c>
      <c r="BQ32" s="1">
        <f t="shared" ca="1" si="30"/>
        <v>178.62542269643262</v>
      </c>
      <c r="BR32" s="1">
        <f t="shared" ca="1" si="30"/>
        <v>168.77202870748098</v>
      </c>
      <c r="BS32" s="1">
        <f t="shared" ca="1" si="30"/>
        <v>142.98373972946729</v>
      </c>
      <c r="BT32" s="1">
        <f t="shared" ca="1" si="30"/>
        <v>245.35221880221346</v>
      </c>
      <c r="BU32" s="1">
        <f t="shared" ref="BU32:BZ37" ca="1" si="31">RAND()*200+RANDBETWEEN(10,150)</f>
        <v>172.0288021580908</v>
      </c>
      <c r="BV32" s="1">
        <f t="shared" ca="1" si="31"/>
        <v>102.89368178590797</v>
      </c>
      <c r="BW32" s="1">
        <f t="shared" ca="1" si="31"/>
        <v>192.88198346023785</v>
      </c>
      <c r="BX32" s="1">
        <f t="shared" ca="1" si="31"/>
        <v>119.9284531421907</v>
      </c>
      <c r="BY32" s="1">
        <f t="shared" ca="1" si="31"/>
        <v>57.414296076198312</v>
      </c>
      <c r="BZ32" s="1">
        <f t="shared" ca="1" si="31"/>
        <v>151.28388199261278</v>
      </c>
    </row>
    <row r="33" spans="1:78" x14ac:dyDescent="0.25">
      <c r="A33">
        <v>2018</v>
      </c>
      <c r="B33" t="s">
        <v>8</v>
      </c>
      <c r="C33" s="1">
        <f t="shared" ca="1" si="24"/>
        <v>146.7859785445178</v>
      </c>
      <c r="D33" s="1">
        <f t="shared" ca="1" si="24"/>
        <v>73.62342955428656</v>
      </c>
      <c r="E33" s="1">
        <f t="shared" ca="1" si="24"/>
        <v>114.78379689676599</v>
      </c>
      <c r="F33" s="1">
        <f t="shared" ca="1" si="24"/>
        <v>133.65338735212075</v>
      </c>
      <c r="G33" s="1">
        <f t="shared" ca="1" si="24"/>
        <v>282.08954263034474</v>
      </c>
      <c r="H33" s="1">
        <f t="shared" ca="1" si="24"/>
        <v>125.95644683108571</v>
      </c>
      <c r="I33" s="1">
        <f t="shared" ca="1" si="24"/>
        <v>239.24032154710028</v>
      </c>
      <c r="J33" s="1">
        <f t="shared" ca="1" si="24"/>
        <v>127.45528588413126</v>
      </c>
      <c r="K33" s="1">
        <f t="shared" ca="1" si="24"/>
        <v>111.3180341106785</v>
      </c>
      <c r="L33" s="1">
        <f t="shared" ca="1" si="24"/>
        <v>214.56716299805618</v>
      </c>
      <c r="M33" s="1">
        <f t="shared" ca="1" si="25"/>
        <v>146.5339422672518</v>
      </c>
      <c r="N33" s="1">
        <f t="shared" ca="1" si="25"/>
        <v>180.4289082199501</v>
      </c>
      <c r="O33" s="1">
        <f t="shared" ca="1" si="25"/>
        <v>146.92677086347146</v>
      </c>
      <c r="P33" s="1">
        <f t="shared" ca="1" si="25"/>
        <v>101.37232253565705</v>
      </c>
      <c r="Q33" s="1">
        <f t="shared" ca="1" si="25"/>
        <v>221.57898212242378</v>
      </c>
      <c r="R33" s="1">
        <f t="shared" ca="1" si="25"/>
        <v>172.2055669008389</v>
      </c>
      <c r="S33" s="1">
        <f t="shared" ca="1" si="25"/>
        <v>227.71424521208601</v>
      </c>
      <c r="T33" s="1">
        <f t="shared" ca="1" si="25"/>
        <v>259.37777398319975</v>
      </c>
      <c r="U33" s="1">
        <f t="shared" ca="1" si="25"/>
        <v>109.61671532715852</v>
      </c>
      <c r="V33" s="1">
        <f t="shared" ca="1" si="25"/>
        <v>39.95235631310107</v>
      </c>
      <c r="W33" s="1">
        <f t="shared" ca="1" si="26"/>
        <v>203.86603962297363</v>
      </c>
      <c r="X33" s="1">
        <f t="shared" ca="1" si="26"/>
        <v>70.652862655040451</v>
      </c>
      <c r="Y33" s="1">
        <f t="shared" ca="1" si="26"/>
        <v>118.5443919365658</v>
      </c>
      <c r="Z33" s="1">
        <f t="shared" ca="1" si="26"/>
        <v>203.62788559539163</v>
      </c>
      <c r="AA33" s="1">
        <f t="shared" ca="1" si="26"/>
        <v>140.41741159605303</v>
      </c>
      <c r="AB33" s="1">
        <f t="shared" ca="1" si="26"/>
        <v>147.37865363000319</v>
      </c>
      <c r="AC33" s="1">
        <f t="shared" ca="1" si="26"/>
        <v>24.357685203427273</v>
      </c>
      <c r="AD33" s="1">
        <f t="shared" ca="1" si="26"/>
        <v>181.59235003626949</v>
      </c>
      <c r="AE33" s="1">
        <f t="shared" ca="1" si="26"/>
        <v>175.90521708789203</v>
      </c>
      <c r="AF33" s="1">
        <f t="shared" ca="1" si="26"/>
        <v>186.22908033940243</v>
      </c>
      <c r="AG33" s="1">
        <f t="shared" ca="1" si="27"/>
        <v>127.73525230286296</v>
      </c>
      <c r="AH33" s="1">
        <f t="shared" ca="1" si="27"/>
        <v>160.55814282632332</v>
      </c>
      <c r="AI33" s="1">
        <f t="shared" ca="1" si="27"/>
        <v>192.6297607226129</v>
      </c>
      <c r="AJ33" s="1">
        <f t="shared" ca="1" si="27"/>
        <v>183.56377115947112</v>
      </c>
      <c r="AK33" s="1">
        <f t="shared" ca="1" si="27"/>
        <v>89.460688537146581</v>
      </c>
      <c r="AL33" s="1">
        <f t="shared" ca="1" si="27"/>
        <v>84.709998119343311</v>
      </c>
      <c r="AM33" s="1">
        <f t="shared" ca="1" si="27"/>
        <v>50.809630330222397</v>
      </c>
      <c r="AN33" s="1">
        <f t="shared" ca="1" si="27"/>
        <v>99.872069456020284</v>
      </c>
      <c r="AO33" s="1">
        <f t="shared" ca="1" si="27"/>
        <v>62.220028452546423</v>
      </c>
      <c r="AP33" s="1">
        <f t="shared" ca="1" si="27"/>
        <v>253.5515890663423</v>
      </c>
      <c r="AQ33" s="1">
        <f t="shared" ca="1" si="28"/>
        <v>327.79803897090596</v>
      </c>
      <c r="AR33" s="1">
        <f t="shared" ca="1" si="28"/>
        <v>79.133949786197377</v>
      </c>
      <c r="AS33" s="1">
        <f t="shared" ca="1" si="28"/>
        <v>148.85973333019072</v>
      </c>
      <c r="AT33" s="1">
        <f t="shared" ca="1" si="28"/>
        <v>135.8711773530737</v>
      </c>
      <c r="AU33" s="1">
        <f t="shared" ca="1" si="28"/>
        <v>27.994186193858241</v>
      </c>
      <c r="AV33" s="1">
        <f t="shared" ca="1" si="28"/>
        <v>163.41790737019454</v>
      </c>
      <c r="AW33" s="1">
        <f t="shared" ca="1" si="28"/>
        <v>84.990151869425929</v>
      </c>
      <c r="AX33" s="1">
        <f t="shared" ca="1" si="28"/>
        <v>334.17683013461402</v>
      </c>
      <c r="AY33" s="1">
        <f t="shared" ca="1" si="28"/>
        <v>199.75650760613314</v>
      </c>
      <c r="AZ33" s="1">
        <f t="shared" ca="1" si="28"/>
        <v>304.89625049577404</v>
      </c>
      <c r="BA33" s="1">
        <f t="shared" ca="1" si="29"/>
        <v>108.82158633928731</v>
      </c>
      <c r="BB33" s="1">
        <f t="shared" ca="1" si="29"/>
        <v>255.66998196265368</v>
      </c>
      <c r="BC33" s="1">
        <f t="shared" ca="1" si="29"/>
        <v>313.78578651234261</v>
      </c>
      <c r="BD33" s="1">
        <f t="shared" ca="1" si="29"/>
        <v>120.05613067276278</v>
      </c>
      <c r="BE33" s="1">
        <f t="shared" ca="1" si="29"/>
        <v>345.95082036073529</v>
      </c>
      <c r="BF33" s="1">
        <f t="shared" ca="1" si="29"/>
        <v>101.31703766741165</v>
      </c>
      <c r="BG33" s="1">
        <f t="shared" ca="1" si="29"/>
        <v>100.70418309564697</v>
      </c>
      <c r="BH33" s="1">
        <f t="shared" ca="1" si="29"/>
        <v>265.04318518227416</v>
      </c>
      <c r="BI33" s="1">
        <f t="shared" ca="1" si="29"/>
        <v>113.3824081440886</v>
      </c>
      <c r="BJ33" s="1">
        <f t="shared" ca="1" si="29"/>
        <v>127.72469281575951</v>
      </c>
      <c r="BK33" s="1">
        <f t="shared" ca="1" si="30"/>
        <v>144.36928905340807</v>
      </c>
      <c r="BL33" s="1">
        <f t="shared" ca="1" si="30"/>
        <v>222.91154640741274</v>
      </c>
      <c r="BM33" s="1">
        <f t="shared" ca="1" si="30"/>
        <v>261.9340185209424</v>
      </c>
      <c r="BN33" s="1">
        <f t="shared" ca="1" si="30"/>
        <v>275.3081650314611</v>
      </c>
      <c r="BO33" s="1">
        <f t="shared" ca="1" si="30"/>
        <v>93.830561575220017</v>
      </c>
      <c r="BP33" s="1">
        <f t="shared" ca="1" si="30"/>
        <v>247.73306592112337</v>
      </c>
      <c r="BQ33" s="1">
        <f t="shared" ca="1" si="30"/>
        <v>236.62250636016338</v>
      </c>
      <c r="BR33" s="1">
        <f t="shared" ca="1" si="30"/>
        <v>63.839833284386998</v>
      </c>
      <c r="BS33" s="1">
        <f t="shared" ca="1" si="30"/>
        <v>145.06980338576273</v>
      </c>
      <c r="BT33" s="1">
        <f t="shared" ca="1" si="30"/>
        <v>218.02594996681549</v>
      </c>
      <c r="BU33" s="1">
        <f t="shared" ca="1" si="31"/>
        <v>152.48332322804353</v>
      </c>
      <c r="BV33" s="1">
        <f t="shared" ca="1" si="31"/>
        <v>139.13753610802772</v>
      </c>
      <c r="BW33" s="1">
        <f t="shared" ca="1" si="31"/>
        <v>126.69340995033224</v>
      </c>
      <c r="BX33" s="1">
        <f t="shared" ca="1" si="31"/>
        <v>152.02456939273583</v>
      </c>
      <c r="BY33" s="1">
        <f t="shared" ca="1" si="31"/>
        <v>159.82322667412336</v>
      </c>
      <c r="BZ33" s="1">
        <f t="shared" ca="1" si="31"/>
        <v>310.87827545160781</v>
      </c>
    </row>
    <row r="34" spans="1:78" x14ac:dyDescent="0.25">
      <c r="A34">
        <v>2018</v>
      </c>
      <c r="B34" t="s">
        <v>9</v>
      </c>
      <c r="C34" s="1">
        <f t="shared" ca="1" si="24"/>
        <v>260.37078480505636</v>
      </c>
      <c r="D34" s="1">
        <f t="shared" ca="1" si="24"/>
        <v>331.79164225054438</v>
      </c>
      <c r="E34" s="1">
        <f t="shared" ca="1" si="24"/>
        <v>151.36792687323813</v>
      </c>
      <c r="F34" s="1">
        <f t="shared" ca="1" si="24"/>
        <v>149.91897392814337</v>
      </c>
      <c r="G34" s="1">
        <f t="shared" ca="1" si="24"/>
        <v>108.81740399658958</v>
      </c>
      <c r="H34" s="1">
        <f t="shared" ca="1" si="24"/>
        <v>252.6784162970819</v>
      </c>
      <c r="I34" s="1">
        <f t="shared" ca="1" si="24"/>
        <v>117.95030426278406</v>
      </c>
      <c r="J34" s="1">
        <f t="shared" ca="1" si="24"/>
        <v>292.81929977425057</v>
      </c>
      <c r="K34" s="1">
        <f t="shared" ca="1" si="24"/>
        <v>178.3054708766702</v>
      </c>
      <c r="L34" s="1">
        <f t="shared" ca="1" si="24"/>
        <v>199.35208738426616</v>
      </c>
      <c r="M34" s="1">
        <f t="shared" ca="1" si="25"/>
        <v>299.63387096883912</v>
      </c>
      <c r="N34" s="1">
        <f t="shared" ca="1" si="25"/>
        <v>208.44203464355047</v>
      </c>
      <c r="O34" s="1">
        <f t="shared" ca="1" si="25"/>
        <v>211.29294458292372</v>
      </c>
      <c r="P34" s="1">
        <f t="shared" ca="1" si="25"/>
        <v>311.93397372114077</v>
      </c>
      <c r="Q34" s="1">
        <f t="shared" ca="1" si="25"/>
        <v>256.27894230341735</v>
      </c>
      <c r="R34" s="1">
        <f t="shared" ca="1" si="25"/>
        <v>268.33159345866335</v>
      </c>
      <c r="S34" s="1">
        <f t="shared" ca="1" si="25"/>
        <v>77.143422932467928</v>
      </c>
      <c r="T34" s="1">
        <f t="shared" ca="1" si="25"/>
        <v>154.83621515100572</v>
      </c>
      <c r="U34" s="1">
        <f t="shared" ca="1" si="25"/>
        <v>102.25200750492833</v>
      </c>
      <c r="V34" s="1">
        <f t="shared" ca="1" si="25"/>
        <v>190.22450300267468</v>
      </c>
      <c r="W34" s="1">
        <f t="shared" ca="1" si="26"/>
        <v>298.6152005366082</v>
      </c>
      <c r="X34" s="1">
        <f t="shared" ca="1" si="26"/>
        <v>84.763477336208538</v>
      </c>
      <c r="Y34" s="1">
        <f t="shared" ca="1" si="26"/>
        <v>243.47665116707998</v>
      </c>
      <c r="Z34" s="1">
        <f t="shared" ca="1" si="26"/>
        <v>238.84031928325419</v>
      </c>
      <c r="AA34" s="1">
        <f t="shared" ca="1" si="26"/>
        <v>150.48519577421536</v>
      </c>
      <c r="AB34" s="1">
        <f t="shared" ca="1" si="26"/>
        <v>111.1931650708712</v>
      </c>
      <c r="AC34" s="1">
        <f t="shared" ca="1" si="26"/>
        <v>242.99393473982556</v>
      </c>
      <c r="AD34" s="1">
        <f t="shared" ca="1" si="26"/>
        <v>41.149418540297233</v>
      </c>
      <c r="AE34" s="1">
        <f t="shared" ca="1" si="26"/>
        <v>250.03459179472512</v>
      </c>
      <c r="AF34" s="1">
        <f t="shared" ca="1" si="26"/>
        <v>50.150910544216018</v>
      </c>
      <c r="AG34" s="1">
        <f t="shared" ca="1" si="27"/>
        <v>244.53336684676736</v>
      </c>
      <c r="AH34" s="1">
        <f t="shared" ca="1" si="27"/>
        <v>133.26283039625338</v>
      </c>
      <c r="AI34" s="1">
        <f t="shared" ca="1" si="27"/>
        <v>120.77568717129635</v>
      </c>
      <c r="AJ34" s="1">
        <f t="shared" ca="1" si="27"/>
        <v>236.78827772736716</v>
      </c>
      <c r="AK34" s="1">
        <f t="shared" ca="1" si="27"/>
        <v>192.3608946681814</v>
      </c>
      <c r="AL34" s="1">
        <f t="shared" ca="1" si="27"/>
        <v>150.49137248124751</v>
      </c>
      <c r="AM34" s="1">
        <f t="shared" ca="1" si="27"/>
        <v>236.46330055439876</v>
      </c>
      <c r="AN34" s="1">
        <f t="shared" ca="1" si="27"/>
        <v>195.70773944652518</v>
      </c>
      <c r="AO34" s="1">
        <f t="shared" ca="1" si="27"/>
        <v>92.923921051815697</v>
      </c>
      <c r="AP34" s="1">
        <f t="shared" ca="1" si="27"/>
        <v>218.50336621936873</v>
      </c>
      <c r="AQ34" s="1">
        <f t="shared" ca="1" si="28"/>
        <v>261.13729893098366</v>
      </c>
      <c r="AR34" s="1">
        <f t="shared" ca="1" si="28"/>
        <v>220.54619662612308</v>
      </c>
      <c r="AS34" s="1">
        <f t="shared" ca="1" si="28"/>
        <v>126.64565401137739</v>
      </c>
      <c r="AT34" s="1">
        <f t="shared" ca="1" si="28"/>
        <v>265.79134842056112</v>
      </c>
      <c r="AU34" s="1">
        <f t="shared" ca="1" si="28"/>
        <v>276.18085118365883</v>
      </c>
      <c r="AV34" s="1">
        <f t="shared" ca="1" si="28"/>
        <v>166.26931318647866</v>
      </c>
      <c r="AW34" s="1">
        <f t="shared" ca="1" si="28"/>
        <v>126.14130250254001</v>
      </c>
      <c r="AX34" s="1">
        <f t="shared" ca="1" si="28"/>
        <v>223.6661653209575</v>
      </c>
      <c r="AY34" s="1">
        <f t="shared" ca="1" si="28"/>
        <v>110.72150105117551</v>
      </c>
      <c r="AZ34" s="1">
        <f t="shared" ca="1" si="28"/>
        <v>293.48204586538867</v>
      </c>
      <c r="BA34" s="1">
        <f t="shared" ca="1" si="29"/>
        <v>187.7275989017287</v>
      </c>
      <c r="BB34" s="1">
        <f t="shared" ca="1" si="29"/>
        <v>305.87587004678892</v>
      </c>
      <c r="BC34" s="1">
        <f t="shared" ca="1" si="29"/>
        <v>150.59918303703321</v>
      </c>
      <c r="BD34" s="1">
        <f t="shared" ca="1" si="29"/>
        <v>160.18212839802607</v>
      </c>
      <c r="BE34" s="1">
        <f t="shared" ca="1" si="29"/>
        <v>289.09702563727012</v>
      </c>
      <c r="BF34" s="1">
        <f t="shared" ca="1" si="29"/>
        <v>232.18872252495385</v>
      </c>
      <c r="BG34" s="1">
        <f t="shared" ca="1" si="29"/>
        <v>242.70483690998762</v>
      </c>
      <c r="BH34" s="1">
        <f t="shared" ca="1" si="29"/>
        <v>161.50431765006789</v>
      </c>
      <c r="BI34" s="1">
        <f t="shared" ca="1" si="29"/>
        <v>227.45242706469264</v>
      </c>
      <c r="BJ34" s="1">
        <f t="shared" ca="1" si="29"/>
        <v>213.55838318343524</v>
      </c>
      <c r="BK34" s="1">
        <f t="shared" ca="1" si="30"/>
        <v>233.21334046959231</v>
      </c>
      <c r="BL34" s="1">
        <f t="shared" ca="1" si="30"/>
        <v>227.21853517354452</v>
      </c>
      <c r="BM34" s="1">
        <f t="shared" ca="1" si="30"/>
        <v>166.51668175837113</v>
      </c>
      <c r="BN34" s="1">
        <f t="shared" ca="1" si="30"/>
        <v>181.82828319937033</v>
      </c>
      <c r="BO34" s="1">
        <f t="shared" ca="1" si="30"/>
        <v>160.54010476416192</v>
      </c>
      <c r="BP34" s="1">
        <f t="shared" ca="1" si="30"/>
        <v>120.92325621465019</v>
      </c>
      <c r="BQ34" s="1">
        <f t="shared" ca="1" si="30"/>
        <v>222.67871328671166</v>
      </c>
      <c r="BR34" s="1">
        <f t="shared" ca="1" si="30"/>
        <v>289.84557313933271</v>
      </c>
      <c r="BS34" s="1">
        <f t="shared" ca="1" si="30"/>
        <v>162.94168743696366</v>
      </c>
      <c r="BT34" s="1">
        <f t="shared" ca="1" si="30"/>
        <v>153.29104156325872</v>
      </c>
      <c r="BU34" s="1">
        <f t="shared" ca="1" si="31"/>
        <v>88.44546676311748</v>
      </c>
      <c r="BV34" s="1">
        <f t="shared" ca="1" si="31"/>
        <v>28.24898640365328</v>
      </c>
      <c r="BW34" s="1">
        <f t="shared" ca="1" si="31"/>
        <v>90.045801980139856</v>
      </c>
      <c r="BX34" s="1">
        <f t="shared" ca="1" si="31"/>
        <v>148.07272728219507</v>
      </c>
      <c r="BY34" s="1">
        <f t="shared" ca="1" si="31"/>
        <v>227.48316340098802</v>
      </c>
      <c r="BZ34" s="1">
        <f t="shared" ca="1" si="31"/>
        <v>188.68674821321335</v>
      </c>
    </row>
    <row r="35" spans="1:78" x14ac:dyDescent="0.25">
      <c r="A35">
        <v>2018</v>
      </c>
      <c r="B35" t="s">
        <v>10</v>
      </c>
      <c r="C35" s="1">
        <f t="shared" ca="1" si="24"/>
        <v>211.92520402182558</v>
      </c>
      <c r="D35" s="1">
        <f t="shared" ca="1" si="24"/>
        <v>231.61405245775936</v>
      </c>
      <c r="E35" s="1">
        <f t="shared" ca="1" si="24"/>
        <v>210.51985160569748</v>
      </c>
      <c r="F35" s="1">
        <f t="shared" ca="1" si="24"/>
        <v>229.00559234636285</v>
      </c>
      <c r="G35" s="1">
        <f t="shared" ca="1" si="24"/>
        <v>173.14055933109043</v>
      </c>
      <c r="H35" s="1">
        <f t="shared" ca="1" si="24"/>
        <v>197.66540960916689</v>
      </c>
      <c r="I35" s="1">
        <f t="shared" ca="1" si="24"/>
        <v>259.5012049872671</v>
      </c>
      <c r="J35" s="1">
        <f t="shared" ca="1" si="24"/>
        <v>43.751415097047605</v>
      </c>
      <c r="K35" s="1">
        <f t="shared" ca="1" si="24"/>
        <v>172.96853092390495</v>
      </c>
      <c r="L35" s="1">
        <f t="shared" ca="1" si="24"/>
        <v>130.05348030030729</v>
      </c>
      <c r="M35" s="1">
        <f t="shared" ca="1" si="25"/>
        <v>108.05607432149175</v>
      </c>
      <c r="N35" s="1">
        <f t="shared" ca="1" si="25"/>
        <v>282.79498807624304</v>
      </c>
      <c r="O35" s="1">
        <f t="shared" ca="1" si="25"/>
        <v>273.68880271582168</v>
      </c>
      <c r="P35" s="1">
        <f t="shared" ca="1" si="25"/>
        <v>226.22389164738735</v>
      </c>
      <c r="Q35" s="1">
        <f t="shared" ca="1" si="25"/>
        <v>263.98825835614957</v>
      </c>
      <c r="R35" s="1">
        <f t="shared" ca="1" si="25"/>
        <v>209.7304426215984</v>
      </c>
      <c r="S35" s="1">
        <f t="shared" ca="1" si="25"/>
        <v>93.764930364985673</v>
      </c>
      <c r="T35" s="1">
        <f t="shared" ca="1" si="25"/>
        <v>251.38126397844798</v>
      </c>
      <c r="U35" s="1">
        <f t="shared" ca="1" si="25"/>
        <v>263.88616607531748</v>
      </c>
      <c r="V35" s="1">
        <f t="shared" ca="1" si="25"/>
        <v>68.572898597287448</v>
      </c>
      <c r="W35" s="1">
        <f t="shared" ca="1" si="26"/>
        <v>274.62528961272494</v>
      </c>
      <c r="X35" s="1">
        <f t="shared" ca="1" si="26"/>
        <v>168.55335138524393</v>
      </c>
      <c r="Y35" s="1">
        <f t="shared" ca="1" si="26"/>
        <v>193.81943141439936</v>
      </c>
      <c r="Z35" s="1">
        <f t="shared" ca="1" si="26"/>
        <v>77.440707669811303</v>
      </c>
      <c r="AA35" s="1">
        <f t="shared" ca="1" si="26"/>
        <v>137.87757844028215</v>
      </c>
      <c r="AB35" s="1">
        <f t="shared" ca="1" si="26"/>
        <v>169.22339292687133</v>
      </c>
      <c r="AC35" s="1">
        <f t="shared" ca="1" si="26"/>
        <v>115.30145723878772</v>
      </c>
      <c r="AD35" s="1">
        <f t="shared" ca="1" si="26"/>
        <v>226.13113610335265</v>
      </c>
      <c r="AE35" s="1">
        <f t="shared" ca="1" si="26"/>
        <v>225.9008891320878</v>
      </c>
      <c r="AF35" s="1">
        <f t="shared" ca="1" si="26"/>
        <v>265.78923398887162</v>
      </c>
      <c r="AG35" s="1">
        <f t="shared" ca="1" si="27"/>
        <v>264.57447531362743</v>
      </c>
      <c r="AH35" s="1">
        <f t="shared" ca="1" si="27"/>
        <v>173.93675755056037</v>
      </c>
      <c r="AI35" s="1">
        <f t="shared" ca="1" si="27"/>
        <v>248.4151906392637</v>
      </c>
      <c r="AJ35" s="1">
        <f t="shared" ca="1" si="27"/>
        <v>69.287002414468816</v>
      </c>
      <c r="AK35" s="1">
        <f t="shared" ca="1" si="27"/>
        <v>186.60029125783433</v>
      </c>
      <c r="AL35" s="1">
        <f t="shared" ca="1" si="27"/>
        <v>88.213691207847532</v>
      </c>
      <c r="AM35" s="1">
        <f t="shared" ca="1" si="27"/>
        <v>127.59316446745746</v>
      </c>
      <c r="AN35" s="1">
        <f t="shared" ca="1" si="27"/>
        <v>226.27724769488614</v>
      </c>
      <c r="AO35" s="1">
        <f t="shared" ca="1" si="27"/>
        <v>193.11837935693868</v>
      </c>
      <c r="AP35" s="1">
        <f t="shared" ca="1" si="27"/>
        <v>186.59678939841143</v>
      </c>
      <c r="AQ35" s="1">
        <f t="shared" ca="1" si="28"/>
        <v>99.619387201089751</v>
      </c>
      <c r="AR35" s="1">
        <f t="shared" ca="1" si="28"/>
        <v>131.1231304717555</v>
      </c>
      <c r="AS35" s="1">
        <f t="shared" ca="1" si="28"/>
        <v>144.23861395332625</v>
      </c>
      <c r="AT35" s="1">
        <f t="shared" ca="1" si="28"/>
        <v>279.68376381114933</v>
      </c>
      <c r="AU35" s="1">
        <f t="shared" ca="1" si="28"/>
        <v>202.94141784537945</v>
      </c>
      <c r="AV35" s="1">
        <f t="shared" ca="1" si="28"/>
        <v>106.73509758422873</v>
      </c>
      <c r="AW35" s="1">
        <f t="shared" ca="1" si="28"/>
        <v>156.5533649355196</v>
      </c>
      <c r="AX35" s="1">
        <f t="shared" ca="1" si="28"/>
        <v>245.72853875330921</v>
      </c>
      <c r="AY35" s="1">
        <f t="shared" ca="1" si="28"/>
        <v>187.16890258662181</v>
      </c>
      <c r="AZ35" s="1">
        <f t="shared" ca="1" si="28"/>
        <v>296.95290625796048</v>
      </c>
      <c r="BA35" s="1">
        <f t="shared" ca="1" si="29"/>
        <v>192.29262056466521</v>
      </c>
      <c r="BB35" s="1">
        <f t="shared" ca="1" si="29"/>
        <v>225.40200839507762</v>
      </c>
      <c r="BC35" s="1">
        <f t="shared" ca="1" si="29"/>
        <v>318.1163862739532</v>
      </c>
      <c r="BD35" s="1">
        <f t="shared" ca="1" si="29"/>
        <v>115.1594693554122</v>
      </c>
      <c r="BE35" s="1">
        <f t="shared" ca="1" si="29"/>
        <v>205.91333277026294</v>
      </c>
      <c r="BF35" s="1">
        <f t="shared" ca="1" si="29"/>
        <v>315.17337563670333</v>
      </c>
      <c r="BG35" s="1">
        <f t="shared" ca="1" si="29"/>
        <v>197.39498272232751</v>
      </c>
      <c r="BH35" s="1">
        <f t="shared" ca="1" si="29"/>
        <v>240.01042495527824</v>
      </c>
      <c r="BI35" s="1">
        <f t="shared" ca="1" si="29"/>
        <v>199.21269531411738</v>
      </c>
      <c r="BJ35" s="1">
        <f t="shared" ca="1" si="29"/>
        <v>114.06145233852152</v>
      </c>
      <c r="BK35" s="1">
        <f t="shared" ca="1" si="30"/>
        <v>248.60305029718381</v>
      </c>
      <c r="BL35" s="1">
        <f t="shared" ca="1" si="30"/>
        <v>118.52001581495472</v>
      </c>
      <c r="BM35" s="1">
        <f t="shared" ca="1" si="30"/>
        <v>203.83271291877543</v>
      </c>
      <c r="BN35" s="1">
        <f t="shared" ca="1" si="30"/>
        <v>283.19619735371589</v>
      </c>
      <c r="BO35" s="1">
        <f t="shared" ca="1" si="30"/>
        <v>85.657490729966938</v>
      </c>
      <c r="BP35" s="1">
        <f t="shared" ca="1" si="30"/>
        <v>147.57425620078286</v>
      </c>
      <c r="BQ35" s="1">
        <f t="shared" ca="1" si="30"/>
        <v>128.74768774244856</v>
      </c>
      <c r="BR35" s="1">
        <f t="shared" ca="1" si="30"/>
        <v>260.20216679714815</v>
      </c>
      <c r="BS35" s="1">
        <f t="shared" ca="1" si="30"/>
        <v>170.21215586665593</v>
      </c>
      <c r="BT35" s="1">
        <f t="shared" ca="1" si="30"/>
        <v>109.48538174335914</v>
      </c>
      <c r="BU35" s="1">
        <f t="shared" ca="1" si="31"/>
        <v>163.24319610279809</v>
      </c>
      <c r="BV35" s="1">
        <f t="shared" ca="1" si="31"/>
        <v>101.63791424235879</v>
      </c>
      <c r="BW35" s="1">
        <f t="shared" ca="1" si="31"/>
        <v>112.88762405344214</v>
      </c>
      <c r="BX35" s="1">
        <f t="shared" ca="1" si="31"/>
        <v>276.85667614378872</v>
      </c>
      <c r="BY35" s="1">
        <f t="shared" ca="1" si="31"/>
        <v>176.45441666572913</v>
      </c>
      <c r="BZ35" s="1">
        <f t="shared" ca="1" si="31"/>
        <v>132.08539027998586</v>
      </c>
    </row>
    <row r="36" spans="1:78" x14ac:dyDescent="0.25">
      <c r="A36">
        <v>2018</v>
      </c>
      <c r="B36" t="s">
        <v>11</v>
      </c>
      <c r="C36" s="1">
        <f t="shared" ca="1" si="24"/>
        <v>199.14237307653576</v>
      </c>
      <c r="D36" s="1">
        <f t="shared" ca="1" si="24"/>
        <v>74.383989834980866</v>
      </c>
      <c r="E36" s="1">
        <f t="shared" ca="1" si="24"/>
        <v>220.99475137411005</v>
      </c>
      <c r="F36" s="1">
        <f t="shared" ca="1" si="24"/>
        <v>151.66456205492904</v>
      </c>
      <c r="G36" s="1">
        <f t="shared" ca="1" si="24"/>
        <v>212.94549659971489</v>
      </c>
      <c r="H36" s="1">
        <f t="shared" ca="1" si="24"/>
        <v>274.11297160140964</v>
      </c>
      <c r="I36" s="1">
        <f t="shared" ca="1" si="24"/>
        <v>58.829476698500429</v>
      </c>
      <c r="J36" s="1">
        <f t="shared" ca="1" si="24"/>
        <v>266.15442069471317</v>
      </c>
      <c r="K36" s="1">
        <f t="shared" ca="1" si="24"/>
        <v>156.39635307933887</v>
      </c>
      <c r="L36" s="1">
        <f t="shared" ca="1" si="24"/>
        <v>144.6867091924538</v>
      </c>
      <c r="M36" s="1">
        <f t="shared" ca="1" si="25"/>
        <v>239.57577160443563</v>
      </c>
      <c r="N36" s="1">
        <f t="shared" ca="1" si="25"/>
        <v>75.848048513313501</v>
      </c>
      <c r="O36" s="1">
        <f t="shared" ca="1" si="25"/>
        <v>103.53924377438966</v>
      </c>
      <c r="P36" s="1">
        <f t="shared" ca="1" si="25"/>
        <v>46.973339031514314</v>
      </c>
      <c r="Q36" s="1">
        <f t="shared" ca="1" si="25"/>
        <v>243.63038774080903</v>
      </c>
      <c r="R36" s="1">
        <f t="shared" ca="1" si="25"/>
        <v>222.06205424111863</v>
      </c>
      <c r="S36" s="1">
        <f t="shared" ca="1" si="25"/>
        <v>150.38314780178331</v>
      </c>
      <c r="T36" s="1">
        <f t="shared" ca="1" si="25"/>
        <v>229.07241214472677</v>
      </c>
      <c r="U36" s="1">
        <f t="shared" ca="1" si="25"/>
        <v>240.44776209812528</v>
      </c>
      <c r="V36" s="1">
        <f t="shared" ca="1" si="25"/>
        <v>211.38172528649972</v>
      </c>
      <c r="W36" s="1">
        <f t="shared" ca="1" si="26"/>
        <v>202.81954413163044</v>
      </c>
      <c r="X36" s="1">
        <f t="shared" ca="1" si="26"/>
        <v>124.45019618021585</v>
      </c>
      <c r="Y36" s="1">
        <f t="shared" ca="1" si="26"/>
        <v>181.47786161346073</v>
      </c>
      <c r="Z36" s="1">
        <f t="shared" ca="1" si="26"/>
        <v>191.97983010914254</v>
      </c>
      <c r="AA36" s="1">
        <f t="shared" ca="1" si="26"/>
        <v>140.19792509456713</v>
      </c>
      <c r="AB36" s="1">
        <f t="shared" ca="1" si="26"/>
        <v>172.82776779625652</v>
      </c>
      <c r="AC36" s="1">
        <f t="shared" ca="1" si="26"/>
        <v>177.20659946739335</v>
      </c>
      <c r="AD36" s="1">
        <f t="shared" ca="1" si="26"/>
        <v>131.07253347786781</v>
      </c>
      <c r="AE36" s="1">
        <f t="shared" ca="1" si="26"/>
        <v>192.5394336865956</v>
      </c>
      <c r="AF36" s="1">
        <f t="shared" ca="1" si="26"/>
        <v>245.05792826757718</v>
      </c>
      <c r="AG36" s="1">
        <f t="shared" ca="1" si="27"/>
        <v>269.6284079901871</v>
      </c>
      <c r="AH36" s="1">
        <f t="shared" ca="1" si="27"/>
        <v>193.12478751148177</v>
      </c>
      <c r="AI36" s="1">
        <f t="shared" ca="1" si="27"/>
        <v>208.24762105860404</v>
      </c>
      <c r="AJ36" s="1">
        <f t="shared" ca="1" si="27"/>
        <v>114.91124689863769</v>
      </c>
      <c r="AK36" s="1">
        <f t="shared" ca="1" si="27"/>
        <v>91.380017120495637</v>
      </c>
      <c r="AL36" s="1">
        <f t="shared" ca="1" si="27"/>
        <v>77.218290672141492</v>
      </c>
      <c r="AM36" s="1">
        <f t="shared" ca="1" si="27"/>
        <v>334.44900104690811</v>
      </c>
      <c r="AN36" s="1">
        <f t="shared" ca="1" si="27"/>
        <v>121.44660183731587</v>
      </c>
      <c r="AO36" s="1">
        <f t="shared" ca="1" si="27"/>
        <v>131.81605595824311</v>
      </c>
      <c r="AP36" s="1">
        <f t="shared" ca="1" si="27"/>
        <v>236.36425683857806</v>
      </c>
      <c r="AQ36" s="1">
        <f t="shared" ca="1" si="28"/>
        <v>203.31505401240511</v>
      </c>
      <c r="AR36" s="1">
        <f t="shared" ca="1" si="28"/>
        <v>195.41467310421427</v>
      </c>
      <c r="AS36" s="1">
        <f t="shared" ca="1" si="28"/>
        <v>118.50343421247757</v>
      </c>
      <c r="AT36" s="1">
        <f t="shared" ca="1" si="28"/>
        <v>216.80496508550584</v>
      </c>
      <c r="AU36" s="1">
        <f t="shared" ca="1" si="28"/>
        <v>131.60030665717099</v>
      </c>
      <c r="AV36" s="1">
        <f t="shared" ca="1" si="28"/>
        <v>190.94876440882692</v>
      </c>
      <c r="AW36" s="1">
        <f t="shared" ca="1" si="28"/>
        <v>175.39414112451595</v>
      </c>
      <c r="AX36" s="1">
        <f t="shared" ca="1" si="28"/>
        <v>289.7598024132206</v>
      </c>
      <c r="AY36" s="1">
        <f t="shared" ca="1" si="28"/>
        <v>246.85261990789556</v>
      </c>
      <c r="AZ36" s="1">
        <f t="shared" ca="1" si="28"/>
        <v>150.911240336628</v>
      </c>
      <c r="BA36" s="1">
        <f t="shared" ca="1" si="29"/>
        <v>206.38546502724944</v>
      </c>
      <c r="BB36" s="1">
        <f t="shared" ca="1" si="29"/>
        <v>301.72891195045861</v>
      </c>
      <c r="BC36" s="1">
        <f t="shared" ca="1" si="29"/>
        <v>95.966860897738641</v>
      </c>
      <c r="BD36" s="1">
        <f t="shared" ca="1" si="29"/>
        <v>212.06870008143227</v>
      </c>
      <c r="BE36" s="1">
        <f t="shared" ca="1" si="29"/>
        <v>98.476125045381792</v>
      </c>
      <c r="BF36" s="1">
        <f t="shared" ca="1" si="29"/>
        <v>76.253805259704933</v>
      </c>
      <c r="BG36" s="1">
        <f t="shared" ca="1" si="29"/>
        <v>179.11312898225432</v>
      </c>
      <c r="BH36" s="1">
        <f t="shared" ca="1" si="29"/>
        <v>188.72570201878949</v>
      </c>
      <c r="BI36" s="1">
        <f t="shared" ca="1" si="29"/>
        <v>62.640479402676775</v>
      </c>
      <c r="BJ36" s="1">
        <f t="shared" ca="1" si="29"/>
        <v>199.78347326457794</v>
      </c>
      <c r="BK36" s="1">
        <f t="shared" ca="1" si="30"/>
        <v>232.02337959910125</v>
      </c>
      <c r="BL36" s="1">
        <f t="shared" ca="1" si="30"/>
        <v>206.72188401416307</v>
      </c>
      <c r="BM36" s="1">
        <f t="shared" ca="1" si="30"/>
        <v>59.052655608712165</v>
      </c>
      <c r="BN36" s="1">
        <f t="shared" ca="1" si="30"/>
        <v>71.304353373563458</v>
      </c>
      <c r="BO36" s="1">
        <f t="shared" ca="1" si="30"/>
        <v>200.42196556279339</v>
      </c>
      <c r="BP36" s="1">
        <f t="shared" ca="1" si="30"/>
        <v>88.525003724081813</v>
      </c>
      <c r="BQ36" s="1">
        <f t="shared" ca="1" si="30"/>
        <v>322.1318119836223</v>
      </c>
      <c r="BR36" s="1">
        <f t="shared" ca="1" si="30"/>
        <v>282.53682305288442</v>
      </c>
      <c r="BS36" s="1">
        <f t="shared" ca="1" si="30"/>
        <v>187.22638148891591</v>
      </c>
      <c r="BT36" s="1">
        <f t="shared" ca="1" si="30"/>
        <v>108.5705243104983</v>
      </c>
      <c r="BU36" s="1">
        <f t="shared" ca="1" si="31"/>
        <v>146.34475749911508</v>
      </c>
      <c r="BV36" s="1">
        <f t="shared" ca="1" si="31"/>
        <v>210.22138756817341</v>
      </c>
      <c r="BW36" s="1">
        <f t="shared" ca="1" si="31"/>
        <v>93.584966353025365</v>
      </c>
      <c r="BX36" s="1">
        <f t="shared" ca="1" si="31"/>
        <v>190.80084377461648</v>
      </c>
      <c r="BY36" s="1">
        <f t="shared" ca="1" si="31"/>
        <v>245.66495615235345</v>
      </c>
      <c r="BZ36" s="1">
        <f t="shared" ca="1" si="31"/>
        <v>217.07054860487895</v>
      </c>
    </row>
    <row r="37" spans="1:78" x14ac:dyDescent="0.25">
      <c r="A37">
        <v>2018</v>
      </c>
      <c r="B37" t="s">
        <v>12</v>
      </c>
      <c r="C37" s="1">
        <f t="shared" ca="1" si="24"/>
        <v>259.74988083203982</v>
      </c>
      <c r="D37" s="1">
        <f t="shared" ca="1" si="24"/>
        <v>128.09319993937768</v>
      </c>
      <c r="E37" s="1">
        <f t="shared" ca="1" si="24"/>
        <v>201.25926954673253</v>
      </c>
      <c r="F37" s="1">
        <f t="shared" ca="1" si="24"/>
        <v>64.369911560399231</v>
      </c>
      <c r="G37" s="1">
        <f t="shared" ca="1" si="24"/>
        <v>38.332822409183763</v>
      </c>
      <c r="H37" s="1">
        <f t="shared" ca="1" si="24"/>
        <v>240.299519718017</v>
      </c>
      <c r="I37" s="1">
        <f t="shared" ca="1" si="24"/>
        <v>64.0904765929576</v>
      </c>
      <c r="J37" s="1">
        <f t="shared" ca="1" si="24"/>
        <v>100.20870716609632</v>
      </c>
      <c r="K37" s="1">
        <f t="shared" ca="1" si="24"/>
        <v>140.41109872900316</v>
      </c>
      <c r="L37" s="1">
        <f t="shared" ca="1" si="24"/>
        <v>65.184243174128653</v>
      </c>
      <c r="M37" s="1">
        <f t="shared" ca="1" si="25"/>
        <v>189.96815002180199</v>
      </c>
      <c r="N37" s="1">
        <f t="shared" ca="1" si="25"/>
        <v>82.643516508250116</v>
      </c>
      <c r="O37" s="1">
        <f t="shared" ca="1" si="25"/>
        <v>182.83947238157236</v>
      </c>
      <c r="P37" s="1">
        <f t="shared" ca="1" si="25"/>
        <v>110.21833428296839</v>
      </c>
      <c r="Q37" s="1">
        <f t="shared" ca="1" si="25"/>
        <v>283.26843160785558</v>
      </c>
      <c r="R37" s="1">
        <f t="shared" ca="1" si="25"/>
        <v>264.940209968153</v>
      </c>
      <c r="S37" s="1">
        <f t="shared" ca="1" si="25"/>
        <v>131.61658669238079</v>
      </c>
      <c r="T37" s="1">
        <f t="shared" ca="1" si="25"/>
        <v>169.42081813270528</v>
      </c>
      <c r="U37" s="1">
        <f t="shared" ca="1" si="25"/>
        <v>202.27326015267914</v>
      </c>
      <c r="V37" s="1">
        <f t="shared" ca="1" si="25"/>
        <v>57.927733967979854</v>
      </c>
      <c r="W37" s="1">
        <f t="shared" ca="1" si="26"/>
        <v>51.765023551636304</v>
      </c>
      <c r="X37" s="1">
        <f t="shared" ca="1" si="26"/>
        <v>105.9382913622434</v>
      </c>
      <c r="Y37" s="1">
        <f t="shared" ca="1" si="26"/>
        <v>271.91531354261133</v>
      </c>
      <c r="Z37" s="1">
        <f t="shared" ca="1" si="26"/>
        <v>114.94744340566703</v>
      </c>
      <c r="AA37" s="1">
        <f t="shared" ca="1" si="26"/>
        <v>316.90633409254565</v>
      </c>
      <c r="AB37" s="1">
        <f t="shared" ca="1" si="26"/>
        <v>290.14269119239054</v>
      </c>
      <c r="AC37" s="1">
        <f t="shared" ca="1" si="26"/>
        <v>329.88503622618265</v>
      </c>
      <c r="AD37" s="1">
        <f t="shared" ca="1" si="26"/>
        <v>101.27505423992797</v>
      </c>
      <c r="AE37" s="1">
        <f t="shared" ca="1" si="26"/>
        <v>118.38974204838456</v>
      </c>
      <c r="AF37" s="1">
        <f t="shared" ca="1" si="26"/>
        <v>192.64475967885099</v>
      </c>
      <c r="AG37" s="1">
        <f t="shared" ca="1" si="27"/>
        <v>148.65030497390089</v>
      </c>
      <c r="AH37" s="1">
        <f t="shared" ca="1" si="27"/>
        <v>246.67810804970037</v>
      </c>
      <c r="AI37" s="1">
        <f t="shared" ca="1" si="27"/>
        <v>282.62961413485959</v>
      </c>
      <c r="AJ37" s="1">
        <f t="shared" ca="1" si="27"/>
        <v>88.998178723275629</v>
      </c>
      <c r="AK37" s="1">
        <f t="shared" ca="1" si="27"/>
        <v>280.61581566338828</v>
      </c>
      <c r="AL37" s="1">
        <f t="shared" ca="1" si="27"/>
        <v>158.61561943635877</v>
      </c>
      <c r="AM37" s="1">
        <f t="shared" ca="1" si="27"/>
        <v>61.557116658838751</v>
      </c>
      <c r="AN37" s="1">
        <f t="shared" ca="1" si="27"/>
        <v>172.09125473603274</v>
      </c>
      <c r="AO37" s="1">
        <f t="shared" ca="1" si="27"/>
        <v>115.82126908434205</v>
      </c>
      <c r="AP37" s="1">
        <f t="shared" ca="1" si="27"/>
        <v>263.08324355465965</v>
      </c>
      <c r="AQ37" s="1">
        <f t="shared" ca="1" si="28"/>
        <v>158.11103869378616</v>
      </c>
      <c r="AR37" s="1">
        <f t="shared" ca="1" si="28"/>
        <v>101.77346646031312</v>
      </c>
      <c r="AS37" s="1">
        <f t="shared" ca="1" si="28"/>
        <v>119.07674883900617</v>
      </c>
      <c r="AT37" s="1">
        <f t="shared" ca="1" si="28"/>
        <v>40.381820482354279</v>
      </c>
      <c r="AU37" s="1">
        <f t="shared" ca="1" si="28"/>
        <v>84.569173522821984</v>
      </c>
      <c r="AV37" s="1">
        <f t="shared" ca="1" si="28"/>
        <v>73.672684960664469</v>
      </c>
      <c r="AW37" s="1">
        <f t="shared" ca="1" si="28"/>
        <v>164.54177053615047</v>
      </c>
      <c r="AX37" s="1">
        <f t="shared" ca="1" si="28"/>
        <v>187.30249729169367</v>
      </c>
      <c r="AY37" s="1">
        <f t="shared" ca="1" si="28"/>
        <v>249.47188551025639</v>
      </c>
      <c r="AZ37" s="1">
        <f t="shared" ca="1" si="28"/>
        <v>334.12409926120284</v>
      </c>
      <c r="BA37" s="1">
        <f t="shared" ca="1" si="29"/>
        <v>193.44535278139671</v>
      </c>
      <c r="BB37" s="1">
        <f t="shared" ca="1" si="29"/>
        <v>199.57327446894487</v>
      </c>
      <c r="BC37" s="1">
        <f t="shared" ca="1" si="29"/>
        <v>157.66460453530971</v>
      </c>
      <c r="BD37" s="1">
        <f t="shared" ca="1" si="29"/>
        <v>91.812835383772722</v>
      </c>
      <c r="BE37" s="1">
        <f t="shared" ca="1" si="29"/>
        <v>186.70586144370225</v>
      </c>
      <c r="BF37" s="1">
        <f t="shared" ca="1" si="29"/>
        <v>258.56978244957594</v>
      </c>
      <c r="BG37" s="1">
        <f t="shared" ca="1" si="29"/>
        <v>275.059402963254</v>
      </c>
      <c r="BH37" s="1">
        <f t="shared" ca="1" si="29"/>
        <v>289.35585809769066</v>
      </c>
      <c r="BI37" s="1">
        <f t="shared" ca="1" si="29"/>
        <v>198.9538813789996</v>
      </c>
      <c r="BJ37" s="1">
        <f t="shared" ca="1" si="29"/>
        <v>173.48486639253605</v>
      </c>
      <c r="BK37" s="1">
        <f t="shared" ca="1" si="30"/>
        <v>264.38348103417786</v>
      </c>
      <c r="BL37" s="1">
        <f t="shared" ca="1" si="30"/>
        <v>287.83617756444812</v>
      </c>
      <c r="BM37" s="1">
        <f t="shared" ca="1" si="30"/>
        <v>210.24496798675494</v>
      </c>
      <c r="BN37" s="1">
        <f t="shared" ca="1" si="30"/>
        <v>58.285332218763756</v>
      </c>
      <c r="BO37" s="1">
        <f t="shared" ca="1" si="30"/>
        <v>205.72072402292025</v>
      </c>
      <c r="BP37" s="1">
        <f t="shared" ca="1" si="30"/>
        <v>143.62525960437773</v>
      </c>
      <c r="BQ37" s="1">
        <f t="shared" ca="1" si="30"/>
        <v>166.30095209280884</v>
      </c>
      <c r="BR37" s="1">
        <f t="shared" ca="1" si="30"/>
        <v>126.63125953907944</v>
      </c>
      <c r="BS37" s="1">
        <f t="shared" ca="1" si="30"/>
        <v>137.32947764811638</v>
      </c>
      <c r="BT37" s="1">
        <f t="shared" ca="1" si="30"/>
        <v>238.47980736013727</v>
      </c>
      <c r="BU37" s="1">
        <f t="shared" ca="1" si="31"/>
        <v>205.43113304234708</v>
      </c>
      <c r="BV37" s="1">
        <f t="shared" ca="1" si="31"/>
        <v>120.27381033213553</v>
      </c>
      <c r="BW37" s="1">
        <f t="shared" ca="1" si="31"/>
        <v>114.67061329961591</v>
      </c>
      <c r="BX37" s="1">
        <f t="shared" ca="1" si="31"/>
        <v>195.7439387714482</v>
      </c>
      <c r="BY37" s="1">
        <f t="shared" ca="1" si="31"/>
        <v>279.11266395500132</v>
      </c>
      <c r="BZ37" s="1">
        <f t="shared" ca="1" si="31"/>
        <v>194.08811674669656</v>
      </c>
    </row>
    <row r="39" spans="1:78" ht="54.75" customHeight="1" x14ac:dyDescent="0.25">
      <c r="A39" s="142" t="s">
        <v>15</v>
      </c>
      <c r="B39" s="142"/>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2" spans="1:78" x14ac:dyDescent="0.25">
      <c r="A42" s="139" t="s">
        <v>16</v>
      </c>
      <c r="B42">
        <v>2016</v>
      </c>
      <c r="C42" s="2">
        <f ca="1">SUMIF($A$2:$A$37,$B42,C2:C37)</f>
        <v>2338.2771642665948</v>
      </c>
      <c r="D42" s="2">
        <f t="shared" ref="D42:BO42" ca="1" si="32">SUMIF($A$2:$A$37,$B42,D2:D37)</f>
        <v>1963.3384543056752</v>
      </c>
      <c r="E42" s="2">
        <f t="shared" ca="1" si="32"/>
        <v>2095.2823668157225</v>
      </c>
      <c r="F42" s="2">
        <f t="shared" ca="1" si="32"/>
        <v>1886.0842078561129</v>
      </c>
      <c r="G42" s="2">
        <f t="shared" ca="1" si="32"/>
        <v>2132.9957520561929</v>
      </c>
      <c r="H42" s="2">
        <f t="shared" ca="1" si="32"/>
        <v>1828.9374832219669</v>
      </c>
      <c r="I42" s="2">
        <f t="shared" ca="1" si="32"/>
        <v>2294.1685495047868</v>
      </c>
      <c r="J42" s="2">
        <f t="shared" ca="1" si="32"/>
        <v>2308.1658397588881</v>
      </c>
      <c r="K42" s="2">
        <f t="shared" ca="1" si="32"/>
        <v>2482.8528009621873</v>
      </c>
      <c r="L42" s="2">
        <f t="shared" ca="1" si="32"/>
        <v>2085.3276856523644</v>
      </c>
      <c r="M42" s="2">
        <f t="shared" ca="1" si="32"/>
        <v>1880.589496312846</v>
      </c>
      <c r="N42" s="2">
        <f t="shared" ca="1" si="32"/>
        <v>2484.7493346188762</v>
      </c>
      <c r="O42" s="2">
        <f t="shared" ca="1" si="32"/>
        <v>2018.1074515061227</v>
      </c>
      <c r="P42" s="2">
        <f t="shared" ca="1" si="32"/>
        <v>2098.8418811308461</v>
      </c>
      <c r="Q42" s="2">
        <f t="shared" ca="1" si="32"/>
        <v>1599.924790574581</v>
      </c>
      <c r="R42" s="2">
        <f t="shared" ca="1" si="32"/>
        <v>2151.7611867249948</v>
      </c>
      <c r="S42" s="2">
        <f t="shared" ca="1" si="32"/>
        <v>1964.2484240679814</v>
      </c>
      <c r="T42" s="2">
        <f t="shared" ca="1" si="32"/>
        <v>1852.8045583945907</v>
      </c>
      <c r="U42" s="2">
        <f t="shared" ca="1" si="32"/>
        <v>2241.5458283523039</v>
      </c>
      <c r="V42" s="2">
        <f t="shared" ca="1" si="32"/>
        <v>2284.7961136664858</v>
      </c>
      <c r="W42" s="2">
        <f t="shared" ca="1" si="32"/>
        <v>2119.6498326935312</v>
      </c>
      <c r="X42" s="2">
        <f t="shared" ca="1" si="32"/>
        <v>2048.4381168991881</v>
      </c>
      <c r="Y42" s="2">
        <f t="shared" ca="1" si="32"/>
        <v>1953.0903241029421</v>
      </c>
      <c r="Z42" s="2">
        <f t="shared" ca="1" si="32"/>
        <v>2184.8181214167053</v>
      </c>
      <c r="AA42" s="2">
        <f t="shared" ca="1" si="32"/>
        <v>1889.2102818975968</v>
      </c>
      <c r="AB42" s="2">
        <f t="shared" ca="1" si="32"/>
        <v>1842.4561011291262</v>
      </c>
      <c r="AC42" s="2">
        <f t="shared" ca="1" si="32"/>
        <v>2270.9589479719325</v>
      </c>
      <c r="AD42" s="2">
        <f t="shared" ca="1" si="32"/>
        <v>2236.6093015086331</v>
      </c>
      <c r="AE42" s="2">
        <f t="shared" ca="1" si="32"/>
        <v>2020.7684434166949</v>
      </c>
      <c r="AF42" s="2">
        <f t="shared" ca="1" si="32"/>
        <v>2161.6223566113949</v>
      </c>
      <c r="AG42" s="2">
        <f t="shared" ca="1" si="32"/>
        <v>2102.7111059249082</v>
      </c>
      <c r="AH42" s="2">
        <f t="shared" ca="1" si="32"/>
        <v>2198.3656949851074</v>
      </c>
      <c r="AI42" s="2">
        <f t="shared" ca="1" si="32"/>
        <v>1907.1245474245188</v>
      </c>
      <c r="AJ42" s="2">
        <f t="shared" ca="1" si="32"/>
        <v>2012.7627859289184</v>
      </c>
      <c r="AK42" s="2">
        <f t="shared" ca="1" si="32"/>
        <v>2147.8566359276024</v>
      </c>
      <c r="AL42" s="2">
        <f t="shared" ca="1" si="32"/>
        <v>2366.2807878515332</v>
      </c>
      <c r="AM42" s="2">
        <f t="shared" ca="1" si="32"/>
        <v>2253.5665268445227</v>
      </c>
      <c r="AN42" s="2">
        <f t="shared" ca="1" si="32"/>
        <v>2172.7946904293781</v>
      </c>
      <c r="AO42" s="2">
        <f t="shared" ca="1" si="32"/>
        <v>2553.1230815757986</v>
      </c>
      <c r="AP42" s="2">
        <f t="shared" ca="1" si="32"/>
        <v>2519.2798696280879</v>
      </c>
      <c r="AQ42" s="2">
        <f t="shared" ca="1" si="32"/>
        <v>2152.0755420834021</v>
      </c>
      <c r="AR42" s="2">
        <f t="shared" ca="1" si="32"/>
        <v>1844.4129242829326</v>
      </c>
      <c r="AS42" s="2">
        <f t="shared" ca="1" si="32"/>
        <v>1964.7259526974578</v>
      </c>
      <c r="AT42" s="2">
        <f t="shared" ca="1" si="32"/>
        <v>2295.3668246677485</v>
      </c>
      <c r="AU42" s="2">
        <f t="shared" ca="1" si="32"/>
        <v>2260.8162808659104</v>
      </c>
      <c r="AV42" s="2">
        <f t="shared" ca="1" si="32"/>
        <v>1800.7736904683625</v>
      </c>
      <c r="AW42" s="2">
        <f t="shared" ca="1" si="32"/>
        <v>2314.6438982733584</v>
      </c>
      <c r="AX42" s="2">
        <f t="shared" ca="1" si="32"/>
        <v>2019.4660628545041</v>
      </c>
      <c r="AY42" s="2">
        <f t="shared" ca="1" si="32"/>
        <v>2395.810106256371</v>
      </c>
      <c r="AZ42" s="2">
        <f t="shared" ca="1" si="32"/>
        <v>2469.8091471602925</v>
      </c>
      <c r="BA42" s="2">
        <f t="shared" ca="1" si="32"/>
        <v>1783.2678045746411</v>
      </c>
      <c r="BB42" s="2">
        <f t="shared" ca="1" si="32"/>
        <v>2031.5086330162599</v>
      </c>
      <c r="BC42" s="2">
        <f t="shared" ca="1" si="32"/>
        <v>2087.6263068519138</v>
      </c>
      <c r="BD42" s="2">
        <f t="shared" ca="1" si="32"/>
        <v>2217.3129290344073</v>
      </c>
      <c r="BE42" s="2">
        <f t="shared" ca="1" si="32"/>
        <v>2326.4004972103248</v>
      </c>
      <c r="BF42" s="2">
        <f t="shared" ca="1" si="32"/>
        <v>2344.1446850799343</v>
      </c>
      <c r="BG42" s="2">
        <f t="shared" ca="1" si="32"/>
        <v>2063.7375105851952</v>
      </c>
      <c r="BH42" s="2">
        <f t="shared" ca="1" si="32"/>
        <v>2497.6315970980954</v>
      </c>
      <c r="BI42" s="2">
        <f t="shared" ca="1" si="32"/>
        <v>1889.4608254724378</v>
      </c>
      <c r="BJ42" s="2">
        <f t="shared" ca="1" si="32"/>
        <v>2468.037146776162</v>
      </c>
      <c r="BK42" s="2">
        <f t="shared" ca="1" si="32"/>
        <v>2004.5156007806461</v>
      </c>
      <c r="BL42" s="2">
        <f t="shared" ca="1" si="32"/>
        <v>2417.0149539685922</v>
      </c>
      <c r="BM42" s="2">
        <f t="shared" ca="1" si="32"/>
        <v>2426.4755849000735</v>
      </c>
      <c r="BN42" s="2">
        <f t="shared" ca="1" si="32"/>
        <v>1746.4969546589946</v>
      </c>
      <c r="BO42" s="2">
        <f t="shared" ca="1" si="32"/>
        <v>2116.0539609646485</v>
      </c>
      <c r="BP42" s="2">
        <f t="shared" ref="BP42:BZ42" ca="1" si="33">SUMIF($A$2:$A$37,$B42,BP2:BP37)</f>
        <v>1983.7569312317287</v>
      </c>
      <c r="BQ42" s="2">
        <f t="shared" ca="1" si="33"/>
        <v>2291.726509597519</v>
      </c>
      <c r="BR42" s="2">
        <f t="shared" ca="1" si="33"/>
        <v>1866.5910108220335</v>
      </c>
      <c r="BS42" s="2">
        <f t="shared" ca="1" si="33"/>
        <v>1995.7630126434149</v>
      </c>
      <c r="BT42" s="2">
        <f t="shared" ca="1" si="33"/>
        <v>2010.9449952191437</v>
      </c>
      <c r="BU42" s="2">
        <f t="shared" ca="1" si="33"/>
        <v>2204.7522947071357</v>
      </c>
      <c r="BV42" s="2">
        <f t="shared" ca="1" si="33"/>
        <v>2093.1957641674503</v>
      </c>
      <c r="BW42" s="2">
        <f t="shared" ca="1" si="33"/>
        <v>1959.9664066530122</v>
      </c>
      <c r="BX42" s="2">
        <f t="shared" ca="1" si="33"/>
        <v>2129.469011886928</v>
      </c>
      <c r="BY42" s="2">
        <f t="shared" ca="1" si="33"/>
        <v>2323.2089678825109</v>
      </c>
      <c r="BZ42" s="2">
        <f t="shared" ca="1" si="33"/>
        <v>2128.1743862112344</v>
      </c>
    </row>
    <row r="43" spans="1:78" x14ac:dyDescent="0.25">
      <c r="A43" s="139"/>
      <c r="B43">
        <f>B42+1</f>
        <v>2017</v>
      </c>
      <c r="C43" s="2">
        <f ca="1">SUMIF($A$2:$A$37,$B43,C2:C37)</f>
        <v>2105.6598375249632</v>
      </c>
      <c r="D43" s="2">
        <f t="shared" ref="D43:BO43" ca="1" si="34">SUMIF($A$2:$A$37,$B43,D2:D37)</f>
        <v>2308.0541533520523</v>
      </c>
      <c r="E43" s="2">
        <f t="shared" ca="1" si="34"/>
        <v>2794.778923324217</v>
      </c>
      <c r="F43" s="2">
        <f t="shared" ca="1" si="34"/>
        <v>2194.4213628649227</v>
      </c>
      <c r="G43" s="2">
        <f t="shared" ca="1" si="34"/>
        <v>1841.411314023042</v>
      </c>
      <c r="H43" s="2">
        <f t="shared" ca="1" si="34"/>
        <v>1990.036262971305</v>
      </c>
      <c r="I43" s="2">
        <f t="shared" ca="1" si="34"/>
        <v>2204.2621386683254</v>
      </c>
      <c r="J43" s="2">
        <f t="shared" ca="1" si="34"/>
        <v>2011.7697553641967</v>
      </c>
      <c r="K43" s="2">
        <f t="shared" ca="1" si="34"/>
        <v>2223.4361101252343</v>
      </c>
      <c r="L43" s="2">
        <f t="shared" ca="1" si="34"/>
        <v>1906.1266240846348</v>
      </c>
      <c r="M43" s="2">
        <f t="shared" ca="1" si="34"/>
        <v>2009.8093977177027</v>
      </c>
      <c r="N43" s="2">
        <f t="shared" ca="1" si="34"/>
        <v>2223.4432458681727</v>
      </c>
      <c r="O43" s="2">
        <f t="shared" ca="1" si="34"/>
        <v>2084.4286652704732</v>
      </c>
      <c r="P43" s="2">
        <f t="shared" ca="1" si="34"/>
        <v>2020.1141195841942</v>
      </c>
      <c r="Q43" s="2">
        <f t="shared" ca="1" si="34"/>
        <v>2004.6672867951929</v>
      </c>
      <c r="R43" s="2">
        <f t="shared" ca="1" si="34"/>
        <v>1903.1746902610184</v>
      </c>
      <c r="S43" s="2">
        <f t="shared" ca="1" si="34"/>
        <v>2323.3240711954109</v>
      </c>
      <c r="T43" s="2">
        <f t="shared" ca="1" si="34"/>
        <v>2201.9770688128801</v>
      </c>
      <c r="U43" s="2">
        <f t="shared" ca="1" si="34"/>
        <v>2017.4418901867093</v>
      </c>
      <c r="V43" s="2">
        <f t="shared" ca="1" si="34"/>
        <v>2342.6693990559479</v>
      </c>
      <c r="W43" s="2">
        <f t="shared" ca="1" si="34"/>
        <v>2318.6066363523773</v>
      </c>
      <c r="X43" s="2">
        <f t="shared" ca="1" si="34"/>
        <v>2417.2937752914631</v>
      </c>
      <c r="Y43" s="2">
        <f t="shared" ca="1" si="34"/>
        <v>2061.2231508603331</v>
      </c>
      <c r="Z43" s="2">
        <f t="shared" ca="1" si="34"/>
        <v>1894.9107632415084</v>
      </c>
      <c r="AA43" s="2">
        <f t="shared" ca="1" si="34"/>
        <v>2069.8608162281325</v>
      </c>
      <c r="AB43" s="2">
        <f t="shared" ca="1" si="34"/>
        <v>1939.1488203579347</v>
      </c>
      <c r="AC43" s="2">
        <f t="shared" ca="1" si="34"/>
        <v>2099.1302928971295</v>
      </c>
      <c r="AD43" s="2">
        <f t="shared" ca="1" si="34"/>
        <v>2309.9428243593784</v>
      </c>
      <c r="AE43" s="2">
        <f t="shared" ca="1" si="34"/>
        <v>2147.7038472159802</v>
      </c>
      <c r="AF43" s="2">
        <f t="shared" ca="1" si="34"/>
        <v>2353.5608299063424</v>
      </c>
      <c r="AG43" s="2">
        <f t="shared" ca="1" si="34"/>
        <v>2443.0621553312308</v>
      </c>
      <c r="AH43" s="2">
        <f t="shared" ca="1" si="34"/>
        <v>2132.9678330771426</v>
      </c>
      <c r="AI43" s="2">
        <f t="shared" ca="1" si="34"/>
        <v>2818.9669975910683</v>
      </c>
      <c r="AJ43" s="2">
        <f t="shared" ca="1" si="34"/>
        <v>2276.0156758597204</v>
      </c>
      <c r="AK43" s="2">
        <f t="shared" ca="1" si="34"/>
        <v>1882.077140953244</v>
      </c>
      <c r="AL43" s="2">
        <f t="shared" ca="1" si="34"/>
        <v>1876.9425085352191</v>
      </c>
      <c r="AM43" s="2">
        <f t="shared" ca="1" si="34"/>
        <v>2108.5988544464653</v>
      </c>
      <c r="AN43" s="2">
        <f t="shared" ca="1" si="34"/>
        <v>2016.5985127304762</v>
      </c>
      <c r="AO43" s="2">
        <f t="shared" ca="1" si="34"/>
        <v>1834.6988646645682</v>
      </c>
      <c r="AP43" s="2">
        <f t="shared" ca="1" si="34"/>
        <v>2126.6438535966277</v>
      </c>
      <c r="AQ43" s="2">
        <f t="shared" ca="1" si="34"/>
        <v>2017.2925427012487</v>
      </c>
      <c r="AR43" s="2">
        <f t="shared" ca="1" si="34"/>
        <v>2480.3531613144</v>
      </c>
      <c r="AS43" s="2">
        <f t="shared" ca="1" si="34"/>
        <v>2735.7626894191853</v>
      </c>
      <c r="AT43" s="2">
        <f t="shared" ca="1" si="34"/>
        <v>2310.6013918223957</v>
      </c>
      <c r="AU43" s="2">
        <f t="shared" ca="1" si="34"/>
        <v>2484.7771000692092</v>
      </c>
      <c r="AV43" s="2">
        <f t="shared" ca="1" si="34"/>
        <v>2006.9811049899893</v>
      </c>
      <c r="AW43" s="2">
        <f t="shared" ca="1" si="34"/>
        <v>1869.3684558888656</v>
      </c>
      <c r="AX43" s="2">
        <f t="shared" ca="1" si="34"/>
        <v>2211.6761759456913</v>
      </c>
      <c r="AY43" s="2">
        <f t="shared" ca="1" si="34"/>
        <v>2055.0490896118113</v>
      </c>
      <c r="AZ43" s="2">
        <f t="shared" ca="1" si="34"/>
        <v>2117.1996458070248</v>
      </c>
      <c r="BA43" s="2">
        <f t="shared" ca="1" si="34"/>
        <v>2278.9901956925123</v>
      </c>
      <c r="BB43" s="2">
        <f t="shared" ca="1" si="34"/>
        <v>2646.0445562923437</v>
      </c>
      <c r="BC43" s="2">
        <f t="shared" ca="1" si="34"/>
        <v>1582.5175253746597</v>
      </c>
      <c r="BD43" s="2">
        <f t="shared" ca="1" si="34"/>
        <v>2186.6778852231168</v>
      </c>
      <c r="BE43" s="2">
        <f t="shared" ca="1" si="34"/>
        <v>2048.099107386618</v>
      </c>
      <c r="BF43" s="2">
        <f t="shared" ca="1" si="34"/>
        <v>1873.7949712126642</v>
      </c>
      <c r="BG43" s="2">
        <f t="shared" ca="1" si="34"/>
        <v>2167.7740026297142</v>
      </c>
      <c r="BH43" s="2">
        <f t="shared" ca="1" si="34"/>
        <v>2425.7546717354348</v>
      </c>
      <c r="BI43" s="2">
        <f t="shared" ca="1" si="34"/>
        <v>1939.9201334821291</v>
      </c>
      <c r="BJ43" s="2">
        <f t="shared" ca="1" si="34"/>
        <v>2061.4495342364667</v>
      </c>
      <c r="BK43" s="2">
        <f t="shared" ca="1" si="34"/>
        <v>2042.2951278202127</v>
      </c>
      <c r="BL43" s="2">
        <f t="shared" ca="1" si="34"/>
        <v>2037.5438394359389</v>
      </c>
      <c r="BM43" s="2">
        <f t="shared" ca="1" si="34"/>
        <v>2682.46817903797</v>
      </c>
      <c r="BN43" s="2">
        <f t="shared" ca="1" si="34"/>
        <v>2398.2344072891196</v>
      </c>
      <c r="BO43" s="2">
        <f t="shared" ca="1" si="34"/>
        <v>1794.9646739837749</v>
      </c>
      <c r="BP43" s="2">
        <f t="shared" ref="BP43:BZ43" ca="1" si="35">SUMIF($A$2:$A$37,$B43,BP2:BP37)</f>
        <v>1933.7905952818799</v>
      </c>
      <c r="BQ43" s="2">
        <f t="shared" ca="1" si="35"/>
        <v>2395.5376688699012</v>
      </c>
      <c r="BR43" s="2">
        <f t="shared" ca="1" si="35"/>
        <v>1920.6687168377646</v>
      </c>
      <c r="BS43" s="2">
        <f t="shared" ca="1" si="35"/>
        <v>2370.719169136094</v>
      </c>
      <c r="BT43" s="2">
        <f t="shared" ca="1" si="35"/>
        <v>1828.1979417143878</v>
      </c>
      <c r="BU43" s="2">
        <f t="shared" ca="1" si="35"/>
        <v>2113.694523887852</v>
      </c>
      <c r="BV43" s="2">
        <f t="shared" ca="1" si="35"/>
        <v>1914.7809121658884</v>
      </c>
      <c r="BW43" s="2">
        <f t="shared" ca="1" si="35"/>
        <v>2324.1454287969991</v>
      </c>
      <c r="BX43" s="2">
        <f t="shared" ca="1" si="35"/>
        <v>2223.7769592071122</v>
      </c>
      <c r="BY43" s="2">
        <f t="shared" ca="1" si="35"/>
        <v>2366.5710779933706</v>
      </c>
      <c r="BZ43" s="2">
        <f t="shared" ca="1" si="35"/>
        <v>1867.0448791985666</v>
      </c>
    </row>
    <row r="44" spans="1:78" x14ac:dyDescent="0.25">
      <c r="A44" s="139"/>
      <c r="B44">
        <f>B43+1</f>
        <v>2018</v>
      </c>
      <c r="C44" s="2">
        <f ca="1">SUMIF($A$2:$A$37,$B44,C2:C37)</f>
        <v>2534.7855310893169</v>
      </c>
      <c r="D44" s="2">
        <f t="shared" ref="D44:BO44" ca="1" si="36">SUMIF($A$2:$A$37,$B44,D2:D37)</f>
        <v>2258.0599548920445</v>
      </c>
      <c r="E44" s="2">
        <f t="shared" ca="1" si="36"/>
        <v>2228.7285740088651</v>
      </c>
      <c r="F44" s="2">
        <f t="shared" ca="1" si="36"/>
        <v>2045.6771823450913</v>
      </c>
      <c r="G44" s="2">
        <f t="shared" ca="1" si="36"/>
        <v>2330.1923353661105</v>
      </c>
      <c r="H44" s="2">
        <f t="shared" ca="1" si="36"/>
        <v>2390.4881158285821</v>
      </c>
      <c r="I44" s="2">
        <f t="shared" ca="1" si="36"/>
        <v>2190.0685440833822</v>
      </c>
      <c r="J44" s="2">
        <f t="shared" ca="1" si="36"/>
        <v>2147.1270056137055</v>
      </c>
      <c r="K44" s="2">
        <f t="shared" ca="1" si="36"/>
        <v>2269.2240970665307</v>
      </c>
      <c r="L44" s="2">
        <f t="shared" ca="1" si="36"/>
        <v>1853.4410267461542</v>
      </c>
      <c r="M44" s="2">
        <f t="shared" ca="1" si="36"/>
        <v>2301.6620491998274</v>
      </c>
      <c r="N44" s="2">
        <f t="shared" ca="1" si="36"/>
        <v>2251.0746914663637</v>
      </c>
      <c r="O44" s="2">
        <f t="shared" ca="1" si="36"/>
        <v>2036.5325633051461</v>
      </c>
      <c r="P44" s="2">
        <f t="shared" ca="1" si="36"/>
        <v>2179.779344656778</v>
      </c>
      <c r="Q44" s="2">
        <f t="shared" ca="1" si="36"/>
        <v>2669.863572813817</v>
      </c>
      <c r="R44" s="2">
        <f t="shared" ca="1" si="36"/>
        <v>2414.2716439489432</v>
      </c>
      <c r="S44" s="2">
        <f t="shared" ca="1" si="36"/>
        <v>1896.0842405563712</v>
      </c>
      <c r="T44" s="2">
        <f t="shared" ca="1" si="36"/>
        <v>2443.4000847186462</v>
      </c>
      <c r="U44" s="2">
        <f t="shared" ca="1" si="36"/>
        <v>1744.8415964043706</v>
      </c>
      <c r="V44" s="2">
        <f t="shared" ca="1" si="36"/>
        <v>1913.6688512988133</v>
      </c>
      <c r="W44" s="2">
        <f t="shared" ca="1" si="36"/>
        <v>2131.5254963555321</v>
      </c>
      <c r="X44" s="2">
        <f t="shared" ca="1" si="36"/>
        <v>1724.3089738606748</v>
      </c>
      <c r="Y44" s="2">
        <f t="shared" ca="1" si="36"/>
        <v>2243.9893499926102</v>
      </c>
      <c r="Z44" s="2">
        <f t="shared" ca="1" si="36"/>
        <v>1943.3184508684055</v>
      </c>
      <c r="AA44" s="2">
        <f t="shared" ca="1" si="36"/>
        <v>2323.7742038931633</v>
      </c>
      <c r="AB44" s="2">
        <f t="shared" ca="1" si="36"/>
        <v>1970.1495291571473</v>
      </c>
      <c r="AC44" s="2">
        <f t="shared" ca="1" si="36"/>
        <v>2236.9741364365018</v>
      </c>
      <c r="AD44" s="2">
        <f t="shared" ca="1" si="36"/>
        <v>2017.486877122599</v>
      </c>
      <c r="AE44" s="2">
        <f t="shared" ca="1" si="36"/>
        <v>2261.9873152456344</v>
      </c>
      <c r="AF44" s="2">
        <f t="shared" ca="1" si="36"/>
        <v>2044.4158317737599</v>
      </c>
      <c r="AG44" s="2">
        <f t="shared" ca="1" si="36"/>
        <v>2147.5148627486683</v>
      </c>
      <c r="AH44" s="2">
        <f t="shared" ca="1" si="36"/>
        <v>2323.2216027751833</v>
      </c>
      <c r="AI44" s="2">
        <f t="shared" ca="1" si="36"/>
        <v>2310.9224329593726</v>
      </c>
      <c r="AJ44" s="2">
        <f t="shared" ca="1" si="36"/>
        <v>2322.2170599093279</v>
      </c>
      <c r="AK44" s="2">
        <f t="shared" ca="1" si="36"/>
        <v>1872.2482281236357</v>
      </c>
      <c r="AL44" s="2">
        <f t="shared" ca="1" si="36"/>
        <v>1756.2032487280039</v>
      </c>
      <c r="AM44" s="2">
        <f t="shared" ca="1" si="36"/>
        <v>2162.2106473582789</v>
      </c>
      <c r="AN44" s="2">
        <f t="shared" ca="1" si="36"/>
        <v>1986.942211741522</v>
      </c>
      <c r="AO44" s="2">
        <f t="shared" ca="1" si="36"/>
        <v>1878.114993471984</v>
      </c>
      <c r="AP44" s="2">
        <f t="shared" ca="1" si="36"/>
        <v>2724.9064408926561</v>
      </c>
      <c r="AQ44" s="2">
        <f t="shared" ca="1" si="36"/>
        <v>2358.6677634337234</v>
      </c>
      <c r="AR44" s="2">
        <f t="shared" ca="1" si="36"/>
        <v>2187.5696859577042</v>
      </c>
      <c r="AS44" s="2">
        <f t="shared" ca="1" si="36"/>
        <v>1834.2616277914831</v>
      </c>
      <c r="AT44" s="2">
        <f t="shared" ca="1" si="36"/>
        <v>2510.8526361198915</v>
      </c>
      <c r="AU44" s="2">
        <f t="shared" ca="1" si="36"/>
        <v>2017.0943681801925</v>
      </c>
      <c r="AV44" s="2">
        <f t="shared" ca="1" si="36"/>
        <v>1806.8289135248369</v>
      </c>
      <c r="AW44" s="2">
        <f t="shared" ca="1" si="36"/>
        <v>2124.6550614980124</v>
      </c>
      <c r="AX44" s="2">
        <f t="shared" ca="1" si="36"/>
        <v>2633.1995228375276</v>
      </c>
      <c r="AY44" s="2">
        <f t="shared" ca="1" si="36"/>
        <v>2167.7499489122638</v>
      </c>
      <c r="AZ44" s="2">
        <f t="shared" ca="1" si="36"/>
        <v>2675.5922481138473</v>
      </c>
      <c r="BA44" s="2">
        <f t="shared" ca="1" si="36"/>
        <v>2481.7297382261413</v>
      </c>
      <c r="BB44" s="2">
        <f t="shared" ca="1" si="36"/>
        <v>2263.3895345895398</v>
      </c>
      <c r="BC44" s="2">
        <f t="shared" ca="1" si="36"/>
        <v>2041.3195652078371</v>
      </c>
      <c r="BD44" s="2">
        <f t="shared" ca="1" si="36"/>
        <v>1783.8805564713516</v>
      </c>
      <c r="BE44" s="2">
        <f t="shared" ca="1" si="36"/>
        <v>1967.4717360686236</v>
      </c>
      <c r="BF44" s="2">
        <f t="shared" ca="1" si="36"/>
        <v>2412.7703648787547</v>
      </c>
      <c r="BG44" s="2">
        <f t="shared" ca="1" si="36"/>
        <v>2377.422695606087</v>
      </c>
      <c r="BH44" s="2">
        <f t="shared" ca="1" si="36"/>
        <v>2748.9050130197411</v>
      </c>
      <c r="BI44" s="2">
        <f t="shared" ca="1" si="36"/>
        <v>2060.1029615858452</v>
      </c>
      <c r="BJ44" s="2">
        <f t="shared" ca="1" si="36"/>
        <v>2085.5209703388123</v>
      </c>
      <c r="BK44" s="2">
        <f t="shared" ca="1" si="36"/>
        <v>2175.5593670971239</v>
      </c>
      <c r="BL44" s="2">
        <f t="shared" ca="1" si="36"/>
        <v>2466.7178355072974</v>
      </c>
      <c r="BM44" s="2">
        <f t="shared" ca="1" si="36"/>
        <v>2036.0928131814169</v>
      </c>
      <c r="BN44" s="2">
        <f t="shared" ca="1" si="36"/>
        <v>2108.7002240801835</v>
      </c>
      <c r="BO44" s="2">
        <f t="shared" ca="1" si="36"/>
        <v>2142.8748565777701</v>
      </c>
      <c r="BP44" s="2">
        <f t="shared" ref="BP44:BZ44" ca="1" si="37">SUMIF($A$2:$A$37,$B44,BP2:BP37)</f>
        <v>2199.3729750968823</v>
      </c>
      <c r="BQ44" s="2">
        <f t="shared" ca="1" si="37"/>
        <v>2136.8247243225837</v>
      </c>
      <c r="BR44" s="2">
        <f t="shared" ca="1" si="37"/>
        <v>1974.5567918930726</v>
      </c>
      <c r="BS44" s="2">
        <f t="shared" ca="1" si="37"/>
        <v>2056.0257553970241</v>
      </c>
      <c r="BT44" s="2">
        <f t="shared" ca="1" si="37"/>
        <v>2152.0342080048049</v>
      </c>
      <c r="BU44" s="2">
        <f t="shared" ca="1" si="37"/>
        <v>2096.3943444360834</v>
      </c>
      <c r="BV44" s="2">
        <f t="shared" ca="1" si="37"/>
        <v>1774.8740786079161</v>
      </c>
      <c r="BW44" s="2">
        <f t="shared" ca="1" si="37"/>
        <v>2192.0257107656239</v>
      </c>
      <c r="BX44" s="2">
        <f t="shared" ca="1" si="37"/>
        <v>2239.1718335770406</v>
      </c>
      <c r="BY44" s="2">
        <f t="shared" ca="1" si="37"/>
        <v>2090.9848239997064</v>
      </c>
      <c r="BZ44" s="2">
        <f t="shared" ca="1" si="37"/>
        <v>2191.8502534095992</v>
      </c>
    </row>
    <row r="45" spans="1:78" x14ac:dyDescent="0.25">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78"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78" x14ac:dyDescent="0.25">
      <c r="B47" t="s">
        <v>17</v>
      </c>
      <c r="C47" s="2">
        <f ca="1">SUM(C2:C4)</f>
        <v>525.98778314665424</v>
      </c>
      <c r="D47" s="2">
        <f t="shared" ref="D47:BO47" ca="1" si="38">SUM(D2:D4)</f>
        <v>516.92369249152227</v>
      </c>
      <c r="E47" s="2">
        <f t="shared" ca="1" si="38"/>
        <v>797.99747210672331</v>
      </c>
      <c r="F47" s="2">
        <f t="shared" ca="1" si="38"/>
        <v>600.76620902155491</v>
      </c>
      <c r="G47" s="2">
        <f t="shared" ca="1" si="38"/>
        <v>550.24218451636182</v>
      </c>
      <c r="H47" s="2">
        <f t="shared" ca="1" si="38"/>
        <v>406.0270900197138</v>
      </c>
      <c r="I47" s="2">
        <f t="shared" ca="1" si="38"/>
        <v>659.66009773147061</v>
      </c>
      <c r="J47" s="2">
        <f t="shared" ca="1" si="38"/>
        <v>626.08829785219029</v>
      </c>
      <c r="K47" s="2">
        <f t="shared" ca="1" si="38"/>
        <v>557.12929506343949</v>
      </c>
      <c r="L47" s="2">
        <f t="shared" ca="1" si="38"/>
        <v>482.13727602997039</v>
      </c>
      <c r="M47" s="2">
        <f t="shared" ca="1" si="38"/>
        <v>483.80262725115415</v>
      </c>
      <c r="N47" s="2">
        <f t="shared" ca="1" si="38"/>
        <v>594.71443898809116</v>
      </c>
      <c r="O47" s="2">
        <f t="shared" ca="1" si="38"/>
        <v>638.15655980820998</v>
      </c>
      <c r="P47" s="2">
        <f t="shared" ca="1" si="38"/>
        <v>691.56781448542893</v>
      </c>
      <c r="Q47" s="2">
        <f t="shared" ca="1" si="38"/>
        <v>305.96862212831695</v>
      </c>
      <c r="R47" s="2">
        <f t="shared" ca="1" si="38"/>
        <v>450.21014643764073</v>
      </c>
      <c r="S47" s="2">
        <f t="shared" ca="1" si="38"/>
        <v>423.09165189565999</v>
      </c>
      <c r="T47" s="2">
        <f t="shared" ca="1" si="38"/>
        <v>597.53694096364063</v>
      </c>
      <c r="U47" s="2">
        <f t="shared" ca="1" si="38"/>
        <v>652.82379256236993</v>
      </c>
      <c r="V47" s="2">
        <f t="shared" ca="1" si="38"/>
        <v>618.34694503015885</v>
      </c>
      <c r="W47" s="2">
        <f t="shared" ca="1" si="38"/>
        <v>523.62960919753527</v>
      </c>
      <c r="X47" s="2">
        <f t="shared" ca="1" si="38"/>
        <v>520.53486670029952</v>
      </c>
      <c r="Y47" s="2">
        <f t="shared" ca="1" si="38"/>
        <v>537.59157626970978</v>
      </c>
      <c r="Z47" s="2">
        <f t="shared" ca="1" si="38"/>
        <v>625.62842181892711</v>
      </c>
      <c r="AA47" s="2">
        <f t="shared" ca="1" si="38"/>
        <v>527.03005964964996</v>
      </c>
      <c r="AB47" s="2">
        <f t="shared" ca="1" si="38"/>
        <v>440.13715895065138</v>
      </c>
      <c r="AC47" s="2">
        <f t="shared" ca="1" si="38"/>
        <v>577.55706419975547</v>
      </c>
      <c r="AD47" s="2">
        <f t="shared" ca="1" si="38"/>
        <v>503.02386910253642</v>
      </c>
      <c r="AE47" s="2">
        <f t="shared" ca="1" si="38"/>
        <v>583.03482929536426</v>
      </c>
      <c r="AF47" s="2">
        <f t="shared" ca="1" si="38"/>
        <v>648.16973466603054</v>
      </c>
      <c r="AG47" s="2">
        <f t="shared" ca="1" si="38"/>
        <v>548.63654192760362</v>
      </c>
      <c r="AH47" s="2">
        <f t="shared" ca="1" si="38"/>
        <v>690.9022875026435</v>
      </c>
      <c r="AI47" s="2">
        <f t="shared" ca="1" si="38"/>
        <v>441.19607007516026</v>
      </c>
      <c r="AJ47" s="2">
        <f t="shared" ca="1" si="38"/>
        <v>686.1796736056458</v>
      </c>
      <c r="AK47" s="2">
        <f t="shared" ca="1" si="38"/>
        <v>684.62413145246387</v>
      </c>
      <c r="AL47" s="2">
        <f t="shared" ca="1" si="38"/>
        <v>579.2190438625164</v>
      </c>
      <c r="AM47" s="2">
        <f t="shared" ca="1" si="38"/>
        <v>664.99394414438518</v>
      </c>
      <c r="AN47" s="2">
        <f t="shared" ca="1" si="38"/>
        <v>686.87421238844058</v>
      </c>
      <c r="AO47" s="2">
        <f t="shared" ca="1" si="38"/>
        <v>612.06325973244998</v>
      </c>
      <c r="AP47" s="2">
        <f t="shared" ca="1" si="38"/>
        <v>754.09934194853383</v>
      </c>
      <c r="AQ47" s="2">
        <f t="shared" ca="1" si="38"/>
        <v>563.64920734344901</v>
      </c>
      <c r="AR47" s="2">
        <f t="shared" ca="1" si="38"/>
        <v>545.91696652209521</v>
      </c>
      <c r="AS47" s="2">
        <f t="shared" ca="1" si="38"/>
        <v>424.94215251543039</v>
      </c>
      <c r="AT47" s="2">
        <f t="shared" ca="1" si="38"/>
        <v>656.64806177836988</v>
      </c>
      <c r="AU47" s="2">
        <f t="shared" ca="1" si="38"/>
        <v>564.04493213071191</v>
      </c>
      <c r="AV47" s="2">
        <f t="shared" ca="1" si="38"/>
        <v>349.16283743558597</v>
      </c>
      <c r="AW47" s="2">
        <f t="shared" ca="1" si="38"/>
        <v>647.74299594432603</v>
      </c>
      <c r="AX47" s="2">
        <f t="shared" ca="1" si="38"/>
        <v>408.99921809527717</v>
      </c>
      <c r="AY47" s="2">
        <f t="shared" ca="1" si="38"/>
        <v>582.98975677490898</v>
      </c>
      <c r="AZ47" s="2">
        <f t="shared" ca="1" si="38"/>
        <v>601.95376846710292</v>
      </c>
      <c r="BA47" s="2">
        <f t="shared" ca="1" si="38"/>
        <v>492.4423995902352</v>
      </c>
      <c r="BB47" s="2">
        <f t="shared" ca="1" si="38"/>
        <v>476.13251807520362</v>
      </c>
      <c r="BC47" s="2">
        <f t="shared" ca="1" si="38"/>
        <v>498.07185229840513</v>
      </c>
      <c r="BD47" s="2">
        <f t="shared" ca="1" si="38"/>
        <v>714.75830878754414</v>
      </c>
      <c r="BE47" s="2">
        <f t="shared" ca="1" si="38"/>
        <v>580.66127308065131</v>
      </c>
      <c r="BF47" s="2">
        <f t="shared" ca="1" si="38"/>
        <v>508.91187506298593</v>
      </c>
      <c r="BG47" s="2">
        <f t="shared" ca="1" si="38"/>
        <v>604.04441426383835</v>
      </c>
      <c r="BH47" s="2">
        <f t="shared" ca="1" si="38"/>
        <v>766.14422922211122</v>
      </c>
      <c r="BI47" s="2">
        <f t="shared" ca="1" si="38"/>
        <v>495.18785067800547</v>
      </c>
      <c r="BJ47" s="2">
        <f t="shared" ca="1" si="38"/>
        <v>409.14350295520831</v>
      </c>
      <c r="BK47" s="2">
        <f t="shared" ca="1" si="38"/>
        <v>537.11506935769137</v>
      </c>
      <c r="BL47" s="2">
        <f t="shared" ca="1" si="38"/>
        <v>565.43090818111557</v>
      </c>
      <c r="BM47" s="2">
        <f t="shared" ca="1" si="38"/>
        <v>440.03560960244602</v>
      </c>
      <c r="BN47" s="2">
        <f t="shared" ca="1" si="38"/>
        <v>507.15491474732062</v>
      </c>
      <c r="BO47" s="2">
        <f t="shared" ca="1" si="38"/>
        <v>444.81599879874904</v>
      </c>
      <c r="BP47" s="2">
        <f t="shared" ref="BP47:BZ47" ca="1" si="39">SUM(BP2:BP4)</f>
        <v>472.27611525181999</v>
      </c>
      <c r="BQ47" s="2">
        <f t="shared" ca="1" si="39"/>
        <v>515.84005367598206</v>
      </c>
      <c r="BR47" s="2">
        <f t="shared" ca="1" si="39"/>
        <v>464.71800352491073</v>
      </c>
      <c r="BS47" s="2">
        <f t="shared" ca="1" si="39"/>
        <v>471.5301822006893</v>
      </c>
      <c r="BT47" s="2">
        <f t="shared" ca="1" si="39"/>
        <v>555.89351771135489</v>
      </c>
      <c r="BU47" s="2">
        <f t="shared" ca="1" si="39"/>
        <v>539.83094248710177</v>
      </c>
      <c r="BV47" s="2">
        <f t="shared" ca="1" si="39"/>
        <v>602.17883070254743</v>
      </c>
      <c r="BW47" s="2">
        <f t="shared" ca="1" si="39"/>
        <v>420.09917559317034</v>
      </c>
      <c r="BX47" s="2">
        <f t="shared" ca="1" si="39"/>
        <v>590.65785085175833</v>
      </c>
      <c r="BY47" s="2">
        <f t="shared" ca="1" si="39"/>
        <v>686.55715317711781</v>
      </c>
      <c r="BZ47" s="2">
        <f t="shared" ca="1" si="39"/>
        <v>533.38060438802916</v>
      </c>
    </row>
    <row r="48" spans="1:78" x14ac:dyDescent="0.25">
      <c r="B48" t="s">
        <v>18</v>
      </c>
      <c r="C48" s="2">
        <f ca="1">SUM(C5:C7)</f>
        <v>612.50864585841941</v>
      </c>
      <c r="D48" s="2">
        <f t="shared" ref="D48:BO48" ca="1" si="40">SUM(D5:D7)</f>
        <v>513.73845824363912</v>
      </c>
      <c r="E48" s="2">
        <f t="shared" ca="1" si="40"/>
        <v>275.31174620978084</v>
      </c>
      <c r="F48" s="2">
        <f t="shared" ca="1" si="40"/>
        <v>254.43718310257634</v>
      </c>
      <c r="G48" s="2">
        <f t="shared" ca="1" si="40"/>
        <v>513.73206482564126</v>
      </c>
      <c r="H48" s="2">
        <f t="shared" ca="1" si="40"/>
        <v>605.9673702215091</v>
      </c>
      <c r="I48" s="2">
        <f t="shared" ca="1" si="40"/>
        <v>391.26271803351625</v>
      </c>
      <c r="J48" s="2">
        <f t="shared" ca="1" si="40"/>
        <v>521.98879186874899</v>
      </c>
      <c r="K48" s="2">
        <f t="shared" ca="1" si="40"/>
        <v>551.21698739865133</v>
      </c>
      <c r="L48" s="2">
        <f t="shared" ca="1" si="40"/>
        <v>582.66211635192781</v>
      </c>
      <c r="M48" s="2">
        <f t="shared" ca="1" si="40"/>
        <v>407.87761893349665</v>
      </c>
      <c r="N48" s="2">
        <f t="shared" ca="1" si="40"/>
        <v>511.03964699462574</v>
      </c>
      <c r="O48" s="2">
        <f t="shared" ca="1" si="40"/>
        <v>478.52065199663849</v>
      </c>
      <c r="P48" s="2">
        <f t="shared" ca="1" si="40"/>
        <v>663.54249429063543</v>
      </c>
      <c r="Q48" s="2">
        <f t="shared" ca="1" si="40"/>
        <v>293.97625256193282</v>
      </c>
      <c r="R48" s="2">
        <f t="shared" ca="1" si="40"/>
        <v>569.96506207217863</v>
      </c>
      <c r="S48" s="2">
        <f t="shared" ca="1" si="40"/>
        <v>583.4735536215519</v>
      </c>
      <c r="T48" s="2">
        <f t="shared" ca="1" si="40"/>
        <v>440.76945343043604</v>
      </c>
      <c r="U48" s="2">
        <f t="shared" ca="1" si="40"/>
        <v>309.7501465686417</v>
      </c>
      <c r="V48" s="2">
        <f t="shared" ca="1" si="40"/>
        <v>497.96846493654687</v>
      </c>
      <c r="W48" s="2">
        <f t="shared" ca="1" si="40"/>
        <v>703.22429145635897</v>
      </c>
      <c r="X48" s="2">
        <f t="shared" ca="1" si="40"/>
        <v>572.70348914006991</v>
      </c>
      <c r="Y48" s="2">
        <f t="shared" ca="1" si="40"/>
        <v>313.38493120061071</v>
      </c>
      <c r="Z48" s="2">
        <f t="shared" ca="1" si="40"/>
        <v>450.89460686314135</v>
      </c>
      <c r="AA48" s="2">
        <f t="shared" ca="1" si="40"/>
        <v>686.89861804191298</v>
      </c>
      <c r="AB48" s="2">
        <f t="shared" ca="1" si="40"/>
        <v>352.8903962512415</v>
      </c>
      <c r="AC48" s="2">
        <f t="shared" ca="1" si="40"/>
        <v>421.24276610421271</v>
      </c>
      <c r="AD48" s="2">
        <f t="shared" ca="1" si="40"/>
        <v>497.1340789049209</v>
      </c>
      <c r="AE48" s="2">
        <f t="shared" ca="1" si="40"/>
        <v>344.02189929519119</v>
      </c>
      <c r="AF48" s="2">
        <f t="shared" ca="1" si="40"/>
        <v>605.99388137039614</v>
      </c>
      <c r="AG48" s="2">
        <f t="shared" ca="1" si="40"/>
        <v>394.56609788905064</v>
      </c>
      <c r="AH48" s="2">
        <f t="shared" ca="1" si="40"/>
        <v>390.44167095701698</v>
      </c>
      <c r="AI48" s="2">
        <f t="shared" ca="1" si="40"/>
        <v>414.66188716982248</v>
      </c>
      <c r="AJ48" s="2">
        <f t="shared" ca="1" si="40"/>
        <v>543.4065119576361</v>
      </c>
      <c r="AK48" s="2">
        <f t="shared" ca="1" si="40"/>
        <v>513.13326037631759</v>
      </c>
      <c r="AL48" s="2">
        <f t="shared" ca="1" si="40"/>
        <v>483.39649920431117</v>
      </c>
      <c r="AM48" s="2">
        <f t="shared" ca="1" si="40"/>
        <v>509.85861058462342</v>
      </c>
      <c r="AN48" s="2">
        <f t="shared" ca="1" si="40"/>
        <v>375.27780159749102</v>
      </c>
      <c r="AO48" s="2">
        <f t="shared" ca="1" si="40"/>
        <v>738.39513135251639</v>
      </c>
      <c r="AP48" s="2">
        <f t="shared" ca="1" si="40"/>
        <v>550.79737369550162</v>
      </c>
      <c r="AQ48" s="2">
        <f t="shared" ca="1" si="40"/>
        <v>707.1438442148858</v>
      </c>
      <c r="AR48" s="2">
        <f t="shared" ca="1" si="40"/>
        <v>426.79726177961135</v>
      </c>
      <c r="AS48" s="2">
        <f t="shared" ca="1" si="40"/>
        <v>339.44972644694747</v>
      </c>
      <c r="AT48" s="2">
        <f t="shared" ca="1" si="40"/>
        <v>491.23705325661666</v>
      </c>
      <c r="AU48" s="2">
        <f t="shared" ca="1" si="40"/>
        <v>508.71569856364783</v>
      </c>
      <c r="AV48" s="2">
        <f t="shared" ca="1" si="40"/>
        <v>420.41646765538144</v>
      </c>
      <c r="AW48" s="2">
        <f t="shared" ca="1" si="40"/>
        <v>572.43113000870778</v>
      </c>
      <c r="AX48" s="2">
        <f t="shared" ca="1" si="40"/>
        <v>554.05785646811375</v>
      </c>
      <c r="AY48" s="2">
        <f t="shared" ca="1" si="40"/>
        <v>696.91861403730593</v>
      </c>
      <c r="AZ48" s="2">
        <f t="shared" ca="1" si="40"/>
        <v>620.06971964770401</v>
      </c>
      <c r="BA48" s="2">
        <f t="shared" ca="1" si="40"/>
        <v>469.55794571373269</v>
      </c>
      <c r="BB48" s="2">
        <f t="shared" ca="1" si="40"/>
        <v>293.46785505507262</v>
      </c>
      <c r="BC48" s="2">
        <f t="shared" ca="1" si="40"/>
        <v>559.18905361502084</v>
      </c>
      <c r="BD48" s="2">
        <f t="shared" ca="1" si="40"/>
        <v>503.70213685060531</v>
      </c>
      <c r="BE48" s="2">
        <f t="shared" ca="1" si="40"/>
        <v>411.20047869870064</v>
      </c>
      <c r="BF48" s="2">
        <f t="shared" ca="1" si="40"/>
        <v>523.95371399829867</v>
      </c>
      <c r="BG48" s="2">
        <f t="shared" ca="1" si="40"/>
        <v>680.09988709232346</v>
      </c>
      <c r="BH48" s="2">
        <f t="shared" ca="1" si="40"/>
        <v>690.87323605016468</v>
      </c>
      <c r="BI48" s="2">
        <f t="shared" ca="1" si="40"/>
        <v>484.4060030236987</v>
      </c>
      <c r="BJ48" s="2">
        <f t="shared" ca="1" si="40"/>
        <v>843.54296914708789</v>
      </c>
      <c r="BK48" s="2">
        <f t="shared" ca="1" si="40"/>
        <v>476.35672646166529</v>
      </c>
      <c r="BL48" s="2">
        <f t="shared" ca="1" si="40"/>
        <v>627.41008707952665</v>
      </c>
      <c r="BM48" s="2">
        <f t="shared" ca="1" si="40"/>
        <v>723.57750798769598</v>
      </c>
      <c r="BN48" s="2">
        <f t="shared" ca="1" si="40"/>
        <v>362.16832093101743</v>
      </c>
      <c r="BO48" s="2">
        <f t="shared" ca="1" si="40"/>
        <v>522.7074398390746</v>
      </c>
      <c r="BP48" s="2">
        <f t="shared" ref="BP48:BZ48" ca="1" si="41">SUM(BP5:BP7)</f>
        <v>449.01828475778507</v>
      </c>
      <c r="BQ48" s="2">
        <f t="shared" ca="1" si="41"/>
        <v>518.93898040968202</v>
      </c>
      <c r="BR48" s="2">
        <f t="shared" ca="1" si="41"/>
        <v>487.21205816331263</v>
      </c>
      <c r="BS48" s="2">
        <f t="shared" ca="1" si="41"/>
        <v>631.4725206193857</v>
      </c>
      <c r="BT48" s="2">
        <f t="shared" ca="1" si="41"/>
        <v>495.71180672363568</v>
      </c>
      <c r="BU48" s="2">
        <f t="shared" ca="1" si="41"/>
        <v>779.03410551730713</v>
      </c>
      <c r="BV48" s="2">
        <f t="shared" ca="1" si="41"/>
        <v>574.07962817894963</v>
      </c>
      <c r="BW48" s="2">
        <f t="shared" ca="1" si="41"/>
        <v>567.88444777788584</v>
      </c>
      <c r="BX48" s="2">
        <f t="shared" ca="1" si="41"/>
        <v>332.77767160839591</v>
      </c>
      <c r="BY48" s="2">
        <f t="shared" ca="1" si="41"/>
        <v>634.06652590554825</v>
      </c>
      <c r="BZ48" s="2">
        <f t="shared" ca="1" si="41"/>
        <v>381.99013702762278</v>
      </c>
    </row>
    <row r="49" spans="2:78" x14ac:dyDescent="0.25">
      <c r="B49" t="s">
        <v>19</v>
      </c>
      <c r="C49" s="2">
        <f ca="1">SUM(C8:C10)</f>
        <v>496.50689826258349</v>
      </c>
      <c r="D49" s="2">
        <f t="shared" ref="D49:BO49" ca="1" si="42">SUM(D8:D10)</f>
        <v>373.59352514653892</v>
      </c>
      <c r="E49" s="2">
        <f t="shared" ca="1" si="42"/>
        <v>699.45847300546257</v>
      </c>
      <c r="F49" s="2">
        <f t="shared" ca="1" si="42"/>
        <v>641.43362702596028</v>
      </c>
      <c r="G49" s="2">
        <f t="shared" ca="1" si="42"/>
        <v>628.01276958681547</v>
      </c>
      <c r="H49" s="2">
        <f t="shared" ca="1" si="42"/>
        <v>216.13113083745938</v>
      </c>
      <c r="I49" s="2">
        <f t="shared" ca="1" si="42"/>
        <v>625.3056103156357</v>
      </c>
      <c r="J49" s="2">
        <f t="shared" ca="1" si="42"/>
        <v>666.83352135939117</v>
      </c>
      <c r="K49" s="2">
        <f t="shared" ca="1" si="42"/>
        <v>658.98255703571385</v>
      </c>
      <c r="L49" s="2">
        <f t="shared" ca="1" si="42"/>
        <v>444.96422026797791</v>
      </c>
      <c r="M49" s="2">
        <f t="shared" ca="1" si="42"/>
        <v>489.21802531725848</v>
      </c>
      <c r="N49" s="2">
        <f t="shared" ca="1" si="42"/>
        <v>762.0604808928183</v>
      </c>
      <c r="O49" s="2">
        <f t="shared" ca="1" si="42"/>
        <v>492.66960869089314</v>
      </c>
      <c r="P49" s="2">
        <f t="shared" ca="1" si="42"/>
        <v>449.92402818397113</v>
      </c>
      <c r="Q49" s="2">
        <f t="shared" ca="1" si="42"/>
        <v>461.89908816010006</v>
      </c>
      <c r="R49" s="2">
        <f t="shared" ca="1" si="42"/>
        <v>615.74553149202791</v>
      </c>
      <c r="S49" s="2">
        <f t="shared" ca="1" si="42"/>
        <v>517.51700464544933</v>
      </c>
      <c r="T49" s="2">
        <f t="shared" ca="1" si="42"/>
        <v>448.26575587744605</v>
      </c>
      <c r="U49" s="2">
        <f t="shared" ca="1" si="42"/>
        <v>818.63995472917054</v>
      </c>
      <c r="V49" s="2">
        <f t="shared" ca="1" si="42"/>
        <v>647.07650767463963</v>
      </c>
      <c r="W49" s="2">
        <f t="shared" ca="1" si="42"/>
        <v>655.61386011191712</v>
      </c>
      <c r="X49" s="2">
        <f t="shared" ca="1" si="42"/>
        <v>441.269582418494</v>
      </c>
      <c r="Y49" s="2">
        <f t="shared" ca="1" si="42"/>
        <v>628.31030946573514</v>
      </c>
      <c r="Z49" s="2">
        <f t="shared" ca="1" si="42"/>
        <v>698.45312299916748</v>
      </c>
      <c r="AA49" s="2">
        <f t="shared" ca="1" si="42"/>
        <v>287.99199112225517</v>
      </c>
      <c r="AB49" s="2">
        <f t="shared" ca="1" si="42"/>
        <v>503.19283100557061</v>
      </c>
      <c r="AC49" s="2">
        <f t="shared" ca="1" si="42"/>
        <v>807.94876832082355</v>
      </c>
      <c r="AD49" s="2">
        <f t="shared" ca="1" si="42"/>
        <v>668.00313803457709</v>
      </c>
      <c r="AE49" s="2">
        <f t="shared" ca="1" si="42"/>
        <v>673.75831932710298</v>
      </c>
      <c r="AF49" s="2">
        <f t="shared" ca="1" si="42"/>
        <v>300.54371113069823</v>
      </c>
      <c r="AG49" s="2">
        <f t="shared" ca="1" si="42"/>
        <v>595.27183795704036</v>
      </c>
      <c r="AH49" s="2">
        <f t="shared" ca="1" si="42"/>
        <v>635.41030763188303</v>
      </c>
      <c r="AI49" s="2">
        <f t="shared" ca="1" si="42"/>
        <v>443.5490470179285</v>
      </c>
      <c r="AJ49" s="2">
        <f t="shared" ca="1" si="42"/>
        <v>470.24849763914591</v>
      </c>
      <c r="AK49" s="2">
        <f t="shared" ca="1" si="42"/>
        <v>420.73379061228547</v>
      </c>
      <c r="AL49" s="2">
        <f t="shared" ca="1" si="42"/>
        <v>710.72445110174715</v>
      </c>
      <c r="AM49" s="2">
        <f t="shared" ca="1" si="42"/>
        <v>517.19570639125197</v>
      </c>
      <c r="AN49" s="2">
        <f t="shared" ca="1" si="42"/>
        <v>611.30627042630567</v>
      </c>
      <c r="AO49" s="2">
        <f t="shared" ca="1" si="42"/>
        <v>703.24670322073052</v>
      </c>
      <c r="AP49" s="2">
        <f t="shared" ca="1" si="42"/>
        <v>564.42107693375533</v>
      </c>
      <c r="AQ49" s="2">
        <f t="shared" ca="1" si="42"/>
        <v>353.55653827261619</v>
      </c>
      <c r="AR49" s="2">
        <f t="shared" ca="1" si="42"/>
        <v>506.28805409705274</v>
      </c>
      <c r="AS49" s="2">
        <f t="shared" ca="1" si="42"/>
        <v>488.77190092909308</v>
      </c>
      <c r="AT49" s="2">
        <f t="shared" ca="1" si="42"/>
        <v>443.17310543149529</v>
      </c>
      <c r="AU49" s="2">
        <f t="shared" ca="1" si="42"/>
        <v>609.95306535513225</v>
      </c>
      <c r="AV49" s="2">
        <f t="shared" ca="1" si="42"/>
        <v>621.29065396555643</v>
      </c>
      <c r="AW49" s="2">
        <f t="shared" ca="1" si="42"/>
        <v>425.68307036910863</v>
      </c>
      <c r="AX49" s="2">
        <f t="shared" ca="1" si="42"/>
        <v>571.64570062612165</v>
      </c>
      <c r="AY49" s="2">
        <f t="shared" ca="1" si="42"/>
        <v>493.59131209587457</v>
      </c>
      <c r="AZ49" s="2">
        <f t="shared" ca="1" si="42"/>
        <v>534.47347459704861</v>
      </c>
      <c r="BA49" s="2">
        <f t="shared" ca="1" si="42"/>
        <v>469.06666342709508</v>
      </c>
      <c r="BB49" s="2">
        <f t="shared" ca="1" si="42"/>
        <v>649.86608790687194</v>
      </c>
      <c r="BC49" s="2">
        <f t="shared" ca="1" si="42"/>
        <v>614.04992465528642</v>
      </c>
      <c r="BD49" s="2">
        <f t="shared" ca="1" si="42"/>
        <v>607.12000930882107</v>
      </c>
      <c r="BE49" s="2">
        <f t="shared" ca="1" si="42"/>
        <v>629.58305577094848</v>
      </c>
      <c r="BF49" s="2">
        <f t="shared" ca="1" si="42"/>
        <v>697.33524347854893</v>
      </c>
      <c r="BG49" s="2">
        <f t="shared" ca="1" si="42"/>
        <v>297.35825442813825</v>
      </c>
      <c r="BH49" s="2">
        <f t="shared" ca="1" si="42"/>
        <v>439.42094491570606</v>
      </c>
      <c r="BI49" s="2">
        <f t="shared" ca="1" si="42"/>
        <v>377.22283061836669</v>
      </c>
      <c r="BJ49" s="2">
        <f t="shared" ca="1" si="42"/>
        <v>603.64056149326177</v>
      </c>
      <c r="BK49" s="2">
        <f t="shared" ca="1" si="42"/>
        <v>389.60959292525865</v>
      </c>
      <c r="BL49" s="2">
        <f t="shared" ca="1" si="42"/>
        <v>650.29522004456589</v>
      </c>
      <c r="BM49" s="2">
        <f t="shared" ca="1" si="42"/>
        <v>586.32653742114462</v>
      </c>
      <c r="BN49" s="2">
        <f t="shared" ca="1" si="42"/>
        <v>471.75063884794395</v>
      </c>
      <c r="BO49" s="2">
        <f t="shared" ca="1" si="42"/>
        <v>687.53883445241149</v>
      </c>
      <c r="BP49" s="2">
        <f t="shared" ref="BP49:BZ49" ca="1" si="43">SUM(BP8:BP10)</f>
        <v>300.38537697616653</v>
      </c>
      <c r="BQ49" s="2">
        <f t="shared" ca="1" si="43"/>
        <v>579.00976508417318</v>
      </c>
      <c r="BR49" s="2">
        <f t="shared" ca="1" si="43"/>
        <v>433.25039682133047</v>
      </c>
      <c r="BS49" s="2">
        <f t="shared" ca="1" si="43"/>
        <v>412.82942236963459</v>
      </c>
      <c r="BT49" s="2">
        <f t="shared" ca="1" si="43"/>
        <v>428.32993834024535</v>
      </c>
      <c r="BU49" s="2">
        <f t="shared" ca="1" si="43"/>
        <v>473.05401261503624</v>
      </c>
      <c r="BV49" s="2">
        <f t="shared" ca="1" si="43"/>
        <v>533.63100868496417</v>
      </c>
      <c r="BW49" s="2">
        <f t="shared" ca="1" si="43"/>
        <v>526.00660390538405</v>
      </c>
      <c r="BX49" s="2">
        <f t="shared" ca="1" si="43"/>
        <v>743.61359446052279</v>
      </c>
      <c r="BY49" s="2">
        <f t="shared" ca="1" si="43"/>
        <v>693.24438845804377</v>
      </c>
      <c r="BZ49" s="2">
        <f t="shared" ca="1" si="43"/>
        <v>570.30947294702764</v>
      </c>
    </row>
    <row r="50" spans="2:78" x14ac:dyDescent="0.25">
      <c r="B50" t="s">
        <v>20</v>
      </c>
      <c r="C50" s="2">
        <f ca="1">SUM(C11:C13)</f>
        <v>703.27383699893812</v>
      </c>
      <c r="D50" s="2">
        <f t="shared" ref="D50:BO50" ca="1" si="44">SUM(D11:D13)</f>
        <v>559.08277842397479</v>
      </c>
      <c r="E50" s="2">
        <f t="shared" ca="1" si="44"/>
        <v>322.51467549375582</v>
      </c>
      <c r="F50" s="2">
        <f t="shared" ca="1" si="44"/>
        <v>389.44718870602117</v>
      </c>
      <c r="G50" s="2">
        <f t="shared" ca="1" si="44"/>
        <v>441.00873312737446</v>
      </c>
      <c r="H50" s="2">
        <f t="shared" ca="1" si="44"/>
        <v>600.81189214328458</v>
      </c>
      <c r="I50" s="2">
        <f t="shared" ca="1" si="44"/>
        <v>617.9401234241642</v>
      </c>
      <c r="J50" s="2">
        <f t="shared" ca="1" si="44"/>
        <v>493.25522867855761</v>
      </c>
      <c r="K50" s="2">
        <f t="shared" ca="1" si="44"/>
        <v>715.52396146438298</v>
      </c>
      <c r="L50" s="2">
        <f t="shared" ca="1" si="44"/>
        <v>575.56407300248861</v>
      </c>
      <c r="M50" s="2">
        <f t="shared" ca="1" si="44"/>
        <v>499.69122481093677</v>
      </c>
      <c r="N50" s="2">
        <f t="shared" ca="1" si="44"/>
        <v>616.9347677433409</v>
      </c>
      <c r="O50" s="2">
        <f t="shared" ca="1" si="44"/>
        <v>408.76063101038108</v>
      </c>
      <c r="P50" s="2">
        <f t="shared" ca="1" si="44"/>
        <v>293.80754417081039</v>
      </c>
      <c r="Q50" s="2">
        <f t="shared" ca="1" si="44"/>
        <v>538.0808277242312</v>
      </c>
      <c r="R50" s="2">
        <f t="shared" ca="1" si="44"/>
        <v>515.84044672314735</v>
      </c>
      <c r="S50" s="2">
        <f t="shared" ca="1" si="44"/>
        <v>440.16621390531998</v>
      </c>
      <c r="T50" s="2">
        <f t="shared" ca="1" si="44"/>
        <v>366.23240812306778</v>
      </c>
      <c r="U50" s="2">
        <f t="shared" ca="1" si="44"/>
        <v>460.33193449212183</v>
      </c>
      <c r="V50" s="2">
        <f t="shared" ca="1" si="44"/>
        <v>521.40419602514066</v>
      </c>
      <c r="W50" s="2">
        <f t="shared" ca="1" si="44"/>
        <v>237.18207192771953</v>
      </c>
      <c r="X50" s="2">
        <f t="shared" ca="1" si="44"/>
        <v>513.93017864032481</v>
      </c>
      <c r="Y50" s="2">
        <f t="shared" ca="1" si="44"/>
        <v>473.80350716688679</v>
      </c>
      <c r="Z50" s="2">
        <f t="shared" ca="1" si="44"/>
        <v>409.84196973546943</v>
      </c>
      <c r="AA50" s="2">
        <f t="shared" ca="1" si="44"/>
        <v>387.28961308377887</v>
      </c>
      <c r="AB50" s="2">
        <f t="shared" ca="1" si="44"/>
        <v>546.23571492166252</v>
      </c>
      <c r="AC50" s="2">
        <f t="shared" ca="1" si="44"/>
        <v>464.21034934714072</v>
      </c>
      <c r="AD50" s="2">
        <f t="shared" ca="1" si="44"/>
        <v>568.44821546659898</v>
      </c>
      <c r="AE50" s="2">
        <f t="shared" ca="1" si="44"/>
        <v>419.9533954990365</v>
      </c>
      <c r="AF50" s="2">
        <f t="shared" ca="1" si="44"/>
        <v>606.91502944427032</v>
      </c>
      <c r="AG50" s="2">
        <f t="shared" ca="1" si="44"/>
        <v>564.23662815121361</v>
      </c>
      <c r="AH50" s="2">
        <f t="shared" ca="1" si="44"/>
        <v>481.61142889356387</v>
      </c>
      <c r="AI50" s="2">
        <f t="shared" ca="1" si="44"/>
        <v>607.71754316160764</v>
      </c>
      <c r="AJ50" s="2">
        <f t="shared" ca="1" si="44"/>
        <v>312.92810272649064</v>
      </c>
      <c r="AK50" s="2">
        <f t="shared" ca="1" si="44"/>
        <v>529.36545348653556</v>
      </c>
      <c r="AL50" s="2">
        <f t="shared" ca="1" si="44"/>
        <v>592.94079368295809</v>
      </c>
      <c r="AM50" s="2">
        <f t="shared" ca="1" si="44"/>
        <v>561.51826572426262</v>
      </c>
      <c r="AN50" s="2">
        <f t="shared" ca="1" si="44"/>
        <v>499.33640601714046</v>
      </c>
      <c r="AO50" s="2">
        <f t="shared" ca="1" si="44"/>
        <v>499.41798727010132</v>
      </c>
      <c r="AP50" s="2">
        <f t="shared" ca="1" si="44"/>
        <v>649.96207705029724</v>
      </c>
      <c r="AQ50" s="2">
        <f t="shared" ca="1" si="44"/>
        <v>527.72595225245095</v>
      </c>
      <c r="AR50" s="2">
        <f t="shared" ca="1" si="44"/>
        <v>365.41064188417329</v>
      </c>
      <c r="AS50" s="2">
        <f t="shared" ca="1" si="44"/>
        <v>711.56217280598662</v>
      </c>
      <c r="AT50" s="2">
        <f t="shared" ca="1" si="44"/>
        <v>704.3086042012668</v>
      </c>
      <c r="AU50" s="2">
        <f t="shared" ca="1" si="44"/>
        <v>578.10258481641779</v>
      </c>
      <c r="AV50" s="2">
        <f t="shared" ca="1" si="44"/>
        <v>409.90373141183863</v>
      </c>
      <c r="AW50" s="2">
        <f t="shared" ca="1" si="44"/>
        <v>668.7867019512164</v>
      </c>
      <c r="AX50" s="2">
        <f t="shared" ca="1" si="44"/>
        <v>484.76328766499159</v>
      </c>
      <c r="AY50" s="2">
        <f t="shared" ca="1" si="44"/>
        <v>622.31042334828146</v>
      </c>
      <c r="AZ50" s="2">
        <f t="shared" ca="1" si="44"/>
        <v>713.31218444843671</v>
      </c>
      <c r="BA50" s="2">
        <f t="shared" ca="1" si="44"/>
        <v>352.20079584357813</v>
      </c>
      <c r="BB50" s="2">
        <f t="shared" ca="1" si="44"/>
        <v>612.0421719791118</v>
      </c>
      <c r="BC50" s="2">
        <f t="shared" ca="1" si="44"/>
        <v>416.31547628320141</v>
      </c>
      <c r="BD50" s="2">
        <f t="shared" ca="1" si="44"/>
        <v>391.73247408743691</v>
      </c>
      <c r="BE50" s="2">
        <f t="shared" ca="1" si="44"/>
        <v>704.95568966002429</v>
      </c>
      <c r="BF50" s="2">
        <f t="shared" ca="1" si="44"/>
        <v>613.94385254010069</v>
      </c>
      <c r="BG50" s="2">
        <f t="shared" ca="1" si="44"/>
        <v>482.23495480089525</v>
      </c>
      <c r="BH50" s="2">
        <f t="shared" ca="1" si="44"/>
        <v>601.19318691011301</v>
      </c>
      <c r="BI50" s="2">
        <f t="shared" ca="1" si="44"/>
        <v>532.64414115236707</v>
      </c>
      <c r="BJ50" s="2">
        <f t="shared" ca="1" si="44"/>
        <v>611.71011318060391</v>
      </c>
      <c r="BK50" s="2">
        <f t="shared" ca="1" si="44"/>
        <v>601.434212036031</v>
      </c>
      <c r="BL50" s="2">
        <f t="shared" ca="1" si="44"/>
        <v>573.87873866338418</v>
      </c>
      <c r="BM50" s="2">
        <f t="shared" ca="1" si="44"/>
        <v>676.535929888787</v>
      </c>
      <c r="BN50" s="2">
        <f t="shared" ca="1" si="44"/>
        <v>405.42308013271258</v>
      </c>
      <c r="BO50" s="2">
        <f t="shared" ca="1" si="44"/>
        <v>460.99168787441363</v>
      </c>
      <c r="BP50" s="2">
        <f t="shared" ref="BP50:BZ50" ca="1" si="45">SUM(BP11:BP13)</f>
        <v>762.07715424595744</v>
      </c>
      <c r="BQ50" s="2">
        <f t="shared" ca="1" si="45"/>
        <v>677.93771042768196</v>
      </c>
      <c r="BR50" s="2">
        <f t="shared" ca="1" si="45"/>
        <v>481.41055231247969</v>
      </c>
      <c r="BS50" s="2">
        <f t="shared" ca="1" si="45"/>
        <v>479.93088745370557</v>
      </c>
      <c r="BT50" s="2">
        <f t="shared" ca="1" si="45"/>
        <v>531.00973244390786</v>
      </c>
      <c r="BU50" s="2">
        <f t="shared" ca="1" si="45"/>
        <v>412.83323408769053</v>
      </c>
      <c r="BV50" s="2">
        <f t="shared" ca="1" si="45"/>
        <v>383.30629660098867</v>
      </c>
      <c r="BW50" s="2">
        <f t="shared" ca="1" si="45"/>
        <v>445.97617937657185</v>
      </c>
      <c r="BX50" s="2">
        <f t="shared" ca="1" si="45"/>
        <v>462.41989496625115</v>
      </c>
      <c r="BY50" s="2">
        <f t="shared" ca="1" si="45"/>
        <v>309.34090034180065</v>
      </c>
      <c r="BZ50" s="2">
        <f t="shared" ca="1" si="45"/>
        <v>642.49417184855474</v>
      </c>
    </row>
    <row r="51" spans="2:78" x14ac:dyDescent="0.25">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2:78" x14ac:dyDescent="0.25">
      <c r="B52" t="s">
        <v>21</v>
      </c>
      <c r="C52" s="2">
        <f ca="1">SUM(C14:C16)</f>
        <v>530.39714583533021</v>
      </c>
      <c r="D52" s="2">
        <f t="shared" ref="D52:BO52" ca="1" si="46">SUM(D14:D16)</f>
        <v>638.74609419111187</v>
      </c>
      <c r="E52" s="2">
        <f t="shared" ca="1" si="46"/>
        <v>792.23204633997022</v>
      </c>
      <c r="F52" s="2">
        <f t="shared" ca="1" si="46"/>
        <v>678.48304033574823</v>
      </c>
      <c r="G52" s="2">
        <f t="shared" ca="1" si="46"/>
        <v>483.35431773448289</v>
      </c>
      <c r="H52" s="2">
        <f t="shared" ca="1" si="46"/>
        <v>475.14557755499925</v>
      </c>
      <c r="I52" s="2">
        <f t="shared" ca="1" si="46"/>
        <v>506.8161813872631</v>
      </c>
      <c r="J52" s="2">
        <f t="shared" ca="1" si="46"/>
        <v>614.32285141386342</v>
      </c>
      <c r="K52" s="2">
        <f t="shared" ca="1" si="46"/>
        <v>613.38285581747027</v>
      </c>
      <c r="L52" s="2">
        <f t="shared" ca="1" si="46"/>
        <v>657.74899144333995</v>
      </c>
      <c r="M52" s="2">
        <f t="shared" ca="1" si="46"/>
        <v>536.96990766641022</v>
      </c>
      <c r="N52" s="2">
        <f t="shared" ca="1" si="46"/>
        <v>389.42849870732169</v>
      </c>
      <c r="O52" s="2">
        <f t="shared" ca="1" si="46"/>
        <v>543.51413711101304</v>
      </c>
      <c r="P52" s="2">
        <f t="shared" ca="1" si="46"/>
        <v>525.68263837674056</v>
      </c>
      <c r="Q52" s="2">
        <f t="shared" ca="1" si="46"/>
        <v>346.37355263423746</v>
      </c>
      <c r="R52" s="2">
        <f t="shared" ca="1" si="46"/>
        <v>597.77589789539013</v>
      </c>
      <c r="S52" s="2">
        <f t="shared" ca="1" si="46"/>
        <v>433.21446756721866</v>
      </c>
      <c r="T52" s="2">
        <f t="shared" ca="1" si="46"/>
        <v>774.0082057102577</v>
      </c>
      <c r="U52" s="2">
        <f t="shared" ca="1" si="46"/>
        <v>649.09693869273758</v>
      </c>
      <c r="V52" s="2">
        <f t="shared" ca="1" si="46"/>
        <v>676.74625590474284</v>
      </c>
      <c r="W52" s="2">
        <f t="shared" ca="1" si="46"/>
        <v>585.70981554080163</v>
      </c>
      <c r="X52" s="2">
        <f t="shared" ca="1" si="46"/>
        <v>691.62249982509888</v>
      </c>
      <c r="Y52" s="2">
        <f t="shared" ca="1" si="46"/>
        <v>625.69595552621388</v>
      </c>
      <c r="Z52" s="2">
        <f t="shared" ca="1" si="46"/>
        <v>516.7697105431148</v>
      </c>
      <c r="AA52" s="2">
        <f t="shared" ca="1" si="46"/>
        <v>363.29219019102561</v>
      </c>
      <c r="AB52" s="2">
        <f t="shared" ca="1" si="46"/>
        <v>521.40398584545267</v>
      </c>
      <c r="AC52" s="2">
        <f t="shared" ca="1" si="46"/>
        <v>534.79073850334362</v>
      </c>
      <c r="AD52" s="2">
        <f t="shared" ca="1" si="46"/>
        <v>624.37091331085185</v>
      </c>
      <c r="AE52" s="2">
        <f t="shared" ca="1" si="46"/>
        <v>464.58553123341835</v>
      </c>
      <c r="AF52" s="2">
        <f t="shared" ca="1" si="46"/>
        <v>431.58737097963171</v>
      </c>
      <c r="AG52" s="2">
        <f t="shared" ca="1" si="46"/>
        <v>705.94535913754316</v>
      </c>
      <c r="AH52" s="2">
        <f t="shared" ca="1" si="46"/>
        <v>526.87400925816473</v>
      </c>
      <c r="AI52" s="2">
        <f t="shared" ca="1" si="46"/>
        <v>844.58979438210667</v>
      </c>
      <c r="AJ52" s="2">
        <f t="shared" ca="1" si="46"/>
        <v>485.26771881968222</v>
      </c>
      <c r="AK52" s="2">
        <f t="shared" ca="1" si="46"/>
        <v>657.51592829643619</v>
      </c>
      <c r="AL52" s="2">
        <f t="shared" ca="1" si="46"/>
        <v>406.78610200990147</v>
      </c>
      <c r="AM52" s="2">
        <f t="shared" ca="1" si="46"/>
        <v>286.13741512955585</v>
      </c>
      <c r="AN52" s="2">
        <f t="shared" ca="1" si="46"/>
        <v>359.70346379263736</v>
      </c>
      <c r="AO52" s="2">
        <f t="shared" ca="1" si="46"/>
        <v>488.83861697454176</v>
      </c>
      <c r="AP52" s="2">
        <f t="shared" ca="1" si="46"/>
        <v>597.70946133288589</v>
      </c>
      <c r="AQ52" s="2">
        <f t="shared" ca="1" si="46"/>
        <v>546.08055390242657</v>
      </c>
      <c r="AR52" s="2">
        <f t="shared" ca="1" si="46"/>
        <v>665.58377384628147</v>
      </c>
      <c r="AS52" s="2">
        <f t="shared" ca="1" si="46"/>
        <v>830.36310216009088</v>
      </c>
      <c r="AT52" s="2">
        <f t="shared" ca="1" si="46"/>
        <v>632.93588037971597</v>
      </c>
      <c r="AU52" s="2">
        <f t="shared" ca="1" si="46"/>
        <v>554.22688797872797</v>
      </c>
      <c r="AV52" s="2">
        <f t="shared" ca="1" si="46"/>
        <v>529.61739967737992</v>
      </c>
      <c r="AW52" s="2">
        <f t="shared" ca="1" si="46"/>
        <v>490.38144201703932</v>
      </c>
      <c r="AX52" s="2">
        <f t="shared" ca="1" si="46"/>
        <v>569.30791082505016</v>
      </c>
      <c r="AY52" s="2">
        <f t="shared" ca="1" si="46"/>
        <v>509.40824046912502</v>
      </c>
      <c r="AZ52" s="2">
        <f t="shared" ca="1" si="46"/>
        <v>441.45802360718375</v>
      </c>
      <c r="BA52" s="2">
        <f t="shared" ca="1" si="46"/>
        <v>645.36864883441353</v>
      </c>
      <c r="BB52" s="2">
        <f t="shared" ca="1" si="46"/>
        <v>672.12740590398494</v>
      </c>
      <c r="BC52" s="2">
        <f t="shared" ca="1" si="46"/>
        <v>391.14134862239104</v>
      </c>
      <c r="BD52" s="2">
        <f t="shared" ca="1" si="46"/>
        <v>400.0639706864925</v>
      </c>
      <c r="BE52" s="2">
        <f t="shared" ca="1" si="46"/>
        <v>598.43489456039651</v>
      </c>
      <c r="BF52" s="2">
        <f t="shared" ca="1" si="46"/>
        <v>457.9008394347037</v>
      </c>
      <c r="BG52" s="2">
        <f t="shared" ca="1" si="46"/>
        <v>472.00776085502793</v>
      </c>
      <c r="BH52" s="2">
        <f t="shared" ca="1" si="46"/>
        <v>528.12955981116738</v>
      </c>
      <c r="BI52" s="2">
        <f t="shared" ca="1" si="46"/>
        <v>433.81270595255927</v>
      </c>
      <c r="BJ52" s="2">
        <f t="shared" ca="1" si="46"/>
        <v>364.96179370217624</v>
      </c>
      <c r="BK52" s="2">
        <f t="shared" ca="1" si="46"/>
        <v>567.48696858846642</v>
      </c>
      <c r="BL52" s="2">
        <f t="shared" ca="1" si="46"/>
        <v>361.29576027063933</v>
      </c>
      <c r="BM52" s="2">
        <f t="shared" ca="1" si="46"/>
        <v>722.88922513813168</v>
      </c>
      <c r="BN52" s="2">
        <f t="shared" ca="1" si="46"/>
        <v>668.44091922281177</v>
      </c>
      <c r="BO52" s="2">
        <f t="shared" ca="1" si="46"/>
        <v>316.73517495840957</v>
      </c>
      <c r="BP52" s="2">
        <f t="shared" ref="BP52:BZ52" ca="1" si="47">SUM(BP14:BP16)</f>
        <v>532.11005842819122</v>
      </c>
      <c r="BQ52" s="2">
        <f t="shared" ca="1" si="47"/>
        <v>628.68427919121973</v>
      </c>
      <c r="BR52" s="2">
        <f t="shared" ca="1" si="47"/>
        <v>462.13791394842701</v>
      </c>
      <c r="BS52" s="2">
        <f t="shared" ca="1" si="47"/>
        <v>368.15843295304012</v>
      </c>
      <c r="BT52" s="2">
        <f t="shared" ca="1" si="47"/>
        <v>469.11507433253485</v>
      </c>
      <c r="BU52" s="2">
        <f t="shared" ca="1" si="47"/>
        <v>497.62942747004217</v>
      </c>
      <c r="BV52" s="2">
        <f t="shared" ca="1" si="47"/>
        <v>545.98346003883591</v>
      </c>
      <c r="BW52" s="2">
        <f t="shared" ca="1" si="47"/>
        <v>800.12975221872182</v>
      </c>
      <c r="BX52" s="2">
        <f t="shared" ca="1" si="47"/>
        <v>445.93615914615049</v>
      </c>
      <c r="BY52" s="2">
        <f t="shared" ca="1" si="47"/>
        <v>510.32397681554909</v>
      </c>
      <c r="BZ52" s="2">
        <f t="shared" ca="1" si="47"/>
        <v>430.27067690571141</v>
      </c>
    </row>
    <row r="53" spans="2:78" x14ac:dyDescent="0.25">
      <c r="B53" t="s">
        <v>22</v>
      </c>
      <c r="C53" s="2">
        <f ca="1">SUM(C17:C19)</f>
        <v>591.38189444983459</v>
      </c>
      <c r="D53" s="2">
        <f t="shared" ref="D53:BO53" ca="1" si="48">SUM(D17:D19)</f>
        <v>620.23181202696901</v>
      </c>
      <c r="E53" s="2">
        <f t="shared" ca="1" si="48"/>
        <v>692.2233219734992</v>
      </c>
      <c r="F53" s="2">
        <f t="shared" ca="1" si="48"/>
        <v>644.23595503721356</v>
      </c>
      <c r="G53" s="2">
        <f t="shared" ca="1" si="48"/>
        <v>490.68080747748678</v>
      </c>
      <c r="H53" s="2">
        <f t="shared" ca="1" si="48"/>
        <v>492.52263053069714</v>
      </c>
      <c r="I53" s="2">
        <f t="shared" ca="1" si="48"/>
        <v>779.88608116230205</v>
      </c>
      <c r="J53" s="2">
        <f t="shared" ca="1" si="48"/>
        <v>285.21372747728054</v>
      </c>
      <c r="K53" s="2">
        <f t="shared" ca="1" si="48"/>
        <v>523.29270615374992</v>
      </c>
      <c r="L53" s="2">
        <f t="shared" ca="1" si="48"/>
        <v>340.33642540801327</v>
      </c>
      <c r="M53" s="2">
        <f t="shared" ca="1" si="48"/>
        <v>424.39833618841635</v>
      </c>
      <c r="N53" s="2">
        <f t="shared" ca="1" si="48"/>
        <v>578.65696666394274</v>
      </c>
      <c r="O53" s="2">
        <f t="shared" ca="1" si="48"/>
        <v>522.53923011099369</v>
      </c>
      <c r="P53" s="2">
        <f t="shared" ca="1" si="48"/>
        <v>434.97368085797359</v>
      </c>
      <c r="Q53" s="2">
        <f t="shared" ca="1" si="48"/>
        <v>675.05590964760233</v>
      </c>
      <c r="R53" s="2">
        <f t="shared" ca="1" si="48"/>
        <v>472.19183086719721</v>
      </c>
      <c r="S53" s="2">
        <f t="shared" ca="1" si="48"/>
        <v>571.74113376410401</v>
      </c>
      <c r="T53" s="2">
        <f t="shared" ca="1" si="48"/>
        <v>588.99628566949787</v>
      </c>
      <c r="U53" s="2">
        <f t="shared" ca="1" si="48"/>
        <v>562.42591254973195</v>
      </c>
      <c r="V53" s="2">
        <f t="shared" ca="1" si="48"/>
        <v>604.44042424760642</v>
      </c>
      <c r="W53" s="2">
        <f t="shared" ca="1" si="48"/>
        <v>491.03822453072269</v>
      </c>
      <c r="X53" s="2">
        <f t="shared" ca="1" si="48"/>
        <v>505.04736647353479</v>
      </c>
      <c r="Y53" s="2">
        <f t="shared" ca="1" si="48"/>
        <v>335.79937597192674</v>
      </c>
      <c r="Z53" s="2">
        <f t="shared" ca="1" si="48"/>
        <v>433.8108258693307</v>
      </c>
      <c r="AA53" s="2">
        <f t="shared" ca="1" si="48"/>
        <v>630.04111780548487</v>
      </c>
      <c r="AB53" s="2">
        <f t="shared" ca="1" si="48"/>
        <v>435.06061795433573</v>
      </c>
      <c r="AC53" s="2">
        <f t="shared" ca="1" si="48"/>
        <v>443.65418572000772</v>
      </c>
      <c r="AD53" s="2">
        <f t="shared" ca="1" si="48"/>
        <v>481.29556306837094</v>
      </c>
      <c r="AE53" s="2">
        <f t="shared" ca="1" si="48"/>
        <v>585.71083593605886</v>
      </c>
      <c r="AF53" s="2">
        <f t="shared" ca="1" si="48"/>
        <v>708.28280147694886</v>
      </c>
      <c r="AG53" s="2">
        <f t="shared" ca="1" si="48"/>
        <v>559.95610972105294</v>
      </c>
      <c r="AH53" s="2">
        <f t="shared" ca="1" si="48"/>
        <v>380.82354290114199</v>
      </c>
      <c r="AI53" s="2">
        <f t="shared" ca="1" si="48"/>
        <v>566.59994864822738</v>
      </c>
      <c r="AJ53" s="2">
        <f t="shared" ca="1" si="48"/>
        <v>628.04530965399317</v>
      </c>
      <c r="AK53" s="2">
        <f t="shared" ca="1" si="48"/>
        <v>369.21630876301197</v>
      </c>
      <c r="AL53" s="2">
        <f t="shared" ca="1" si="48"/>
        <v>573.15267459876918</v>
      </c>
      <c r="AM53" s="2">
        <f t="shared" ca="1" si="48"/>
        <v>643.50777025201251</v>
      </c>
      <c r="AN53" s="2">
        <f t="shared" ca="1" si="48"/>
        <v>486.22541106458965</v>
      </c>
      <c r="AO53" s="2">
        <f t="shared" ca="1" si="48"/>
        <v>278.36507459609538</v>
      </c>
      <c r="AP53" s="2">
        <f t="shared" ca="1" si="48"/>
        <v>676.81818315688452</v>
      </c>
      <c r="AQ53" s="2">
        <f t="shared" ca="1" si="48"/>
        <v>557.02325014145958</v>
      </c>
      <c r="AR53" s="2">
        <f t="shared" ca="1" si="48"/>
        <v>553.82017226679909</v>
      </c>
      <c r="AS53" s="2">
        <f t="shared" ca="1" si="48"/>
        <v>632.82364704476277</v>
      </c>
      <c r="AT53" s="2">
        <f t="shared" ca="1" si="48"/>
        <v>559.79945490466537</v>
      </c>
      <c r="AU53" s="2">
        <f t="shared" ca="1" si="48"/>
        <v>496.49744121227741</v>
      </c>
      <c r="AV53" s="2">
        <f t="shared" ca="1" si="48"/>
        <v>661.48464256479622</v>
      </c>
      <c r="AW53" s="2">
        <f t="shared" ca="1" si="48"/>
        <v>624.21389146333559</v>
      </c>
      <c r="AX53" s="2">
        <f t="shared" ca="1" si="48"/>
        <v>648.91574650211635</v>
      </c>
      <c r="AY53" s="2">
        <f t="shared" ca="1" si="48"/>
        <v>666.87322878653276</v>
      </c>
      <c r="AZ53" s="2">
        <f t="shared" ca="1" si="48"/>
        <v>722.60190770551753</v>
      </c>
      <c r="BA53" s="2">
        <f t="shared" ca="1" si="48"/>
        <v>581.16098910589017</v>
      </c>
      <c r="BB53" s="2">
        <f t="shared" ca="1" si="48"/>
        <v>579.98585758433887</v>
      </c>
      <c r="BC53" s="2">
        <f t="shared" ca="1" si="48"/>
        <v>389.20982982410891</v>
      </c>
      <c r="BD53" s="2">
        <f t="shared" ca="1" si="48"/>
        <v>611.37602083403544</v>
      </c>
      <c r="BE53" s="2">
        <f t="shared" ca="1" si="48"/>
        <v>501.27600399539381</v>
      </c>
      <c r="BF53" s="2">
        <f t="shared" ca="1" si="48"/>
        <v>434.39739016318475</v>
      </c>
      <c r="BG53" s="2">
        <f t="shared" ca="1" si="48"/>
        <v>760.46492854824464</v>
      </c>
      <c r="BH53" s="2">
        <f t="shared" ca="1" si="48"/>
        <v>665.33506099748956</v>
      </c>
      <c r="BI53" s="2">
        <f t="shared" ca="1" si="48"/>
        <v>441.78380360179409</v>
      </c>
      <c r="BJ53" s="2">
        <f t="shared" ca="1" si="48"/>
        <v>601.34547844260669</v>
      </c>
      <c r="BK53" s="2">
        <f t="shared" ca="1" si="48"/>
        <v>548.6523666960743</v>
      </c>
      <c r="BL53" s="2">
        <f t="shared" ca="1" si="48"/>
        <v>602.5841912341325</v>
      </c>
      <c r="BM53" s="2">
        <f t="shared" ca="1" si="48"/>
        <v>685.57249942349688</v>
      </c>
      <c r="BN53" s="2">
        <f t="shared" ca="1" si="48"/>
        <v>604.21086475914831</v>
      </c>
      <c r="BO53" s="2">
        <f t="shared" ca="1" si="48"/>
        <v>450.6197277460036</v>
      </c>
      <c r="BP53" s="2">
        <f t="shared" ref="BP53:BZ53" ca="1" si="49">SUM(BP17:BP19)</f>
        <v>383.63672611521679</v>
      </c>
      <c r="BQ53" s="2">
        <f t="shared" ca="1" si="49"/>
        <v>387.6528168560684</v>
      </c>
      <c r="BR53" s="2">
        <f t="shared" ca="1" si="49"/>
        <v>276.21502235993665</v>
      </c>
      <c r="BS53" s="2">
        <f t="shared" ca="1" si="49"/>
        <v>669.50219406313568</v>
      </c>
      <c r="BT53" s="2">
        <f t="shared" ca="1" si="49"/>
        <v>530.62395397051159</v>
      </c>
      <c r="BU53" s="2">
        <f t="shared" ca="1" si="49"/>
        <v>766.9453214102632</v>
      </c>
      <c r="BV53" s="2">
        <f t="shared" ca="1" si="49"/>
        <v>500.33518423789667</v>
      </c>
      <c r="BW53" s="2">
        <f t="shared" ca="1" si="49"/>
        <v>492.79295287352323</v>
      </c>
      <c r="BX53" s="2">
        <f t="shared" ca="1" si="49"/>
        <v>522.44500077486259</v>
      </c>
      <c r="BY53" s="2">
        <f t="shared" ca="1" si="49"/>
        <v>494.71733728719198</v>
      </c>
      <c r="BZ53" s="2">
        <f t="shared" ca="1" si="49"/>
        <v>476.48480659575375</v>
      </c>
    </row>
    <row r="54" spans="2:78" x14ac:dyDescent="0.25">
      <c r="B54" t="s">
        <v>23</v>
      </c>
      <c r="C54" s="2">
        <f ca="1">SUM(C20:C22)</f>
        <v>560.00096308539241</v>
      </c>
      <c r="D54" s="2">
        <f t="shared" ref="D54:BO54" ca="1" si="50">SUM(D20:D22)</f>
        <v>633.57014850394307</v>
      </c>
      <c r="E54" s="2">
        <f t="shared" ca="1" si="50"/>
        <v>598.89649908571732</v>
      </c>
      <c r="F54" s="2">
        <f t="shared" ca="1" si="50"/>
        <v>320.56939557709029</v>
      </c>
      <c r="G54" s="2">
        <f t="shared" ca="1" si="50"/>
        <v>489.9465198637987</v>
      </c>
      <c r="H54" s="2">
        <f t="shared" ca="1" si="50"/>
        <v>510.9294520515557</v>
      </c>
      <c r="I54" s="2">
        <f t="shared" ca="1" si="50"/>
        <v>394.40562106754544</v>
      </c>
      <c r="J54" s="2">
        <f t="shared" ca="1" si="50"/>
        <v>474.30999063819638</v>
      </c>
      <c r="K54" s="2">
        <f t="shared" ca="1" si="50"/>
        <v>487.01303205394305</v>
      </c>
      <c r="L54" s="2">
        <f t="shared" ca="1" si="50"/>
        <v>453.64938507636833</v>
      </c>
      <c r="M54" s="2">
        <f t="shared" ca="1" si="50"/>
        <v>530.52489198070339</v>
      </c>
      <c r="N54" s="2">
        <f t="shared" ca="1" si="50"/>
        <v>556.51300669787713</v>
      </c>
      <c r="O54" s="2">
        <f t="shared" ca="1" si="50"/>
        <v>577.27756648764796</v>
      </c>
      <c r="P54" s="2">
        <f t="shared" ca="1" si="50"/>
        <v>503.47495574962011</v>
      </c>
      <c r="Q54" s="2">
        <f t="shared" ca="1" si="50"/>
        <v>426.59566813669801</v>
      </c>
      <c r="R54" s="2">
        <f t="shared" ca="1" si="50"/>
        <v>449.26399646353025</v>
      </c>
      <c r="S54" s="2">
        <f t="shared" ca="1" si="50"/>
        <v>614.85193232765187</v>
      </c>
      <c r="T54" s="2">
        <f t="shared" ca="1" si="50"/>
        <v>393.32978434465429</v>
      </c>
      <c r="U54" s="2">
        <f t="shared" ca="1" si="50"/>
        <v>328.63230168013001</v>
      </c>
      <c r="V54" s="2">
        <f t="shared" ca="1" si="50"/>
        <v>573.53845601728483</v>
      </c>
      <c r="W54" s="2">
        <f t="shared" ca="1" si="50"/>
        <v>736.6619428928168</v>
      </c>
      <c r="X54" s="2">
        <f t="shared" ca="1" si="50"/>
        <v>668.53651033519247</v>
      </c>
      <c r="Y54" s="2">
        <f t="shared" ca="1" si="50"/>
        <v>614.5973777901105</v>
      </c>
      <c r="Z54" s="2">
        <f t="shared" ca="1" si="50"/>
        <v>340.12580919662969</v>
      </c>
      <c r="AA54" s="2">
        <f t="shared" ca="1" si="50"/>
        <v>623.76699018464296</v>
      </c>
      <c r="AB54" s="2">
        <f t="shared" ca="1" si="50"/>
        <v>502.69030567618671</v>
      </c>
      <c r="AC54" s="2">
        <f t="shared" ca="1" si="50"/>
        <v>583.47863888083066</v>
      </c>
      <c r="AD54" s="2">
        <f t="shared" ca="1" si="50"/>
        <v>583.06176476771452</v>
      </c>
      <c r="AE54" s="2">
        <f t="shared" ca="1" si="50"/>
        <v>600.47756444635513</v>
      </c>
      <c r="AF54" s="2">
        <f t="shared" ca="1" si="50"/>
        <v>667.05282142495332</v>
      </c>
      <c r="AG54" s="2">
        <f t="shared" ca="1" si="50"/>
        <v>542.05600206004362</v>
      </c>
      <c r="AH54" s="2">
        <f t="shared" ca="1" si="50"/>
        <v>515.26333645449404</v>
      </c>
      <c r="AI54" s="2">
        <f t="shared" ca="1" si="50"/>
        <v>801.54997692309882</v>
      </c>
      <c r="AJ54" s="2">
        <f t="shared" ca="1" si="50"/>
        <v>554.08510215762192</v>
      </c>
      <c r="AK54" s="2">
        <f t="shared" ca="1" si="50"/>
        <v>388.09464909056442</v>
      </c>
      <c r="AL54" s="2">
        <f t="shared" ca="1" si="50"/>
        <v>440.62983298287395</v>
      </c>
      <c r="AM54" s="2">
        <f t="shared" ca="1" si="50"/>
        <v>673.79626672499296</v>
      </c>
      <c r="AN54" s="2">
        <f t="shared" ca="1" si="50"/>
        <v>578.42601703497621</v>
      </c>
      <c r="AO54" s="2">
        <f t="shared" ca="1" si="50"/>
        <v>514.95978415789318</v>
      </c>
      <c r="AP54" s="2">
        <f t="shared" ca="1" si="50"/>
        <v>498.51878773147848</v>
      </c>
      <c r="AQ54" s="2">
        <f t="shared" ca="1" si="50"/>
        <v>397.82736646414344</v>
      </c>
      <c r="AR54" s="2">
        <f t="shared" ca="1" si="50"/>
        <v>737.13734842088911</v>
      </c>
      <c r="AS54" s="2">
        <f t="shared" ca="1" si="50"/>
        <v>712.32943727441261</v>
      </c>
      <c r="AT54" s="2">
        <f t="shared" ca="1" si="50"/>
        <v>513.21261736248596</v>
      </c>
      <c r="AU54" s="2">
        <f t="shared" ca="1" si="50"/>
        <v>724.26516620899906</v>
      </c>
      <c r="AV54" s="2">
        <f t="shared" ca="1" si="50"/>
        <v>276.1566210627393</v>
      </c>
      <c r="AW54" s="2">
        <f t="shared" ca="1" si="50"/>
        <v>495.38316382645087</v>
      </c>
      <c r="AX54" s="2">
        <f t="shared" ca="1" si="50"/>
        <v>447.16244693926274</v>
      </c>
      <c r="AY54" s="2">
        <f t="shared" ca="1" si="50"/>
        <v>525.78582867668081</v>
      </c>
      <c r="AZ54" s="2">
        <f t="shared" ca="1" si="50"/>
        <v>468.28458398569944</v>
      </c>
      <c r="BA54" s="2">
        <f t="shared" ca="1" si="50"/>
        <v>437.51141676862846</v>
      </c>
      <c r="BB54" s="2">
        <f t="shared" ca="1" si="50"/>
        <v>608.52761109589051</v>
      </c>
      <c r="BC54" s="2">
        <f t="shared" ca="1" si="50"/>
        <v>421.51664915814098</v>
      </c>
      <c r="BD54" s="2">
        <f t="shared" ca="1" si="50"/>
        <v>520.18613926701005</v>
      </c>
      <c r="BE54" s="2">
        <f t="shared" ca="1" si="50"/>
        <v>418.87703559202384</v>
      </c>
      <c r="BF54" s="2">
        <f t="shared" ca="1" si="50"/>
        <v>593.2658793709769</v>
      </c>
      <c r="BG54" s="2">
        <f t="shared" ca="1" si="50"/>
        <v>514.11285855539222</v>
      </c>
      <c r="BH54" s="2">
        <f t="shared" ca="1" si="50"/>
        <v>578.72077737934296</v>
      </c>
      <c r="BI54" s="2">
        <f t="shared" ca="1" si="50"/>
        <v>561.15252014914608</v>
      </c>
      <c r="BJ54" s="2">
        <f t="shared" ca="1" si="50"/>
        <v>586.37364562673429</v>
      </c>
      <c r="BK54" s="2">
        <f t="shared" ca="1" si="50"/>
        <v>418.90389548518471</v>
      </c>
      <c r="BL54" s="2">
        <f t="shared" ca="1" si="50"/>
        <v>441.55506112406249</v>
      </c>
      <c r="BM54" s="2">
        <f t="shared" ca="1" si="50"/>
        <v>725.54203762518318</v>
      </c>
      <c r="BN54" s="2">
        <f t="shared" ca="1" si="50"/>
        <v>702.02889484809737</v>
      </c>
      <c r="BO54" s="2">
        <f t="shared" ca="1" si="50"/>
        <v>499.31407119663004</v>
      </c>
      <c r="BP54" s="2">
        <f t="shared" ref="BP54:BZ54" ca="1" si="51">SUM(BP20:BP22)</f>
        <v>468.10306144145352</v>
      </c>
      <c r="BQ54" s="2">
        <f t="shared" ca="1" si="51"/>
        <v>734.13757624949972</v>
      </c>
      <c r="BR54" s="2">
        <f t="shared" ca="1" si="51"/>
        <v>543.20737409725132</v>
      </c>
      <c r="BS54" s="2">
        <f t="shared" ca="1" si="51"/>
        <v>649.80687920152172</v>
      </c>
      <c r="BT54" s="2">
        <f t="shared" ca="1" si="51"/>
        <v>430.83937520862651</v>
      </c>
      <c r="BU54" s="2">
        <f t="shared" ca="1" si="51"/>
        <v>387.60551520746208</v>
      </c>
      <c r="BV54" s="2">
        <f t="shared" ca="1" si="51"/>
        <v>423.7449887521899</v>
      </c>
      <c r="BW54" s="2">
        <f t="shared" ca="1" si="51"/>
        <v>562.54872587914281</v>
      </c>
      <c r="BX54" s="2">
        <f t="shared" ca="1" si="51"/>
        <v>516.82300329789814</v>
      </c>
      <c r="BY54" s="2">
        <f t="shared" ca="1" si="51"/>
        <v>739.96173839649441</v>
      </c>
      <c r="BZ54" s="2">
        <f t="shared" ca="1" si="51"/>
        <v>457.95160877445551</v>
      </c>
    </row>
    <row r="55" spans="2:78" x14ac:dyDescent="0.25">
      <c r="B55" t="s">
        <v>24</v>
      </c>
      <c r="C55" s="2">
        <f ca="1">SUM(C23:C25)</f>
        <v>423.87983415440652</v>
      </c>
      <c r="D55" s="2">
        <f t="shared" ref="D55:BO55" ca="1" si="52">SUM(D23:D25)</f>
        <v>415.50609863002796</v>
      </c>
      <c r="E55" s="2">
        <f t="shared" ca="1" si="52"/>
        <v>711.4270559250308</v>
      </c>
      <c r="F55" s="2">
        <f t="shared" ca="1" si="52"/>
        <v>551.1329719148705</v>
      </c>
      <c r="G55" s="2">
        <f t="shared" ca="1" si="52"/>
        <v>377.42966894727374</v>
      </c>
      <c r="H55" s="2">
        <f t="shared" ca="1" si="52"/>
        <v>511.43860283405263</v>
      </c>
      <c r="I55" s="2">
        <f t="shared" ca="1" si="52"/>
        <v>523.1542550512147</v>
      </c>
      <c r="J55" s="2">
        <f t="shared" ca="1" si="52"/>
        <v>637.92318583485633</v>
      </c>
      <c r="K55" s="2">
        <f t="shared" ca="1" si="52"/>
        <v>599.74751610007115</v>
      </c>
      <c r="L55" s="2">
        <f t="shared" ca="1" si="52"/>
        <v>454.39182215691346</v>
      </c>
      <c r="M55" s="2">
        <f t="shared" ca="1" si="52"/>
        <v>517.91626188217265</v>
      </c>
      <c r="N55" s="2">
        <f t="shared" ca="1" si="52"/>
        <v>698.84477379903115</v>
      </c>
      <c r="O55" s="2">
        <f t="shared" ca="1" si="52"/>
        <v>441.09773156081837</v>
      </c>
      <c r="P55" s="2">
        <f t="shared" ca="1" si="52"/>
        <v>555.98284459985996</v>
      </c>
      <c r="Q55" s="2">
        <f t="shared" ca="1" si="52"/>
        <v>556.64215637665518</v>
      </c>
      <c r="R55" s="2">
        <f t="shared" ca="1" si="52"/>
        <v>383.94296503490062</v>
      </c>
      <c r="S55" s="2">
        <f t="shared" ca="1" si="52"/>
        <v>703.51653753643643</v>
      </c>
      <c r="T55" s="2">
        <f t="shared" ca="1" si="52"/>
        <v>445.64279308847017</v>
      </c>
      <c r="U55" s="2">
        <f t="shared" ca="1" si="52"/>
        <v>477.28673726410983</v>
      </c>
      <c r="V55" s="2">
        <f t="shared" ca="1" si="52"/>
        <v>487.94426288631365</v>
      </c>
      <c r="W55" s="2">
        <f t="shared" ca="1" si="52"/>
        <v>505.19665338803588</v>
      </c>
      <c r="X55" s="2">
        <f t="shared" ca="1" si="52"/>
        <v>552.08739865763698</v>
      </c>
      <c r="Y55" s="2">
        <f t="shared" ca="1" si="52"/>
        <v>485.13044157208219</v>
      </c>
      <c r="Z55" s="2">
        <f t="shared" ca="1" si="52"/>
        <v>604.20441763243343</v>
      </c>
      <c r="AA55" s="2">
        <f t="shared" ca="1" si="52"/>
        <v>452.76051804697909</v>
      </c>
      <c r="AB55" s="2">
        <f t="shared" ca="1" si="52"/>
        <v>479.99391088195938</v>
      </c>
      <c r="AC55" s="2">
        <f t="shared" ca="1" si="52"/>
        <v>537.2067297929475</v>
      </c>
      <c r="AD55" s="2">
        <f t="shared" ca="1" si="52"/>
        <v>621.21458321244097</v>
      </c>
      <c r="AE55" s="2">
        <f t="shared" ca="1" si="52"/>
        <v>496.92991560014735</v>
      </c>
      <c r="AF55" s="2">
        <f t="shared" ca="1" si="52"/>
        <v>546.63783602480839</v>
      </c>
      <c r="AG55" s="2">
        <f t="shared" ca="1" si="52"/>
        <v>635.1046844125915</v>
      </c>
      <c r="AH55" s="2">
        <f t="shared" ca="1" si="52"/>
        <v>710.00694446334182</v>
      </c>
      <c r="AI55" s="2">
        <f t="shared" ca="1" si="52"/>
        <v>606.22727763763555</v>
      </c>
      <c r="AJ55" s="2">
        <f t="shared" ca="1" si="52"/>
        <v>608.61754522842307</v>
      </c>
      <c r="AK55" s="2">
        <f t="shared" ca="1" si="52"/>
        <v>467.25025480323143</v>
      </c>
      <c r="AL55" s="2">
        <f t="shared" ca="1" si="52"/>
        <v>456.37389894367436</v>
      </c>
      <c r="AM55" s="2">
        <f t="shared" ca="1" si="52"/>
        <v>505.15740233990363</v>
      </c>
      <c r="AN55" s="2">
        <f t="shared" ca="1" si="52"/>
        <v>592.24362083827316</v>
      </c>
      <c r="AO55" s="2">
        <f t="shared" ca="1" si="52"/>
        <v>552.53538893603763</v>
      </c>
      <c r="AP55" s="2">
        <f t="shared" ca="1" si="52"/>
        <v>353.59742137537847</v>
      </c>
      <c r="AQ55" s="2">
        <f t="shared" ca="1" si="52"/>
        <v>516.36137219321938</v>
      </c>
      <c r="AR55" s="2">
        <f t="shared" ca="1" si="52"/>
        <v>523.81186678043059</v>
      </c>
      <c r="AS55" s="2">
        <f t="shared" ca="1" si="52"/>
        <v>560.24650293991908</v>
      </c>
      <c r="AT55" s="2">
        <f t="shared" ca="1" si="52"/>
        <v>604.65343917552855</v>
      </c>
      <c r="AU55" s="2">
        <f t="shared" ca="1" si="52"/>
        <v>709.78760466920482</v>
      </c>
      <c r="AV55" s="2">
        <f t="shared" ca="1" si="52"/>
        <v>539.72244168507405</v>
      </c>
      <c r="AW55" s="2">
        <f t="shared" ca="1" si="52"/>
        <v>259.38995858203981</v>
      </c>
      <c r="AX55" s="2">
        <f t="shared" ca="1" si="52"/>
        <v>546.2900716792625</v>
      </c>
      <c r="AY55" s="2">
        <f t="shared" ca="1" si="52"/>
        <v>352.98179167947251</v>
      </c>
      <c r="AZ55" s="2">
        <f t="shared" ca="1" si="52"/>
        <v>484.85513050862392</v>
      </c>
      <c r="BA55" s="2">
        <f t="shared" ca="1" si="52"/>
        <v>614.9491409835797</v>
      </c>
      <c r="BB55" s="2">
        <f t="shared" ca="1" si="52"/>
        <v>785.40368170812917</v>
      </c>
      <c r="BC55" s="2">
        <f t="shared" ca="1" si="52"/>
        <v>380.64969777001886</v>
      </c>
      <c r="BD55" s="2">
        <f t="shared" ca="1" si="52"/>
        <v>655.05175443557835</v>
      </c>
      <c r="BE55" s="2">
        <f t="shared" ca="1" si="52"/>
        <v>529.51117323880408</v>
      </c>
      <c r="BF55" s="2">
        <f t="shared" ca="1" si="52"/>
        <v>388.23086224379904</v>
      </c>
      <c r="BG55" s="2">
        <f t="shared" ca="1" si="52"/>
        <v>421.18845467104933</v>
      </c>
      <c r="BH55" s="2">
        <f t="shared" ca="1" si="52"/>
        <v>653.5692735474347</v>
      </c>
      <c r="BI55" s="2">
        <f t="shared" ca="1" si="52"/>
        <v>503.1711037786298</v>
      </c>
      <c r="BJ55" s="2">
        <f t="shared" ca="1" si="52"/>
        <v>508.76861646494933</v>
      </c>
      <c r="BK55" s="2">
        <f t="shared" ca="1" si="52"/>
        <v>507.25189705048712</v>
      </c>
      <c r="BL55" s="2">
        <f t="shared" ca="1" si="52"/>
        <v>632.10882680710483</v>
      </c>
      <c r="BM55" s="2">
        <f t="shared" ca="1" si="52"/>
        <v>548.46441685115803</v>
      </c>
      <c r="BN55" s="2">
        <f t="shared" ca="1" si="52"/>
        <v>423.55372845906243</v>
      </c>
      <c r="BO55" s="2">
        <f t="shared" ca="1" si="52"/>
        <v>528.29570008273163</v>
      </c>
      <c r="BP55" s="2">
        <f t="shared" ref="BP55:BZ55" ca="1" si="53">SUM(BP23:BP25)</f>
        <v>549.9407492970181</v>
      </c>
      <c r="BQ55" s="2">
        <f t="shared" ca="1" si="53"/>
        <v>645.0629965731132</v>
      </c>
      <c r="BR55" s="2">
        <f t="shared" ca="1" si="53"/>
        <v>639.10840643214954</v>
      </c>
      <c r="BS55" s="2">
        <f t="shared" ca="1" si="53"/>
        <v>683.25166291839628</v>
      </c>
      <c r="BT55" s="2">
        <f t="shared" ca="1" si="53"/>
        <v>397.61953820271498</v>
      </c>
      <c r="BU55" s="2">
        <f t="shared" ca="1" si="53"/>
        <v>461.51425980008446</v>
      </c>
      <c r="BV55" s="2">
        <f t="shared" ca="1" si="53"/>
        <v>444.71727913696566</v>
      </c>
      <c r="BW55" s="2">
        <f t="shared" ca="1" si="53"/>
        <v>468.67399782561154</v>
      </c>
      <c r="BX55" s="2">
        <f t="shared" ca="1" si="53"/>
        <v>738.57279598820094</v>
      </c>
      <c r="BY55" s="2">
        <f t="shared" ca="1" si="53"/>
        <v>621.5680254941351</v>
      </c>
      <c r="BZ55" s="2">
        <f t="shared" ca="1" si="53"/>
        <v>502.33778692264627</v>
      </c>
    </row>
    <row r="56" spans="2:78" x14ac:dyDescent="0.25">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2:78" x14ac:dyDescent="0.25">
      <c r="B57" t="s">
        <v>25</v>
      </c>
      <c r="C57" s="2">
        <f ca="1">SUM(C26:C28)</f>
        <v>649.65355223255506</v>
      </c>
      <c r="D57" s="2">
        <f t="shared" ref="D57:BO57" ca="1" si="54">SUM(D26:D28)</f>
        <v>737.69973358940388</v>
      </c>
      <c r="E57" s="2">
        <f t="shared" ca="1" si="54"/>
        <v>385.76367000134053</v>
      </c>
      <c r="F57" s="2">
        <f t="shared" ca="1" si="54"/>
        <v>460.52491454892913</v>
      </c>
      <c r="G57" s="2">
        <f t="shared" ca="1" si="54"/>
        <v>783.93136744205617</v>
      </c>
      <c r="H57" s="2">
        <f t="shared" ca="1" si="54"/>
        <v>622.15987131895815</v>
      </c>
      <c r="I57" s="2">
        <f t="shared" ca="1" si="54"/>
        <v>490.92125962953952</v>
      </c>
      <c r="J57" s="2">
        <f t="shared" ca="1" si="54"/>
        <v>567.97907211135805</v>
      </c>
      <c r="K57" s="2">
        <f t="shared" ca="1" si="54"/>
        <v>720.98019450583047</v>
      </c>
      <c r="L57" s="2">
        <f t="shared" ca="1" si="54"/>
        <v>541.40778137673385</v>
      </c>
      <c r="M57" s="2">
        <f t="shared" ca="1" si="54"/>
        <v>595.80003420993103</v>
      </c>
      <c r="N57" s="2">
        <f t="shared" ca="1" si="54"/>
        <v>733.4557609131416</v>
      </c>
      <c r="O57" s="2">
        <f t="shared" ca="1" si="54"/>
        <v>657.9320202801199</v>
      </c>
      <c r="P57" s="2">
        <f t="shared" ca="1" si="54"/>
        <v>651.93662084690072</v>
      </c>
      <c r="Q57" s="2">
        <f t="shared" ca="1" si="54"/>
        <v>444.02639167558721</v>
      </c>
      <c r="R57" s="2">
        <f t="shared" ca="1" si="54"/>
        <v>573.51788924206414</v>
      </c>
      <c r="S57" s="2">
        <f t="shared" ca="1" si="54"/>
        <v>623.13525281218972</v>
      </c>
      <c r="T57" s="2">
        <f t="shared" ca="1" si="54"/>
        <v>583.87781015708526</v>
      </c>
      <c r="U57" s="2">
        <f t="shared" ca="1" si="54"/>
        <v>481.16567217607087</v>
      </c>
      <c r="V57" s="2">
        <f t="shared" ca="1" si="54"/>
        <v>496.53428951187954</v>
      </c>
      <c r="W57" s="2">
        <f t="shared" ca="1" si="54"/>
        <v>429.42108111715612</v>
      </c>
      <c r="X57" s="2">
        <f t="shared" ca="1" si="54"/>
        <v>455.4516805310721</v>
      </c>
      <c r="Y57" s="2">
        <f t="shared" ca="1" si="54"/>
        <v>503.98608017086514</v>
      </c>
      <c r="Z57" s="2">
        <f t="shared" ca="1" si="54"/>
        <v>365.1444438392183</v>
      </c>
      <c r="AA57" s="2">
        <f t="shared" ca="1" si="54"/>
        <v>439.67949322739668</v>
      </c>
      <c r="AB57" s="2">
        <f t="shared" ca="1" si="54"/>
        <v>571.42279905944054</v>
      </c>
      <c r="AC57" s="2">
        <f t="shared" ca="1" si="54"/>
        <v>552.20447987770569</v>
      </c>
      <c r="AD57" s="2">
        <f t="shared" ca="1" si="54"/>
        <v>561.53855271402006</v>
      </c>
      <c r="AE57" s="2">
        <f t="shared" ca="1" si="54"/>
        <v>543.05583051971917</v>
      </c>
      <c r="AF57" s="2">
        <f t="shared" ca="1" si="54"/>
        <v>476.83121623584572</v>
      </c>
      <c r="AG57" s="2">
        <f t="shared" ca="1" si="54"/>
        <v>557.35831523597108</v>
      </c>
      <c r="AH57" s="2">
        <f t="shared" ca="1" si="54"/>
        <v>542.19862840941687</v>
      </c>
      <c r="AI57" s="2">
        <f t="shared" ca="1" si="54"/>
        <v>540.39698119266427</v>
      </c>
      <c r="AJ57" s="2">
        <f t="shared" ca="1" si="54"/>
        <v>690.90106109935618</v>
      </c>
      <c r="AK57" s="2">
        <f t="shared" ca="1" si="54"/>
        <v>360.18529377977916</v>
      </c>
      <c r="AL57" s="2">
        <f t="shared" ca="1" si="54"/>
        <v>538.73576643534761</v>
      </c>
      <c r="AM57" s="2">
        <f t="shared" ca="1" si="54"/>
        <v>585.5304356548163</v>
      </c>
      <c r="AN57" s="2">
        <f t="shared" ca="1" si="54"/>
        <v>458.48240568085339</v>
      </c>
      <c r="AO57" s="2">
        <f t="shared" ca="1" si="54"/>
        <v>614.11636234847595</v>
      </c>
      <c r="AP57" s="2">
        <f t="shared" ca="1" si="54"/>
        <v>607.43547326210444</v>
      </c>
      <c r="AQ57" s="2">
        <f t="shared" ca="1" si="54"/>
        <v>520.60496309965743</v>
      </c>
      <c r="AR57" s="2">
        <f t="shared" ca="1" si="54"/>
        <v>633.57421843926409</v>
      </c>
      <c r="AS57" s="2">
        <f t="shared" ca="1" si="54"/>
        <v>436.36631425879557</v>
      </c>
      <c r="AT57" s="2">
        <f t="shared" ca="1" si="54"/>
        <v>660.24898568857134</v>
      </c>
      <c r="AU57" s="2">
        <f t="shared" ca="1" si="54"/>
        <v>539.34382228431741</v>
      </c>
      <c r="AV57" s="2">
        <f t="shared" ca="1" si="54"/>
        <v>521.76115159708888</v>
      </c>
      <c r="AW57" s="2">
        <f t="shared" ca="1" si="54"/>
        <v>531.53667743622805</v>
      </c>
      <c r="AX57" s="2">
        <f t="shared" ca="1" si="54"/>
        <v>546.78163258055827</v>
      </c>
      <c r="AY57" s="2">
        <f t="shared" ca="1" si="54"/>
        <v>466.54520076364327</v>
      </c>
      <c r="AZ57" s="2">
        <f t="shared" ca="1" si="54"/>
        <v>567.98266469939097</v>
      </c>
      <c r="BA57" s="2">
        <f t="shared" ca="1" si="54"/>
        <v>714.87328467302427</v>
      </c>
      <c r="BB57" s="2">
        <f t="shared" ca="1" si="54"/>
        <v>311.22655873824931</v>
      </c>
      <c r="BC57" s="2">
        <f t="shared" ca="1" si="54"/>
        <v>459.07045724231494</v>
      </c>
      <c r="BD57" s="2">
        <f t="shared" ca="1" si="54"/>
        <v>585.13437896687458</v>
      </c>
      <c r="BE57" s="2">
        <f t="shared" ca="1" si="54"/>
        <v>347.42223635443065</v>
      </c>
      <c r="BF57" s="2">
        <f t="shared" ca="1" si="54"/>
        <v>565.25310795097789</v>
      </c>
      <c r="BG57" s="2">
        <f t="shared" ca="1" si="54"/>
        <v>556.83583324170036</v>
      </c>
      <c r="BH57" s="2">
        <f t="shared" ca="1" si="54"/>
        <v>747.33205878142144</v>
      </c>
      <c r="BI57" s="2">
        <f t="shared" ca="1" si="54"/>
        <v>556.16298707440228</v>
      </c>
      <c r="BJ57" s="2">
        <f t="shared" ca="1" si="54"/>
        <v>585.15216453360381</v>
      </c>
      <c r="BK57" s="2">
        <f t="shared" ca="1" si="54"/>
        <v>534.05186667986413</v>
      </c>
      <c r="BL57" s="2">
        <f t="shared" ca="1" si="54"/>
        <v>521.36021570623154</v>
      </c>
      <c r="BM57" s="2">
        <f t="shared" ca="1" si="54"/>
        <v>466.68228245876156</v>
      </c>
      <c r="BN57" s="2">
        <f t="shared" ca="1" si="54"/>
        <v>403.14548458394427</v>
      </c>
      <c r="BO57" s="2">
        <f t="shared" ca="1" si="54"/>
        <v>587.34584173777307</v>
      </c>
      <c r="BP57" s="2">
        <f t="shared" ref="BP57:BZ57" ca="1" si="55">SUM(BP26:BP28)</f>
        <v>684.47241599530889</v>
      </c>
      <c r="BQ57" s="2">
        <f t="shared" ca="1" si="55"/>
        <v>607.46405324782654</v>
      </c>
      <c r="BR57" s="2">
        <f t="shared" ca="1" si="55"/>
        <v>340.18745381402323</v>
      </c>
      <c r="BS57" s="2">
        <f t="shared" ca="1" si="55"/>
        <v>457.15791465602251</v>
      </c>
      <c r="BT57" s="2">
        <f t="shared" ca="1" si="55"/>
        <v>528.70797952466046</v>
      </c>
      <c r="BU57" s="2">
        <f t="shared" ca="1" si="55"/>
        <v>524.3994304857265</v>
      </c>
      <c r="BV57" s="2">
        <f t="shared" ca="1" si="55"/>
        <v>330.03419645597126</v>
      </c>
      <c r="BW57" s="2">
        <f t="shared" ca="1" si="55"/>
        <v>630.01650135721627</v>
      </c>
      <c r="BX57" s="2">
        <f t="shared" ca="1" si="55"/>
        <v>536.63170524935367</v>
      </c>
      <c r="BY57" s="2">
        <f t="shared" ca="1" si="55"/>
        <v>530.76685816087956</v>
      </c>
      <c r="BZ57" s="2">
        <f t="shared" ca="1" si="55"/>
        <v>532.56153799616823</v>
      </c>
    </row>
    <row r="58" spans="2:78" x14ac:dyDescent="0.25">
      <c r="B58" t="s">
        <v>26</v>
      </c>
      <c r="C58" s="2">
        <f ca="1">SUM(C29:C31)</f>
        <v>654.64673060987207</v>
      </c>
      <c r="D58" s="2">
        <f t="shared" ref="D58:BO58" ca="1" si="56">SUM(D29:D31)</f>
        <v>468.71640281600185</v>
      </c>
      <c r="E58" s="2">
        <f t="shared" ca="1" si="56"/>
        <v>711.43260351105323</v>
      </c>
      <c r="F58" s="2">
        <f t="shared" ca="1" si="56"/>
        <v>693.46935429801647</v>
      </c>
      <c r="G58" s="2">
        <f t="shared" ca="1" si="56"/>
        <v>434.23097918639598</v>
      </c>
      <c r="H58" s="2">
        <f t="shared" ca="1" si="56"/>
        <v>376.62499016883316</v>
      </c>
      <c r="I58" s="2">
        <f t="shared" ca="1" si="56"/>
        <v>809.32098902182531</v>
      </c>
      <c r="J58" s="2">
        <f t="shared" ca="1" si="56"/>
        <v>625.97676300054286</v>
      </c>
      <c r="K58" s="2">
        <f t="shared" ca="1" si="56"/>
        <v>711.80092771015507</v>
      </c>
      <c r="L58" s="2">
        <f t="shared" ca="1" si="56"/>
        <v>416.41832209103643</v>
      </c>
      <c r="M58" s="2">
        <f t="shared" ca="1" si="56"/>
        <v>490.72912580188756</v>
      </c>
      <c r="N58" s="2">
        <f t="shared" ca="1" si="56"/>
        <v>487.69388404171747</v>
      </c>
      <c r="O58" s="2">
        <f t="shared" ca="1" si="56"/>
        <v>341.01607680035249</v>
      </c>
      <c r="P58" s="2">
        <f t="shared" ca="1" si="56"/>
        <v>641.58011331000398</v>
      </c>
      <c r="Q58" s="2">
        <f t="shared" ca="1" si="56"/>
        <v>723.75170779809787</v>
      </c>
      <c r="R58" s="2">
        <f t="shared" ca="1" si="56"/>
        <v>453.88239652073128</v>
      </c>
      <c r="S58" s="2">
        <f t="shared" ca="1" si="56"/>
        <v>355.79751606153997</v>
      </c>
      <c r="T58" s="2">
        <f t="shared" ca="1" si="56"/>
        <v>520.39643260634807</v>
      </c>
      <c r="U58" s="2">
        <f t="shared" ca="1" si="56"/>
        <v>283.9591694841759</v>
      </c>
      <c r="V58" s="2">
        <f t="shared" ca="1" si="56"/>
        <v>700.72132098559882</v>
      </c>
      <c r="W58" s="2">
        <f t="shared" ca="1" si="56"/>
        <v>508.56098182986875</v>
      </c>
      <c r="X58" s="2">
        <f t="shared" ca="1" si="56"/>
        <v>521.43014859195523</v>
      </c>
      <c r="Y58" s="2">
        <f t="shared" ca="1" si="56"/>
        <v>538.11410742103453</v>
      </c>
      <c r="Z58" s="2">
        <f t="shared" ca="1" si="56"/>
        <v>510.93676632447205</v>
      </c>
      <c r="AA58" s="2">
        <f t="shared" ca="1" si="56"/>
        <v>675.56994444747158</v>
      </c>
      <c r="AB58" s="2">
        <f t="shared" ca="1" si="56"/>
        <v>492.53680571234372</v>
      </c>
      <c r="AC58" s="2">
        <f t="shared" ca="1" si="56"/>
        <v>584.56670944464759</v>
      </c>
      <c r="AD58" s="2">
        <f t="shared" ca="1" si="56"/>
        <v>497.93540575989664</v>
      </c>
      <c r="AE58" s="2">
        <f t="shared" ca="1" si="56"/>
        <v>511.38452279810917</v>
      </c>
      <c r="AF58" s="2">
        <f t="shared" ca="1" si="56"/>
        <v>495.24465246193989</v>
      </c>
      <c r="AG58" s="2">
        <f t="shared" ca="1" si="56"/>
        <v>384.49962564145534</v>
      </c>
      <c r="AH58" s="2">
        <f t="shared" ca="1" si="56"/>
        <v>659.7451521923058</v>
      </c>
      <c r="AI58" s="2">
        <f t="shared" ca="1" si="56"/>
        <v>472.32361873425725</v>
      </c>
      <c r="AJ58" s="2">
        <f t="shared" ca="1" si="56"/>
        <v>621.4792545619631</v>
      </c>
      <c r="AK58" s="2">
        <f t="shared" ca="1" si="56"/>
        <v>585.31360907077453</v>
      </c>
      <c r="AL58" s="2">
        <f t="shared" ca="1" si="56"/>
        <v>416.08084123599298</v>
      </c>
      <c r="AM58" s="2">
        <f t="shared" ca="1" si="56"/>
        <v>556.93776428689171</v>
      </c>
      <c r="AN58" s="2">
        <f t="shared" ca="1" si="56"/>
        <v>586.54594991513318</v>
      </c>
      <c r="AO58" s="2">
        <f t="shared" ca="1" si="56"/>
        <v>558.08620641908226</v>
      </c>
      <c r="AP58" s="2">
        <f t="shared" ca="1" si="56"/>
        <v>738.45634611462492</v>
      </c>
      <c r="AQ58" s="2">
        <f t="shared" ca="1" si="56"/>
        <v>513.11887837124209</v>
      </c>
      <c r="AR58" s="2">
        <f t="shared" ca="1" si="56"/>
        <v>748.7427349060556</v>
      </c>
      <c r="AS58" s="2">
        <f t="shared" ca="1" si="56"/>
        <v>530.93676715452875</v>
      </c>
      <c r="AT58" s="2">
        <f t="shared" ca="1" si="56"/>
        <v>725.54316779308397</v>
      </c>
      <c r="AU58" s="2">
        <f t="shared" ca="1" si="56"/>
        <v>549.83467489500083</v>
      </c>
      <c r="AV58" s="2">
        <f t="shared" ca="1" si="56"/>
        <v>432.85192381183032</v>
      </c>
      <c r="AW58" s="2">
        <f t="shared" ca="1" si="56"/>
        <v>671.72185677832908</v>
      </c>
      <c r="AX58" s="2">
        <f t="shared" ca="1" si="56"/>
        <v>595.21199636461199</v>
      </c>
      <c r="AY58" s="2">
        <f t="shared" ca="1" si="56"/>
        <v>544.35635627403803</v>
      </c>
      <c r="AZ58" s="2">
        <f t="shared" ca="1" si="56"/>
        <v>394.91482083498676</v>
      </c>
      <c r="BA58" s="2">
        <f t="shared" ca="1" si="56"/>
        <v>659.19309078237688</v>
      </c>
      <c r="BB58" s="2">
        <f t="shared" ca="1" si="56"/>
        <v>493.63584991294863</v>
      </c>
      <c r="BC58" s="2">
        <f t="shared" ca="1" si="56"/>
        <v>458.38178301600169</v>
      </c>
      <c r="BD58" s="2">
        <f t="shared" ca="1" si="56"/>
        <v>463.95910325475961</v>
      </c>
      <c r="BE58" s="2">
        <f t="shared" ca="1" si="56"/>
        <v>332.72991330913612</v>
      </c>
      <c r="BF58" s="2">
        <f t="shared" ca="1" si="56"/>
        <v>605.08514549125368</v>
      </c>
      <c r="BG58" s="2">
        <f t="shared" ca="1" si="56"/>
        <v>684.63134300000911</v>
      </c>
      <c r="BH58" s="2">
        <f t="shared" ca="1" si="56"/>
        <v>626.47261838894269</v>
      </c>
      <c r="BI58" s="2">
        <f t="shared" ca="1" si="56"/>
        <v>580.03502798062618</v>
      </c>
      <c r="BJ58" s="2">
        <f t="shared" ca="1" si="56"/>
        <v>396.27780651731837</v>
      </c>
      <c r="BK58" s="2">
        <f t="shared" ca="1" si="56"/>
        <v>345.94685290588643</v>
      </c>
      <c r="BL58" s="2">
        <f t="shared" ca="1" si="56"/>
        <v>686.35674374612188</v>
      </c>
      <c r="BM58" s="2">
        <f t="shared" ca="1" si="56"/>
        <v>595.15170593527398</v>
      </c>
      <c r="BN58" s="2">
        <f t="shared" ca="1" si="56"/>
        <v>583.53141315622895</v>
      </c>
      <c r="BO58" s="2">
        <f t="shared" ca="1" si="56"/>
        <v>581.0925189520533</v>
      </c>
      <c r="BP58" s="2">
        <f t="shared" ref="BP58:BZ58" ca="1" si="57">SUM(BP29:BP31)</f>
        <v>577.79831344712943</v>
      </c>
      <c r="BQ58" s="2">
        <f t="shared" ca="1" si="57"/>
        <v>274.25357691257</v>
      </c>
      <c r="BR58" s="2">
        <f t="shared" ca="1" si="57"/>
        <v>442.54165355873693</v>
      </c>
      <c r="BS58" s="2">
        <f t="shared" ca="1" si="57"/>
        <v>653.10459518511971</v>
      </c>
      <c r="BT58" s="2">
        <f t="shared" ca="1" si="57"/>
        <v>550.12130473386208</v>
      </c>
      <c r="BU58" s="2">
        <f t="shared" ca="1" si="57"/>
        <v>644.01823515684464</v>
      </c>
      <c r="BV58" s="2">
        <f t="shared" ca="1" si="57"/>
        <v>742.42656571168789</v>
      </c>
      <c r="BW58" s="2">
        <f t="shared" ca="1" si="57"/>
        <v>831.24481031161417</v>
      </c>
      <c r="BX58" s="2">
        <f t="shared" ca="1" si="57"/>
        <v>619.11291982071202</v>
      </c>
      <c r="BY58" s="2">
        <f t="shared" ca="1" si="57"/>
        <v>414.26524291443309</v>
      </c>
      <c r="BZ58" s="2">
        <f t="shared" ca="1" si="57"/>
        <v>465.19575412443572</v>
      </c>
    </row>
    <row r="59" spans="2:78" x14ac:dyDescent="0.25">
      <c r="B59" t="s">
        <v>27</v>
      </c>
      <c r="C59" s="2">
        <f ca="1">SUM(C32:C34)</f>
        <v>559.66779031648844</v>
      </c>
      <c r="D59" s="2">
        <f t="shared" ref="D59:BO59" ca="1" si="58">SUM(D32:D34)</f>
        <v>617.55257625452043</v>
      </c>
      <c r="E59" s="2">
        <f t="shared" ca="1" si="58"/>
        <v>498.75842796993106</v>
      </c>
      <c r="F59" s="2">
        <f t="shared" ca="1" si="58"/>
        <v>446.64284753645455</v>
      </c>
      <c r="G59" s="2">
        <f t="shared" ca="1" si="58"/>
        <v>687.61111039766888</v>
      </c>
      <c r="H59" s="2">
        <f t="shared" ca="1" si="58"/>
        <v>679.62535341219677</v>
      </c>
      <c r="I59" s="2">
        <f t="shared" ca="1" si="58"/>
        <v>507.40513715329172</v>
      </c>
      <c r="J59" s="2">
        <f t="shared" ca="1" si="58"/>
        <v>543.05662754394768</v>
      </c>
      <c r="K59" s="2">
        <f t="shared" ca="1" si="58"/>
        <v>366.66699211829797</v>
      </c>
      <c r="L59" s="2">
        <f t="shared" ca="1" si="58"/>
        <v>555.69049061149417</v>
      </c>
      <c r="M59" s="2">
        <f t="shared" ca="1" si="58"/>
        <v>677.53289324027912</v>
      </c>
      <c r="N59" s="2">
        <f t="shared" ca="1" si="58"/>
        <v>588.63849341369814</v>
      </c>
      <c r="O59" s="2">
        <f t="shared" ca="1" si="58"/>
        <v>477.51694735289027</v>
      </c>
      <c r="P59" s="2">
        <f t="shared" ca="1" si="58"/>
        <v>502.84704553800327</v>
      </c>
      <c r="Q59" s="2">
        <f t="shared" ca="1" si="58"/>
        <v>711.19839563531741</v>
      </c>
      <c r="R59" s="2">
        <f t="shared" ca="1" si="58"/>
        <v>690.13865135527783</v>
      </c>
      <c r="S59" s="2">
        <f t="shared" ca="1" si="58"/>
        <v>541.3868068234915</v>
      </c>
      <c r="T59" s="2">
        <f t="shared" ca="1" si="58"/>
        <v>689.25134769933243</v>
      </c>
      <c r="U59" s="2">
        <f t="shared" ca="1" si="58"/>
        <v>273.10956641800192</v>
      </c>
      <c r="V59" s="2">
        <f t="shared" ca="1" si="58"/>
        <v>378.53088294956785</v>
      </c>
      <c r="W59" s="2">
        <f t="shared" ca="1" si="58"/>
        <v>664.3335761125154</v>
      </c>
      <c r="X59" s="2">
        <f t="shared" ca="1" si="58"/>
        <v>348.48530580994395</v>
      </c>
      <c r="Y59" s="2">
        <f t="shared" ca="1" si="58"/>
        <v>554.67655583023929</v>
      </c>
      <c r="Z59" s="2">
        <f t="shared" ca="1" si="58"/>
        <v>682.8692595200946</v>
      </c>
      <c r="AA59" s="2">
        <f t="shared" ca="1" si="58"/>
        <v>613.54292859090037</v>
      </c>
      <c r="AB59" s="2">
        <f t="shared" ca="1" si="58"/>
        <v>273.99607246984493</v>
      </c>
      <c r="AC59" s="2">
        <f t="shared" ca="1" si="58"/>
        <v>477.80985418178489</v>
      </c>
      <c r="AD59" s="2">
        <f t="shared" ca="1" si="58"/>
        <v>499.53419482753372</v>
      </c>
      <c r="AE59" s="2">
        <f t="shared" ca="1" si="58"/>
        <v>670.71689706073812</v>
      </c>
      <c r="AF59" s="2">
        <f t="shared" ca="1" si="58"/>
        <v>368.84804114067458</v>
      </c>
      <c r="AG59" s="2">
        <f t="shared" ca="1" si="58"/>
        <v>522.8037335935262</v>
      </c>
      <c r="AH59" s="2">
        <f t="shared" ca="1" si="58"/>
        <v>507.53816906171829</v>
      </c>
      <c r="AI59" s="2">
        <f t="shared" ca="1" si="58"/>
        <v>558.909407199724</v>
      </c>
      <c r="AJ59" s="2">
        <f t="shared" ca="1" si="58"/>
        <v>736.64031621162644</v>
      </c>
      <c r="AK59" s="2">
        <f t="shared" ca="1" si="58"/>
        <v>368.1532012313636</v>
      </c>
      <c r="AL59" s="2">
        <f t="shared" ca="1" si="58"/>
        <v>477.33903974031591</v>
      </c>
      <c r="AM59" s="2">
        <f t="shared" ca="1" si="58"/>
        <v>496.14316524336664</v>
      </c>
      <c r="AN59" s="2">
        <f t="shared" ca="1" si="58"/>
        <v>422.09875187730051</v>
      </c>
      <c r="AO59" s="2">
        <f t="shared" ca="1" si="58"/>
        <v>265.15672030490191</v>
      </c>
      <c r="AP59" s="2">
        <f t="shared" ca="1" si="58"/>
        <v>692.9703317242778</v>
      </c>
      <c r="AQ59" s="2">
        <f t="shared" ca="1" si="58"/>
        <v>863.898442055543</v>
      </c>
      <c r="AR59" s="2">
        <f t="shared" ca="1" si="58"/>
        <v>376.94146257610169</v>
      </c>
      <c r="AS59" s="2">
        <f t="shared" ca="1" si="58"/>
        <v>485.13974937334865</v>
      </c>
      <c r="AT59" s="2">
        <f t="shared" ca="1" si="58"/>
        <v>588.18993325922656</v>
      </c>
      <c r="AU59" s="2">
        <f t="shared" ca="1" si="58"/>
        <v>508.80497297550187</v>
      </c>
      <c r="AV59" s="2">
        <f t="shared" ca="1" si="58"/>
        <v>480.85929116219756</v>
      </c>
      <c r="AW59" s="2">
        <f t="shared" ca="1" si="58"/>
        <v>424.90725068726931</v>
      </c>
      <c r="AX59" s="2">
        <f t="shared" ca="1" si="58"/>
        <v>768.41505543413348</v>
      </c>
      <c r="AY59" s="2">
        <f t="shared" ca="1" si="58"/>
        <v>473.35498386980902</v>
      </c>
      <c r="AZ59" s="2">
        <f t="shared" ca="1" si="58"/>
        <v>930.70651672367808</v>
      </c>
      <c r="BA59" s="2">
        <f t="shared" ca="1" si="58"/>
        <v>515.53992439742899</v>
      </c>
      <c r="BB59" s="2">
        <f t="shared" ca="1" si="58"/>
        <v>731.82293112386083</v>
      </c>
      <c r="BC59" s="2">
        <f t="shared" ca="1" si="58"/>
        <v>552.11947324251889</v>
      </c>
      <c r="BD59" s="2">
        <f t="shared" ca="1" si="58"/>
        <v>315.74606942910054</v>
      </c>
      <c r="BE59" s="2">
        <f t="shared" ca="1" si="58"/>
        <v>796.22426714570986</v>
      </c>
      <c r="BF59" s="2">
        <f t="shared" ca="1" si="58"/>
        <v>592.43514809053852</v>
      </c>
      <c r="BG59" s="2">
        <f t="shared" ca="1" si="58"/>
        <v>484.38800469654166</v>
      </c>
      <c r="BH59" s="2">
        <f t="shared" ca="1" si="58"/>
        <v>657.0083507776194</v>
      </c>
      <c r="BI59" s="2">
        <f t="shared" ca="1" si="58"/>
        <v>463.09789043502263</v>
      </c>
      <c r="BJ59" s="2">
        <f t="shared" ca="1" si="58"/>
        <v>616.76120729225499</v>
      </c>
      <c r="BK59" s="2">
        <f t="shared" ca="1" si="58"/>
        <v>550.55073658091067</v>
      </c>
      <c r="BL59" s="2">
        <f t="shared" ca="1" si="58"/>
        <v>645.92279866137812</v>
      </c>
      <c r="BM59" s="2">
        <f t="shared" ca="1" si="58"/>
        <v>501.12848827313871</v>
      </c>
      <c r="BN59" s="2">
        <f t="shared" ca="1" si="58"/>
        <v>709.23744339396717</v>
      </c>
      <c r="BO59" s="2">
        <f t="shared" ca="1" si="58"/>
        <v>482.63631557226313</v>
      </c>
      <c r="BP59" s="2">
        <f t="shared" ref="BP59:BZ59" ca="1" si="59">SUM(BP32:BP34)</f>
        <v>557.37772612520166</v>
      </c>
      <c r="BQ59" s="2">
        <f t="shared" ca="1" si="59"/>
        <v>637.92664234330766</v>
      </c>
      <c r="BR59" s="2">
        <f t="shared" ca="1" si="59"/>
        <v>522.45743513120067</v>
      </c>
      <c r="BS59" s="2">
        <f t="shared" ca="1" si="59"/>
        <v>450.99523055219368</v>
      </c>
      <c r="BT59" s="2">
        <f t="shared" ca="1" si="59"/>
        <v>616.66921033228766</v>
      </c>
      <c r="BU59" s="2">
        <f t="shared" ca="1" si="59"/>
        <v>412.95759214925181</v>
      </c>
      <c r="BV59" s="2">
        <f t="shared" ca="1" si="59"/>
        <v>270.28020429758897</v>
      </c>
      <c r="BW59" s="2">
        <f t="shared" ca="1" si="59"/>
        <v>409.62119539070994</v>
      </c>
      <c r="BX59" s="2">
        <f t="shared" ca="1" si="59"/>
        <v>420.02574981712155</v>
      </c>
      <c r="BY59" s="2">
        <f t="shared" ca="1" si="59"/>
        <v>444.72068615130968</v>
      </c>
      <c r="BZ59" s="2">
        <f t="shared" ca="1" si="59"/>
        <v>650.84890565743399</v>
      </c>
    </row>
    <row r="60" spans="2:78" x14ac:dyDescent="0.25">
      <c r="B60" t="s">
        <v>28</v>
      </c>
      <c r="C60" s="2">
        <f ca="1">SUM(C35:C37)</f>
        <v>670.81745793040113</v>
      </c>
      <c r="D60" s="2">
        <f t="shared" ref="D60:BO60" ca="1" si="60">SUM(D35:D37)</f>
        <v>434.09124223211791</v>
      </c>
      <c r="E60" s="2">
        <f t="shared" ca="1" si="60"/>
        <v>632.77387252654012</v>
      </c>
      <c r="F60" s="2">
        <f t="shared" ca="1" si="60"/>
        <v>445.04006596169108</v>
      </c>
      <c r="G60" s="2">
        <f t="shared" ca="1" si="60"/>
        <v>424.41887833998908</v>
      </c>
      <c r="H60" s="2">
        <f t="shared" ca="1" si="60"/>
        <v>712.07790092859352</v>
      </c>
      <c r="I60" s="2">
        <f t="shared" ca="1" si="60"/>
        <v>382.42115827872516</v>
      </c>
      <c r="J60" s="2">
        <f t="shared" ca="1" si="60"/>
        <v>410.11454295785705</v>
      </c>
      <c r="K60" s="2">
        <f t="shared" ca="1" si="60"/>
        <v>469.77598273224692</v>
      </c>
      <c r="L60" s="2">
        <f t="shared" ca="1" si="60"/>
        <v>339.92443266688974</v>
      </c>
      <c r="M60" s="2">
        <f t="shared" ca="1" si="60"/>
        <v>537.59999594772944</v>
      </c>
      <c r="N60" s="2">
        <f t="shared" ca="1" si="60"/>
        <v>441.28655309780669</v>
      </c>
      <c r="O60" s="2">
        <f t="shared" ca="1" si="60"/>
        <v>560.0675188717837</v>
      </c>
      <c r="P60" s="2">
        <f t="shared" ca="1" si="60"/>
        <v>383.41556496187002</v>
      </c>
      <c r="Q60" s="2">
        <f t="shared" ca="1" si="60"/>
        <v>790.88707770481415</v>
      </c>
      <c r="R60" s="2">
        <f t="shared" ca="1" si="60"/>
        <v>696.73270683087003</v>
      </c>
      <c r="S60" s="2">
        <f t="shared" ca="1" si="60"/>
        <v>375.76466485914978</v>
      </c>
      <c r="T60" s="2">
        <f t="shared" ca="1" si="60"/>
        <v>649.87449425588011</v>
      </c>
      <c r="U60" s="2">
        <f t="shared" ca="1" si="60"/>
        <v>706.6071883261219</v>
      </c>
      <c r="V60" s="2">
        <f t="shared" ca="1" si="60"/>
        <v>337.88235785176704</v>
      </c>
      <c r="W60" s="2">
        <f t="shared" ca="1" si="60"/>
        <v>529.2098572959917</v>
      </c>
      <c r="X60" s="2">
        <f t="shared" ca="1" si="60"/>
        <v>398.9418389277032</v>
      </c>
      <c r="Y60" s="2">
        <f t="shared" ca="1" si="60"/>
        <v>647.21260657047139</v>
      </c>
      <c r="Z60" s="2">
        <f t="shared" ca="1" si="60"/>
        <v>384.36798118462093</v>
      </c>
      <c r="AA60" s="2">
        <f t="shared" ca="1" si="60"/>
        <v>594.98183762739495</v>
      </c>
      <c r="AB60" s="2">
        <f t="shared" ca="1" si="60"/>
        <v>632.19385191551839</v>
      </c>
      <c r="AC60" s="2">
        <f t="shared" ca="1" si="60"/>
        <v>622.39309293236374</v>
      </c>
      <c r="AD60" s="2">
        <f t="shared" ca="1" si="60"/>
        <v>458.47872382114838</v>
      </c>
      <c r="AE60" s="2">
        <f t="shared" ca="1" si="60"/>
        <v>536.8300648670679</v>
      </c>
      <c r="AF60" s="2">
        <f t="shared" ca="1" si="60"/>
        <v>703.49192193529973</v>
      </c>
      <c r="AG60" s="2">
        <f t="shared" ca="1" si="60"/>
        <v>682.8531882777155</v>
      </c>
      <c r="AH60" s="2">
        <f t="shared" ca="1" si="60"/>
        <v>613.73965311174243</v>
      </c>
      <c r="AI60" s="2">
        <f t="shared" ca="1" si="60"/>
        <v>739.2924258327273</v>
      </c>
      <c r="AJ60" s="2">
        <f t="shared" ca="1" si="60"/>
        <v>273.19642803638214</v>
      </c>
      <c r="AK60" s="2">
        <f t="shared" ca="1" si="60"/>
        <v>558.59612404171821</v>
      </c>
      <c r="AL60" s="2">
        <f t="shared" ca="1" si="60"/>
        <v>324.04760131634782</v>
      </c>
      <c r="AM60" s="2">
        <f t="shared" ca="1" si="60"/>
        <v>523.5992821732043</v>
      </c>
      <c r="AN60" s="2">
        <f t="shared" ca="1" si="60"/>
        <v>519.81510426823479</v>
      </c>
      <c r="AO60" s="2">
        <f t="shared" ca="1" si="60"/>
        <v>440.75570439952378</v>
      </c>
      <c r="AP60" s="2">
        <f t="shared" ca="1" si="60"/>
        <v>686.04428979164913</v>
      </c>
      <c r="AQ60" s="2">
        <f t="shared" ca="1" si="60"/>
        <v>461.04547990728105</v>
      </c>
      <c r="AR60" s="2">
        <f t="shared" ca="1" si="60"/>
        <v>428.31127003628285</v>
      </c>
      <c r="AS60" s="2">
        <f t="shared" ca="1" si="60"/>
        <v>381.81879700480999</v>
      </c>
      <c r="AT60" s="2">
        <f t="shared" ca="1" si="60"/>
        <v>536.8705493790095</v>
      </c>
      <c r="AU60" s="2">
        <f t="shared" ca="1" si="60"/>
        <v>419.11089802537242</v>
      </c>
      <c r="AV60" s="2">
        <f t="shared" ca="1" si="60"/>
        <v>371.35654695372011</v>
      </c>
      <c r="AW60" s="2">
        <f t="shared" ca="1" si="60"/>
        <v>496.48927659618602</v>
      </c>
      <c r="AX60" s="2">
        <f t="shared" ca="1" si="60"/>
        <v>722.79083845822356</v>
      </c>
      <c r="AY60" s="2">
        <f t="shared" ca="1" si="60"/>
        <v>683.49340800477376</v>
      </c>
      <c r="AZ60" s="2">
        <f t="shared" ca="1" si="60"/>
        <v>781.98824585579132</v>
      </c>
      <c r="BA60" s="2">
        <f t="shared" ca="1" si="60"/>
        <v>592.12343837331127</v>
      </c>
      <c r="BB60" s="2">
        <f t="shared" ca="1" si="60"/>
        <v>726.70419481448107</v>
      </c>
      <c r="BC60" s="2">
        <f t="shared" ca="1" si="60"/>
        <v>571.74785170700147</v>
      </c>
      <c r="BD60" s="2">
        <f t="shared" ca="1" si="60"/>
        <v>419.04100482061722</v>
      </c>
      <c r="BE60" s="2">
        <f t="shared" ca="1" si="60"/>
        <v>491.09531925934698</v>
      </c>
      <c r="BF60" s="2">
        <f t="shared" ca="1" si="60"/>
        <v>649.99696334598411</v>
      </c>
      <c r="BG60" s="2">
        <f t="shared" ca="1" si="60"/>
        <v>651.56751466783589</v>
      </c>
      <c r="BH60" s="2">
        <f t="shared" ca="1" si="60"/>
        <v>718.09198507175836</v>
      </c>
      <c r="BI60" s="2">
        <f t="shared" ca="1" si="60"/>
        <v>460.80705609579377</v>
      </c>
      <c r="BJ60" s="2">
        <f t="shared" ca="1" si="60"/>
        <v>487.3297919956355</v>
      </c>
      <c r="BK60" s="2">
        <f t="shared" ca="1" si="60"/>
        <v>745.00991093046287</v>
      </c>
      <c r="BL60" s="2">
        <f t="shared" ca="1" si="60"/>
        <v>613.07807739356588</v>
      </c>
      <c r="BM60" s="2">
        <f t="shared" ca="1" si="60"/>
        <v>473.13033651424252</v>
      </c>
      <c r="BN60" s="2">
        <f t="shared" ca="1" si="60"/>
        <v>412.7858829460431</v>
      </c>
      <c r="BO60" s="2">
        <f t="shared" ca="1" si="60"/>
        <v>491.80018031568056</v>
      </c>
      <c r="BP60" s="2">
        <f t="shared" ref="BP60:BZ60" ca="1" si="61">SUM(BP35:BP37)</f>
        <v>379.7245195292424</v>
      </c>
      <c r="BQ60" s="2">
        <f t="shared" ca="1" si="61"/>
        <v>617.18045181887976</v>
      </c>
      <c r="BR60" s="2">
        <f t="shared" ca="1" si="61"/>
        <v>669.37024938911202</v>
      </c>
      <c r="BS60" s="2">
        <f t="shared" ca="1" si="61"/>
        <v>494.76801500368822</v>
      </c>
      <c r="BT60" s="2">
        <f t="shared" ca="1" si="61"/>
        <v>456.5357134139947</v>
      </c>
      <c r="BU60" s="2">
        <f t="shared" ca="1" si="61"/>
        <v>515.01908664426026</v>
      </c>
      <c r="BV60" s="2">
        <f t="shared" ca="1" si="61"/>
        <v>432.13311214266776</v>
      </c>
      <c r="BW60" s="2">
        <f t="shared" ca="1" si="61"/>
        <v>321.1432037060834</v>
      </c>
      <c r="BX60" s="2">
        <f t="shared" ca="1" si="61"/>
        <v>663.40145868985337</v>
      </c>
      <c r="BY60" s="2">
        <f t="shared" ca="1" si="61"/>
        <v>701.23203677308391</v>
      </c>
      <c r="BZ60" s="2">
        <f t="shared" ca="1" si="61"/>
        <v>543.24405563156131</v>
      </c>
    </row>
    <row r="62" spans="2:78" ht="50.25" customHeight="1" x14ac:dyDescent="0.25">
      <c r="B62" s="12">
        <v>2016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row>
    <row r="63" spans="2:78" x14ac:dyDescent="0.25">
      <c r="B63" s="12"/>
    </row>
    <row r="64" spans="2:78" ht="36" customHeight="1" x14ac:dyDescent="0.25">
      <c r="B64" s="12">
        <v>2017</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row>
    <row r="65" spans="2:78" x14ac:dyDescent="0.25">
      <c r="B65" s="12"/>
    </row>
    <row r="66" spans="2:78" ht="57.75" customHeight="1" x14ac:dyDescent="0.25">
      <c r="B66" s="12">
        <v>2018</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row>
  </sheetData>
  <mergeCells count="2">
    <mergeCell ref="A39:B39"/>
    <mergeCell ref="A42:A44"/>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00000000-0003-0000-0700-000018000000}">
          <x14:colorSeries rgb="FF376092"/>
          <x14:colorNegative rgb="FFD00000"/>
          <x14:colorAxis rgb="FF000000"/>
          <x14:colorMarkers rgb="FFD00000"/>
          <x14:colorFirst rgb="FFD00000"/>
          <x14:colorLast rgb="FFD00000"/>
          <x14:colorHigh rgb="FFD00000"/>
          <x14:colorLow rgb="FFD00000"/>
          <x14:sparklines>
            <x14:sparkline>
              <xm:f>Water!C2:C37</xm:f>
              <xm:sqref>C39</xm:sqref>
            </x14:sparkline>
            <x14:sparkline>
              <xm:f>Water!D2:D37</xm:f>
              <xm:sqref>D39</xm:sqref>
            </x14:sparkline>
            <x14:sparkline>
              <xm:f>Water!E2:E37</xm:f>
              <xm:sqref>E39</xm:sqref>
            </x14:sparkline>
            <x14:sparkline>
              <xm:f>Water!F2:F37</xm:f>
              <xm:sqref>F39</xm:sqref>
            </x14:sparkline>
            <x14:sparkline>
              <xm:f>Water!G2:G37</xm:f>
              <xm:sqref>G39</xm:sqref>
            </x14:sparkline>
            <x14:sparkline>
              <xm:f>Water!H2:H37</xm:f>
              <xm:sqref>H39</xm:sqref>
            </x14:sparkline>
            <x14:sparkline>
              <xm:f>Water!I2:I37</xm:f>
              <xm:sqref>I39</xm:sqref>
            </x14:sparkline>
            <x14:sparkline>
              <xm:f>Water!J2:J37</xm:f>
              <xm:sqref>J39</xm:sqref>
            </x14:sparkline>
            <x14:sparkline>
              <xm:f>Water!K2:K37</xm:f>
              <xm:sqref>K39</xm:sqref>
            </x14:sparkline>
            <x14:sparkline>
              <xm:f>Water!L2:L37</xm:f>
              <xm:sqref>L39</xm:sqref>
            </x14:sparkline>
            <x14:sparkline>
              <xm:f>Water!M2:M37</xm:f>
              <xm:sqref>M39</xm:sqref>
            </x14:sparkline>
            <x14:sparkline>
              <xm:f>Water!N2:N37</xm:f>
              <xm:sqref>N39</xm:sqref>
            </x14:sparkline>
            <x14:sparkline>
              <xm:f>Water!O2:O37</xm:f>
              <xm:sqref>O39</xm:sqref>
            </x14:sparkline>
            <x14:sparkline>
              <xm:f>Water!P2:P37</xm:f>
              <xm:sqref>P39</xm:sqref>
            </x14:sparkline>
            <x14:sparkline>
              <xm:f>Water!Q2:Q37</xm:f>
              <xm:sqref>Q39</xm:sqref>
            </x14:sparkline>
            <x14:sparkline>
              <xm:f>Water!R2:R37</xm:f>
              <xm:sqref>R39</xm:sqref>
            </x14:sparkline>
            <x14:sparkline>
              <xm:f>Water!S2:S37</xm:f>
              <xm:sqref>S39</xm:sqref>
            </x14:sparkline>
            <x14:sparkline>
              <xm:f>Water!T2:T37</xm:f>
              <xm:sqref>T39</xm:sqref>
            </x14:sparkline>
            <x14:sparkline>
              <xm:f>Water!U2:U37</xm:f>
              <xm:sqref>U39</xm:sqref>
            </x14:sparkline>
            <x14:sparkline>
              <xm:f>Water!V2:V37</xm:f>
              <xm:sqref>V39</xm:sqref>
            </x14:sparkline>
            <x14:sparkline>
              <xm:f>Water!W2:W37</xm:f>
              <xm:sqref>W39</xm:sqref>
            </x14:sparkline>
            <x14:sparkline>
              <xm:f>Water!X2:X37</xm:f>
              <xm:sqref>X39</xm:sqref>
            </x14:sparkline>
            <x14:sparkline>
              <xm:f>Water!Y2:Y37</xm:f>
              <xm:sqref>Y39</xm:sqref>
            </x14:sparkline>
            <x14:sparkline>
              <xm:f>Water!Z2:Z37</xm:f>
              <xm:sqref>Z39</xm:sqref>
            </x14:sparkline>
            <x14:sparkline>
              <xm:f>Water!AA2:AA37</xm:f>
              <xm:sqref>AA39</xm:sqref>
            </x14:sparkline>
            <x14:sparkline>
              <xm:f>Water!AB2:AB37</xm:f>
              <xm:sqref>AB39</xm:sqref>
            </x14:sparkline>
            <x14:sparkline>
              <xm:f>Water!AC2:AC37</xm:f>
              <xm:sqref>AC39</xm:sqref>
            </x14:sparkline>
            <x14:sparkline>
              <xm:f>Water!AD2:AD37</xm:f>
              <xm:sqref>AD39</xm:sqref>
            </x14:sparkline>
            <x14:sparkline>
              <xm:f>Water!AE2:AE37</xm:f>
              <xm:sqref>AE39</xm:sqref>
            </x14:sparkline>
            <x14:sparkline>
              <xm:f>Water!AF2:AF37</xm:f>
              <xm:sqref>AF39</xm:sqref>
            </x14:sparkline>
            <x14:sparkline>
              <xm:f>Water!AG2:AG37</xm:f>
              <xm:sqref>AG39</xm:sqref>
            </x14:sparkline>
            <x14:sparkline>
              <xm:f>Water!AH2:AH37</xm:f>
              <xm:sqref>AH39</xm:sqref>
            </x14:sparkline>
            <x14:sparkline>
              <xm:f>Water!AI2:AI37</xm:f>
              <xm:sqref>AI39</xm:sqref>
            </x14:sparkline>
            <x14:sparkline>
              <xm:f>Water!AJ2:AJ37</xm:f>
              <xm:sqref>AJ39</xm:sqref>
            </x14:sparkline>
            <x14:sparkline>
              <xm:f>Water!AK2:AK37</xm:f>
              <xm:sqref>AK39</xm:sqref>
            </x14:sparkline>
            <x14:sparkline>
              <xm:f>Water!AL2:AL37</xm:f>
              <xm:sqref>AL39</xm:sqref>
            </x14:sparkline>
            <x14:sparkline>
              <xm:f>Water!AM2:AM37</xm:f>
              <xm:sqref>AM39</xm:sqref>
            </x14:sparkline>
            <x14:sparkline>
              <xm:f>Water!AN2:AN37</xm:f>
              <xm:sqref>AN39</xm:sqref>
            </x14:sparkline>
            <x14:sparkline>
              <xm:f>Water!AO2:AO37</xm:f>
              <xm:sqref>AO39</xm:sqref>
            </x14:sparkline>
            <x14:sparkline>
              <xm:f>Water!AP2:AP37</xm:f>
              <xm:sqref>AP39</xm:sqref>
            </x14:sparkline>
            <x14:sparkline>
              <xm:f>Water!AQ2:AQ37</xm:f>
              <xm:sqref>AQ39</xm:sqref>
            </x14:sparkline>
            <x14:sparkline>
              <xm:f>Water!AR2:AR37</xm:f>
              <xm:sqref>AR39</xm:sqref>
            </x14:sparkline>
            <x14:sparkline>
              <xm:f>Water!AS2:AS37</xm:f>
              <xm:sqref>AS39</xm:sqref>
            </x14:sparkline>
            <x14:sparkline>
              <xm:f>Water!AT2:AT37</xm:f>
              <xm:sqref>AT39</xm:sqref>
            </x14:sparkline>
            <x14:sparkline>
              <xm:f>Water!AU2:AU37</xm:f>
              <xm:sqref>AU39</xm:sqref>
            </x14:sparkline>
            <x14:sparkline>
              <xm:f>Water!AV2:AV37</xm:f>
              <xm:sqref>AV39</xm:sqref>
            </x14:sparkline>
            <x14:sparkline>
              <xm:f>Water!AW2:AW37</xm:f>
              <xm:sqref>AW39</xm:sqref>
            </x14:sparkline>
            <x14:sparkline>
              <xm:f>Water!AX2:AX37</xm:f>
              <xm:sqref>AX39</xm:sqref>
            </x14:sparkline>
            <x14:sparkline>
              <xm:f>Water!AY2:AY37</xm:f>
              <xm:sqref>AY39</xm:sqref>
            </x14:sparkline>
            <x14:sparkline>
              <xm:f>Water!AZ2:AZ37</xm:f>
              <xm:sqref>AZ39</xm:sqref>
            </x14:sparkline>
            <x14:sparkline>
              <xm:f>Water!BA2:BA37</xm:f>
              <xm:sqref>BA39</xm:sqref>
            </x14:sparkline>
            <x14:sparkline>
              <xm:f>Water!BB2:BB37</xm:f>
              <xm:sqref>BB39</xm:sqref>
            </x14:sparkline>
            <x14:sparkline>
              <xm:f>Water!BC2:BC37</xm:f>
              <xm:sqref>BC39</xm:sqref>
            </x14:sparkline>
            <x14:sparkline>
              <xm:f>Water!BD2:BD37</xm:f>
              <xm:sqref>BD39</xm:sqref>
            </x14:sparkline>
            <x14:sparkline>
              <xm:f>Water!BE2:BE37</xm:f>
              <xm:sqref>BE39</xm:sqref>
            </x14:sparkline>
            <x14:sparkline>
              <xm:f>Water!BF2:BF37</xm:f>
              <xm:sqref>BF39</xm:sqref>
            </x14:sparkline>
            <x14:sparkline>
              <xm:f>Water!BG2:BG37</xm:f>
              <xm:sqref>BG39</xm:sqref>
            </x14:sparkline>
            <x14:sparkline>
              <xm:f>Water!BH2:BH37</xm:f>
              <xm:sqref>BH39</xm:sqref>
            </x14:sparkline>
            <x14:sparkline>
              <xm:f>Water!BI2:BI37</xm:f>
              <xm:sqref>BI39</xm:sqref>
            </x14:sparkline>
            <x14:sparkline>
              <xm:f>Water!BJ2:BJ37</xm:f>
              <xm:sqref>BJ39</xm:sqref>
            </x14:sparkline>
            <x14:sparkline>
              <xm:f>Water!BK2:BK37</xm:f>
              <xm:sqref>BK39</xm:sqref>
            </x14:sparkline>
            <x14:sparkline>
              <xm:f>Water!BL2:BL37</xm:f>
              <xm:sqref>BL39</xm:sqref>
            </x14:sparkline>
            <x14:sparkline>
              <xm:f>Water!BM2:BM37</xm:f>
              <xm:sqref>BM39</xm:sqref>
            </x14:sparkline>
            <x14:sparkline>
              <xm:f>Water!BN2:BN37</xm:f>
              <xm:sqref>BN39</xm:sqref>
            </x14:sparkline>
            <x14:sparkline>
              <xm:f>Water!BO2:BO37</xm:f>
              <xm:sqref>BO39</xm:sqref>
            </x14:sparkline>
            <x14:sparkline>
              <xm:f>Water!BP2:BP37</xm:f>
              <xm:sqref>BP39</xm:sqref>
            </x14:sparkline>
            <x14:sparkline>
              <xm:f>Water!BQ2:BQ37</xm:f>
              <xm:sqref>BQ39</xm:sqref>
            </x14:sparkline>
            <x14:sparkline>
              <xm:f>Water!BR2:BR37</xm:f>
              <xm:sqref>BR39</xm:sqref>
            </x14:sparkline>
            <x14:sparkline>
              <xm:f>Water!BS2:BS37</xm:f>
              <xm:sqref>BS39</xm:sqref>
            </x14:sparkline>
            <x14:sparkline>
              <xm:f>Water!BT2:BT37</xm:f>
              <xm:sqref>BT39</xm:sqref>
            </x14:sparkline>
            <x14:sparkline>
              <xm:f>Water!BU2:BU37</xm:f>
              <xm:sqref>BU39</xm:sqref>
            </x14:sparkline>
            <x14:sparkline>
              <xm:f>Water!BV2:BV37</xm:f>
              <xm:sqref>BV39</xm:sqref>
            </x14:sparkline>
            <x14:sparkline>
              <xm:f>Water!BW2:BW37</xm:f>
              <xm:sqref>BW39</xm:sqref>
            </x14:sparkline>
            <x14:sparkline>
              <xm:f>Water!BX2:BX37</xm:f>
              <xm:sqref>BX39</xm:sqref>
            </x14:sparkline>
            <x14:sparkline>
              <xm:f>Water!BY2:BY37</xm:f>
              <xm:sqref>BY39</xm:sqref>
            </x14:sparkline>
            <x14:sparkline>
              <xm:f>Water!BZ2:BZ37</xm:f>
              <xm:sqref>BZ39</xm:sqref>
            </x14:sparkline>
          </x14:sparklines>
        </x14:sparklineGroup>
        <x14:sparklineGroup type="column" displayEmptyCellsAs="gap" xr2:uid="{00000000-0003-0000-0700-000019000000}">
          <x14:colorSeries rgb="FF376092"/>
          <x14:colorNegative rgb="FFD00000"/>
          <x14:colorAxis rgb="FF000000"/>
          <x14:colorMarkers rgb="FFD00000"/>
          <x14:colorFirst rgb="FFD00000"/>
          <x14:colorLast rgb="FFD00000"/>
          <x14:colorHigh rgb="FFD00000"/>
          <x14:colorLow rgb="FFD00000"/>
          <x14:sparklines>
            <x14:sparkline>
              <xm:f>Water!C47:C50</xm:f>
              <xm:sqref>C62</xm:sqref>
            </x14:sparkline>
            <x14:sparkline>
              <xm:f>Water!D47:D50</xm:f>
              <xm:sqref>D62</xm:sqref>
            </x14:sparkline>
            <x14:sparkline>
              <xm:f>Water!E47:E50</xm:f>
              <xm:sqref>E62</xm:sqref>
            </x14:sparkline>
            <x14:sparkline>
              <xm:f>Water!F47:F50</xm:f>
              <xm:sqref>F62</xm:sqref>
            </x14:sparkline>
            <x14:sparkline>
              <xm:f>Water!G47:G50</xm:f>
              <xm:sqref>G62</xm:sqref>
            </x14:sparkline>
            <x14:sparkline>
              <xm:f>Water!H47:H50</xm:f>
              <xm:sqref>H62</xm:sqref>
            </x14:sparkline>
            <x14:sparkline>
              <xm:f>Water!I47:I50</xm:f>
              <xm:sqref>I62</xm:sqref>
            </x14:sparkline>
            <x14:sparkline>
              <xm:f>Water!J47:J50</xm:f>
              <xm:sqref>J62</xm:sqref>
            </x14:sparkline>
            <x14:sparkline>
              <xm:f>Water!K47:K50</xm:f>
              <xm:sqref>K62</xm:sqref>
            </x14:sparkline>
            <x14:sparkline>
              <xm:f>Water!L47:L50</xm:f>
              <xm:sqref>L62</xm:sqref>
            </x14:sparkline>
            <x14:sparkline>
              <xm:f>Water!M47:M50</xm:f>
              <xm:sqref>M62</xm:sqref>
            </x14:sparkline>
            <x14:sparkline>
              <xm:f>Water!N47:N50</xm:f>
              <xm:sqref>N62</xm:sqref>
            </x14:sparkline>
            <x14:sparkline>
              <xm:f>Water!O47:O50</xm:f>
              <xm:sqref>O62</xm:sqref>
            </x14:sparkline>
            <x14:sparkline>
              <xm:f>Water!P47:P50</xm:f>
              <xm:sqref>P62</xm:sqref>
            </x14:sparkline>
            <x14:sparkline>
              <xm:f>Water!Q47:Q50</xm:f>
              <xm:sqref>Q62</xm:sqref>
            </x14:sparkline>
            <x14:sparkline>
              <xm:f>Water!R47:R50</xm:f>
              <xm:sqref>R62</xm:sqref>
            </x14:sparkline>
            <x14:sparkline>
              <xm:f>Water!S47:S50</xm:f>
              <xm:sqref>S62</xm:sqref>
            </x14:sparkline>
            <x14:sparkline>
              <xm:f>Water!T47:T50</xm:f>
              <xm:sqref>T62</xm:sqref>
            </x14:sparkline>
            <x14:sparkline>
              <xm:f>Water!U47:U50</xm:f>
              <xm:sqref>U62</xm:sqref>
            </x14:sparkline>
            <x14:sparkline>
              <xm:f>Water!V47:V50</xm:f>
              <xm:sqref>V62</xm:sqref>
            </x14:sparkline>
            <x14:sparkline>
              <xm:f>Water!W47:W50</xm:f>
              <xm:sqref>W62</xm:sqref>
            </x14:sparkline>
            <x14:sparkline>
              <xm:f>Water!X47:X50</xm:f>
              <xm:sqref>X62</xm:sqref>
            </x14:sparkline>
            <x14:sparkline>
              <xm:f>Water!Y47:Y50</xm:f>
              <xm:sqref>Y62</xm:sqref>
            </x14:sparkline>
            <x14:sparkline>
              <xm:f>Water!Z47:Z50</xm:f>
              <xm:sqref>Z62</xm:sqref>
            </x14:sparkline>
            <x14:sparkline>
              <xm:f>Water!AA47:AA50</xm:f>
              <xm:sqref>AA62</xm:sqref>
            </x14:sparkline>
            <x14:sparkline>
              <xm:f>Water!AB47:AB50</xm:f>
              <xm:sqref>AB62</xm:sqref>
            </x14:sparkline>
            <x14:sparkline>
              <xm:f>Water!AC47:AC50</xm:f>
              <xm:sqref>AC62</xm:sqref>
            </x14:sparkline>
            <x14:sparkline>
              <xm:f>Water!AD47:AD50</xm:f>
              <xm:sqref>AD62</xm:sqref>
            </x14:sparkline>
            <x14:sparkline>
              <xm:f>Water!AE47:AE50</xm:f>
              <xm:sqref>AE62</xm:sqref>
            </x14:sparkline>
            <x14:sparkline>
              <xm:f>Water!AF47:AF50</xm:f>
              <xm:sqref>AF62</xm:sqref>
            </x14:sparkline>
            <x14:sparkline>
              <xm:f>Water!AG47:AG50</xm:f>
              <xm:sqref>AG62</xm:sqref>
            </x14:sparkline>
            <x14:sparkline>
              <xm:f>Water!AH47:AH50</xm:f>
              <xm:sqref>AH62</xm:sqref>
            </x14:sparkline>
            <x14:sparkline>
              <xm:f>Water!AI47:AI50</xm:f>
              <xm:sqref>AI62</xm:sqref>
            </x14:sparkline>
            <x14:sparkline>
              <xm:f>Water!AJ47:AJ50</xm:f>
              <xm:sqref>AJ62</xm:sqref>
            </x14:sparkline>
            <x14:sparkline>
              <xm:f>Water!AK47:AK50</xm:f>
              <xm:sqref>AK62</xm:sqref>
            </x14:sparkline>
            <x14:sparkline>
              <xm:f>Water!AL47:AL50</xm:f>
              <xm:sqref>AL62</xm:sqref>
            </x14:sparkline>
            <x14:sparkline>
              <xm:f>Water!AM47:AM50</xm:f>
              <xm:sqref>AM62</xm:sqref>
            </x14:sparkline>
            <x14:sparkline>
              <xm:f>Water!AN47:AN50</xm:f>
              <xm:sqref>AN62</xm:sqref>
            </x14:sparkline>
            <x14:sparkline>
              <xm:f>Water!AO47:AO50</xm:f>
              <xm:sqref>AO62</xm:sqref>
            </x14:sparkline>
            <x14:sparkline>
              <xm:f>Water!AP47:AP50</xm:f>
              <xm:sqref>AP62</xm:sqref>
            </x14:sparkline>
            <x14:sparkline>
              <xm:f>Water!AQ47:AQ50</xm:f>
              <xm:sqref>AQ62</xm:sqref>
            </x14:sparkline>
            <x14:sparkline>
              <xm:f>Water!AR47:AR50</xm:f>
              <xm:sqref>AR62</xm:sqref>
            </x14:sparkline>
            <x14:sparkline>
              <xm:f>Water!AS47:AS50</xm:f>
              <xm:sqref>AS62</xm:sqref>
            </x14:sparkline>
            <x14:sparkline>
              <xm:f>Water!AT47:AT50</xm:f>
              <xm:sqref>AT62</xm:sqref>
            </x14:sparkline>
            <x14:sparkline>
              <xm:f>Water!AU47:AU50</xm:f>
              <xm:sqref>AU62</xm:sqref>
            </x14:sparkline>
            <x14:sparkline>
              <xm:f>Water!AV47:AV50</xm:f>
              <xm:sqref>AV62</xm:sqref>
            </x14:sparkline>
            <x14:sparkline>
              <xm:f>Water!AW47:AW50</xm:f>
              <xm:sqref>AW62</xm:sqref>
            </x14:sparkline>
            <x14:sparkline>
              <xm:f>Water!AX47:AX50</xm:f>
              <xm:sqref>AX62</xm:sqref>
            </x14:sparkline>
            <x14:sparkline>
              <xm:f>Water!AY47:AY50</xm:f>
              <xm:sqref>AY62</xm:sqref>
            </x14:sparkline>
            <x14:sparkline>
              <xm:f>Water!AZ47:AZ50</xm:f>
              <xm:sqref>AZ62</xm:sqref>
            </x14:sparkline>
            <x14:sparkline>
              <xm:f>Water!BA47:BA50</xm:f>
              <xm:sqref>BA62</xm:sqref>
            </x14:sparkline>
            <x14:sparkline>
              <xm:f>Water!BB47:BB50</xm:f>
              <xm:sqref>BB62</xm:sqref>
            </x14:sparkline>
            <x14:sparkline>
              <xm:f>Water!BC47:BC50</xm:f>
              <xm:sqref>BC62</xm:sqref>
            </x14:sparkline>
            <x14:sparkline>
              <xm:f>Water!BD47:BD50</xm:f>
              <xm:sqref>BD62</xm:sqref>
            </x14:sparkline>
            <x14:sparkline>
              <xm:f>Water!BE47:BE50</xm:f>
              <xm:sqref>BE62</xm:sqref>
            </x14:sparkline>
            <x14:sparkline>
              <xm:f>Water!BF47:BF50</xm:f>
              <xm:sqref>BF62</xm:sqref>
            </x14:sparkline>
            <x14:sparkline>
              <xm:f>Water!BG47:BG50</xm:f>
              <xm:sqref>BG62</xm:sqref>
            </x14:sparkline>
            <x14:sparkline>
              <xm:f>Water!BH47:BH50</xm:f>
              <xm:sqref>BH62</xm:sqref>
            </x14:sparkline>
            <x14:sparkline>
              <xm:f>Water!BI47:BI50</xm:f>
              <xm:sqref>BI62</xm:sqref>
            </x14:sparkline>
            <x14:sparkline>
              <xm:f>Water!BJ47:BJ50</xm:f>
              <xm:sqref>BJ62</xm:sqref>
            </x14:sparkline>
            <x14:sparkline>
              <xm:f>Water!BK47:BK50</xm:f>
              <xm:sqref>BK62</xm:sqref>
            </x14:sparkline>
            <x14:sparkline>
              <xm:f>Water!BL47:BL50</xm:f>
              <xm:sqref>BL62</xm:sqref>
            </x14:sparkline>
            <x14:sparkline>
              <xm:f>Water!BM47:BM50</xm:f>
              <xm:sqref>BM62</xm:sqref>
            </x14:sparkline>
            <x14:sparkline>
              <xm:f>Water!BN47:BN50</xm:f>
              <xm:sqref>BN62</xm:sqref>
            </x14:sparkline>
            <x14:sparkline>
              <xm:f>Water!BO47:BO50</xm:f>
              <xm:sqref>BO62</xm:sqref>
            </x14:sparkline>
            <x14:sparkline>
              <xm:f>Water!BP47:BP50</xm:f>
              <xm:sqref>BP62</xm:sqref>
            </x14:sparkline>
            <x14:sparkline>
              <xm:f>Water!BQ47:BQ50</xm:f>
              <xm:sqref>BQ62</xm:sqref>
            </x14:sparkline>
            <x14:sparkline>
              <xm:f>Water!BR47:BR50</xm:f>
              <xm:sqref>BR62</xm:sqref>
            </x14:sparkline>
            <x14:sparkline>
              <xm:f>Water!BS47:BS50</xm:f>
              <xm:sqref>BS62</xm:sqref>
            </x14:sparkline>
            <x14:sparkline>
              <xm:f>Water!BT47:BT50</xm:f>
              <xm:sqref>BT62</xm:sqref>
            </x14:sparkline>
            <x14:sparkline>
              <xm:f>Water!BU47:BU50</xm:f>
              <xm:sqref>BU62</xm:sqref>
            </x14:sparkline>
            <x14:sparkline>
              <xm:f>Water!BV47:BV50</xm:f>
              <xm:sqref>BV62</xm:sqref>
            </x14:sparkline>
            <x14:sparkline>
              <xm:f>Water!BW47:BW50</xm:f>
              <xm:sqref>BW62</xm:sqref>
            </x14:sparkline>
            <x14:sparkline>
              <xm:f>Water!BX47:BX50</xm:f>
              <xm:sqref>BX62</xm:sqref>
            </x14:sparkline>
            <x14:sparkline>
              <xm:f>Water!BY47:BY50</xm:f>
              <xm:sqref>BY62</xm:sqref>
            </x14:sparkline>
            <x14:sparkline>
              <xm:f>Water!BZ47:BZ50</xm:f>
              <xm:sqref>BZ62</xm:sqref>
            </x14:sparkline>
          </x14:sparklines>
        </x14:sparklineGroup>
        <x14:sparklineGroup type="column" displayEmptyCellsAs="gap" xr2:uid="{00000000-0003-0000-0700-00001A000000}">
          <x14:colorSeries rgb="FF376092"/>
          <x14:colorNegative rgb="FFD00000"/>
          <x14:colorAxis rgb="FF000000"/>
          <x14:colorMarkers rgb="FFD00000"/>
          <x14:colorFirst rgb="FFD00000"/>
          <x14:colorLast rgb="FFD00000"/>
          <x14:colorHigh rgb="FFD00000"/>
          <x14:colorLow rgb="FFD00000"/>
          <x14:sparklines>
            <x14:sparkline>
              <xm:f>Water!C52:C55</xm:f>
              <xm:sqref>C64</xm:sqref>
            </x14:sparkline>
            <x14:sparkline>
              <xm:f>Water!D52:D55</xm:f>
              <xm:sqref>D64</xm:sqref>
            </x14:sparkline>
            <x14:sparkline>
              <xm:f>Water!E52:E55</xm:f>
              <xm:sqref>E64</xm:sqref>
            </x14:sparkline>
            <x14:sparkline>
              <xm:f>Water!F52:F55</xm:f>
              <xm:sqref>F64</xm:sqref>
            </x14:sparkline>
            <x14:sparkline>
              <xm:f>Water!G52:G55</xm:f>
              <xm:sqref>G64</xm:sqref>
            </x14:sparkline>
            <x14:sparkline>
              <xm:f>Water!H52:H55</xm:f>
              <xm:sqref>H64</xm:sqref>
            </x14:sparkline>
            <x14:sparkline>
              <xm:f>Water!I52:I55</xm:f>
              <xm:sqref>I64</xm:sqref>
            </x14:sparkline>
            <x14:sparkline>
              <xm:f>Water!J52:J55</xm:f>
              <xm:sqref>J64</xm:sqref>
            </x14:sparkline>
            <x14:sparkline>
              <xm:f>Water!K52:K55</xm:f>
              <xm:sqref>K64</xm:sqref>
            </x14:sparkline>
            <x14:sparkline>
              <xm:f>Water!L52:L55</xm:f>
              <xm:sqref>L64</xm:sqref>
            </x14:sparkline>
            <x14:sparkline>
              <xm:f>Water!M52:M55</xm:f>
              <xm:sqref>M64</xm:sqref>
            </x14:sparkline>
            <x14:sparkline>
              <xm:f>Water!N52:N55</xm:f>
              <xm:sqref>N64</xm:sqref>
            </x14:sparkline>
            <x14:sparkline>
              <xm:f>Water!O52:O55</xm:f>
              <xm:sqref>O64</xm:sqref>
            </x14:sparkline>
            <x14:sparkline>
              <xm:f>Water!P52:P55</xm:f>
              <xm:sqref>P64</xm:sqref>
            </x14:sparkline>
            <x14:sparkline>
              <xm:f>Water!Q52:Q55</xm:f>
              <xm:sqref>Q64</xm:sqref>
            </x14:sparkline>
            <x14:sparkline>
              <xm:f>Water!R52:R55</xm:f>
              <xm:sqref>R64</xm:sqref>
            </x14:sparkline>
            <x14:sparkline>
              <xm:f>Water!S52:S55</xm:f>
              <xm:sqref>S64</xm:sqref>
            </x14:sparkline>
            <x14:sparkline>
              <xm:f>Water!T52:T55</xm:f>
              <xm:sqref>T64</xm:sqref>
            </x14:sparkline>
            <x14:sparkline>
              <xm:f>Water!U52:U55</xm:f>
              <xm:sqref>U64</xm:sqref>
            </x14:sparkline>
            <x14:sparkline>
              <xm:f>Water!V52:V55</xm:f>
              <xm:sqref>V64</xm:sqref>
            </x14:sparkline>
            <x14:sparkline>
              <xm:f>Water!W52:W55</xm:f>
              <xm:sqref>W64</xm:sqref>
            </x14:sparkline>
            <x14:sparkline>
              <xm:f>Water!X52:X55</xm:f>
              <xm:sqref>X64</xm:sqref>
            </x14:sparkline>
            <x14:sparkline>
              <xm:f>Water!Y52:Y55</xm:f>
              <xm:sqref>Y64</xm:sqref>
            </x14:sparkline>
            <x14:sparkline>
              <xm:f>Water!Z52:Z55</xm:f>
              <xm:sqref>Z64</xm:sqref>
            </x14:sparkline>
            <x14:sparkline>
              <xm:f>Water!AA52:AA55</xm:f>
              <xm:sqref>AA64</xm:sqref>
            </x14:sparkline>
            <x14:sparkline>
              <xm:f>Water!AB52:AB55</xm:f>
              <xm:sqref>AB64</xm:sqref>
            </x14:sparkline>
            <x14:sparkline>
              <xm:f>Water!AC52:AC55</xm:f>
              <xm:sqref>AC64</xm:sqref>
            </x14:sparkline>
            <x14:sparkline>
              <xm:f>Water!AD52:AD55</xm:f>
              <xm:sqref>AD64</xm:sqref>
            </x14:sparkline>
            <x14:sparkline>
              <xm:f>Water!AE52:AE55</xm:f>
              <xm:sqref>AE64</xm:sqref>
            </x14:sparkline>
            <x14:sparkline>
              <xm:f>Water!AF52:AF55</xm:f>
              <xm:sqref>AF64</xm:sqref>
            </x14:sparkline>
            <x14:sparkline>
              <xm:f>Water!AG52:AG55</xm:f>
              <xm:sqref>AG64</xm:sqref>
            </x14:sparkline>
            <x14:sparkline>
              <xm:f>Water!AH52:AH55</xm:f>
              <xm:sqref>AH64</xm:sqref>
            </x14:sparkline>
            <x14:sparkline>
              <xm:f>Water!AI52:AI55</xm:f>
              <xm:sqref>AI64</xm:sqref>
            </x14:sparkline>
            <x14:sparkline>
              <xm:f>Water!AJ52:AJ55</xm:f>
              <xm:sqref>AJ64</xm:sqref>
            </x14:sparkline>
            <x14:sparkline>
              <xm:f>Water!AK52:AK55</xm:f>
              <xm:sqref>AK64</xm:sqref>
            </x14:sparkline>
            <x14:sparkline>
              <xm:f>Water!AL52:AL55</xm:f>
              <xm:sqref>AL64</xm:sqref>
            </x14:sparkline>
            <x14:sparkline>
              <xm:f>Water!AM52:AM55</xm:f>
              <xm:sqref>AM64</xm:sqref>
            </x14:sparkline>
            <x14:sparkline>
              <xm:f>Water!AN52:AN55</xm:f>
              <xm:sqref>AN64</xm:sqref>
            </x14:sparkline>
            <x14:sparkline>
              <xm:f>Water!AO52:AO55</xm:f>
              <xm:sqref>AO64</xm:sqref>
            </x14:sparkline>
            <x14:sparkline>
              <xm:f>Water!AP52:AP55</xm:f>
              <xm:sqref>AP64</xm:sqref>
            </x14:sparkline>
            <x14:sparkline>
              <xm:f>Water!AQ52:AQ55</xm:f>
              <xm:sqref>AQ64</xm:sqref>
            </x14:sparkline>
            <x14:sparkline>
              <xm:f>Water!AR52:AR55</xm:f>
              <xm:sqref>AR64</xm:sqref>
            </x14:sparkline>
            <x14:sparkline>
              <xm:f>Water!AS52:AS55</xm:f>
              <xm:sqref>AS64</xm:sqref>
            </x14:sparkline>
            <x14:sparkline>
              <xm:f>Water!AT52:AT55</xm:f>
              <xm:sqref>AT64</xm:sqref>
            </x14:sparkline>
            <x14:sparkline>
              <xm:f>Water!AU52:AU55</xm:f>
              <xm:sqref>AU64</xm:sqref>
            </x14:sparkline>
            <x14:sparkline>
              <xm:f>Water!AV52:AV55</xm:f>
              <xm:sqref>AV64</xm:sqref>
            </x14:sparkline>
            <x14:sparkline>
              <xm:f>Water!AW52:AW55</xm:f>
              <xm:sqref>AW64</xm:sqref>
            </x14:sparkline>
            <x14:sparkline>
              <xm:f>Water!AX52:AX55</xm:f>
              <xm:sqref>AX64</xm:sqref>
            </x14:sparkline>
            <x14:sparkline>
              <xm:f>Water!AY52:AY55</xm:f>
              <xm:sqref>AY64</xm:sqref>
            </x14:sparkline>
            <x14:sparkline>
              <xm:f>Water!AZ52:AZ55</xm:f>
              <xm:sqref>AZ64</xm:sqref>
            </x14:sparkline>
            <x14:sparkline>
              <xm:f>Water!BA52:BA55</xm:f>
              <xm:sqref>BA64</xm:sqref>
            </x14:sparkline>
            <x14:sparkline>
              <xm:f>Water!BB52:BB55</xm:f>
              <xm:sqref>BB64</xm:sqref>
            </x14:sparkline>
            <x14:sparkline>
              <xm:f>Water!BC52:BC55</xm:f>
              <xm:sqref>BC64</xm:sqref>
            </x14:sparkline>
            <x14:sparkline>
              <xm:f>Water!BD52:BD55</xm:f>
              <xm:sqref>BD64</xm:sqref>
            </x14:sparkline>
            <x14:sparkline>
              <xm:f>Water!BE52:BE55</xm:f>
              <xm:sqref>BE64</xm:sqref>
            </x14:sparkline>
            <x14:sparkline>
              <xm:f>Water!BF52:BF55</xm:f>
              <xm:sqref>BF64</xm:sqref>
            </x14:sparkline>
            <x14:sparkline>
              <xm:f>Water!BG52:BG55</xm:f>
              <xm:sqref>BG64</xm:sqref>
            </x14:sparkline>
            <x14:sparkline>
              <xm:f>Water!BH52:BH55</xm:f>
              <xm:sqref>BH64</xm:sqref>
            </x14:sparkline>
            <x14:sparkline>
              <xm:f>Water!BI52:BI55</xm:f>
              <xm:sqref>BI64</xm:sqref>
            </x14:sparkline>
            <x14:sparkline>
              <xm:f>Water!BJ52:BJ55</xm:f>
              <xm:sqref>BJ64</xm:sqref>
            </x14:sparkline>
            <x14:sparkline>
              <xm:f>Water!BK52:BK55</xm:f>
              <xm:sqref>BK64</xm:sqref>
            </x14:sparkline>
            <x14:sparkline>
              <xm:f>Water!BL52:BL55</xm:f>
              <xm:sqref>BL64</xm:sqref>
            </x14:sparkline>
            <x14:sparkline>
              <xm:f>Water!BM52:BM55</xm:f>
              <xm:sqref>BM64</xm:sqref>
            </x14:sparkline>
            <x14:sparkline>
              <xm:f>Water!BN52:BN55</xm:f>
              <xm:sqref>BN64</xm:sqref>
            </x14:sparkline>
            <x14:sparkline>
              <xm:f>Water!BO52:BO55</xm:f>
              <xm:sqref>BO64</xm:sqref>
            </x14:sparkline>
            <x14:sparkline>
              <xm:f>Water!BP52:BP55</xm:f>
              <xm:sqref>BP64</xm:sqref>
            </x14:sparkline>
            <x14:sparkline>
              <xm:f>Water!BQ52:BQ55</xm:f>
              <xm:sqref>BQ64</xm:sqref>
            </x14:sparkline>
            <x14:sparkline>
              <xm:f>Water!BR52:BR55</xm:f>
              <xm:sqref>BR64</xm:sqref>
            </x14:sparkline>
            <x14:sparkline>
              <xm:f>Water!BS52:BS55</xm:f>
              <xm:sqref>BS64</xm:sqref>
            </x14:sparkline>
            <x14:sparkline>
              <xm:f>Water!BT52:BT55</xm:f>
              <xm:sqref>BT64</xm:sqref>
            </x14:sparkline>
            <x14:sparkline>
              <xm:f>Water!BU52:BU55</xm:f>
              <xm:sqref>BU64</xm:sqref>
            </x14:sparkline>
            <x14:sparkline>
              <xm:f>Water!BV52:BV55</xm:f>
              <xm:sqref>BV64</xm:sqref>
            </x14:sparkline>
            <x14:sparkline>
              <xm:f>Water!BW52:BW55</xm:f>
              <xm:sqref>BW64</xm:sqref>
            </x14:sparkline>
            <x14:sparkline>
              <xm:f>Water!BX52:BX55</xm:f>
              <xm:sqref>BX64</xm:sqref>
            </x14:sparkline>
            <x14:sparkline>
              <xm:f>Water!BY52:BY55</xm:f>
              <xm:sqref>BY64</xm:sqref>
            </x14:sparkline>
            <x14:sparkline>
              <xm:f>Water!BZ52:BZ55</xm:f>
              <xm:sqref>BZ64</xm:sqref>
            </x14:sparkline>
          </x14:sparklines>
        </x14:sparklineGroup>
        <x14:sparklineGroup type="column" displayEmptyCellsAs="gap" xr2:uid="{00000000-0003-0000-0700-00001B000000}">
          <x14:colorSeries rgb="FF376092"/>
          <x14:colorNegative rgb="FFD00000"/>
          <x14:colorAxis rgb="FF000000"/>
          <x14:colorMarkers rgb="FFD00000"/>
          <x14:colorFirst rgb="FFD00000"/>
          <x14:colorLast rgb="FFD00000"/>
          <x14:colorHigh rgb="FFD00000"/>
          <x14:colorLow rgb="FFD00000"/>
          <x14:sparklines>
            <x14:sparkline>
              <xm:f>Water!C57:C60</xm:f>
              <xm:sqref>C66</xm:sqref>
            </x14:sparkline>
            <x14:sparkline>
              <xm:f>Water!D57:D60</xm:f>
              <xm:sqref>D66</xm:sqref>
            </x14:sparkline>
            <x14:sparkline>
              <xm:f>Water!E57:E60</xm:f>
              <xm:sqref>E66</xm:sqref>
            </x14:sparkline>
            <x14:sparkline>
              <xm:f>Water!F57:F60</xm:f>
              <xm:sqref>F66</xm:sqref>
            </x14:sparkline>
            <x14:sparkline>
              <xm:f>Water!G57:G60</xm:f>
              <xm:sqref>G66</xm:sqref>
            </x14:sparkline>
            <x14:sparkline>
              <xm:f>Water!H57:H60</xm:f>
              <xm:sqref>H66</xm:sqref>
            </x14:sparkline>
            <x14:sparkline>
              <xm:f>Water!I57:I60</xm:f>
              <xm:sqref>I66</xm:sqref>
            </x14:sparkline>
            <x14:sparkline>
              <xm:f>Water!J57:J60</xm:f>
              <xm:sqref>J66</xm:sqref>
            </x14:sparkline>
            <x14:sparkline>
              <xm:f>Water!K57:K60</xm:f>
              <xm:sqref>K66</xm:sqref>
            </x14:sparkline>
            <x14:sparkline>
              <xm:f>Water!L57:L60</xm:f>
              <xm:sqref>L66</xm:sqref>
            </x14:sparkline>
            <x14:sparkline>
              <xm:f>Water!M57:M60</xm:f>
              <xm:sqref>M66</xm:sqref>
            </x14:sparkline>
            <x14:sparkline>
              <xm:f>Water!N57:N60</xm:f>
              <xm:sqref>N66</xm:sqref>
            </x14:sparkline>
            <x14:sparkline>
              <xm:f>Water!O57:O60</xm:f>
              <xm:sqref>O66</xm:sqref>
            </x14:sparkline>
            <x14:sparkline>
              <xm:f>Water!P57:P60</xm:f>
              <xm:sqref>P66</xm:sqref>
            </x14:sparkline>
            <x14:sparkline>
              <xm:f>Water!Q57:Q60</xm:f>
              <xm:sqref>Q66</xm:sqref>
            </x14:sparkline>
            <x14:sparkline>
              <xm:f>Water!R57:R60</xm:f>
              <xm:sqref>R66</xm:sqref>
            </x14:sparkline>
            <x14:sparkline>
              <xm:f>Water!S57:S60</xm:f>
              <xm:sqref>S66</xm:sqref>
            </x14:sparkline>
            <x14:sparkline>
              <xm:f>Water!T57:T60</xm:f>
              <xm:sqref>T66</xm:sqref>
            </x14:sparkline>
            <x14:sparkline>
              <xm:f>Water!U57:U60</xm:f>
              <xm:sqref>U66</xm:sqref>
            </x14:sparkline>
            <x14:sparkline>
              <xm:f>Water!V57:V60</xm:f>
              <xm:sqref>V66</xm:sqref>
            </x14:sparkline>
            <x14:sparkline>
              <xm:f>Water!W57:W60</xm:f>
              <xm:sqref>W66</xm:sqref>
            </x14:sparkline>
            <x14:sparkline>
              <xm:f>Water!X57:X60</xm:f>
              <xm:sqref>X66</xm:sqref>
            </x14:sparkline>
            <x14:sparkline>
              <xm:f>Water!Y57:Y60</xm:f>
              <xm:sqref>Y66</xm:sqref>
            </x14:sparkline>
            <x14:sparkline>
              <xm:f>Water!Z57:Z60</xm:f>
              <xm:sqref>Z66</xm:sqref>
            </x14:sparkline>
            <x14:sparkline>
              <xm:f>Water!AA57:AA60</xm:f>
              <xm:sqref>AA66</xm:sqref>
            </x14:sparkline>
            <x14:sparkline>
              <xm:f>Water!AB57:AB60</xm:f>
              <xm:sqref>AB66</xm:sqref>
            </x14:sparkline>
            <x14:sparkline>
              <xm:f>Water!AC57:AC60</xm:f>
              <xm:sqref>AC66</xm:sqref>
            </x14:sparkline>
            <x14:sparkline>
              <xm:f>Water!AD57:AD60</xm:f>
              <xm:sqref>AD66</xm:sqref>
            </x14:sparkline>
            <x14:sparkline>
              <xm:f>Water!AE57:AE60</xm:f>
              <xm:sqref>AE66</xm:sqref>
            </x14:sparkline>
            <x14:sparkline>
              <xm:f>Water!AF57:AF60</xm:f>
              <xm:sqref>AF66</xm:sqref>
            </x14:sparkline>
            <x14:sparkline>
              <xm:f>Water!AG57:AG60</xm:f>
              <xm:sqref>AG66</xm:sqref>
            </x14:sparkline>
            <x14:sparkline>
              <xm:f>Water!AH57:AH60</xm:f>
              <xm:sqref>AH66</xm:sqref>
            </x14:sparkline>
            <x14:sparkline>
              <xm:f>Water!AI57:AI60</xm:f>
              <xm:sqref>AI66</xm:sqref>
            </x14:sparkline>
            <x14:sparkline>
              <xm:f>Water!AJ57:AJ60</xm:f>
              <xm:sqref>AJ66</xm:sqref>
            </x14:sparkline>
            <x14:sparkline>
              <xm:f>Water!AK57:AK60</xm:f>
              <xm:sqref>AK66</xm:sqref>
            </x14:sparkline>
            <x14:sparkline>
              <xm:f>Water!AL57:AL60</xm:f>
              <xm:sqref>AL66</xm:sqref>
            </x14:sparkline>
            <x14:sparkline>
              <xm:f>Water!AM57:AM60</xm:f>
              <xm:sqref>AM66</xm:sqref>
            </x14:sparkline>
            <x14:sparkline>
              <xm:f>Water!AN57:AN60</xm:f>
              <xm:sqref>AN66</xm:sqref>
            </x14:sparkline>
            <x14:sparkline>
              <xm:f>Water!AO57:AO60</xm:f>
              <xm:sqref>AO66</xm:sqref>
            </x14:sparkline>
            <x14:sparkline>
              <xm:f>Water!AP57:AP60</xm:f>
              <xm:sqref>AP66</xm:sqref>
            </x14:sparkline>
            <x14:sparkline>
              <xm:f>Water!AQ57:AQ60</xm:f>
              <xm:sqref>AQ66</xm:sqref>
            </x14:sparkline>
            <x14:sparkline>
              <xm:f>Water!AR57:AR60</xm:f>
              <xm:sqref>AR66</xm:sqref>
            </x14:sparkline>
            <x14:sparkline>
              <xm:f>Water!AS57:AS60</xm:f>
              <xm:sqref>AS66</xm:sqref>
            </x14:sparkline>
            <x14:sparkline>
              <xm:f>Water!AT57:AT60</xm:f>
              <xm:sqref>AT66</xm:sqref>
            </x14:sparkline>
            <x14:sparkline>
              <xm:f>Water!AU57:AU60</xm:f>
              <xm:sqref>AU66</xm:sqref>
            </x14:sparkline>
            <x14:sparkline>
              <xm:f>Water!AV57:AV60</xm:f>
              <xm:sqref>AV66</xm:sqref>
            </x14:sparkline>
            <x14:sparkline>
              <xm:f>Water!AW57:AW60</xm:f>
              <xm:sqref>AW66</xm:sqref>
            </x14:sparkline>
            <x14:sparkline>
              <xm:f>Water!AX57:AX60</xm:f>
              <xm:sqref>AX66</xm:sqref>
            </x14:sparkline>
            <x14:sparkline>
              <xm:f>Water!AY57:AY60</xm:f>
              <xm:sqref>AY66</xm:sqref>
            </x14:sparkline>
            <x14:sparkline>
              <xm:f>Water!AZ57:AZ60</xm:f>
              <xm:sqref>AZ66</xm:sqref>
            </x14:sparkline>
            <x14:sparkline>
              <xm:f>Water!BA57:BA60</xm:f>
              <xm:sqref>BA66</xm:sqref>
            </x14:sparkline>
            <x14:sparkline>
              <xm:f>Water!BB57:BB60</xm:f>
              <xm:sqref>BB66</xm:sqref>
            </x14:sparkline>
            <x14:sparkline>
              <xm:f>Water!BC57:BC60</xm:f>
              <xm:sqref>BC66</xm:sqref>
            </x14:sparkline>
            <x14:sparkline>
              <xm:f>Water!BD57:BD60</xm:f>
              <xm:sqref>BD66</xm:sqref>
            </x14:sparkline>
            <x14:sparkline>
              <xm:f>Water!BE57:BE60</xm:f>
              <xm:sqref>BE66</xm:sqref>
            </x14:sparkline>
            <x14:sparkline>
              <xm:f>Water!BF57:BF60</xm:f>
              <xm:sqref>BF66</xm:sqref>
            </x14:sparkline>
            <x14:sparkline>
              <xm:f>Water!BG57:BG60</xm:f>
              <xm:sqref>BG66</xm:sqref>
            </x14:sparkline>
            <x14:sparkline>
              <xm:f>Water!BH57:BH60</xm:f>
              <xm:sqref>BH66</xm:sqref>
            </x14:sparkline>
            <x14:sparkline>
              <xm:f>Water!BI57:BI60</xm:f>
              <xm:sqref>BI66</xm:sqref>
            </x14:sparkline>
            <x14:sparkline>
              <xm:f>Water!BJ57:BJ60</xm:f>
              <xm:sqref>BJ66</xm:sqref>
            </x14:sparkline>
            <x14:sparkline>
              <xm:f>Water!BK57:BK60</xm:f>
              <xm:sqref>BK66</xm:sqref>
            </x14:sparkline>
            <x14:sparkline>
              <xm:f>Water!BL57:BL60</xm:f>
              <xm:sqref>BL66</xm:sqref>
            </x14:sparkline>
            <x14:sparkline>
              <xm:f>Water!BM57:BM60</xm:f>
              <xm:sqref>BM66</xm:sqref>
            </x14:sparkline>
            <x14:sparkline>
              <xm:f>Water!BN57:BN60</xm:f>
              <xm:sqref>BN66</xm:sqref>
            </x14:sparkline>
            <x14:sparkline>
              <xm:f>Water!BO57:BO60</xm:f>
              <xm:sqref>BO66</xm:sqref>
            </x14:sparkline>
            <x14:sparkline>
              <xm:f>Water!BP57:BP60</xm:f>
              <xm:sqref>BP66</xm:sqref>
            </x14:sparkline>
            <x14:sparkline>
              <xm:f>Water!BQ57:BQ60</xm:f>
              <xm:sqref>BQ66</xm:sqref>
            </x14:sparkline>
            <x14:sparkline>
              <xm:f>Water!BR57:BR60</xm:f>
              <xm:sqref>BR66</xm:sqref>
            </x14:sparkline>
            <x14:sparkline>
              <xm:f>Water!BS57:BS60</xm:f>
              <xm:sqref>BS66</xm:sqref>
            </x14:sparkline>
            <x14:sparkline>
              <xm:f>Water!BT57:BT60</xm:f>
              <xm:sqref>BT66</xm:sqref>
            </x14:sparkline>
            <x14:sparkline>
              <xm:f>Water!BU57:BU60</xm:f>
              <xm:sqref>BU66</xm:sqref>
            </x14:sparkline>
            <x14:sparkline>
              <xm:f>Water!BV57:BV60</xm:f>
              <xm:sqref>BV66</xm:sqref>
            </x14:sparkline>
            <x14:sparkline>
              <xm:f>Water!BW57:BW60</xm:f>
              <xm:sqref>BW66</xm:sqref>
            </x14:sparkline>
            <x14:sparkline>
              <xm:f>Water!BX57:BX60</xm:f>
              <xm:sqref>BX66</xm:sqref>
            </x14:sparkline>
            <x14:sparkline>
              <xm:f>Water!BY57:BY60</xm:f>
              <xm:sqref>BY66</xm:sqref>
            </x14:sparkline>
            <x14:sparkline>
              <xm:f>Water!BZ57:BZ60</xm:f>
              <xm:sqref>BZ66</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O222"/>
  <sheetViews>
    <sheetView zoomScale="50" zoomScaleNormal="50" workbookViewId="0">
      <pane xSplit="2" ySplit="1" topLeftCell="AQ2" activePane="bottomRight" state="frozen"/>
      <selection pane="topRight" activeCell="C1" sqref="C1"/>
      <selection pane="bottomLeft" activeCell="A2" sqref="A2"/>
      <selection pane="bottomRight" activeCell="C1" sqref="C1:BZ1"/>
    </sheetView>
  </sheetViews>
  <sheetFormatPr defaultRowHeight="15" outlineLevelRow="1" x14ac:dyDescent="0.25"/>
  <cols>
    <col min="2" max="2" width="11.140625" bestFit="1" customWidth="1"/>
    <col min="3" max="9" width="9.28515625" bestFit="1" customWidth="1"/>
    <col min="10" max="10" width="10.140625" bestFit="1" customWidth="1"/>
    <col min="11" max="11" width="9.28515625" bestFit="1" customWidth="1"/>
    <col min="12" max="15" width="10.140625" bestFit="1" customWidth="1"/>
    <col min="16" max="19" width="9.28515625" bestFit="1" customWidth="1"/>
    <col min="20" max="23" width="10.140625" bestFit="1" customWidth="1"/>
    <col min="24" max="25" width="9.28515625" bestFit="1" customWidth="1"/>
    <col min="26" max="28" width="11.28515625" bestFit="1" customWidth="1"/>
    <col min="29" max="29" width="9.28515625" bestFit="1" customWidth="1"/>
    <col min="30" max="30" width="10.140625" bestFit="1" customWidth="1"/>
    <col min="31" max="33" width="9.28515625" bestFit="1" customWidth="1"/>
    <col min="34" max="37" width="10.140625" bestFit="1" customWidth="1"/>
    <col min="38" max="38" width="9.28515625" bestFit="1" customWidth="1"/>
    <col min="39" max="39" width="10.140625" bestFit="1" customWidth="1"/>
    <col min="40" max="45" width="9.28515625" bestFit="1" customWidth="1"/>
    <col min="46" max="48" width="10.140625" bestFit="1" customWidth="1"/>
    <col min="49" max="49" width="9.28515625" bestFit="1" customWidth="1"/>
    <col min="50" max="51" width="10.140625" bestFit="1" customWidth="1"/>
    <col min="52" max="52" width="9.28515625" bestFit="1" customWidth="1"/>
    <col min="53" max="56" width="10.140625" bestFit="1" customWidth="1"/>
    <col min="57" max="64" width="9.28515625" bestFit="1" customWidth="1"/>
    <col min="65" max="65" width="10.140625" bestFit="1" customWidth="1"/>
    <col min="66" max="66" width="9.28515625" bestFit="1" customWidth="1"/>
    <col min="67" max="71" width="10.140625" bestFit="1" customWidth="1"/>
    <col min="72" max="78" width="9.28515625" bestFit="1" customWidth="1"/>
  </cols>
  <sheetData>
    <row r="1" spans="1:93" ht="15.75" thickBot="1" x14ac:dyDescent="0.3">
      <c r="A1" s="6" t="s">
        <v>0</v>
      </c>
      <c r="B1" s="6" t="s">
        <v>14</v>
      </c>
      <c r="C1" s="14" t="str">
        <f>Gas!C1</f>
        <v>Property-01</v>
      </c>
      <c r="D1" s="14" t="str">
        <f>Gas!D1</f>
        <v>Property-02</v>
      </c>
      <c r="E1" s="14" t="str">
        <f>Gas!E1</f>
        <v>Property-03</v>
      </c>
      <c r="F1" s="14" t="str">
        <f>Gas!F1</f>
        <v>Property-04</v>
      </c>
      <c r="G1" s="14" t="str">
        <f>Gas!G1</f>
        <v>Property-05</v>
      </c>
      <c r="H1" s="14" t="str">
        <f>Gas!H1</f>
        <v>Property-06</v>
      </c>
      <c r="I1" s="14" t="str">
        <f>Gas!I1</f>
        <v>Property-07</v>
      </c>
      <c r="J1" s="14" t="str">
        <f>Gas!J1</f>
        <v>Property-08</v>
      </c>
      <c r="K1" s="14" t="str">
        <f>Gas!K1</f>
        <v>Property-09</v>
      </c>
      <c r="L1" s="14" t="str">
        <f>Gas!L1</f>
        <v>Property-10</v>
      </c>
      <c r="M1" s="14" t="str">
        <f>Gas!M1</f>
        <v>Property-11</v>
      </c>
      <c r="N1" s="14" t="str">
        <f>Gas!N1</f>
        <v>Property-12</v>
      </c>
      <c r="O1" s="14" t="str">
        <f>Gas!O1</f>
        <v>Property-13</v>
      </c>
      <c r="P1" s="14" t="str">
        <f>Gas!P1</f>
        <v>Property-14</v>
      </c>
      <c r="Q1" s="14" t="str">
        <f>Gas!Q1</f>
        <v>Property-15</v>
      </c>
      <c r="R1" s="14" t="str">
        <f>Gas!R1</f>
        <v>Property-16</v>
      </c>
      <c r="S1" s="14" t="str">
        <f>Gas!S1</f>
        <v>Property-17</v>
      </c>
      <c r="T1" s="14" t="str">
        <f>Gas!T1</f>
        <v>Property-18</v>
      </c>
      <c r="U1" s="14" t="str">
        <f>Gas!U1</f>
        <v>Property-19</v>
      </c>
      <c r="V1" s="14" t="str">
        <f>Gas!V1</f>
        <v>Property-20</v>
      </c>
      <c r="W1" s="14" t="str">
        <f>Gas!W1</f>
        <v>Property-21</v>
      </c>
      <c r="X1" s="14" t="str">
        <f>Gas!X1</f>
        <v>Property-22</v>
      </c>
      <c r="Y1" s="14" t="str">
        <f>Gas!Y1</f>
        <v>Property-23</v>
      </c>
      <c r="Z1" s="14" t="str">
        <f>Gas!Z1</f>
        <v>Property-24</v>
      </c>
      <c r="AA1" s="14" t="str">
        <f>Gas!AA1</f>
        <v>Property-25</v>
      </c>
      <c r="AB1" s="14" t="str">
        <f>Gas!AB1</f>
        <v>Property-26</v>
      </c>
      <c r="AC1" s="14" t="str">
        <f>Gas!AC1</f>
        <v>Property-27</v>
      </c>
      <c r="AD1" s="14" t="str">
        <f>Gas!AD1</f>
        <v>Property-28</v>
      </c>
      <c r="AE1" s="14" t="str">
        <f>Gas!AE1</f>
        <v>Property-29</v>
      </c>
      <c r="AF1" s="14" t="str">
        <f>Gas!AF1</f>
        <v>Property-30</v>
      </c>
      <c r="AG1" s="14" t="str">
        <f>Gas!AG1</f>
        <v>Property-31</v>
      </c>
      <c r="AH1" s="14" t="str">
        <f>Gas!AH1</f>
        <v>Property-32</v>
      </c>
      <c r="AI1" s="14" t="str">
        <f>Gas!AI1</f>
        <v>Property-33</v>
      </c>
      <c r="AJ1" s="14" t="str">
        <f>Gas!AJ1</f>
        <v>Property-34</v>
      </c>
      <c r="AK1" s="14" t="str">
        <f>Gas!AK1</f>
        <v>Property-35</v>
      </c>
      <c r="AL1" s="14" t="str">
        <f>Gas!AL1</f>
        <v>Property-36</v>
      </c>
      <c r="AM1" s="14" t="str">
        <f>Gas!AM1</f>
        <v>Property-37</v>
      </c>
      <c r="AN1" s="14" t="str">
        <f>Gas!AN1</f>
        <v>Property-38</v>
      </c>
      <c r="AO1" s="14" t="str">
        <f>Gas!AO1</f>
        <v>Property-39</v>
      </c>
      <c r="AP1" s="14" t="str">
        <f>Gas!AP1</f>
        <v>Property-40</v>
      </c>
      <c r="AQ1" s="14" t="str">
        <f>Gas!AQ1</f>
        <v>Property-41</v>
      </c>
      <c r="AR1" s="14" t="str">
        <f>Gas!AR1</f>
        <v>Property-42</v>
      </c>
      <c r="AS1" s="14" t="str">
        <f>Gas!AS1</f>
        <v>Property-43</v>
      </c>
      <c r="AT1" s="14" t="str">
        <f>Gas!AT1</f>
        <v>Property-44</v>
      </c>
      <c r="AU1" s="14" t="str">
        <f>Gas!AU1</f>
        <v>Property-45</v>
      </c>
      <c r="AV1" s="14" t="str">
        <f>Gas!AV1</f>
        <v>Property-46</v>
      </c>
      <c r="AW1" s="14" t="str">
        <f>Gas!AW1</f>
        <v>Property-47</v>
      </c>
      <c r="AX1" s="14" t="str">
        <f>Gas!AX1</f>
        <v>Property-48</v>
      </c>
      <c r="AY1" s="14" t="str">
        <f>Gas!AY1</f>
        <v>Property-49</v>
      </c>
      <c r="AZ1" s="14" t="str">
        <f>Gas!AZ1</f>
        <v>Property-50</v>
      </c>
      <c r="BA1" s="14" t="str">
        <f>Gas!BA1</f>
        <v>Property-51</v>
      </c>
      <c r="BB1" s="14" t="str">
        <f>Gas!BB1</f>
        <v>Property-52</v>
      </c>
      <c r="BC1" s="14" t="str">
        <f>Gas!BC1</f>
        <v>Property-53</v>
      </c>
      <c r="BD1" s="14" t="str">
        <f>Gas!BD1</f>
        <v>Property-54</v>
      </c>
      <c r="BE1" s="14" t="str">
        <f>Gas!BE1</f>
        <v>Property-55</v>
      </c>
      <c r="BF1" s="14" t="str">
        <f>Gas!BF1</f>
        <v>Property-56</v>
      </c>
      <c r="BG1" s="14" t="str">
        <f>Gas!BG1</f>
        <v>Property-57</v>
      </c>
      <c r="BH1" s="14" t="str">
        <f>Gas!BH1</f>
        <v>Property-58</v>
      </c>
      <c r="BI1" s="14" t="str">
        <f>Gas!BI1</f>
        <v>Property-59</v>
      </c>
      <c r="BJ1" s="14" t="str">
        <f>Gas!BJ1</f>
        <v>Property-60</v>
      </c>
      <c r="BK1" s="14" t="str">
        <f>Gas!BK1</f>
        <v>Property-61</v>
      </c>
      <c r="BL1" s="14" t="str">
        <f>Gas!BL1</f>
        <v>Property-62</v>
      </c>
      <c r="BM1" s="14" t="str">
        <f>Gas!BM1</f>
        <v>Property-63</v>
      </c>
      <c r="BN1" s="14" t="str">
        <f>Gas!BN1</f>
        <v>Property-64</v>
      </c>
      <c r="BO1" s="14" t="str">
        <f>Gas!BO1</f>
        <v>Property-65</v>
      </c>
      <c r="BP1" s="14" t="str">
        <f>Gas!BP1</f>
        <v>Property-66</v>
      </c>
      <c r="BQ1" s="14" t="str">
        <f>Gas!BQ1</f>
        <v>Property-67</v>
      </c>
      <c r="BR1" s="14" t="str">
        <f>Gas!BR1</f>
        <v>Property-68</v>
      </c>
      <c r="BS1" s="14" t="str">
        <f>Gas!BS1</f>
        <v>Property-69</v>
      </c>
      <c r="BT1" s="14" t="str">
        <f>Gas!BT1</f>
        <v>Property-70</v>
      </c>
      <c r="BU1" s="14" t="str">
        <f>Gas!BU1</f>
        <v>Property-71</v>
      </c>
      <c r="BV1" s="14" t="str">
        <f>Gas!BV1</f>
        <v>Property-72</v>
      </c>
      <c r="BW1" s="14" t="str">
        <f>Gas!BW1</f>
        <v>Property-73</v>
      </c>
      <c r="BX1" s="14" t="str">
        <f>Gas!BX1</f>
        <v>Property-74</v>
      </c>
      <c r="BY1" s="14" t="str">
        <f>Gas!BY1</f>
        <v>Property-75</v>
      </c>
      <c r="BZ1" s="14" t="str">
        <f>Gas!BZ1</f>
        <v>Property-76</v>
      </c>
      <c r="CC1" s="6" t="s">
        <v>64</v>
      </c>
      <c r="CD1" s="6" t="s">
        <v>1</v>
      </c>
      <c r="CE1" s="6" t="s">
        <v>13</v>
      </c>
      <c r="CF1" s="6" t="s">
        <v>3</v>
      </c>
      <c r="CG1" s="6" t="s">
        <v>4</v>
      </c>
      <c r="CH1" s="6" t="s">
        <v>5</v>
      </c>
      <c r="CI1" s="6" t="s">
        <v>6</v>
      </c>
      <c r="CJ1" s="6" t="s">
        <v>7</v>
      </c>
      <c r="CK1" s="6" t="s">
        <v>8</v>
      </c>
      <c r="CL1" s="6" t="s">
        <v>9</v>
      </c>
      <c r="CM1" s="6" t="s">
        <v>10</v>
      </c>
      <c r="CN1" s="6" t="s">
        <v>11</v>
      </c>
      <c r="CO1" s="6" t="s">
        <v>12</v>
      </c>
    </row>
    <row r="2" spans="1:93" x14ac:dyDescent="0.25">
      <c r="A2" s="47">
        <v>2013</v>
      </c>
      <c r="B2" s="47" t="s">
        <v>1</v>
      </c>
      <c r="C2" s="1">
        <f t="shared" ref="C2:L11" ca="1" si="0">RAND()*100+RANDBETWEEN(20,80)</f>
        <v>104.040087277673</v>
      </c>
      <c r="D2" s="1">
        <f t="shared" ca="1" si="0"/>
        <v>83.898824369804686</v>
      </c>
      <c r="E2" s="1">
        <f t="shared" ca="1" si="0"/>
        <v>114.54871619556928</v>
      </c>
      <c r="F2" s="1">
        <f t="shared" ca="1" si="0"/>
        <v>98.036877151319374</v>
      </c>
      <c r="G2" s="1">
        <f t="shared" ca="1" si="0"/>
        <v>119.29772343331429</v>
      </c>
      <c r="H2" s="1">
        <f t="shared" ca="1" si="0"/>
        <v>85.427528335301631</v>
      </c>
      <c r="I2" s="1">
        <f t="shared" ca="1" si="0"/>
        <v>152.29849132844402</v>
      </c>
      <c r="J2" s="1">
        <f t="shared" ca="1" si="0"/>
        <v>101.01860589738597</v>
      </c>
      <c r="K2" s="1">
        <f t="shared" ca="1" si="0"/>
        <v>71.668885267122775</v>
      </c>
      <c r="L2" s="1">
        <f t="shared" ca="1" si="0"/>
        <v>131.74806751904279</v>
      </c>
      <c r="M2" s="1">
        <f t="shared" ref="M2:V11" ca="1" si="1">RAND()*100+RANDBETWEEN(20,80)</f>
        <v>104.70749370514135</v>
      </c>
      <c r="N2" s="1">
        <f t="shared" ca="1" si="1"/>
        <v>94.218226901775054</v>
      </c>
      <c r="O2" s="1">
        <f t="shared" ca="1" si="1"/>
        <v>77.730413807618604</v>
      </c>
      <c r="P2" s="1">
        <f t="shared" ca="1" si="1"/>
        <v>107.9455233413787</v>
      </c>
      <c r="Q2" s="1">
        <f t="shared" ca="1" si="1"/>
        <v>158.51606236863842</v>
      </c>
      <c r="R2" s="1">
        <f t="shared" ca="1" si="1"/>
        <v>163.09971510955299</v>
      </c>
      <c r="S2" s="1">
        <f t="shared" ca="1" si="1"/>
        <v>102.47020444295552</v>
      </c>
      <c r="T2" s="1">
        <f t="shared" ca="1" si="1"/>
        <v>47.774110870465243</v>
      </c>
      <c r="U2" s="1">
        <f t="shared" ca="1" si="1"/>
        <v>155.44235136907415</v>
      </c>
      <c r="V2" s="1">
        <f t="shared" ca="1" si="1"/>
        <v>88.167430261594305</v>
      </c>
      <c r="W2" s="1">
        <f t="shared" ref="W2:AF11" ca="1" si="2">RAND()*100+RANDBETWEEN(20,80)</f>
        <v>56.043457381457237</v>
      </c>
      <c r="X2" s="1">
        <f t="shared" ca="1" si="2"/>
        <v>105.58299226281162</v>
      </c>
      <c r="Y2" s="1">
        <f t="shared" ca="1" si="2"/>
        <v>168.84850373907267</v>
      </c>
      <c r="Z2" s="1">
        <f t="shared" ca="1" si="2"/>
        <v>83.903464801779762</v>
      </c>
      <c r="AA2" s="1">
        <f t="shared" ca="1" si="2"/>
        <v>54.26211916065467</v>
      </c>
      <c r="AB2" s="1">
        <f t="shared" ca="1" si="2"/>
        <v>97.942820622566018</v>
      </c>
      <c r="AC2" s="1">
        <f t="shared" ca="1" si="2"/>
        <v>83.802833055192167</v>
      </c>
      <c r="AD2" s="1">
        <f t="shared" ca="1" si="2"/>
        <v>33.214328758549641</v>
      </c>
      <c r="AE2" s="1">
        <f t="shared" ca="1" si="2"/>
        <v>65.409228677236129</v>
      </c>
      <c r="AF2" s="1">
        <f t="shared" ca="1" si="2"/>
        <v>103.10714216832514</v>
      </c>
      <c r="AG2" s="1">
        <f t="shared" ref="AG2:AP11" ca="1" si="3">RAND()*100+RANDBETWEEN(20,80)</f>
        <v>57.167185515880199</v>
      </c>
      <c r="AH2" s="1">
        <f t="shared" ca="1" si="3"/>
        <v>77.843839945701092</v>
      </c>
      <c r="AI2" s="1">
        <f t="shared" ca="1" si="3"/>
        <v>86.562288512714787</v>
      </c>
      <c r="AJ2" s="1">
        <f t="shared" ca="1" si="3"/>
        <v>54.190218939994139</v>
      </c>
      <c r="AK2" s="1">
        <f t="shared" ca="1" si="3"/>
        <v>111.73452670858666</v>
      </c>
      <c r="AL2" s="1">
        <f t="shared" ca="1" si="3"/>
        <v>161.12419690938066</v>
      </c>
      <c r="AM2" s="1">
        <f t="shared" ca="1" si="3"/>
        <v>54.908574058815901</v>
      </c>
      <c r="AN2" s="1">
        <f t="shared" ca="1" si="3"/>
        <v>159.52920886070336</v>
      </c>
      <c r="AO2" s="1">
        <f t="shared" ca="1" si="3"/>
        <v>39.400395380222513</v>
      </c>
      <c r="AP2" s="1">
        <f t="shared" ca="1" si="3"/>
        <v>97.251456121095202</v>
      </c>
      <c r="AQ2" s="1">
        <f t="shared" ref="AQ2:AZ11" ca="1" si="4">RAND()*100+RANDBETWEEN(20,80)</f>
        <v>142.41688810906345</v>
      </c>
      <c r="AR2" s="1">
        <f t="shared" ca="1" si="4"/>
        <v>71.839437417281999</v>
      </c>
      <c r="AS2" s="1">
        <f t="shared" ca="1" si="4"/>
        <v>155.19040323633686</v>
      </c>
      <c r="AT2" s="1">
        <f t="shared" ca="1" si="4"/>
        <v>104.24598321629298</v>
      </c>
      <c r="AU2" s="1">
        <f t="shared" ca="1" si="4"/>
        <v>115.1665582953809</v>
      </c>
      <c r="AV2" s="1">
        <f t="shared" ca="1" si="4"/>
        <v>89.970714715478977</v>
      </c>
      <c r="AW2" s="1">
        <f t="shared" ca="1" si="4"/>
        <v>124.37598337480752</v>
      </c>
      <c r="AX2" s="1">
        <f t="shared" ca="1" si="4"/>
        <v>71.349958873918354</v>
      </c>
      <c r="AY2" s="1">
        <f t="shared" ca="1" si="4"/>
        <v>29.593713993376582</v>
      </c>
      <c r="AZ2" s="1">
        <f t="shared" ca="1" si="4"/>
        <v>107.01158442954713</v>
      </c>
      <c r="BA2" s="1">
        <f t="shared" ref="BA2:BJ11" ca="1" si="5">RAND()*100+RANDBETWEEN(20,80)</f>
        <v>116.76279740048096</v>
      </c>
      <c r="BB2" s="1">
        <f t="shared" ca="1" si="5"/>
        <v>136.18851144720406</v>
      </c>
      <c r="BC2" s="1">
        <f t="shared" ca="1" si="5"/>
        <v>107.1213350791173</v>
      </c>
      <c r="BD2" s="1">
        <f t="shared" ca="1" si="5"/>
        <v>103.28805797453144</v>
      </c>
      <c r="BE2" s="1">
        <f t="shared" ca="1" si="5"/>
        <v>120.79934962951839</v>
      </c>
      <c r="BF2" s="1">
        <f t="shared" ca="1" si="5"/>
        <v>83.291565397005172</v>
      </c>
      <c r="BG2" s="1">
        <f t="shared" ca="1" si="5"/>
        <v>105.11005225524443</v>
      </c>
      <c r="BH2" s="1">
        <f t="shared" ca="1" si="5"/>
        <v>107.65278555257406</v>
      </c>
      <c r="BI2" s="1">
        <f t="shared" ca="1" si="5"/>
        <v>102.38829041882846</v>
      </c>
      <c r="BJ2" s="1">
        <f t="shared" ca="1" si="5"/>
        <v>91.282158493323081</v>
      </c>
      <c r="BK2" s="1">
        <f t="shared" ref="BK2:BT11" ca="1" si="6">RAND()*100+RANDBETWEEN(20,80)</f>
        <v>107.76960897318909</v>
      </c>
      <c r="BL2" s="1">
        <f t="shared" ca="1" si="6"/>
        <v>61.206281716887261</v>
      </c>
      <c r="BM2" s="1">
        <f t="shared" ca="1" si="6"/>
        <v>118.4734571089585</v>
      </c>
      <c r="BN2" s="1">
        <f t="shared" ca="1" si="6"/>
        <v>90.013144551655259</v>
      </c>
      <c r="BO2" s="1">
        <f t="shared" ca="1" si="6"/>
        <v>77.206655380770599</v>
      </c>
      <c r="BP2" s="1">
        <f t="shared" ca="1" si="6"/>
        <v>61.28642548126362</v>
      </c>
      <c r="BQ2" s="1">
        <f t="shared" ca="1" si="6"/>
        <v>155.65109497470053</v>
      </c>
      <c r="BR2" s="1">
        <f t="shared" ca="1" si="6"/>
        <v>73.105879597748228</v>
      </c>
      <c r="BS2" s="1">
        <f t="shared" ca="1" si="6"/>
        <v>77.480806124353904</v>
      </c>
      <c r="BT2" s="1">
        <f t="shared" ca="1" si="6"/>
        <v>73.394506028766514</v>
      </c>
      <c r="BU2" s="1">
        <f t="shared" ref="BU2:BZ11" ca="1" si="7">RAND()*100+RANDBETWEEN(20,80)</f>
        <v>107.09013540797358</v>
      </c>
      <c r="BV2" s="1">
        <f t="shared" ca="1" si="7"/>
        <v>33.448833208154575</v>
      </c>
      <c r="BW2" s="1">
        <f t="shared" ca="1" si="7"/>
        <v>109.82324279810834</v>
      </c>
      <c r="BX2" s="1">
        <f t="shared" ca="1" si="7"/>
        <v>36.64055274562574</v>
      </c>
      <c r="BY2" s="1">
        <f t="shared" ca="1" si="7"/>
        <v>41.761232175404189</v>
      </c>
      <c r="BZ2" s="1">
        <f t="shared" ca="1" si="7"/>
        <v>78.812933614503635</v>
      </c>
      <c r="CC2">
        <v>1</v>
      </c>
      <c r="CD2" s="58">
        <v>1</v>
      </c>
      <c r="CE2" s="58">
        <v>0</v>
      </c>
      <c r="CF2" s="58">
        <v>0</v>
      </c>
      <c r="CG2" s="58">
        <v>0</v>
      </c>
      <c r="CH2" s="58">
        <v>0</v>
      </c>
      <c r="CI2" s="58">
        <v>0</v>
      </c>
      <c r="CJ2" s="58">
        <v>0</v>
      </c>
      <c r="CK2" s="58">
        <v>0</v>
      </c>
      <c r="CL2" s="58">
        <v>0</v>
      </c>
      <c r="CM2" s="58">
        <v>0</v>
      </c>
      <c r="CN2" s="58">
        <v>0</v>
      </c>
      <c r="CO2">
        <v>0</v>
      </c>
    </row>
    <row r="3" spans="1:93" x14ac:dyDescent="0.25">
      <c r="A3" s="47">
        <v>2013</v>
      </c>
      <c r="B3" s="47" t="s">
        <v>13</v>
      </c>
      <c r="C3" s="1">
        <f t="shared" ca="1" si="0"/>
        <v>117.07692336851767</v>
      </c>
      <c r="D3" s="1">
        <f t="shared" ca="1" si="0"/>
        <v>156.11462021929623</v>
      </c>
      <c r="E3" s="1">
        <f t="shared" ca="1" si="0"/>
        <v>115.95638778528932</v>
      </c>
      <c r="F3" s="1">
        <f t="shared" ca="1" si="0"/>
        <v>145.50156291205167</v>
      </c>
      <c r="G3" s="1">
        <f t="shared" ca="1" si="0"/>
        <v>92.963092821548827</v>
      </c>
      <c r="H3" s="1">
        <f t="shared" ca="1" si="0"/>
        <v>160.54685946438786</v>
      </c>
      <c r="I3" s="1">
        <f t="shared" ca="1" si="0"/>
        <v>45.86758198955539</v>
      </c>
      <c r="J3" s="1">
        <f t="shared" ca="1" si="0"/>
        <v>42.073291286610726</v>
      </c>
      <c r="K3" s="1">
        <f t="shared" ca="1" si="0"/>
        <v>130.34260020366986</v>
      </c>
      <c r="L3" s="1">
        <f t="shared" ca="1" si="0"/>
        <v>108.38393547810828</v>
      </c>
      <c r="M3" s="1">
        <f t="shared" ca="1" si="1"/>
        <v>92.19268110478302</v>
      </c>
      <c r="N3" s="1">
        <f t="shared" ca="1" si="1"/>
        <v>90.028448838610899</v>
      </c>
      <c r="O3" s="1">
        <f t="shared" ca="1" si="1"/>
        <v>76.665808691481658</v>
      </c>
      <c r="P3" s="1">
        <f t="shared" ca="1" si="1"/>
        <v>140.9200559106408</v>
      </c>
      <c r="Q3" s="1">
        <f t="shared" ca="1" si="1"/>
        <v>79.432221505939822</v>
      </c>
      <c r="R3" s="1">
        <f t="shared" ca="1" si="1"/>
        <v>77.802603830158716</v>
      </c>
      <c r="S3" s="1">
        <f t="shared" ca="1" si="1"/>
        <v>107.77226292634836</v>
      </c>
      <c r="T3" s="1">
        <f t="shared" ca="1" si="1"/>
        <v>73.439574770859522</v>
      </c>
      <c r="U3" s="1">
        <f t="shared" ca="1" si="1"/>
        <v>110.80439560543849</v>
      </c>
      <c r="V3" s="1">
        <f t="shared" ca="1" si="1"/>
        <v>109.10613460668917</v>
      </c>
      <c r="W3" s="1">
        <f t="shared" ca="1" si="2"/>
        <v>72.40802535352168</v>
      </c>
      <c r="X3" s="1">
        <f t="shared" ca="1" si="2"/>
        <v>99.53650975755437</v>
      </c>
      <c r="Y3" s="1">
        <f t="shared" ca="1" si="2"/>
        <v>140.1429554494116</v>
      </c>
      <c r="Z3" s="1">
        <f t="shared" ca="1" si="2"/>
        <v>88.388964118369529</v>
      </c>
      <c r="AA3" s="1">
        <f t="shared" ca="1" si="2"/>
        <v>123.76011487965042</v>
      </c>
      <c r="AB3" s="1">
        <f t="shared" ca="1" si="2"/>
        <v>97.327029668729125</v>
      </c>
      <c r="AC3" s="1">
        <f t="shared" ca="1" si="2"/>
        <v>126.79518486828188</v>
      </c>
      <c r="AD3" s="1">
        <f t="shared" ca="1" si="2"/>
        <v>67.776837707399039</v>
      </c>
      <c r="AE3" s="1">
        <f t="shared" ca="1" si="2"/>
        <v>37.98472235367673</v>
      </c>
      <c r="AF3" s="1">
        <f t="shared" ca="1" si="2"/>
        <v>150.71483052435957</v>
      </c>
      <c r="AG3" s="1">
        <f t="shared" ca="1" si="3"/>
        <v>43.252966430361582</v>
      </c>
      <c r="AH3" s="1">
        <f t="shared" ca="1" si="3"/>
        <v>95.859234080650111</v>
      </c>
      <c r="AI3" s="1">
        <f t="shared" ca="1" si="3"/>
        <v>118.62361066883815</v>
      </c>
      <c r="AJ3" s="1">
        <f t="shared" ca="1" si="3"/>
        <v>118.21520012502424</v>
      </c>
      <c r="AK3" s="1">
        <f t="shared" ca="1" si="3"/>
        <v>102.82692431975011</v>
      </c>
      <c r="AL3" s="1">
        <f t="shared" ca="1" si="3"/>
        <v>116.1492232231904</v>
      </c>
      <c r="AM3" s="1">
        <f t="shared" ca="1" si="3"/>
        <v>133.76164326263614</v>
      </c>
      <c r="AN3" s="1">
        <f t="shared" ca="1" si="3"/>
        <v>113.01778083835916</v>
      </c>
      <c r="AO3" s="1">
        <f t="shared" ca="1" si="3"/>
        <v>131.09637093555196</v>
      </c>
      <c r="AP3" s="1">
        <f t="shared" ca="1" si="3"/>
        <v>103.08950215795292</v>
      </c>
      <c r="AQ3" s="1">
        <f t="shared" ca="1" si="4"/>
        <v>138.37401051217665</v>
      </c>
      <c r="AR3" s="1">
        <f t="shared" ca="1" si="4"/>
        <v>132.53445482882785</v>
      </c>
      <c r="AS3" s="1">
        <f t="shared" ca="1" si="4"/>
        <v>68.942310870008271</v>
      </c>
      <c r="AT3" s="1">
        <f t="shared" ca="1" si="4"/>
        <v>62.687438366493261</v>
      </c>
      <c r="AU3" s="1">
        <f t="shared" ca="1" si="4"/>
        <v>120.92830929693901</v>
      </c>
      <c r="AV3" s="1">
        <f t="shared" ca="1" si="4"/>
        <v>48.93004136810606</v>
      </c>
      <c r="AW3" s="1">
        <f t="shared" ca="1" si="4"/>
        <v>64.681179277637</v>
      </c>
      <c r="AX3" s="1">
        <f t="shared" ca="1" si="4"/>
        <v>62.343723332303234</v>
      </c>
      <c r="AY3" s="1">
        <f t="shared" ca="1" si="4"/>
        <v>102.93852405643439</v>
      </c>
      <c r="AZ3" s="1">
        <f t="shared" ca="1" si="4"/>
        <v>124.15915861097791</v>
      </c>
      <c r="BA3" s="1">
        <f t="shared" ca="1" si="5"/>
        <v>79.800030667478509</v>
      </c>
      <c r="BB3" s="1">
        <f t="shared" ca="1" si="5"/>
        <v>145.69825588972003</v>
      </c>
      <c r="BC3" s="1">
        <f t="shared" ca="1" si="5"/>
        <v>124.38355372612509</v>
      </c>
      <c r="BD3" s="1">
        <f t="shared" ca="1" si="5"/>
        <v>138.77474354497525</v>
      </c>
      <c r="BE3" s="1">
        <f t="shared" ca="1" si="5"/>
        <v>49.315485489172282</v>
      </c>
      <c r="BF3" s="1">
        <f t="shared" ca="1" si="5"/>
        <v>96.31227542138862</v>
      </c>
      <c r="BG3" s="1">
        <f t="shared" ca="1" si="5"/>
        <v>56.814714531582673</v>
      </c>
      <c r="BH3" s="1">
        <f t="shared" ca="1" si="5"/>
        <v>93.614290990965799</v>
      </c>
      <c r="BI3" s="1">
        <f t="shared" ca="1" si="5"/>
        <v>111.16744695548944</v>
      </c>
      <c r="BJ3" s="1">
        <f t="shared" ca="1" si="5"/>
        <v>108.82696595425108</v>
      </c>
      <c r="BK3" s="1">
        <f t="shared" ca="1" si="6"/>
        <v>126.7142633106573</v>
      </c>
      <c r="BL3" s="1">
        <f t="shared" ca="1" si="6"/>
        <v>95.683492097509614</v>
      </c>
      <c r="BM3" s="1">
        <f t="shared" ca="1" si="6"/>
        <v>89.609135250608205</v>
      </c>
      <c r="BN3" s="1">
        <f t="shared" ca="1" si="6"/>
        <v>55.552320742936644</v>
      </c>
      <c r="BO3" s="1">
        <f t="shared" ca="1" si="6"/>
        <v>165.59739661503897</v>
      </c>
      <c r="BP3" s="1">
        <f t="shared" ca="1" si="6"/>
        <v>60.961242456358583</v>
      </c>
      <c r="BQ3" s="1">
        <f t="shared" ca="1" si="6"/>
        <v>108.74954024973678</v>
      </c>
      <c r="BR3" s="1">
        <f t="shared" ca="1" si="6"/>
        <v>75.854857650496569</v>
      </c>
      <c r="BS3" s="1">
        <f t="shared" ca="1" si="6"/>
        <v>79.602367297252002</v>
      </c>
      <c r="BT3" s="1">
        <f t="shared" ca="1" si="6"/>
        <v>123.52824644596029</v>
      </c>
      <c r="BU3" s="1">
        <f t="shared" ca="1" si="7"/>
        <v>73.514694452257288</v>
      </c>
      <c r="BV3" s="1">
        <f t="shared" ca="1" si="7"/>
        <v>134.7692831854165</v>
      </c>
      <c r="BW3" s="1">
        <f t="shared" ca="1" si="7"/>
        <v>114.4007864825921</v>
      </c>
      <c r="BX3" s="1">
        <f t="shared" ca="1" si="7"/>
        <v>55.899964536721363</v>
      </c>
      <c r="BY3" s="1">
        <f t="shared" ca="1" si="7"/>
        <v>106.83328989417012</v>
      </c>
      <c r="BZ3" s="1">
        <f t="shared" ca="1" si="7"/>
        <v>78.646814766245853</v>
      </c>
      <c r="CC3">
        <v>2</v>
      </c>
      <c r="CD3" s="54">
        <v>0</v>
      </c>
      <c r="CE3" s="54">
        <v>1</v>
      </c>
      <c r="CF3" s="54">
        <v>0</v>
      </c>
      <c r="CG3" s="54">
        <v>0</v>
      </c>
      <c r="CH3" s="54">
        <v>0</v>
      </c>
      <c r="CI3" s="54">
        <v>0</v>
      </c>
      <c r="CJ3" s="54">
        <v>0</v>
      </c>
      <c r="CK3" s="54">
        <v>0</v>
      </c>
      <c r="CL3" s="54">
        <v>0</v>
      </c>
      <c r="CM3" s="54">
        <v>0</v>
      </c>
      <c r="CN3" s="54">
        <v>0</v>
      </c>
      <c r="CO3">
        <v>0</v>
      </c>
    </row>
    <row r="4" spans="1:93" x14ac:dyDescent="0.25">
      <c r="A4" s="47">
        <v>2013</v>
      </c>
      <c r="B4" s="47" t="s">
        <v>3</v>
      </c>
      <c r="C4" s="1">
        <f t="shared" ca="1" si="0"/>
        <v>42.966251553291855</v>
      </c>
      <c r="D4" s="1">
        <f t="shared" ca="1" si="0"/>
        <v>48.68717443387979</v>
      </c>
      <c r="E4" s="1">
        <f t="shared" ca="1" si="0"/>
        <v>138.95746918547144</v>
      </c>
      <c r="F4" s="1">
        <f t="shared" ca="1" si="0"/>
        <v>141.07997672762505</v>
      </c>
      <c r="G4" s="1">
        <f t="shared" ca="1" si="0"/>
        <v>76.061421892551081</v>
      </c>
      <c r="H4" s="1">
        <f t="shared" ca="1" si="0"/>
        <v>137.25300660295545</v>
      </c>
      <c r="I4" s="1">
        <f t="shared" ca="1" si="0"/>
        <v>88.062871401652131</v>
      </c>
      <c r="J4" s="1">
        <f t="shared" ca="1" si="0"/>
        <v>56.939342883443693</v>
      </c>
      <c r="K4" s="1">
        <f t="shared" ca="1" si="0"/>
        <v>90.016575618117287</v>
      </c>
      <c r="L4" s="1">
        <f t="shared" ca="1" si="0"/>
        <v>85.287406235422935</v>
      </c>
      <c r="M4" s="1">
        <f t="shared" ca="1" si="1"/>
        <v>168.56658983048953</v>
      </c>
      <c r="N4" s="1">
        <f t="shared" ca="1" si="1"/>
        <v>105.81661554146386</v>
      </c>
      <c r="O4" s="1">
        <f t="shared" ca="1" si="1"/>
        <v>118.29314392502383</v>
      </c>
      <c r="P4" s="1">
        <f t="shared" ca="1" si="1"/>
        <v>93.809357076670025</v>
      </c>
      <c r="Q4" s="1">
        <f t="shared" ca="1" si="1"/>
        <v>80.019989303963342</v>
      </c>
      <c r="R4" s="1">
        <f t="shared" ca="1" si="1"/>
        <v>83.431825296741337</v>
      </c>
      <c r="S4" s="1">
        <f t="shared" ca="1" si="1"/>
        <v>97.907652726194129</v>
      </c>
      <c r="T4" s="1">
        <f t="shared" ca="1" si="1"/>
        <v>82.571904677920188</v>
      </c>
      <c r="U4" s="1">
        <f t="shared" ca="1" si="1"/>
        <v>64.179184059304333</v>
      </c>
      <c r="V4" s="1">
        <f t="shared" ca="1" si="1"/>
        <v>102.30768698556088</v>
      </c>
      <c r="W4" s="1">
        <f t="shared" ca="1" si="2"/>
        <v>111.11572098502468</v>
      </c>
      <c r="X4" s="1">
        <f t="shared" ca="1" si="2"/>
        <v>111.17945421923285</v>
      </c>
      <c r="Y4" s="1">
        <f t="shared" ca="1" si="2"/>
        <v>151.77677906773761</v>
      </c>
      <c r="Z4" s="1">
        <f t="shared" ca="1" si="2"/>
        <v>121.38524997411339</v>
      </c>
      <c r="AA4" s="1">
        <f t="shared" ca="1" si="2"/>
        <v>58.725550540846456</v>
      </c>
      <c r="AB4" s="1">
        <f t="shared" ca="1" si="2"/>
        <v>116.41870878021695</v>
      </c>
      <c r="AC4" s="1">
        <f t="shared" ca="1" si="2"/>
        <v>117.15969434872576</v>
      </c>
      <c r="AD4" s="1">
        <f t="shared" ca="1" si="2"/>
        <v>111.57353022983186</v>
      </c>
      <c r="AE4" s="1">
        <f t="shared" ca="1" si="2"/>
        <v>117.18817280915742</v>
      </c>
      <c r="AF4" s="1">
        <f t="shared" ca="1" si="2"/>
        <v>120.76707807142412</v>
      </c>
      <c r="AG4" s="1">
        <f t="shared" ca="1" si="3"/>
        <v>85.027320422864406</v>
      </c>
      <c r="AH4" s="1">
        <f t="shared" ca="1" si="3"/>
        <v>111.95194285046784</v>
      </c>
      <c r="AI4" s="1">
        <f t="shared" ca="1" si="3"/>
        <v>144.96465920413436</v>
      </c>
      <c r="AJ4" s="1">
        <f t="shared" ca="1" si="3"/>
        <v>74.893447755301082</v>
      </c>
      <c r="AK4" s="1">
        <f t="shared" ca="1" si="3"/>
        <v>45.733661889264759</v>
      </c>
      <c r="AL4" s="1">
        <f t="shared" ca="1" si="3"/>
        <v>105.31656948923386</v>
      </c>
      <c r="AM4" s="1">
        <f t="shared" ca="1" si="3"/>
        <v>74.409535670686523</v>
      </c>
      <c r="AN4" s="1">
        <f t="shared" ca="1" si="3"/>
        <v>119.92524214651058</v>
      </c>
      <c r="AO4" s="1">
        <f t="shared" ca="1" si="3"/>
        <v>122.67331805390637</v>
      </c>
      <c r="AP4" s="1">
        <f t="shared" ca="1" si="3"/>
        <v>133.21747745629182</v>
      </c>
      <c r="AQ4" s="1">
        <f t="shared" ca="1" si="4"/>
        <v>68.673502029776515</v>
      </c>
      <c r="AR4" s="1">
        <f t="shared" ca="1" si="4"/>
        <v>120.87287390547097</v>
      </c>
      <c r="AS4" s="1">
        <f t="shared" ca="1" si="4"/>
        <v>113.91119852674683</v>
      </c>
      <c r="AT4" s="1">
        <f t="shared" ca="1" si="4"/>
        <v>85.244117208469078</v>
      </c>
      <c r="AU4" s="1">
        <f t="shared" ca="1" si="4"/>
        <v>149.55602149068477</v>
      </c>
      <c r="AV4" s="1">
        <f t="shared" ca="1" si="4"/>
        <v>89.391150243371868</v>
      </c>
      <c r="AW4" s="1">
        <f t="shared" ca="1" si="4"/>
        <v>124.84459906701542</v>
      </c>
      <c r="AX4" s="1">
        <f t="shared" ca="1" si="4"/>
        <v>176.29335752445803</v>
      </c>
      <c r="AY4" s="1">
        <f t="shared" ca="1" si="4"/>
        <v>167.65422485449022</v>
      </c>
      <c r="AZ4" s="1">
        <f t="shared" ca="1" si="4"/>
        <v>46.305470150835255</v>
      </c>
      <c r="BA4" s="1">
        <f t="shared" ca="1" si="5"/>
        <v>63.122311426611226</v>
      </c>
      <c r="BB4" s="1">
        <f t="shared" ca="1" si="5"/>
        <v>139.93538725060392</v>
      </c>
      <c r="BC4" s="1">
        <f t="shared" ca="1" si="5"/>
        <v>39.057329383045122</v>
      </c>
      <c r="BD4" s="1">
        <f t="shared" ca="1" si="5"/>
        <v>86.216235119661164</v>
      </c>
      <c r="BE4" s="1">
        <f t="shared" ca="1" si="5"/>
        <v>147.23893492932837</v>
      </c>
      <c r="BF4" s="1">
        <f t="shared" ca="1" si="5"/>
        <v>64.208888825273831</v>
      </c>
      <c r="BG4" s="1">
        <f t="shared" ca="1" si="5"/>
        <v>140.64322101956674</v>
      </c>
      <c r="BH4" s="1">
        <f t="shared" ca="1" si="5"/>
        <v>74.842393623158699</v>
      </c>
      <c r="BI4" s="1">
        <f t="shared" ca="1" si="5"/>
        <v>152.26425411280778</v>
      </c>
      <c r="BJ4" s="1">
        <f t="shared" ca="1" si="5"/>
        <v>84.14806688705761</v>
      </c>
      <c r="BK4" s="1">
        <f t="shared" ca="1" si="6"/>
        <v>145.11669022907518</v>
      </c>
      <c r="BL4" s="1">
        <f t="shared" ca="1" si="6"/>
        <v>106.75424669937092</v>
      </c>
      <c r="BM4" s="1">
        <f t="shared" ca="1" si="6"/>
        <v>104.21776542320454</v>
      </c>
      <c r="BN4" s="1">
        <f t="shared" ca="1" si="6"/>
        <v>107.49189945381528</v>
      </c>
      <c r="BO4" s="1">
        <f t="shared" ca="1" si="6"/>
        <v>145.57348568238598</v>
      </c>
      <c r="BP4" s="1">
        <f t="shared" ca="1" si="6"/>
        <v>75.394522722591006</v>
      </c>
      <c r="BQ4" s="1">
        <f t="shared" ca="1" si="6"/>
        <v>76.059695392824977</v>
      </c>
      <c r="BR4" s="1">
        <f t="shared" ca="1" si="6"/>
        <v>108.86613641589251</v>
      </c>
      <c r="BS4" s="1">
        <f t="shared" ca="1" si="6"/>
        <v>48.661183880583955</v>
      </c>
      <c r="BT4" s="1">
        <f t="shared" ca="1" si="6"/>
        <v>102.22484372503111</v>
      </c>
      <c r="BU4" s="1">
        <f t="shared" ca="1" si="7"/>
        <v>79.279141918434718</v>
      </c>
      <c r="BV4" s="1">
        <f t="shared" ca="1" si="7"/>
        <v>171.71565285967569</v>
      </c>
      <c r="BW4" s="1">
        <f t="shared" ca="1" si="7"/>
        <v>105.55787965084185</v>
      </c>
      <c r="BX4" s="1">
        <f t="shared" ca="1" si="7"/>
        <v>82.724703762705246</v>
      </c>
      <c r="BY4" s="1">
        <f t="shared" ca="1" si="7"/>
        <v>161.13038519020375</v>
      </c>
      <c r="BZ4" s="1">
        <f t="shared" ca="1" si="7"/>
        <v>164.37985261325287</v>
      </c>
      <c r="CC4">
        <v>3</v>
      </c>
      <c r="CD4" s="54">
        <v>0</v>
      </c>
      <c r="CE4" s="54">
        <v>0</v>
      </c>
      <c r="CF4" s="54">
        <v>1</v>
      </c>
      <c r="CG4" s="54">
        <v>0</v>
      </c>
      <c r="CH4" s="54">
        <v>0</v>
      </c>
      <c r="CI4" s="54">
        <v>0</v>
      </c>
      <c r="CJ4" s="54">
        <v>0</v>
      </c>
      <c r="CK4" s="54">
        <v>0</v>
      </c>
      <c r="CL4" s="54">
        <v>0</v>
      </c>
      <c r="CM4" s="54">
        <v>0</v>
      </c>
      <c r="CN4" s="54">
        <v>0</v>
      </c>
      <c r="CO4">
        <v>0</v>
      </c>
    </row>
    <row r="5" spans="1:93" x14ac:dyDescent="0.25">
      <c r="A5" s="47">
        <v>2013</v>
      </c>
      <c r="B5" s="47" t="s">
        <v>4</v>
      </c>
      <c r="C5" s="1">
        <f t="shared" ca="1" si="0"/>
        <v>47.063747215180854</v>
      </c>
      <c r="D5" s="1">
        <f t="shared" ca="1" si="0"/>
        <v>101.76463773895175</v>
      </c>
      <c r="E5" s="1">
        <f t="shared" ca="1" si="0"/>
        <v>113.09974770038446</v>
      </c>
      <c r="F5" s="1">
        <f t="shared" ca="1" si="0"/>
        <v>97.67525944452575</v>
      </c>
      <c r="G5" s="1">
        <f t="shared" ca="1" si="0"/>
        <v>58.280202282093271</v>
      </c>
      <c r="H5" s="1">
        <f t="shared" ca="1" si="0"/>
        <v>73.21334038812077</v>
      </c>
      <c r="I5" s="1">
        <f t="shared" ca="1" si="0"/>
        <v>105.44075284176347</v>
      </c>
      <c r="J5" s="1">
        <f t="shared" ca="1" si="0"/>
        <v>37.69721986448053</v>
      </c>
      <c r="K5" s="1">
        <f t="shared" ca="1" si="0"/>
        <v>46.401763592530727</v>
      </c>
      <c r="L5" s="1">
        <f t="shared" ca="1" si="0"/>
        <v>90.638229494486694</v>
      </c>
      <c r="M5" s="1">
        <f t="shared" ca="1" si="1"/>
        <v>73.685480730984551</v>
      </c>
      <c r="N5" s="1">
        <f t="shared" ca="1" si="1"/>
        <v>169.85547513994919</v>
      </c>
      <c r="O5" s="1">
        <f t="shared" ca="1" si="1"/>
        <v>70.31485714270994</v>
      </c>
      <c r="P5" s="1">
        <f t="shared" ca="1" si="1"/>
        <v>32.765341184506774</v>
      </c>
      <c r="Q5" s="1">
        <f t="shared" ca="1" si="1"/>
        <v>87.99634759384125</v>
      </c>
      <c r="R5" s="1">
        <f t="shared" ca="1" si="1"/>
        <v>80.416732155323047</v>
      </c>
      <c r="S5" s="1">
        <f t="shared" ca="1" si="1"/>
        <v>82.72469882820333</v>
      </c>
      <c r="T5" s="1">
        <f t="shared" ca="1" si="1"/>
        <v>90.450736815020491</v>
      </c>
      <c r="U5" s="1">
        <f t="shared" ca="1" si="1"/>
        <v>129.6990233341831</v>
      </c>
      <c r="V5" s="1">
        <f t="shared" ca="1" si="1"/>
        <v>72.207050843772009</v>
      </c>
      <c r="W5" s="1">
        <f t="shared" ca="1" si="2"/>
        <v>87.555641331881347</v>
      </c>
      <c r="X5" s="1">
        <f t="shared" ca="1" si="2"/>
        <v>98.3803930716808</v>
      </c>
      <c r="Y5" s="1">
        <f t="shared" ca="1" si="2"/>
        <v>153.5033768511417</v>
      </c>
      <c r="Z5" s="1">
        <f t="shared" ca="1" si="2"/>
        <v>125.95995821767748</v>
      </c>
      <c r="AA5" s="1">
        <f t="shared" ca="1" si="2"/>
        <v>68.121035812529129</v>
      </c>
      <c r="AB5" s="1">
        <f t="shared" ca="1" si="2"/>
        <v>119.2185702154847</v>
      </c>
      <c r="AC5" s="1">
        <f t="shared" ca="1" si="2"/>
        <v>93.641942150529331</v>
      </c>
      <c r="AD5" s="1">
        <f t="shared" ca="1" si="2"/>
        <v>102.07881516322533</v>
      </c>
      <c r="AE5" s="1">
        <f t="shared" ca="1" si="2"/>
        <v>158.5213517908773</v>
      </c>
      <c r="AF5" s="1">
        <f t="shared" ca="1" si="2"/>
        <v>90.567101515624756</v>
      </c>
      <c r="AG5" s="1">
        <f t="shared" ca="1" si="3"/>
        <v>116.71430468642525</v>
      </c>
      <c r="AH5" s="1">
        <f t="shared" ca="1" si="3"/>
        <v>75.820875611715977</v>
      </c>
      <c r="AI5" s="1">
        <f t="shared" ca="1" si="3"/>
        <v>122.97146073725774</v>
      </c>
      <c r="AJ5" s="1">
        <f t="shared" ca="1" si="3"/>
        <v>135.3440855198057</v>
      </c>
      <c r="AK5" s="1">
        <f t="shared" ca="1" si="3"/>
        <v>68.213987186058205</v>
      </c>
      <c r="AL5" s="1">
        <f t="shared" ca="1" si="3"/>
        <v>26.230410860745522</v>
      </c>
      <c r="AM5" s="1">
        <f t="shared" ca="1" si="3"/>
        <v>84.477576131550833</v>
      </c>
      <c r="AN5" s="1">
        <f t="shared" ca="1" si="3"/>
        <v>126.84359268034319</v>
      </c>
      <c r="AO5" s="1">
        <f t="shared" ca="1" si="3"/>
        <v>143.78601720822155</v>
      </c>
      <c r="AP5" s="1">
        <f t="shared" ca="1" si="3"/>
        <v>60.786291597022753</v>
      </c>
      <c r="AQ5" s="1">
        <f t="shared" ca="1" si="4"/>
        <v>91.172553731253345</v>
      </c>
      <c r="AR5" s="1">
        <f t="shared" ca="1" si="4"/>
        <v>51.637119122748771</v>
      </c>
      <c r="AS5" s="1">
        <f t="shared" ca="1" si="4"/>
        <v>132.38658027218196</v>
      </c>
      <c r="AT5" s="1">
        <f t="shared" ca="1" si="4"/>
        <v>67.078402922252764</v>
      </c>
      <c r="AU5" s="1">
        <f t="shared" ca="1" si="4"/>
        <v>67.564968877932927</v>
      </c>
      <c r="AV5" s="1">
        <f t="shared" ca="1" si="4"/>
        <v>75.652158884742178</v>
      </c>
      <c r="AW5" s="1">
        <f t="shared" ca="1" si="4"/>
        <v>95.148176924260866</v>
      </c>
      <c r="AX5" s="1">
        <f t="shared" ca="1" si="4"/>
        <v>151.83579892033805</v>
      </c>
      <c r="AY5" s="1">
        <f t="shared" ca="1" si="4"/>
        <v>115.09141317161823</v>
      </c>
      <c r="AZ5" s="1">
        <f t="shared" ca="1" si="4"/>
        <v>53.221549119583727</v>
      </c>
      <c r="BA5" s="1">
        <f t="shared" ca="1" si="5"/>
        <v>54.677190488444879</v>
      </c>
      <c r="BB5" s="1">
        <f t="shared" ca="1" si="5"/>
        <v>59.699389682101661</v>
      </c>
      <c r="BC5" s="1">
        <f t="shared" ca="1" si="5"/>
        <v>68.260219611901888</v>
      </c>
      <c r="BD5" s="1">
        <f t="shared" ca="1" si="5"/>
        <v>83.068015512350556</v>
      </c>
      <c r="BE5" s="1">
        <f t="shared" ca="1" si="5"/>
        <v>131.92119263468356</v>
      </c>
      <c r="BF5" s="1">
        <f t="shared" ca="1" si="5"/>
        <v>62.977664097889658</v>
      </c>
      <c r="BG5" s="1">
        <f t="shared" ca="1" si="5"/>
        <v>153.92891797494087</v>
      </c>
      <c r="BH5" s="1">
        <f t="shared" ca="1" si="5"/>
        <v>165.1458682542854</v>
      </c>
      <c r="BI5" s="1">
        <f t="shared" ca="1" si="5"/>
        <v>156.69704990732689</v>
      </c>
      <c r="BJ5" s="1">
        <f t="shared" ca="1" si="5"/>
        <v>87.387248782684452</v>
      </c>
      <c r="BK5" s="1">
        <f t="shared" ca="1" si="6"/>
        <v>112.41119718580242</v>
      </c>
      <c r="BL5" s="1">
        <f t="shared" ca="1" si="6"/>
        <v>77.368849061262438</v>
      </c>
      <c r="BM5" s="1">
        <f t="shared" ca="1" si="6"/>
        <v>57.701633765744731</v>
      </c>
      <c r="BN5" s="1">
        <f t="shared" ca="1" si="6"/>
        <v>75.863908852331789</v>
      </c>
      <c r="BO5" s="1">
        <f t="shared" ca="1" si="6"/>
        <v>60.891091871776787</v>
      </c>
      <c r="BP5" s="1">
        <f t="shared" ca="1" si="6"/>
        <v>119.0667665365506</v>
      </c>
      <c r="BQ5" s="1">
        <f t="shared" ca="1" si="6"/>
        <v>123.74584031970916</v>
      </c>
      <c r="BR5" s="1">
        <f t="shared" ca="1" si="6"/>
        <v>49.546806645108624</v>
      </c>
      <c r="BS5" s="1">
        <f t="shared" ca="1" si="6"/>
        <v>44.518677197264971</v>
      </c>
      <c r="BT5" s="1">
        <f t="shared" ca="1" si="6"/>
        <v>53.231791191464119</v>
      </c>
      <c r="BU5" s="1">
        <f t="shared" ca="1" si="7"/>
        <v>91.888354677941578</v>
      </c>
      <c r="BV5" s="1">
        <f t="shared" ca="1" si="7"/>
        <v>36.268503048615102</v>
      </c>
      <c r="BW5" s="1">
        <f t="shared" ca="1" si="7"/>
        <v>104.9216191378238</v>
      </c>
      <c r="BX5" s="1">
        <f t="shared" ca="1" si="7"/>
        <v>103.0281332818042</v>
      </c>
      <c r="BY5" s="1">
        <f t="shared" ca="1" si="7"/>
        <v>103.30597832045143</v>
      </c>
      <c r="BZ5" s="1">
        <f t="shared" ca="1" si="7"/>
        <v>103.68273826407206</v>
      </c>
      <c r="CC5">
        <v>4</v>
      </c>
      <c r="CD5" s="54">
        <v>0</v>
      </c>
      <c r="CE5" s="54">
        <v>0</v>
      </c>
      <c r="CF5" s="54">
        <v>0</v>
      </c>
      <c r="CG5" s="54">
        <v>1</v>
      </c>
      <c r="CH5" s="54">
        <v>0</v>
      </c>
      <c r="CI5" s="54">
        <v>0</v>
      </c>
      <c r="CJ5" s="54">
        <v>0</v>
      </c>
      <c r="CK5" s="54">
        <v>0</v>
      </c>
      <c r="CL5" s="54">
        <v>0</v>
      </c>
      <c r="CM5" s="54">
        <v>0</v>
      </c>
      <c r="CN5" s="54">
        <v>0</v>
      </c>
      <c r="CO5">
        <v>0</v>
      </c>
    </row>
    <row r="6" spans="1:93" x14ac:dyDescent="0.25">
      <c r="A6" s="47">
        <v>2013</v>
      </c>
      <c r="B6" s="47" t="s">
        <v>5</v>
      </c>
      <c r="C6" s="1">
        <f t="shared" ca="1" si="0"/>
        <v>57.376928948693333</v>
      </c>
      <c r="D6" s="1">
        <f t="shared" ca="1" si="0"/>
        <v>81.771116283801263</v>
      </c>
      <c r="E6" s="1">
        <f t="shared" ca="1" si="0"/>
        <v>128.63222660663104</v>
      </c>
      <c r="F6" s="1">
        <f t="shared" ca="1" si="0"/>
        <v>114.28878533118031</v>
      </c>
      <c r="G6" s="1">
        <f t="shared" ca="1" si="0"/>
        <v>116.50953332526788</v>
      </c>
      <c r="H6" s="1">
        <f t="shared" ca="1" si="0"/>
        <v>143.72446527895988</v>
      </c>
      <c r="I6" s="1">
        <f t="shared" ca="1" si="0"/>
        <v>83.216156499885258</v>
      </c>
      <c r="J6" s="1">
        <f t="shared" ca="1" si="0"/>
        <v>135.71370575444976</v>
      </c>
      <c r="K6" s="1">
        <f t="shared" ca="1" si="0"/>
        <v>94.455059560043978</v>
      </c>
      <c r="L6" s="1">
        <f t="shared" ca="1" si="0"/>
        <v>125.88350614384721</v>
      </c>
      <c r="M6" s="1">
        <f t="shared" ca="1" si="1"/>
        <v>124.172822395262</v>
      </c>
      <c r="N6" s="1">
        <f t="shared" ca="1" si="1"/>
        <v>114.17198953708717</v>
      </c>
      <c r="O6" s="1">
        <f t="shared" ca="1" si="1"/>
        <v>73.655576194779911</v>
      </c>
      <c r="P6" s="1">
        <f t="shared" ca="1" si="1"/>
        <v>79.657221218351566</v>
      </c>
      <c r="Q6" s="1">
        <f t="shared" ca="1" si="1"/>
        <v>114.01892788805692</v>
      </c>
      <c r="R6" s="1">
        <f t="shared" ca="1" si="1"/>
        <v>112.01245450639578</v>
      </c>
      <c r="S6" s="1">
        <f t="shared" ca="1" si="1"/>
        <v>153.93773196050233</v>
      </c>
      <c r="T6" s="1">
        <f t="shared" ca="1" si="1"/>
        <v>48.764657201647339</v>
      </c>
      <c r="U6" s="1">
        <f t="shared" ca="1" si="1"/>
        <v>52.614512740956407</v>
      </c>
      <c r="V6" s="1">
        <f t="shared" ca="1" si="1"/>
        <v>145.38200247020836</v>
      </c>
      <c r="W6" s="1">
        <f t="shared" ca="1" si="2"/>
        <v>132.0611614692603</v>
      </c>
      <c r="X6" s="1">
        <f t="shared" ca="1" si="2"/>
        <v>111.42066948814885</v>
      </c>
      <c r="Y6" s="1">
        <f t="shared" ca="1" si="2"/>
        <v>87.284181250356227</v>
      </c>
      <c r="Z6" s="1">
        <f t="shared" ca="1" si="2"/>
        <v>118.18115739613418</v>
      </c>
      <c r="AA6" s="1">
        <f t="shared" ca="1" si="2"/>
        <v>165.51537924436298</v>
      </c>
      <c r="AB6" s="1">
        <f t="shared" ca="1" si="2"/>
        <v>82.587260752955544</v>
      </c>
      <c r="AC6" s="1">
        <f t="shared" ca="1" si="2"/>
        <v>139.05264166763575</v>
      </c>
      <c r="AD6" s="1">
        <f t="shared" ca="1" si="2"/>
        <v>125.50591643570363</v>
      </c>
      <c r="AE6" s="1">
        <f t="shared" ca="1" si="2"/>
        <v>47.941234430228306</v>
      </c>
      <c r="AF6" s="1">
        <f t="shared" ca="1" si="2"/>
        <v>102.16461656648858</v>
      </c>
      <c r="AG6" s="1">
        <f t="shared" ca="1" si="3"/>
        <v>125.1517320461641</v>
      </c>
      <c r="AH6" s="1">
        <f t="shared" ca="1" si="3"/>
        <v>118.03300429055443</v>
      </c>
      <c r="AI6" s="1">
        <f t="shared" ca="1" si="3"/>
        <v>119.01671826734118</v>
      </c>
      <c r="AJ6" s="1">
        <f t="shared" ca="1" si="3"/>
        <v>124.58736933715159</v>
      </c>
      <c r="AK6" s="1">
        <f t="shared" ca="1" si="3"/>
        <v>154.99395203176118</v>
      </c>
      <c r="AL6" s="1">
        <f t="shared" ca="1" si="3"/>
        <v>121.29064611630315</v>
      </c>
      <c r="AM6" s="1">
        <f t="shared" ca="1" si="3"/>
        <v>85.427272773759341</v>
      </c>
      <c r="AN6" s="1">
        <f t="shared" ca="1" si="3"/>
        <v>129.18563488063299</v>
      </c>
      <c r="AO6" s="1">
        <f t="shared" ca="1" si="3"/>
        <v>107.57740643309313</v>
      </c>
      <c r="AP6" s="1">
        <f t="shared" ca="1" si="3"/>
        <v>56.754482670793344</v>
      </c>
      <c r="AQ6" s="1">
        <f t="shared" ca="1" si="4"/>
        <v>102.22768134022002</v>
      </c>
      <c r="AR6" s="1">
        <f t="shared" ca="1" si="4"/>
        <v>88.774376387382929</v>
      </c>
      <c r="AS6" s="1">
        <f t="shared" ca="1" si="4"/>
        <v>64.115619308562529</v>
      </c>
      <c r="AT6" s="1">
        <f t="shared" ca="1" si="4"/>
        <v>57.546871039940413</v>
      </c>
      <c r="AU6" s="1">
        <f t="shared" ca="1" si="4"/>
        <v>150.78750045083262</v>
      </c>
      <c r="AV6" s="1">
        <f t="shared" ca="1" si="4"/>
        <v>97.06340886775638</v>
      </c>
      <c r="AW6" s="1">
        <f t="shared" ca="1" si="4"/>
        <v>58.130255830566327</v>
      </c>
      <c r="AX6" s="1">
        <f t="shared" ca="1" si="4"/>
        <v>133.97317922963583</v>
      </c>
      <c r="AY6" s="1">
        <f t="shared" ca="1" si="4"/>
        <v>100.90721760554587</v>
      </c>
      <c r="AZ6" s="1">
        <f t="shared" ca="1" si="4"/>
        <v>100.8099501919783</v>
      </c>
      <c r="BA6" s="1">
        <f t="shared" ca="1" si="5"/>
        <v>92.831621448812427</v>
      </c>
      <c r="BB6" s="1">
        <f t="shared" ca="1" si="5"/>
        <v>136.15191700689672</v>
      </c>
      <c r="BC6" s="1">
        <f t="shared" ca="1" si="5"/>
        <v>160.39006219335798</v>
      </c>
      <c r="BD6" s="1">
        <f t="shared" ca="1" si="5"/>
        <v>88.840372634702746</v>
      </c>
      <c r="BE6" s="1">
        <f t="shared" ca="1" si="5"/>
        <v>95.253545211197405</v>
      </c>
      <c r="BF6" s="1">
        <f t="shared" ca="1" si="5"/>
        <v>157.20216555078261</v>
      </c>
      <c r="BG6" s="1">
        <f t="shared" ca="1" si="5"/>
        <v>127.83204537055428</v>
      </c>
      <c r="BH6" s="1">
        <f t="shared" ca="1" si="5"/>
        <v>85.983859337052408</v>
      </c>
      <c r="BI6" s="1">
        <f t="shared" ca="1" si="5"/>
        <v>45.027033989758195</v>
      </c>
      <c r="BJ6" s="1">
        <f t="shared" ca="1" si="5"/>
        <v>125.03637393344984</v>
      </c>
      <c r="BK6" s="1">
        <f t="shared" ca="1" si="6"/>
        <v>37.274596389499621</v>
      </c>
      <c r="BL6" s="1">
        <f t="shared" ca="1" si="6"/>
        <v>42.676470724394697</v>
      </c>
      <c r="BM6" s="1">
        <f t="shared" ca="1" si="6"/>
        <v>65.664844782574392</v>
      </c>
      <c r="BN6" s="1">
        <f t="shared" ca="1" si="6"/>
        <v>140.08209641565628</v>
      </c>
      <c r="BO6" s="1">
        <f t="shared" ca="1" si="6"/>
        <v>74.34879603702953</v>
      </c>
      <c r="BP6" s="1">
        <f t="shared" ca="1" si="6"/>
        <v>127.05612031932105</v>
      </c>
      <c r="BQ6" s="1">
        <f t="shared" ca="1" si="6"/>
        <v>99.841926422672657</v>
      </c>
      <c r="BR6" s="1">
        <f t="shared" ca="1" si="6"/>
        <v>28.604721041022756</v>
      </c>
      <c r="BS6" s="1">
        <f t="shared" ca="1" si="6"/>
        <v>160.64214938071405</v>
      </c>
      <c r="BT6" s="1">
        <f t="shared" ca="1" si="6"/>
        <v>103.5656836170524</v>
      </c>
      <c r="BU6" s="1">
        <f t="shared" ca="1" si="7"/>
        <v>109.90485894455415</v>
      </c>
      <c r="BV6" s="1">
        <f t="shared" ca="1" si="7"/>
        <v>84.198277838465813</v>
      </c>
      <c r="BW6" s="1">
        <f t="shared" ca="1" si="7"/>
        <v>77.171718682322165</v>
      </c>
      <c r="BX6" s="1">
        <f t="shared" ca="1" si="7"/>
        <v>85.165750893617115</v>
      </c>
      <c r="BY6" s="1">
        <f t="shared" ca="1" si="7"/>
        <v>94.390996322918866</v>
      </c>
      <c r="BZ6" s="1">
        <f t="shared" ca="1" si="7"/>
        <v>57.0607374787757</v>
      </c>
      <c r="CC6">
        <v>5</v>
      </c>
      <c r="CD6" s="54">
        <v>0</v>
      </c>
      <c r="CE6" s="54">
        <v>0</v>
      </c>
      <c r="CF6" s="54">
        <v>0</v>
      </c>
      <c r="CG6" s="54">
        <v>0</v>
      </c>
      <c r="CH6" s="54">
        <v>1</v>
      </c>
      <c r="CI6" s="54">
        <v>0</v>
      </c>
      <c r="CJ6" s="54">
        <v>0</v>
      </c>
      <c r="CK6" s="54">
        <v>0</v>
      </c>
      <c r="CL6" s="54">
        <v>0</v>
      </c>
      <c r="CM6" s="54">
        <v>0</v>
      </c>
      <c r="CN6" s="54">
        <v>0</v>
      </c>
      <c r="CO6">
        <v>0</v>
      </c>
    </row>
    <row r="7" spans="1:93" x14ac:dyDescent="0.25">
      <c r="A7" s="47">
        <v>2013</v>
      </c>
      <c r="B7" s="47" t="s">
        <v>6</v>
      </c>
      <c r="C7" s="1">
        <f t="shared" ca="1" si="0"/>
        <v>138.11132332873322</v>
      </c>
      <c r="D7" s="1">
        <f t="shared" ca="1" si="0"/>
        <v>106.11712318500264</v>
      </c>
      <c r="E7" s="1">
        <f t="shared" ca="1" si="0"/>
        <v>74.008731408040063</v>
      </c>
      <c r="F7" s="1">
        <f t="shared" ca="1" si="0"/>
        <v>119.63011727539001</v>
      </c>
      <c r="G7" s="1">
        <f t="shared" ca="1" si="0"/>
        <v>97.182882878399724</v>
      </c>
      <c r="H7" s="1">
        <f t="shared" ca="1" si="0"/>
        <v>124.25719173602106</v>
      </c>
      <c r="I7" s="1">
        <f t="shared" ca="1" si="0"/>
        <v>70.175738425192492</v>
      </c>
      <c r="J7" s="1">
        <f t="shared" ca="1" si="0"/>
        <v>132.58168946944232</v>
      </c>
      <c r="K7" s="1">
        <f t="shared" ca="1" si="0"/>
        <v>136.93189467494085</v>
      </c>
      <c r="L7" s="1">
        <f t="shared" ca="1" si="0"/>
        <v>66.144196985875482</v>
      </c>
      <c r="M7" s="1">
        <f t="shared" ca="1" si="1"/>
        <v>127.09901743504776</v>
      </c>
      <c r="N7" s="1">
        <f t="shared" ca="1" si="1"/>
        <v>114.50292220971677</v>
      </c>
      <c r="O7" s="1">
        <f t="shared" ca="1" si="1"/>
        <v>129.43399464277269</v>
      </c>
      <c r="P7" s="1">
        <f t="shared" ca="1" si="1"/>
        <v>87.74799429548446</v>
      </c>
      <c r="Q7" s="1">
        <f t="shared" ca="1" si="1"/>
        <v>35.203274565975136</v>
      </c>
      <c r="R7" s="1">
        <f t="shared" ca="1" si="1"/>
        <v>147.69976861244356</v>
      </c>
      <c r="S7" s="1">
        <f t="shared" ca="1" si="1"/>
        <v>78.048476717384432</v>
      </c>
      <c r="T7" s="1">
        <f t="shared" ca="1" si="1"/>
        <v>117.41136736907661</v>
      </c>
      <c r="U7" s="1">
        <f t="shared" ca="1" si="1"/>
        <v>112.82740741399451</v>
      </c>
      <c r="V7" s="1">
        <f t="shared" ca="1" si="1"/>
        <v>119.12341703830808</v>
      </c>
      <c r="W7" s="1">
        <f t="shared" ca="1" si="2"/>
        <v>170.59135949023232</v>
      </c>
      <c r="X7" s="1">
        <f t="shared" ca="1" si="2"/>
        <v>138.783076371086</v>
      </c>
      <c r="Y7" s="1">
        <f t="shared" ca="1" si="2"/>
        <v>75.814338302698417</v>
      </c>
      <c r="Z7" s="1">
        <f t="shared" ca="1" si="2"/>
        <v>89.834578150541503</v>
      </c>
      <c r="AA7" s="1">
        <f t="shared" ca="1" si="2"/>
        <v>104.86060336128662</v>
      </c>
      <c r="AB7" s="1">
        <f t="shared" ca="1" si="2"/>
        <v>107.81194609809975</v>
      </c>
      <c r="AC7" s="1">
        <f t="shared" ca="1" si="2"/>
        <v>119.05110744543367</v>
      </c>
      <c r="AD7" s="1">
        <f t="shared" ca="1" si="2"/>
        <v>139.92916711758596</v>
      </c>
      <c r="AE7" s="1">
        <f t="shared" ca="1" si="2"/>
        <v>125.04342464780277</v>
      </c>
      <c r="AF7" s="1">
        <f t="shared" ca="1" si="2"/>
        <v>90.662490249841937</v>
      </c>
      <c r="AG7" s="1">
        <f t="shared" ca="1" si="3"/>
        <v>120.19707446313713</v>
      </c>
      <c r="AH7" s="1">
        <f t="shared" ca="1" si="3"/>
        <v>121.08774953507641</v>
      </c>
      <c r="AI7" s="1">
        <f t="shared" ca="1" si="3"/>
        <v>45.207788279457986</v>
      </c>
      <c r="AJ7" s="1">
        <f t="shared" ca="1" si="3"/>
        <v>115.00181490118285</v>
      </c>
      <c r="AK7" s="1">
        <f t="shared" ca="1" si="3"/>
        <v>78.625328398552654</v>
      </c>
      <c r="AL7" s="1">
        <f t="shared" ca="1" si="3"/>
        <v>60.419908577566048</v>
      </c>
      <c r="AM7" s="1">
        <f t="shared" ca="1" si="3"/>
        <v>154.17230355031361</v>
      </c>
      <c r="AN7" s="1">
        <f t="shared" ca="1" si="3"/>
        <v>68.712891781233679</v>
      </c>
      <c r="AO7" s="1">
        <f t="shared" ca="1" si="3"/>
        <v>142.51083151642382</v>
      </c>
      <c r="AP7" s="1">
        <f t="shared" ca="1" si="3"/>
        <v>120.05747269323797</v>
      </c>
      <c r="AQ7" s="1">
        <f t="shared" ca="1" si="4"/>
        <v>120.51670959093472</v>
      </c>
      <c r="AR7" s="1">
        <f t="shared" ca="1" si="4"/>
        <v>88.714077667934532</v>
      </c>
      <c r="AS7" s="1">
        <f t="shared" ca="1" si="4"/>
        <v>102.78676950730187</v>
      </c>
      <c r="AT7" s="1">
        <f t="shared" ca="1" si="4"/>
        <v>57.880268504110177</v>
      </c>
      <c r="AU7" s="1">
        <f t="shared" ca="1" si="4"/>
        <v>82.002151192737045</v>
      </c>
      <c r="AV7" s="1">
        <f t="shared" ca="1" si="4"/>
        <v>158.19080005159975</v>
      </c>
      <c r="AW7" s="1">
        <f t="shared" ca="1" si="4"/>
        <v>120.62808038048587</v>
      </c>
      <c r="AX7" s="1">
        <f t="shared" ca="1" si="4"/>
        <v>121.19305122603677</v>
      </c>
      <c r="AY7" s="1">
        <f t="shared" ca="1" si="4"/>
        <v>97.004793495426426</v>
      </c>
      <c r="AZ7" s="1">
        <f t="shared" ca="1" si="4"/>
        <v>84.828810088306142</v>
      </c>
      <c r="BA7" s="1">
        <f t="shared" ca="1" si="5"/>
        <v>119.43337581348165</v>
      </c>
      <c r="BB7" s="1">
        <f t="shared" ca="1" si="5"/>
        <v>103.17992292293852</v>
      </c>
      <c r="BC7" s="1">
        <f t="shared" ca="1" si="5"/>
        <v>111.89244481109986</v>
      </c>
      <c r="BD7" s="1">
        <f t="shared" ca="1" si="5"/>
        <v>126.75580926906242</v>
      </c>
      <c r="BE7" s="1">
        <f t="shared" ca="1" si="5"/>
        <v>84.84725187668927</v>
      </c>
      <c r="BF7" s="1">
        <f t="shared" ca="1" si="5"/>
        <v>59.578503311651687</v>
      </c>
      <c r="BG7" s="1">
        <f t="shared" ca="1" si="5"/>
        <v>165.94321781164183</v>
      </c>
      <c r="BH7" s="1">
        <f t="shared" ca="1" si="5"/>
        <v>165.42062285074971</v>
      </c>
      <c r="BI7" s="1">
        <f t="shared" ca="1" si="5"/>
        <v>173.77195802724626</v>
      </c>
      <c r="BJ7" s="1">
        <f t="shared" ca="1" si="5"/>
        <v>96.730533593059874</v>
      </c>
      <c r="BK7" s="1">
        <f t="shared" ca="1" si="6"/>
        <v>77.499794044790406</v>
      </c>
      <c r="BL7" s="1">
        <f t="shared" ca="1" si="6"/>
        <v>118.89676260912884</v>
      </c>
      <c r="BM7" s="1">
        <f t="shared" ca="1" si="6"/>
        <v>53.797667850916056</v>
      </c>
      <c r="BN7" s="1">
        <f t="shared" ca="1" si="6"/>
        <v>74.270826524368047</v>
      </c>
      <c r="BO7" s="1">
        <f t="shared" ca="1" si="6"/>
        <v>85.797579544850691</v>
      </c>
      <c r="BP7" s="1">
        <f t="shared" ca="1" si="6"/>
        <v>117.55273589887435</v>
      </c>
      <c r="BQ7" s="1">
        <f t="shared" ca="1" si="6"/>
        <v>140.980867410619</v>
      </c>
      <c r="BR7" s="1">
        <f t="shared" ca="1" si="6"/>
        <v>72.72491050794622</v>
      </c>
      <c r="BS7" s="1">
        <f t="shared" ca="1" si="6"/>
        <v>59.972394804733241</v>
      </c>
      <c r="BT7" s="1">
        <f t="shared" ca="1" si="6"/>
        <v>109.49876911169085</v>
      </c>
      <c r="BU7" s="1">
        <f t="shared" ca="1" si="7"/>
        <v>92.738858582575119</v>
      </c>
      <c r="BV7" s="1">
        <f t="shared" ca="1" si="7"/>
        <v>89.957577747255783</v>
      </c>
      <c r="BW7" s="1">
        <f t="shared" ca="1" si="7"/>
        <v>40.015721866626308</v>
      </c>
      <c r="BX7" s="1">
        <f t="shared" ca="1" si="7"/>
        <v>125.97116666047296</v>
      </c>
      <c r="BY7" s="1">
        <f t="shared" ca="1" si="7"/>
        <v>28.171501707685081</v>
      </c>
      <c r="BZ7" s="1">
        <f t="shared" ca="1" si="7"/>
        <v>132.17588131103577</v>
      </c>
      <c r="CC7">
        <v>6</v>
      </c>
      <c r="CD7" s="54">
        <v>0</v>
      </c>
      <c r="CE7" s="54">
        <v>0</v>
      </c>
      <c r="CF7" s="54">
        <v>0</v>
      </c>
      <c r="CG7" s="54">
        <v>0</v>
      </c>
      <c r="CH7" s="54">
        <v>0</v>
      </c>
      <c r="CI7" s="54">
        <v>1</v>
      </c>
      <c r="CJ7" s="54">
        <v>0</v>
      </c>
      <c r="CK7" s="54">
        <v>0</v>
      </c>
      <c r="CL7" s="54">
        <v>0</v>
      </c>
      <c r="CM7" s="54">
        <v>0</v>
      </c>
      <c r="CN7" s="54">
        <v>0</v>
      </c>
      <c r="CO7">
        <v>0</v>
      </c>
    </row>
    <row r="8" spans="1:93" x14ac:dyDescent="0.25">
      <c r="A8" s="47">
        <v>2013</v>
      </c>
      <c r="B8" s="47" t="s">
        <v>7</v>
      </c>
      <c r="C8" s="1">
        <f t="shared" ca="1" si="0"/>
        <v>74.2473843927377</v>
      </c>
      <c r="D8" s="1">
        <f t="shared" ca="1" si="0"/>
        <v>103.14453623376598</v>
      </c>
      <c r="E8" s="1">
        <f t="shared" ca="1" si="0"/>
        <v>90.406143747237138</v>
      </c>
      <c r="F8" s="1">
        <f t="shared" ca="1" si="0"/>
        <v>45.885830370326367</v>
      </c>
      <c r="G8" s="1">
        <f t="shared" ca="1" si="0"/>
        <v>84.602838185672596</v>
      </c>
      <c r="H8" s="1">
        <f t="shared" ca="1" si="0"/>
        <v>130.29128640268652</v>
      </c>
      <c r="I8" s="1">
        <f t="shared" ca="1" si="0"/>
        <v>55.810568363357135</v>
      </c>
      <c r="J8" s="1">
        <f t="shared" ca="1" si="0"/>
        <v>30.898747497288547</v>
      </c>
      <c r="K8" s="1">
        <f t="shared" ca="1" si="0"/>
        <v>111.6047888160297</v>
      </c>
      <c r="L8" s="1">
        <f t="shared" ca="1" si="0"/>
        <v>112.56625524045498</v>
      </c>
      <c r="M8" s="1">
        <f t="shared" ca="1" si="1"/>
        <v>108.91475667529572</v>
      </c>
      <c r="N8" s="1">
        <f t="shared" ca="1" si="1"/>
        <v>37.606011801042996</v>
      </c>
      <c r="O8" s="1">
        <f t="shared" ca="1" si="1"/>
        <v>132.52922640561962</v>
      </c>
      <c r="P8" s="1">
        <f t="shared" ca="1" si="1"/>
        <v>68.290142114936387</v>
      </c>
      <c r="Q8" s="1">
        <f t="shared" ca="1" si="1"/>
        <v>103.98556277444899</v>
      </c>
      <c r="R8" s="1">
        <f t="shared" ca="1" si="1"/>
        <v>105.26762336842575</v>
      </c>
      <c r="S8" s="1">
        <f t="shared" ca="1" si="1"/>
        <v>76.257518535256111</v>
      </c>
      <c r="T8" s="1">
        <f t="shared" ca="1" si="1"/>
        <v>77.431510820527194</v>
      </c>
      <c r="U8" s="1">
        <f t="shared" ca="1" si="1"/>
        <v>147.34675141272041</v>
      </c>
      <c r="V8" s="1">
        <f t="shared" ca="1" si="1"/>
        <v>91.806905299869157</v>
      </c>
      <c r="W8" s="1">
        <f t="shared" ca="1" si="2"/>
        <v>92.489774035211582</v>
      </c>
      <c r="X8" s="1">
        <f t="shared" ca="1" si="2"/>
        <v>133.40402476818909</v>
      </c>
      <c r="Y8" s="1">
        <f t="shared" ca="1" si="2"/>
        <v>91.129082282015588</v>
      </c>
      <c r="Z8" s="1">
        <f t="shared" ca="1" si="2"/>
        <v>73.359130529656397</v>
      </c>
      <c r="AA8" s="1">
        <f t="shared" ca="1" si="2"/>
        <v>83.223305745032278</v>
      </c>
      <c r="AB8" s="1">
        <f t="shared" ca="1" si="2"/>
        <v>107.20154379569129</v>
      </c>
      <c r="AC8" s="1">
        <f t="shared" ca="1" si="2"/>
        <v>34.824570534996752</v>
      </c>
      <c r="AD8" s="1">
        <f t="shared" ca="1" si="2"/>
        <v>83.54603923230016</v>
      </c>
      <c r="AE8" s="1">
        <f t="shared" ca="1" si="2"/>
        <v>157.56648270902303</v>
      </c>
      <c r="AF8" s="1">
        <f t="shared" ca="1" si="2"/>
        <v>132.42221751280914</v>
      </c>
      <c r="AG8" s="1">
        <f t="shared" ca="1" si="3"/>
        <v>36.007616125813222</v>
      </c>
      <c r="AH8" s="1">
        <f t="shared" ca="1" si="3"/>
        <v>79.140166666164475</v>
      </c>
      <c r="AI8" s="1">
        <f t="shared" ca="1" si="3"/>
        <v>177.32329662927913</v>
      </c>
      <c r="AJ8" s="1">
        <f t="shared" ca="1" si="3"/>
        <v>107.03927058779344</v>
      </c>
      <c r="AK8" s="1">
        <f t="shared" ca="1" si="3"/>
        <v>87.596567957243707</v>
      </c>
      <c r="AL8" s="1">
        <f t="shared" ca="1" si="3"/>
        <v>80.071017756051333</v>
      </c>
      <c r="AM8" s="1">
        <f t="shared" ca="1" si="3"/>
        <v>94.949702536180538</v>
      </c>
      <c r="AN8" s="1">
        <f t="shared" ca="1" si="3"/>
        <v>73.426321900467968</v>
      </c>
      <c r="AO8" s="1">
        <f t="shared" ca="1" si="3"/>
        <v>124.66768181525842</v>
      </c>
      <c r="AP8" s="1">
        <f t="shared" ca="1" si="3"/>
        <v>117.76302261876779</v>
      </c>
      <c r="AQ8" s="1">
        <f t="shared" ca="1" si="4"/>
        <v>51.202081215071075</v>
      </c>
      <c r="AR8" s="1">
        <f t="shared" ca="1" si="4"/>
        <v>80.897770052912819</v>
      </c>
      <c r="AS8" s="1">
        <f t="shared" ca="1" si="4"/>
        <v>123.42175485394058</v>
      </c>
      <c r="AT8" s="1">
        <f t="shared" ca="1" si="4"/>
        <v>27.656092745765303</v>
      </c>
      <c r="AU8" s="1">
        <f t="shared" ca="1" si="4"/>
        <v>65.090163344717581</v>
      </c>
      <c r="AV8" s="1">
        <f t="shared" ca="1" si="4"/>
        <v>120.55809853128501</v>
      </c>
      <c r="AW8" s="1">
        <f t="shared" ca="1" si="4"/>
        <v>146.24975017694825</v>
      </c>
      <c r="AX8" s="1">
        <f t="shared" ca="1" si="4"/>
        <v>90.376252514740671</v>
      </c>
      <c r="AY8" s="1">
        <f t="shared" ca="1" si="4"/>
        <v>120.48749775246692</v>
      </c>
      <c r="AZ8" s="1">
        <f t="shared" ca="1" si="4"/>
        <v>169.03465243760587</v>
      </c>
      <c r="BA8" s="1">
        <f t="shared" ca="1" si="5"/>
        <v>157.79280470031011</v>
      </c>
      <c r="BB8" s="1">
        <f t="shared" ca="1" si="5"/>
        <v>162.59956779855776</v>
      </c>
      <c r="BC8" s="1">
        <f t="shared" ca="1" si="5"/>
        <v>123.06455621659796</v>
      </c>
      <c r="BD8" s="1">
        <f t="shared" ca="1" si="5"/>
        <v>111.84900545595714</v>
      </c>
      <c r="BE8" s="1">
        <f t="shared" ca="1" si="5"/>
        <v>110.62129944862806</v>
      </c>
      <c r="BF8" s="1">
        <f t="shared" ca="1" si="5"/>
        <v>113.84805957737792</v>
      </c>
      <c r="BG8" s="1">
        <f t="shared" ca="1" si="5"/>
        <v>115.11201405296246</v>
      </c>
      <c r="BH8" s="1">
        <f t="shared" ca="1" si="5"/>
        <v>133.13814777897295</v>
      </c>
      <c r="BI8" s="1">
        <f t="shared" ca="1" si="5"/>
        <v>93.026642778545693</v>
      </c>
      <c r="BJ8" s="1">
        <f t="shared" ca="1" si="5"/>
        <v>46.901638875694466</v>
      </c>
      <c r="BK8" s="1">
        <f t="shared" ca="1" si="6"/>
        <v>98.042886810086955</v>
      </c>
      <c r="BL8" s="1">
        <f t="shared" ca="1" si="6"/>
        <v>112.41234505617746</v>
      </c>
      <c r="BM8" s="1">
        <f t="shared" ca="1" si="6"/>
        <v>105.26510675716295</v>
      </c>
      <c r="BN8" s="1">
        <f t="shared" ca="1" si="6"/>
        <v>62.127112899306539</v>
      </c>
      <c r="BO8" s="1">
        <f t="shared" ca="1" si="6"/>
        <v>72.164186499539568</v>
      </c>
      <c r="BP8" s="1">
        <f t="shared" ca="1" si="6"/>
        <v>96.557694886154877</v>
      </c>
      <c r="BQ8" s="1">
        <f t="shared" ca="1" si="6"/>
        <v>60.836157833779353</v>
      </c>
      <c r="BR8" s="1">
        <f t="shared" ca="1" si="6"/>
        <v>105.22336812632324</v>
      </c>
      <c r="BS8" s="1">
        <f t="shared" ca="1" si="6"/>
        <v>117.76809330158535</v>
      </c>
      <c r="BT8" s="1">
        <f t="shared" ca="1" si="6"/>
        <v>35.621463079360367</v>
      </c>
      <c r="BU8" s="1">
        <f t="shared" ca="1" si="7"/>
        <v>55.584819746677596</v>
      </c>
      <c r="BV8" s="1">
        <f t="shared" ca="1" si="7"/>
        <v>83.413829589240478</v>
      </c>
      <c r="BW8" s="1">
        <f t="shared" ca="1" si="7"/>
        <v>137.01013841156512</v>
      </c>
      <c r="BX8" s="1">
        <f t="shared" ca="1" si="7"/>
        <v>158.43725407809848</v>
      </c>
      <c r="BY8" s="1">
        <f t="shared" ca="1" si="7"/>
        <v>150.20207654343631</v>
      </c>
      <c r="BZ8" s="1">
        <f t="shared" ca="1" si="7"/>
        <v>63.266330545505156</v>
      </c>
      <c r="CC8">
        <v>7</v>
      </c>
      <c r="CD8" s="54">
        <v>0</v>
      </c>
      <c r="CE8" s="54">
        <v>0</v>
      </c>
      <c r="CF8" s="54">
        <v>0</v>
      </c>
      <c r="CG8" s="54">
        <v>0</v>
      </c>
      <c r="CH8" s="54">
        <v>0</v>
      </c>
      <c r="CI8" s="54">
        <v>0</v>
      </c>
      <c r="CJ8" s="54">
        <v>1</v>
      </c>
      <c r="CK8" s="54">
        <v>0</v>
      </c>
      <c r="CL8" s="54">
        <v>0</v>
      </c>
      <c r="CM8" s="54">
        <v>0</v>
      </c>
      <c r="CN8" s="54">
        <v>0</v>
      </c>
      <c r="CO8">
        <v>0</v>
      </c>
    </row>
    <row r="9" spans="1:93" x14ac:dyDescent="0.25">
      <c r="A9" s="47">
        <v>2013</v>
      </c>
      <c r="B9" s="47" t="s">
        <v>8</v>
      </c>
      <c r="C9" s="1">
        <f t="shared" ca="1" si="0"/>
        <v>77.455566990454628</v>
      </c>
      <c r="D9" s="1">
        <f t="shared" ca="1" si="0"/>
        <v>65.879444562503096</v>
      </c>
      <c r="E9" s="1">
        <f t="shared" ca="1" si="0"/>
        <v>140.75980459164327</v>
      </c>
      <c r="F9" s="1">
        <f t="shared" ca="1" si="0"/>
        <v>143.88119325319724</v>
      </c>
      <c r="G9" s="1">
        <f t="shared" ca="1" si="0"/>
        <v>131.40908205961892</v>
      </c>
      <c r="H9" s="1">
        <f t="shared" ca="1" si="0"/>
        <v>111.49738284376261</v>
      </c>
      <c r="I9" s="1">
        <f t="shared" ca="1" si="0"/>
        <v>83.787550020176866</v>
      </c>
      <c r="J9" s="1">
        <f t="shared" ca="1" si="0"/>
        <v>93.102219390525192</v>
      </c>
      <c r="K9" s="1">
        <f t="shared" ca="1" si="0"/>
        <v>111.96473038832647</v>
      </c>
      <c r="L9" s="1">
        <f t="shared" ca="1" si="0"/>
        <v>151.8028290185176</v>
      </c>
      <c r="M9" s="1">
        <f t="shared" ca="1" si="1"/>
        <v>127.24133074301604</v>
      </c>
      <c r="N9" s="1">
        <f t="shared" ca="1" si="1"/>
        <v>112.16734527907043</v>
      </c>
      <c r="O9" s="1">
        <f t="shared" ca="1" si="1"/>
        <v>91.79371808029488</v>
      </c>
      <c r="P9" s="1">
        <f t="shared" ca="1" si="1"/>
        <v>111.77491237305688</v>
      </c>
      <c r="Q9" s="1">
        <f t="shared" ca="1" si="1"/>
        <v>82.573127906570463</v>
      </c>
      <c r="R9" s="1">
        <f t="shared" ca="1" si="1"/>
        <v>60.325226798019727</v>
      </c>
      <c r="S9" s="1">
        <f t="shared" ca="1" si="1"/>
        <v>90.315785684543769</v>
      </c>
      <c r="T9" s="1">
        <f t="shared" ca="1" si="1"/>
        <v>80.028974611118215</v>
      </c>
      <c r="U9" s="1">
        <f t="shared" ca="1" si="1"/>
        <v>74.145809355047177</v>
      </c>
      <c r="V9" s="1">
        <f t="shared" ca="1" si="1"/>
        <v>98.349698228197411</v>
      </c>
      <c r="W9" s="1">
        <f t="shared" ca="1" si="2"/>
        <v>89.574709627411039</v>
      </c>
      <c r="X9" s="1">
        <f t="shared" ca="1" si="2"/>
        <v>66.259012688811595</v>
      </c>
      <c r="Y9" s="1">
        <f t="shared" ca="1" si="2"/>
        <v>42.524300158357832</v>
      </c>
      <c r="Z9" s="1">
        <f t="shared" ca="1" si="2"/>
        <v>126.01363438090195</v>
      </c>
      <c r="AA9" s="1">
        <f t="shared" ca="1" si="2"/>
        <v>91.947299112836532</v>
      </c>
      <c r="AB9" s="1">
        <f t="shared" ca="1" si="2"/>
        <v>101.33589710515761</v>
      </c>
      <c r="AC9" s="1">
        <f t="shared" ca="1" si="2"/>
        <v>130.1584733745899</v>
      </c>
      <c r="AD9" s="1">
        <f t="shared" ca="1" si="2"/>
        <v>86.653240305346898</v>
      </c>
      <c r="AE9" s="1">
        <f t="shared" ca="1" si="2"/>
        <v>88.184046752884782</v>
      </c>
      <c r="AF9" s="1">
        <f t="shared" ca="1" si="2"/>
        <v>136.81762213858315</v>
      </c>
      <c r="AG9" s="1">
        <f t="shared" ca="1" si="3"/>
        <v>151.51412893945266</v>
      </c>
      <c r="AH9" s="1">
        <f t="shared" ca="1" si="3"/>
        <v>75.769028406266088</v>
      </c>
      <c r="AI9" s="1">
        <f t="shared" ca="1" si="3"/>
        <v>89.85114276863851</v>
      </c>
      <c r="AJ9" s="1">
        <f t="shared" ca="1" si="3"/>
        <v>137.47043805380241</v>
      </c>
      <c r="AK9" s="1">
        <f t="shared" ca="1" si="3"/>
        <v>101.08303378950021</v>
      </c>
      <c r="AL9" s="1">
        <f t="shared" ca="1" si="3"/>
        <v>102.01627381712456</v>
      </c>
      <c r="AM9" s="1">
        <f t="shared" ca="1" si="3"/>
        <v>116.25359137070465</v>
      </c>
      <c r="AN9" s="1">
        <f t="shared" ca="1" si="3"/>
        <v>110.87695361760217</v>
      </c>
      <c r="AO9" s="1">
        <f t="shared" ca="1" si="3"/>
        <v>158.71023269261391</v>
      </c>
      <c r="AP9" s="1">
        <f t="shared" ca="1" si="3"/>
        <v>41.032138200959452</v>
      </c>
      <c r="AQ9" s="1">
        <f t="shared" ca="1" si="4"/>
        <v>69.876892022125645</v>
      </c>
      <c r="AR9" s="1">
        <f t="shared" ca="1" si="4"/>
        <v>128.20493190487048</v>
      </c>
      <c r="AS9" s="1">
        <f t="shared" ca="1" si="4"/>
        <v>72.318585186579838</v>
      </c>
      <c r="AT9" s="1">
        <f t="shared" ca="1" si="4"/>
        <v>87.985988854595334</v>
      </c>
      <c r="AU9" s="1">
        <f t="shared" ca="1" si="4"/>
        <v>130.23353771594012</v>
      </c>
      <c r="AV9" s="1">
        <f t="shared" ca="1" si="4"/>
        <v>98.177523251557062</v>
      </c>
      <c r="AW9" s="1">
        <f t="shared" ca="1" si="4"/>
        <v>163.73263443117997</v>
      </c>
      <c r="AX9" s="1">
        <f t="shared" ca="1" si="4"/>
        <v>74.986220411972226</v>
      </c>
      <c r="AY9" s="1">
        <f t="shared" ca="1" si="4"/>
        <v>62.190184395295603</v>
      </c>
      <c r="AZ9" s="1">
        <f t="shared" ca="1" si="4"/>
        <v>81.507350385541912</v>
      </c>
      <c r="BA9" s="1">
        <f t="shared" ca="1" si="5"/>
        <v>131.54090878453613</v>
      </c>
      <c r="BB9" s="1">
        <f t="shared" ca="1" si="5"/>
        <v>58.108849266308766</v>
      </c>
      <c r="BC9" s="1">
        <f t="shared" ca="1" si="5"/>
        <v>140.44918665504861</v>
      </c>
      <c r="BD9" s="1">
        <f t="shared" ca="1" si="5"/>
        <v>158.35847898093004</v>
      </c>
      <c r="BE9" s="1">
        <f t="shared" ca="1" si="5"/>
        <v>131.58707721112916</v>
      </c>
      <c r="BF9" s="1">
        <f t="shared" ca="1" si="5"/>
        <v>130.39374752691214</v>
      </c>
      <c r="BG9" s="1">
        <f t="shared" ca="1" si="5"/>
        <v>112.66222912166599</v>
      </c>
      <c r="BH9" s="1">
        <f t="shared" ca="1" si="5"/>
        <v>105.84048037483703</v>
      </c>
      <c r="BI9" s="1">
        <f t="shared" ca="1" si="5"/>
        <v>109.15934720564411</v>
      </c>
      <c r="BJ9" s="1">
        <f t="shared" ca="1" si="5"/>
        <v>137.78191271896367</v>
      </c>
      <c r="BK9" s="1">
        <f t="shared" ca="1" si="6"/>
        <v>107.44646942388044</v>
      </c>
      <c r="BL9" s="1">
        <f t="shared" ca="1" si="6"/>
        <v>84.055250835791327</v>
      </c>
      <c r="BM9" s="1">
        <f t="shared" ca="1" si="6"/>
        <v>47.332694452266338</v>
      </c>
      <c r="BN9" s="1">
        <f t="shared" ca="1" si="6"/>
        <v>88.472466783163668</v>
      </c>
      <c r="BO9" s="1">
        <f t="shared" ca="1" si="6"/>
        <v>114.96166333449389</v>
      </c>
      <c r="BP9" s="1">
        <f t="shared" ca="1" si="6"/>
        <v>138.58058634727448</v>
      </c>
      <c r="BQ9" s="1">
        <f t="shared" ca="1" si="6"/>
        <v>94.732625317459281</v>
      </c>
      <c r="BR9" s="1">
        <f t="shared" ca="1" si="6"/>
        <v>94.986999382381512</v>
      </c>
      <c r="BS9" s="1">
        <f t="shared" ca="1" si="6"/>
        <v>117.78791083585853</v>
      </c>
      <c r="BT9" s="1">
        <f t="shared" ca="1" si="6"/>
        <v>117.81399291730756</v>
      </c>
      <c r="BU9" s="1">
        <f t="shared" ca="1" si="7"/>
        <v>80.417244810744208</v>
      </c>
      <c r="BV9" s="1">
        <f t="shared" ca="1" si="7"/>
        <v>75.179069293565462</v>
      </c>
      <c r="BW9" s="1">
        <f t="shared" ca="1" si="7"/>
        <v>141.43680982261188</v>
      </c>
      <c r="BX9" s="1">
        <f t="shared" ca="1" si="7"/>
        <v>64.453854788985765</v>
      </c>
      <c r="BY9" s="1">
        <f t="shared" ca="1" si="7"/>
        <v>83.11038606154068</v>
      </c>
      <c r="BZ9" s="1">
        <f t="shared" ca="1" si="7"/>
        <v>65.378943852592016</v>
      </c>
      <c r="CC9">
        <v>8</v>
      </c>
      <c r="CD9" s="54">
        <v>0</v>
      </c>
      <c r="CE9" s="54">
        <v>0</v>
      </c>
      <c r="CF9" s="54">
        <v>0</v>
      </c>
      <c r="CG9" s="54">
        <v>0</v>
      </c>
      <c r="CH9" s="54">
        <v>0</v>
      </c>
      <c r="CI9" s="54">
        <v>0</v>
      </c>
      <c r="CJ9" s="54">
        <v>0</v>
      </c>
      <c r="CK9" s="54">
        <v>1</v>
      </c>
      <c r="CL9" s="54">
        <v>0</v>
      </c>
      <c r="CM9" s="54">
        <v>0</v>
      </c>
      <c r="CN9" s="54">
        <v>0</v>
      </c>
      <c r="CO9">
        <v>0</v>
      </c>
    </row>
    <row r="10" spans="1:93" x14ac:dyDescent="0.25">
      <c r="A10" s="47">
        <v>2013</v>
      </c>
      <c r="B10" s="47" t="s">
        <v>9</v>
      </c>
      <c r="C10" s="1">
        <f t="shared" ca="1" si="0"/>
        <v>68.486818931660082</v>
      </c>
      <c r="D10" s="1">
        <f t="shared" ca="1" si="0"/>
        <v>71.772118646293364</v>
      </c>
      <c r="E10" s="1">
        <f t="shared" ca="1" si="0"/>
        <v>124.02659327126281</v>
      </c>
      <c r="F10" s="1">
        <f t="shared" ca="1" si="0"/>
        <v>123.86473050708821</v>
      </c>
      <c r="G10" s="1">
        <f t="shared" ca="1" si="0"/>
        <v>96.040046079051351</v>
      </c>
      <c r="H10" s="1">
        <f t="shared" ca="1" si="0"/>
        <v>49.669531446715958</v>
      </c>
      <c r="I10" s="1">
        <f t="shared" ca="1" si="0"/>
        <v>108.99367598032296</v>
      </c>
      <c r="J10" s="1">
        <f t="shared" ca="1" si="0"/>
        <v>137.34802491611759</v>
      </c>
      <c r="K10" s="1">
        <f t="shared" ca="1" si="0"/>
        <v>62.526139802370366</v>
      </c>
      <c r="L10" s="1">
        <f t="shared" ca="1" si="0"/>
        <v>125.46957935315298</v>
      </c>
      <c r="M10" s="1">
        <f t="shared" ca="1" si="1"/>
        <v>150.41500850154446</v>
      </c>
      <c r="N10" s="1">
        <f t="shared" ca="1" si="1"/>
        <v>91.297548184608132</v>
      </c>
      <c r="O10" s="1">
        <f t="shared" ca="1" si="1"/>
        <v>99.469951465818866</v>
      </c>
      <c r="P10" s="1">
        <f t="shared" ca="1" si="1"/>
        <v>95.761302093701474</v>
      </c>
      <c r="Q10" s="1">
        <f t="shared" ca="1" si="1"/>
        <v>152.63948287323689</v>
      </c>
      <c r="R10" s="1">
        <f t="shared" ca="1" si="1"/>
        <v>103.33514956783948</v>
      </c>
      <c r="S10" s="1">
        <f t="shared" ca="1" si="1"/>
        <v>126.20188983299461</v>
      </c>
      <c r="T10" s="1">
        <f t="shared" ca="1" si="1"/>
        <v>165.80217557960543</v>
      </c>
      <c r="U10" s="1">
        <f t="shared" ca="1" si="1"/>
        <v>160.70909109679482</v>
      </c>
      <c r="V10" s="1">
        <f t="shared" ca="1" si="1"/>
        <v>55.876400564134961</v>
      </c>
      <c r="W10" s="1">
        <f t="shared" ca="1" si="2"/>
        <v>76.036677659608102</v>
      </c>
      <c r="X10" s="1">
        <f t="shared" ca="1" si="2"/>
        <v>165.45382953543788</v>
      </c>
      <c r="Y10" s="1">
        <f t="shared" ca="1" si="2"/>
        <v>164.24168463928913</v>
      </c>
      <c r="Z10" s="1">
        <f t="shared" ca="1" si="2"/>
        <v>150.54693316391541</v>
      </c>
      <c r="AA10" s="1">
        <f t="shared" ca="1" si="2"/>
        <v>143.40804774844426</v>
      </c>
      <c r="AB10" s="1">
        <f t="shared" ca="1" si="2"/>
        <v>64.325814678793435</v>
      </c>
      <c r="AC10" s="1">
        <f t="shared" ca="1" si="2"/>
        <v>135.9908958450296</v>
      </c>
      <c r="AD10" s="1">
        <f t="shared" ca="1" si="2"/>
        <v>97.846126716391524</v>
      </c>
      <c r="AE10" s="1">
        <f t="shared" ca="1" si="2"/>
        <v>88.868526074804237</v>
      </c>
      <c r="AF10" s="1">
        <f t="shared" ca="1" si="2"/>
        <v>108.33769430431637</v>
      </c>
      <c r="AG10" s="1">
        <f t="shared" ca="1" si="3"/>
        <v>124.05519861987344</v>
      </c>
      <c r="AH10" s="1">
        <f t="shared" ca="1" si="3"/>
        <v>116.47494989022576</v>
      </c>
      <c r="AI10" s="1">
        <f t="shared" ca="1" si="3"/>
        <v>78.986316583288698</v>
      </c>
      <c r="AJ10" s="1">
        <f t="shared" ca="1" si="3"/>
        <v>122.29783322447967</v>
      </c>
      <c r="AK10" s="1">
        <f t="shared" ca="1" si="3"/>
        <v>126.55233095528482</v>
      </c>
      <c r="AL10" s="1">
        <f t="shared" ca="1" si="3"/>
        <v>43.29439289646546</v>
      </c>
      <c r="AM10" s="1">
        <f t="shared" ca="1" si="3"/>
        <v>47.829158136414186</v>
      </c>
      <c r="AN10" s="1">
        <f t="shared" ca="1" si="3"/>
        <v>82.546427431709887</v>
      </c>
      <c r="AO10" s="1">
        <f t="shared" ca="1" si="3"/>
        <v>118.33754499824937</v>
      </c>
      <c r="AP10" s="1">
        <f t="shared" ca="1" si="3"/>
        <v>88.919989084501196</v>
      </c>
      <c r="AQ10" s="1">
        <f t="shared" ca="1" si="4"/>
        <v>99.350527197458192</v>
      </c>
      <c r="AR10" s="1">
        <f t="shared" ca="1" si="4"/>
        <v>93.811629057668029</v>
      </c>
      <c r="AS10" s="1">
        <f t="shared" ca="1" si="4"/>
        <v>79.027040843202656</v>
      </c>
      <c r="AT10" s="1">
        <f t="shared" ca="1" si="4"/>
        <v>97.956488890203616</v>
      </c>
      <c r="AU10" s="1">
        <f t="shared" ca="1" si="4"/>
        <v>44.834731472724897</v>
      </c>
      <c r="AV10" s="1">
        <f t="shared" ca="1" si="4"/>
        <v>143.883578371818</v>
      </c>
      <c r="AW10" s="1">
        <f t="shared" ca="1" si="4"/>
        <v>64.523692526695541</v>
      </c>
      <c r="AX10" s="1">
        <f t="shared" ca="1" si="4"/>
        <v>148.28636833837177</v>
      </c>
      <c r="AY10" s="1">
        <f t="shared" ca="1" si="4"/>
        <v>79.244835679764265</v>
      </c>
      <c r="AZ10" s="1">
        <f t="shared" ca="1" si="4"/>
        <v>41.635988474628483</v>
      </c>
      <c r="BA10" s="1">
        <f t="shared" ca="1" si="5"/>
        <v>165.88222688449861</v>
      </c>
      <c r="BB10" s="1">
        <f t="shared" ca="1" si="5"/>
        <v>87.397798912379699</v>
      </c>
      <c r="BC10" s="1">
        <f t="shared" ca="1" si="5"/>
        <v>164.1937574651497</v>
      </c>
      <c r="BD10" s="1">
        <f t="shared" ca="1" si="5"/>
        <v>126.45493081954541</v>
      </c>
      <c r="BE10" s="1">
        <f t="shared" ca="1" si="5"/>
        <v>74.112974204692804</v>
      </c>
      <c r="BF10" s="1">
        <f t="shared" ca="1" si="5"/>
        <v>138.12262721563707</v>
      </c>
      <c r="BG10" s="1">
        <f t="shared" ca="1" si="5"/>
        <v>131.73698643231356</v>
      </c>
      <c r="BH10" s="1">
        <f t="shared" ca="1" si="5"/>
        <v>47.434391844809646</v>
      </c>
      <c r="BI10" s="1">
        <f t="shared" ca="1" si="5"/>
        <v>45.989585926385402</v>
      </c>
      <c r="BJ10" s="1">
        <f t="shared" ca="1" si="5"/>
        <v>100.91339699053906</v>
      </c>
      <c r="BK10" s="1">
        <f t="shared" ca="1" si="6"/>
        <v>70.475893830714014</v>
      </c>
      <c r="BL10" s="1">
        <f t="shared" ca="1" si="6"/>
        <v>136.31134853834405</v>
      </c>
      <c r="BM10" s="1">
        <f t="shared" ca="1" si="6"/>
        <v>99.953313323138588</v>
      </c>
      <c r="BN10" s="1">
        <f t="shared" ca="1" si="6"/>
        <v>75.868868973263915</v>
      </c>
      <c r="BO10" s="1">
        <f t="shared" ca="1" si="6"/>
        <v>77.277863349437027</v>
      </c>
      <c r="BP10" s="1">
        <f t="shared" ca="1" si="6"/>
        <v>129.49785713294074</v>
      </c>
      <c r="BQ10" s="1">
        <f t="shared" ca="1" si="6"/>
        <v>121.67242372526491</v>
      </c>
      <c r="BR10" s="1">
        <f t="shared" ca="1" si="6"/>
        <v>63.2794120020612</v>
      </c>
      <c r="BS10" s="1">
        <f t="shared" ca="1" si="6"/>
        <v>93.00063415122689</v>
      </c>
      <c r="BT10" s="1">
        <f t="shared" ca="1" si="6"/>
        <v>131.5943154788151</v>
      </c>
      <c r="BU10" s="1">
        <f t="shared" ca="1" si="7"/>
        <v>59.523551707497134</v>
      </c>
      <c r="BV10" s="1">
        <f t="shared" ca="1" si="7"/>
        <v>104.86677437299697</v>
      </c>
      <c r="BW10" s="1">
        <f t="shared" ca="1" si="7"/>
        <v>93.588067318770015</v>
      </c>
      <c r="BX10" s="1">
        <f t="shared" ca="1" si="7"/>
        <v>98.346015176901787</v>
      </c>
      <c r="BY10" s="1">
        <f t="shared" ca="1" si="7"/>
        <v>95.306157609752077</v>
      </c>
      <c r="BZ10" s="1">
        <f t="shared" ca="1" si="7"/>
        <v>70.858108182050287</v>
      </c>
      <c r="CC10">
        <v>9</v>
      </c>
      <c r="CD10" s="54">
        <v>0</v>
      </c>
      <c r="CE10" s="54">
        <v>0</v>
      </c>
      <c r="CF10" s="54">
        <v>0</v>
      </c>
      <c r="CG10" s="54">
        <v>0</v>
      </c>
      <c r="CH10" s="54">
        <v>0</v>
      </c>
      <c r="CI10" s="54">
        <v>0</v>
      </c>
      <c r="CJ10" s="54">
        <v>0</v>
      </c>
      <c r="CK10" s="54">
        <v>0</v>
      </c>
      <c r="CL10" s="54">
        <v>1</v>
      </c>
      <c r="CM10" s="54">
        <v>0</v>
      </c>
      <c r="CN10" s="54">
        <v>0</v>
      </c>
      <c r="CO10">
        <v>0</v>
      </c>
    </row>
    <row r="11" spans="1:93" x14ac:dyDescent="0.25">
      <c r="A11" s="47">
        <v>2013</v>
      </c>
      <c r="B11" s="47" t="s">
        <v>10</v>
      </c>
      <c r="C11" s="1">
        <f t="shared" ca="1" si="0"/>
        <v>42.847195639669671</v>
      </c>
      <c r="D11" s="1">
        <f t="shared" ca="1" si="0"/>
        <v>63.739696510189205</v>
      </c>
      <c r="E11" s="1">
        <f t="shared" ca="1" si="0"/>
        <v>70.844259628181064</v>
      </c>
      <c r="F11" s="1">
        <f t="shared" ca="1" si="0"/>
        <v>92.127177727788222</v>
      </c>
      <c r="G11" s="1">
        <f t="shared" ca="1" si="0"/>
        <v>72.668526445902287</v>
      </c>
      <c r="H11" s="1">
        <f t="shared" ca="1" si="0"/>
        <v>119.26382697132803</v>
      </c>
      <c r="I11" s="1">
        <f t="shared" ca="1" si="0"/>
        <v>70.647471862548116</v>
      </c>
      <c r="J11" s="1">
        <f t="shared" ca="1" si="0"/>
        <v>117.21149583539061</v>
      </c>
      <c r="K11" s="1">
        <f t="shared" ca="1" si="0"/>
        <v>121.52844486516594</v>
      </c>
      <c r="L11" s="1">
        <f t="shared" ca="1" si="0"/>
        <v>52.630461788801369</v>
      </c>
      <c r="M11" s="1">
        <f t="shared" ca="1" si="1"/>
        <v>103.35445293632546</v>
      </c>
      <c r="N11" s="1">
        <f t="shared" ca="1" si="1"/>
        <v>108.04936816326844</v>
      </c>
      <c r="O11" s="1">
        <f t="shared" ca="1" si="1"/>
        <v>63.080130984691209</v>
      </c>
      <c r="P11" s="1">
        <f t="shared" ca="1" si="1"/>
        <v>118.20940800577031</v>
      </c>
      <c r="Q11" s="1">
        <f t="shared" ca="1" si="1"/>
        <v>154.9342262980949</v>
      </c>
      <c r="R11" s="1">
        <f t="shared" ca="1" si="1"/>
        <v>104.28395589849376</v>
      </c>
      <c r="S11" s="1">
        <f t="shared" ca="1" si="1"/>
        <v>90.577397174554534</v>
      </c>
      <c r="T11" s="1">
        <f t="shared" ca="1" si="1"/>
        <v>75.266213785706213</v>
      </c>
      <c r="U11" s="1">
        <f t="shared" ca="1" si="1"/>
        <v>159.64561430677378</v>
      </c>
      <c r="V11" s="1">
        <f t="shared" ca="1" si="1"/>
        <v>65.07789633284321</v>
      </c>
      <c r="W11" s="1">
        <f t="shared" ca="1" si="2"/>
        <v>165.73713220575235</v>
      </c>
      <c r="X11" s="1">
        <f t="shared" ca="1" si="2"/>
        <v>58.090985879449178</v>
      </c>
      <c r="Y11" s="1">
        <f t="shared" ca="1" si="2"/>
        <v>110.19855300521347</v>
      </c>
      <c r="Z11" s="1">
        <f t="shared" ca="1" si="2"/>
        <v>74.961717751880215</v>
      </c>
      <c r="AA11" s="1">
        <f t="shared" ca="1" si="2"/>
        <v>102.45719658700935</v>
      </c>
      <c r="AB11" s="1">
        <f t="shared" ca="1" si="2"/>
        <v>95.582292567905881</v>
      </c>
      <c r="AC11" s="1">
        <f t="shared" ca="1" si="2"/>
        <v>119.13287577475126</v>
      </c>
      <c r="AD11" s="1">
        <f t="shared" ca="1" si="2"/>
        <v>141.64581797633247</v>
      </c>
      <c r="AE11" s="1">
        <f t="shared" ca="1" si="2"/>
        <v>108.85628233641597</v>
      </c>
      <c r="AF11" s="1">
        <f t="shared" ca="1" si="2"/>
        <v>151.86270235558553</v>
      </c>
      <c r="AG11" s="1">
        <f t="shared" ca="1" si="3"/>
        <v>54.089398584504067</v>
      </c>
      <c r="AH11" s="1">
        <f t="shared" ca="1" si="3"/>
        <v>112.32975474400716</v>
      </c>
      <c r="AI11" s="1">
        <f t="shared" ca="1" si="3"/>
        <v>58.888059876714863</v>
      </c>
      <c r="AJ11" s="1">
        <f t="shared" ca="1" si="3"/>
        <v>79.022454959222358</v>
      </c>
      <c r="AK11" s="1">
        <f t="shared" ca="1" si="3"/>
        <v>125.94954532795333</v>
      </c>
      <c r="AL11" s="1">
        <f t="shared" ca="1" si="3"/>
        <v>110.38792927093104</v>
      </c>
      <c r="AM11" s="1">
        <f t="shared" ca="1" si="3"/>
        <v>137.83694357210047</v>
      </c>
      <c r="AN11" s="1">
        <f t="shared" ca="1" si="3"/>
        <v>88.123954307589727</v>
      </c>
      <c r="AO11" s="1">
        <f t="shared" ca="1" si="3"/>
        <v>33.933403377095651</v>
      </c>
      <c r="AP11" s="1">
        <f t="shared" ca="1" si="3"/>
        <v>152.49022601609374</v>
      </c>
      <c r="AQ11" s="1">
        <f t="shared" ca="1" si="4"/>
        <v>80.811230320882657</v>
      </c>
      <c r="AR11" s="1">
        <f t="shared" ca="1" si="4"/>
        <v>125.49425458517419</v>
      </c>
      <c r="AS11" s="1">
        <f t="shared" ca="1" si="4"/>
        <v>144.34683290209324</v>
      </c>
      <c r="AT11" s="1">
        <f t="shared" ca="1" si="4"/>
        <v>122.41334967095247</v>
      </c>
      <c r="AU11" s="1">
        <f t="shared" ca="1" si="4"/>
        <v>117.22187416804299</v>
      </c>
      <c r="AV11" s="1">
        <f t="shared" ca="1" si="4"/>
        <v>107.75696455443067</v>
      </c>
      <c r="AW11" s="1">
        <f t="shared" ca="1" si="4"/>
        <v>49.540323085444761</v>
      </c>
      <c r="AX11" s="1">
        <f t="shared" ca="1" si="4"/>
        <v>55.254645379332985</v>
      </c>
      <c r="AY11" s="1">
        <f t="shared" ca="1" si="4"/>
        <v>106.54619781021376</v>
      </c>
      <c r="AZ11" s="1">
        <f t="shared" ca="1" si="4"/>
        <v>114.7661915875415</v>
      </c>
      <c r="BA11" s="1">
        <f t="shared" ca="1" si="5"/>
        <v>110.89545072511436</v>
      </c>
      <c r="BB11" s="1">
        <f t="shared" ca="1" si="5"/>
        <v>176.70811182544492</v>
      </c>
      <c r="BC11" s="1">
        <f t="shared" ca="1" si="5"/>
        <v>101.01200434115603</v>
      </c>
      <c r="BD11" s="1">
        <f t="shared" ca="1" si="5"/>
        <v>174.69156994859657</v>
      </c>
      <c r="BE11" s="1">
        <f t="shared" ca="1" si="5"/>
        <v>95.478659617989678</v>
      </c>
      <c r="BF11" s="1">
        <f t="shared" ca="1" si="5"/>
        <v>103.8265610848691</v>
      </c>
      <c r="BG11" s="1">
        <f t="shared" ca="1" si="5"/>
        <v>126.27744769519012</v>
      </c>
      <c r="BH11" s="1">
        <f t="shared" ca="1" si="5"/>
        <v>150.29986578421079</v>
      </c>
      <c r="BI11" s="1">
        <f t="shared" ca="1" si="5"/>
        <v>110.30685152459206</v>
      </c>
      <c r="BJ11" s="1">
        <f t="shared" ca="1" si="5"/>
        <v>49.185363688695318</v>
      </c>
      <c r="BK11" s="1">
        <f t="shared" ca="1" si="6"/>
        <v>106.52024846692487</v>
      </c>
      <c r="BL11" s="1">
        <f t="shared" ca="1" si="6"/>
        <v>50.757436692275483</v>
      </c>
      <c r="BM11" s="1">
        <f t="shared" ca="1" si="6"/>
        <v>76.188236780536272</v>
      </c>
      <c r="BN11" s="1">
        <f t="shared" ca="1" si="6"/>
        <v>64.811600453783186</v>
      </c>
      <c r="BO11" s="1">
        <f t="shared" ca="1" si="6"/>
        <v>129.43723187538819</v>
      </c>
      <c r="BP11" s="1">
        <f t="shared" ca="1" si="6"/>
        <v>82.969068270413558</v>
      </c>
      <c r="BQ11" s="1">
        <f t="shared" ca="1" si="6"/>
        <v>123.19229542223498</v>
      </c>
      <c r="BR11" s="1">
        <f t="shared" ca="1" si="6"/>
        <v>75.682271039170615</v>
      </c>
      <c r="BS11" s="1">
        <f t="shared" ca="1" si="6"/>
        <v>113.54094143924948</v>
      </c>
      <c r="BT11" s="1">
        <f t="shared" ca="1" si="6"/>
        <v>153.87617819594891</v>
      </c>
      <c r="BU11" s="1">
        <f t="shared" ca="1" si="7"/>
        <v>128.96607980735297</v>
      </c>
      <c r="BV11" s="1">
        <f t="shared" ca="1" si="7"/>
        <v>87.025710727361911</v>
      </c>
      <c r="BW11" s="1">
        <f t="shared" ca="1" si="7"/>
        <v>62.025622394700378</v>
      </c>
      <c r="BX11" s="1">
        <f t="shared" ca="1" si="7"/>
        <v>122.49703833562661</v>
      </c>
      <c r="BY11" s="1">
        <f t="shared" ca="1" si="7"/>
        <v>93.400330678077054</v>
      </c>
      <c r="BZ11" s="1">
        <f t="shared" ca="1" si="7"/>
        <v>94.034423288348279</v>
      </c>
      <c r="CC11">
        <v>10</v>
      </c>
      <c r="CD11" s="54">
        <v>0</v>
      </c>
      <c r="CE11" s="54">
        <v>0</v>
      </c>
      <c r="CF11" s="54">
        <v>0</v>
      </c>
      <c r="CG11" s="54">
        <v>0</v>
      </c>
      <c r="CH11" s="54">
        <v>0</v>
      </c>
      <c r="CI11" s="54">
        <v>0</v>
      </c>
      <c r="CJ11" s="54">
        <v>0</v>
      </c>
      <c r="CK11" s="54">
        <v>0</v>
      </c>
      <c r="CL11" s="54">
        <v>0</v>
      </c>
      <c r="CM11" s="54">
        <v>1</v>
      </c>
      <c r="CN11" s="54">
        <v>0</v>
      </c>
      <c r="CO11">
        <v>0</v>
      </c>
    </row>
    <row r="12" spans="1:93" x14ac:dyDescent="0.25">
      <c r="A12" s="47">
        <v>2013</v>
      </c>
      <c r="B12" s="47" t="s">
        <v>11</v>
      </c>
      <c r="C12" s="1">
        <f t="shared" ref="C12:L21" ca="1" si="8">RAND()*100+RANDBETWEEN(20,80)</f>
        <v>170.50300830296044</v>
      </c>
      <c r="D12" s="1">
        <f t="shared" ca="1" si="8"/>
        <v>109.62134150600167</v>
      </c>
      <c r="E12" s="1">
        <f t="shared" ca="1" si="8"/>
        <v>165.75759753936364</v>
      </c>
      <c r="F12" s="1">
        <f t="shared" ca="1" si="8"/>
        <v>147.00143344467352</v>
      </c>
      <c r="G12" s="1">
        <f t="shared" ca="1" si="8"/>
        <v>163.89567459380117</v>
      </c>
      <c r="H12" s="1">
        <f t="shared" ca="1" si="8"/>
        <v>132.75967155736413</v>
      </c>
      <c r="I12" s="1">
        <f t="shared" ca="1" si="8"/>
        <v>119.02668807694211</v>
      </c>
      <c r="J12" s="1">
        <f t="shared" ca="1" si="8"/>
        <v>128.60591558728646</v>
      </c>
      <c r="K12" s="1">
        <f t="shared" ca="1" si="8"/>
        <v>123.96830444145188</v>
      </c>
      <c r="L12" s="1">
        <f t="shared" ca="1" si="8"/>
        <v>66.37999250466072</v>
      </c>
      <c r="M12" s="1">
        <f t="shared" ref="M12:V21" ca="1" si="9">RAND()*100+RANDBETWEEN(20,80)</f>
        <v>163.31107249404363</v>
      </c>
      <c r="N12" s="1">
        <f t="shared" ca="1" si="9"/>
        <v>100.37493164388964</v>
      </c>
      <c r="O12" s="1">
        <f t="shared" ca="1" si="9"/>
        <v>139.15860805050255</v>
      </c>
      <c r="P12" s="1">
        <f t="shared" ca="1" si="9"/>
        <v>73.906122170878319</v>
      </c>
      <c r="Q12" s="1">
        <f t="shared" ca="1" si="9"/>
        <v>108.67904912389929</v>
      </c>
      <c r="R12" s="1">
        <f t="shared" ca="1" si="9"/>
        <v>85.116494558006536</v>
      </c>
      <c r="S12" s="1">
        <f t="shared" ca="1" si="9"/>
        <v>103.40756727948451</v>
      </c>
      <c r="T12" s="1">
        <f t="shared" ca="1" si="9"/>
        <v>38.283089621169175</v>
      </c>
      <c r="U12" s="1">
        <f t="shared" ca="1" si="9"/>
        <v>134.45638153395325</v>
      </c>
      <c r="V12" s="1">
        <f t="shared" ca="1" si="9"/>
        <v>84.868831420110666</v>
      </c>
      <c r="W12" s="1">
        <f t="shared" ref="W12:AF21" ca="1" si="10">RAND()*100+RANDBETWEEN(20,80)</f>
        <v>61.364502441846966</v>
      </c>
      <c r="X12" s="1">
        <f t="shared" ca="1" si="10"/>
        <v>149.99825985809537</v>
      </c>
      <c r="Y12" s="1">
        <f t="shared" ca="1" si="10"/>
        <v>91.066720382198326</v>
      </c>
      <c r="Z12" s="1">
        <f t="shared" ca="1" si="10"/>
        <v>47.844209947674045</v>
      </c>
      <c r="AA12" s="1">
        <f t="shared" ca="1" si="10"/>
        <v>144.62726750817066</v>
      </c>
      <c r="AB12" s="1">
        <f t="shared" ca="1" si="10"/>
        <v>119.06282418390036</v>
      </c>
      <c r="AC12" s="1">
        <f t="shared" ca="1" si="10"/>
        <v>109.83622881160075</v>
      </c>
      <c r="AD12" s="1">
        <f t="shared" ca="1" si="10"/>
        <v>151.78380016066322</v>
      </c>
      <c r="AE12" s="1">
        <f t="shared" ca="1" si="10"/>
        <v>72.463004487630457</v>
      </c>
      <c r="AF12" s="1">
        <f t="shared" ca="1" si="10"/>
        <v>69.27644757406452</v>
      </c>
      <c r="AG12" s="1">
        <f t="shared" ref="AG12:AP21" ca="1" si="11">RAND()*100+RANDBETWEEN(20,80)</f>
        <v>134.05654120191863</v>
      </c>
      <c r="AH12" s="1">
        <f t="shared" ca="1" si="11"/>
        <v>121.82145062164111</v>
      </c>
      <c r="AI12" s="1">
        <f t="shared" ca="1" si="11"/>
        <v>127.630051900968</v>
      </c>
      <c r="AJ12" s="1">
        <f t="shared" ca="1" si="11"/>
        <v>94.508186480031213</v>
      </c>
      <c r="AK12" s="1">
        <f t="shared" ca="1" si="11"/>
        <v>137.86279638190629</v>
      </c>
      <c r="AL12" s="1">
        <f t="shared" ca="1" si="11"/>
        <v>103.52353952398143</v>
      </c>
      <c r="AM12" s="1">
        <f t="shared" ca="1" si="11"/>
        <v>115.85441005419308</v>
      </c>
      <c r="AN12" s="1">
        <f t="shared" ca="1" si="11"/>
        <v>131.78655600635335</v>
      </c>
      <c r="AO12" s="1">
        <f t="shared" ca="1" si="11"/>
        <v>99.214627579086311</v>
      </c>
      <c r="AP12" s="1">
        <f t="shared" ca="1" si="11"/>
        <v>112.28485783128009</v>
      </c>
      <c r="AQ12" s="1">
        <f t="shared" ref="AQ12:AZ21" ca="1" si="12">RAND()*100+RANDBETWEEN(20,80)</f>
        <v>110.41513334451746</v>
      </c>
      <c r="AR12" s="1">
        <f t="shared" ca="1" si="12"/>
        <v>84.750948468228771</v>
      </c>
      <c r="AS12" s="1">
        <f t="shared" ca="1" si="12"/>
        <v>110.95719120331823</v>
      </c>
      <c r="AT12" s="1">
        <f t="shared" ca="1" si="12"/>
        <v>84.153140961010109</v>
      </c>
      <c r="AU12" s="1">
        <f t="shared" ca="1" si="12"/>
        <v>121.75981072976018</v>
      </c>
      <c r="AV12" s="1">
        <f t="shared" ca="1" si="12"/>
        <v>83.39679180503488</v>
      </c>
      <c r="AW12" s="1">
        <f t="shared" ca="1" si="12"/>
        <v>132.17959257359729</v>
      </c>
      <c r="AX12" s="1">
        <f t="shared" ca="1" si="12"/>
        <v>58.340540509866983</v>
      </c>
      <c r="AY12" s="1">
        <f t="shared" ca="1" si="12"/>
        <v>86.886232290632051</v>
      </c>
      <c r="AZ12" s="1">
        <f t="shared" ca="1" si="12"/>
        <v>154.55091859283186</v>
      </c>
      <c r="BA12" s="1">
        <f t="shared" ref="BA12:BJ21" ca="1" si="13">RAND()*100+RANDBETWEEN(20,80)</f>
        <v>124.89280784035245</v>
      </c>
      <c r="BB12" s="1">
        <f t="shared" ca="1" si="13"/>
        <v>109.1637785662046</v>
      </c>
      <c r="BC12" s="1">
        <f t="shared" ca="1" si="13"/>
        <v>141.16355553484948</v>
      </c>
      <c r="BD12" s="1">
        <f t="shared" ca="1" si="13"/>
        <v>134.05399112602976</v>
      </c>
      <c r="BE12" s="1">
        <f t="shared" ca="1" si="13"/>
        <v>119.38363221125303</v>
      </c>
      <c r="BF12" s="1">
        <f t="shared" ca="1" si="13"/>
        <v>73.643530878039968</v>
      </c>
      <c r="BG12" s="1">
        <f t="shared" ca="1" si="13"/>
        <v>141.75477735465262</v>
      </c>
      <c r="BH12" s="1">
        <f t="shared" ca="1" si="13"/>
        <v>160.93914505602848</v>
      </c>
      <c r="BI12" s="1">
        <f t="shared" ca="1" si="13"/>
        <v>128.61885791611553</v>
      </c>
      <c r="BJ12" s="1">
        <f t="shared" ca="1" si="13"/>
        <v>161.25931881293212</v>
      </c>
      <c r="BK12" s="1">
        <f t="shared" ref="BK12:BT21" ca="1" si="14">RAND()*100+RANDBETWEEN(20,80)</f>
        <v>115.09498343075575</v>
      </c>
      <c r="BL12" s="1">
        <f t="shared" ca="1" si="14"/>
        <v>88.6124402641735</v>
      </c>
      <c r="BM12" s="1">
        <f t="shared" ca="1" si="14"/>
        <v>131.69796217493922</v>
      </c>
      <c r="BN12" s="1">
        <f t="shared" ca="1" si="14"/>
        <v>111.31923837373061</v>
      </c>
      <c r="BO12" s="1">
        <f t="shared" ca="1" si="14"/>
        <v>154.14018081011989</v>
      </c>
      <c r="BP12" s="1">
        <f t="shared" ca="1" si="14"/>
        <v>85.088692696170284</v>
      </c>
      <c r="BQ12" s="1">
        <f t="shared" ca="1" si="14"/>
        <v>119.63638734754976</v>
      </c>
      <c r="BR12" s="1">
        <f t="shared" ca="1" si="14"/>
        <v>147.67810081185621</v>
      </c>
      <c r="BS12" s="1">
        <f t="shared" ca="1" si="14"/>
        <v>125.07240035860974</v>
      </c>
      <c r="BT12" s="1">
        <f t="shared" ca="1" si="14"/>
        <v>105.09441821486512</v>
      </c>
      <c r="BU12" s="1">
        <f t="shared" ref="BU12:BZ21" ca="1" si="15">RAND()*100+RANDBETWEEN(20,80)</f>
        <v>84.437710910245031</v>
      </c>
      <c r="BV12" s="1">
        <f t="shared" ca="1" si="15"/>
        <v>77.525434355244755</v>
      </c>
      <c r="BW12" s="1">
        <f t="shared" ca="1" si="15"/>
        <v>82.967476215228515</v>
      </c>
      <c r="BX12" s="1">
        <f t="shared" ca="1" si="15"/>
        <v>48.51934289050979</v>
      </c>
      <c r="BY12" s="1">
        <f t="shared" ca="1" si="15"/>
        <v>105.58607105343326</v>
      </c>
      <c r="BZ12" s="1">
        <f t="shared" ca="1" si="15"/>
        <v>45.362195226052542</v>
      </c>
      <c r="CC12">
        <v>11</v>
      </c>
      <c r="CD12" s="54">
        <v>0</v>
      </c>
      <c r="CE12" s="54">
        <v>0</v>
      </c>
      <c r="CF12" s="54">
        <v>0</v>
      </c>
      <c r="CG12" s="54">
        <v>0</v>
      </c>
      <c r="CH12" s="54">
        <v>0</v>
      </c>
      <c r="CI12" s="54">
        <v>0</v>
      </c>
      <c r="CJ12" s="54">
        <v>0</v>
      </c>
      <c r="CK12" s="54">
        <v>0</v>
      </c>
      <c r="CL12" s="54">
        <v>0</v>
      </c>
      <c r="CM12" s="54">
        <v>0</v>
      </c>
      <c r="CN12" s="54">
        <v>1</v>
      </c>
      <c r="CO12">
        <v>0</v>
      </c>
    </row>
    <row r="13" spans="1:93" x14ac:dyDescent="0.25">
      <c r="A13" s="47">
        <v>2013</v>
      </c>
      <c r="B13" s="47" t="s">
        <v>12</v>
      </c>
      <c r="C13" s="1">
        <f t="shared" ca="1" si="8"/>
        <v>51.080815069079492</v>
      </c>
      <c r="D13" s="1">
        <f t="shared" ca="1" si="8"/>
        <v>92.507459217883508</v>
      </c>
      <c r="E13" s="1">
        <f t="shared" ca="1" si="8"/>
        <v>44.47589308414134</v>
      </c>
      <c r="F13" s="1">
        <f t="shared" ca="1" si="8"/>
        <v>137.45134311808405</v>
      </c>
      <c r="G13" s="1">
        <f t="shared" ca="1" si="8"/>
        <v>99.529892771933419</v>
      </c>
      <c r="H13" s="1">
        <f t="shared" ca="1" si="8"/>
        <v>102.8234118343818</v>
      </c>
      <c r="I13" s="1">
        <f t="shared" ca="1" si="8"/>
        <v>108.78943063671312</v>
      </c>
      <c r="J13" s="1">
        <f t="shared" ca="1" si="8"/>
        <v>41.390739407496746</v>
      </c>
      <c r="K13" s="1">
        <f t="shared" ca="1" si="8"/>
        <v>63.997564265610421</v>
      </c>
      <c r="L13" s="1">
        <f t="shared" ca="1" si="8"/>
        <v>134.7434053111005</v>
      </c>
      <c r="M13" s="1">
        <f t="shared" ca="1" si="9"/>
        <v>75.054347594888839</v>
      </c>
      <c r="N13" s="1">
        <f t="shared" ca="1" si="9"/>
        <v>81.295543935671105</v>
      </c>
      <c r="O13" s="1">
        <f t="shared" ca="1" si="9"/>
        <v>29.194405900938762</v>
      </c>
      <c r="P13" s="1">
        <f t="shared" ca="1" si="9"/>
        <v>36.137816135559461</v>
      </c>
      <c r="Q13" s="1">
        <f t="shared" ca="1" si="9"/>
        <v>50.549299690746658</v>
      </c>
      <c r="R13" s="1">
        <f t="shared" ca="1" si="9"/>
        <v>123.16020717676008</v>
      </c>
      <c r="S13" s="1">
        <f t="shared" ca="1" si="9"/>
        <v>140.16775030673529</v>
      </c>
      <c r="T13" s="1">
        <f t="shared" ca="1" si="9"/>
        <v>159.73523744967025</v>
      </c>
      <c r="U13" s="1">
        <f t="shared" ca="1" si="9"/>
        <v>49.65657613233008</v>
      </c>
      <c r="V13" s="1">
        <f t="shared" ca="1" si="9"/>
        <v>66.385927848818568</v>
      </c>
      <c r="W13" s="1">
        <f t="shared" ca="1" si="10"/>
        <v>117.98416973987666</v>
      </c>
      <c r="X13" s="1">
        <f t="shared" ca="1" si="10"/>
        <v>97.86343846014519</v>
      </c>
      <c r="Y13" s="1">
        <f t="shared" ca="1" si="10"/>
        <v>29.365461388948795</v>
      </c>
      <c r="Z13" s="1">
        <f t="shared" ca="1" si="10"/>
        <v>111.19875539866563</v>
      </c>
      <c r="AA13" s="1">
        <f t="shared" ca="1" si="10"/>
        <v>82.639486642024991</v>
      </c>
      <c r="AB13" s="1">
        <f t="shared" ca="1" si="10"/>
        <v>119.04181567812813</v>
      </c>
      <c r="AC13" s="1">
        <f t="shared" ca="1" si="10"/>
        <v>129.26083123004355</v>
      </c>
      <c r="AD13" s="1">
        <f t="shared" ca="1" si="10"/>
        <v>122.37770926398859</v>
      </c>
      <c r="AE13" s="1">
        <f t="shared" ca="1" si="10"/>
        <v>131.4107116759684</v>
      </c>
      <c r="AF13" s="1">
        <f t="shared" ca="1" si="10"/>
        <v>100.32450051559417</v>
      </c>
      <c r="AG13" s="1">
        <f t="shared" ca="1" si="11"/>
        <v>30.732802570064305</v>
      </c>
      <c r="AH13" s="1">
        <f t="shared" ca="1" si="11"/>
        <v>110.12471800480738</v>
      </c>
      <c r="AI13" s="1">
        <f t="shared" ca="1" si="11"/>
        <v>95.632499741137678</v>
      </c>
      <c r="AJ13" s="1">
        <f t="shared" ca="1" si="11"/>
        <v>123.90401338142237</v>
      </c>
      <c r="AK13" s="1">
        <f t="shared" ca="1" si="11"/>
        <v>92.814492527593686</v>
      </c>
      <c r="AL13" s="1">
        <f t="shared" ca="1" si="11"/>
        <v>70.728368204308566</v>
      </c>
      <c r="AM13" s="1">
        <f t="shared" ca="1" si="11"/>
        <v>48.578988576916338</v>
      </c>
      <c r="AN13" s="1">
        <f t="shared" ca="1" si="11"/>
        <v>56.398711064141835</v>
      </c>
      <c r="AO13" s="1">
        <f t="shared" ca="1" si="11"/>
        <v>133.95496627336297</v>
      </c>
      <c r="AP13" s="1">
        <f t="shared" ca="1" si="11"/>
        <v>107.30930375558674</v>
      </c>
      <c r="AQ13" s="1">
        <f t="shared" ca="1" si="12"/>
        <v>71.686009690071373</v>
      </c>
      <c r="AR13" s="1">
        <f t="shared" ca="1" si="12"/>
        <v>105.18352366326167</v>
      </c>
      <c r="AS13" s="1">
        <f t="shared" ca="1" si="12"/>
        <v>92.062801451331239</v>
      </c>
      <c r="AT13" s="1">
        <f t="shared" ca="1" si="12"/>
        <v>86.611470084166683</v>
      </c>
      <c r="AU13" s="1">
        <f t="shared" ca="1" si="12"/>
        <v>69.740219136840949</v>
      </c>
      <c r="AV13" s="1">
        <f t="shared" ca="1" si="12"/>
        <v>128.62320322397119</v>
      </c>
      <c r="AW13" s="1">
        <f t="shared" ca="1" si="12"/>
        <v>46.002360578428849</v>
      </c>
      <c r="AX13" s="1">
        <f t="shared" ca="1" si="12"/>
        <v>46.689460199048561</v>
      </c>
      <c r="AY13" s="1">
        <f t="shared" ca="1" si="12"/>
        <v>109.55954194325766</v>
      </c>
      <c r="AZ13" s="1">
        <f t="shared" ca="1" si="12"/>
        <v>134.46457147002019</v>
      </c>
      <c r="BA13" s="1">
        <f t="shared" ca="1" si="13"/>
        <v>122.18013867509444</v>
      </c>
      <c r="BB13" s="1">
        <f t="shared" ca="1" si="13"/>
        <v>89.474656484044601</v>
      </c>
      <c r="BC13" s="1">
        <f t="shared" ca="1" si="13"/>
        <v>107.57891718236655</v>
      </c>
      <c r="BD13" s="1">
        <f t="shared" ca="1" si="13"/>
        <v>99.911500304519663</v>
      </c>
      <c r="BE13" s="1">
        <f t="shared" ca="1" si="13"/>
        <v>86.107745173624664</v>
      </c>
      <c r="BF13" s="1">
        <f t="shared" ca="1" si="13"/>
        <v>128.51768375497275</v>
      </c>
      <c r="BG13" s="1">
        <f t="shared" ca="1" si="13"/>
        <v>120.8950984780292</v>
      </c>
      <c r="BH13" s="1">
        <f t="shared" ca="1" si="13"/>
        <v>152.51105351383094</v>
      </c>
      <c r="BI13" s="1">
        <f t="shared" ca="1" si="13"/>
        <v>129.61819485964566</v>
      </c>
      <c r="BJ13" s="1">
        <f t="shared" ca="1" si="13"/>
        <v>72.794039378293945</v>
      </c>
      <c r="BK13" s="1">
        <f t="shared" ca="1" si="14"/>
        <v>104.06498724537798</v>
      </c>
      <c r="BL13" s="1">
        <f t="shared" ca="1" si="14"/>
        <v>82.691245235227655</v>
      </c>
      <c r="BM13" s="1">
        <f t="shared" ca="1" si="14"/>
        <v>128.32203972641051</v>
      </c>
      <c r="BN13" s="1">
        <f t="shared" ca="1" si="14"/>
        <v>118.77020633304652</v>
      </c>
      <c r="BO13" s="1">
        <f t="shared" ca="1" si="14"/>
        <v>72.798580073006789</v>
      </c>
      <c r="BP13" s="1">
        <f t="shared" ca="1" si="14"/>
        <v>78.041108811433332</v>
      </c>
      <c r="BQ13" s="1">
        <f t="shared" ca="1" si="14"/>
        <v>105.84572931928079</v>
      </c>
      <c r="BR13" s="1">
        <f t="shared" ca="1" si="14"/>
        <v>57.039352366499529</v>
      </c>
      <c r="BS13" s="1">
        <f t="shared" ca="1" si="14"/>
        <v>137.04446850119569</v>
      </c>
      <c r="BT13" s="1">
        <f t="shared" ca="1" si="14"/>
        <v>88.822849198773739</v>
      </c>
      <c r="BU13" s="1">
        <f t="shared" ca="1" si="15"/>
        <v>47.198053418744109</v>
      </c>
      <c r="BV13" s="1">
        <f t="shared" ca="1" si="15"/>
        <v>85.419132274779784</v>
      </c>
      <c r="BW13" s="1">
        <f t="shared" ca="1" si="15"/>
        <v>49.587381521276143</v>
      </c>
      <c r="BX13" s="1">
        <f t="shared" ca="1" si="15"/>
        <v>164.57348144641401</v>
      </c>
      <c r="BY13" s="1">
        <f t="shared" ca="1" si="15"/>
        <v>72.886113792561076</v>
      </c>
      <c r="BZ13" s="1">
        <f t="shared" ca="1" si="15"/>
        <v>128.30892296222061</v>
      </c>
      <c r="CC13">
        <v>12</v>
      </c>
      <c r="CD13" s="54">
        <v>0</v>
      </c>
      <c r="CE13" s="54">
        <v>0</v>
      </c>
      <c r="CF13" s="54">
        <v>0</v>
      </c>
      <c r="CG13" s="54">
        <v>0</v>
      </c>
      <c r="CH13" s="54">
        <v>0</v>
      </c>
      <c r="CI13" s="54">
        <v>0</v>
      </c>
      <c r="CJ13" s="54">
        <v>0</v>
      </c>
      <c r="CK13" s="54">
        <v>0</v>
      </c>
      <c r="CL13" s="54">
        <v>0</v>
      </c>
      <c r="CM13" s="54">
        <v>0</v>
      </c>
      <c r="CN13" s="54">
        <v>0</v>
      </c>
      <c r="CO13" s="56">
        <v>1</v>
      </c>
    </row>
    <row r="14" spans="1:93" x14ac:dyDescent="0.25">
      <c r="A14" s="47">
        <v>2014</v>
      </c>
      <c r="B14" s="47" t="s">
        <v>1</v>
      </c>
      <c r="C14" s="1">
        <f t="shared" ca="1" si="8"/>
        <v>109.35564120412123</v>
      </c>
      <c r="D14" s="1">
        <f t="shared" ca="1" si="8"/>
        <v>88.523377547387895</v>
      </c>
      <c r="E14" s="1">
        <f t="shared" ca="1" si="8"/>
        <v>154.7107787814067</v>
      </c>
      <c r="F14" s="1">
        <f t="shared" ca="1" si="8"/>
        <v>172.27290255411731</v>
      </c>
      <c r="G14" s="1">
        <f t="shared" ca="1" si="8"/>
        <v>63.121604934672888</v>
      </c>
      <c r="H14" s="1">
        <f t="shared" ca="1" si="8"/>
        <v>72.122485414734143</v>
      </c>
      <c r="I14" s="1">
        <f t="shared" ca="1" si="8"/>
        <v>124.27655522660065</v>
      </c>
      <c r="J14" s="1">
        <f t="shared" ca="1" si="8"/>
        <v>94.057764326590217</v>
      </c>
      <c r="K14" s="1">
        <f t="shared" ca="1" si="8"/>
        <v>150.19812008849658</v>
      </c>
      <c r="L14" s="1">
        <f t="shared" ca="1" si="8"/>
        <v>135.83815301210623</v>
      </c>
      <c r="M14" s="1">
        <f t="shared" ca="1" si="9"/>
        <v>76.853427178300223</v>
      </c>
      <c r="N14" s="1">
        <f t="shared" ca="1" si="9"/>
        <v>91.774977049689767</v>
      </c>
      <c r="O14" s="1">
        <f t="shared" ca="1" si="9"/>
        <v>92.997222882457237</v>
      </c>
      <c r="P14" s="1">
        <f t="shared" ca="1" si="9"/>
        <v>49.593247596014152</v>
      </c>
      <c r="Q14" s="1">
        <f t="shared" ca="1" si="9"/>
        <v>155.67802493722496</v>
      </c>
      <c r="R14" s="1">
        <f t="shared" ca="1" si="9"/>
        <v>83.650814224051743</v>
      </c>
      <c r="S14" s="1">
        <f t="shared" ca="1" si="9"/>
        <v>73.169151968339406</v>
      </c>
      <c r="T14" s="1">
        <f t="shared" ca="1" si="9"/>
        <v>46.423012299561165</v>
      </c>
      <c r="U14" s="1">
        <f t="shared" ca="1" si="9"/>
        <v>52.482387628099332</v>
      </c>
      <c r="V14" s="1">
        <f t="shared" ca="1" si="9"/>
        <v>82.135065386029297</v>
      </c>
      <c r="W14" s="1">
        <f t="shared" ca="1" si="10"/>
        <v>74.769437753179361</v>
      </c>
      <c r="X14" s="1">
        <f t="shared" ca="1" si="10"/>
        <v>47.136832155080455</v>
      </c>
      <c r="Y14" s="1">
        <f t="shared" ca="1" si="10"/>
        <v>85.737643881198096</v>
      </c>
      <c r="Z14" s="1">
        <f t="shared" ca="1" si="10"/>
        <v>71.472968734551529</v>
      </c>
      <c r="AA14" s="1">
        <f t="shared" ca="1" si="10"/>
        <v>124.1018057425669</v>
      </c>
      <c r="AB14" s="1">
        <f t="shared" ca="1" si="10"/>
        <v>152.76817747835898</v>
      </c>
      <c r="AC14" s="1">
        <f t="shared" ca="1" si="10"/>
        <v>46.419170623015809</v>
      </c>
      <c r="AD14" s="1">
        <f t="shared" ca="1" si="10"/>
        <v>58.395733421686586</v>
      </c>
      <c r="AE14" s="1">
        <f t="shared" ca="1" si="10"/>
        <v>83.632577708751711</v>
      </c>
      <c r="AF14" s="1">
        <f t="shared" ca="1" si="10"/>
        <v>145.72675005987514</v>
      </c>
      <c r="AG14" s="1">
        <f t="shared" ca="1" si="11"/>
        <v>82.612147779942489</v>
      </c>
      <c r="AH14" s="1">
        <f t="shared" ca="1" si="11"/>
        <v>123.35947863495205</v>
      </c>
      <c r="AI14" s="1">
        <f t="shared" ca="1" si="11"/>
        <v>90.284593267043959</v>
      </c>
      <c r="AJ14" s="1">
        <f t="shared" ca="1" si="11"/>
        <v>117.10972192021335</v>
      </c>
      <c r="AK14" s="1">
        <f t="shared" ca="1" si="11"/>
        <v>115.85355421739347</v>
      </c>
      <c r="AL14" s="1">
        <f t="shared" ca="1" si="11"/>
        <v>72.507752488811263</v>
      </c>
      <c r="AM14" s="1">
        <f t="shared" ca="1" si="11"/>
        <v>111.51938467258012</v>
      </c>
      <c r="AN14" s="1">
        <f t="shared" ca="1" si="11"/>
        <v>113.90278980365331</v>
      </c>
      <c r="AO14" s="1">
        <f t="shared" ca="1" si="11"/>
        <v>126.96250656837233</v>
      </c>
      <c r="AP14" s="1">
        <f t="shared" ca="1" si="11"/>
        <v>30.395809621259186</v>
      </c>
      <c r="AQ14" s="1">
        <f t="shared" ca="1" si="12"/>
        <v>37.704923899729415</v>
      </c>
      <c r="AR14" s="1">
        <f t="shared" ca="1" si="12"/>
        <v>152.49217361321058</v>
      </c>
      <c r="AS14" s="1">
        <f t="shared" ca="1" si="12"/>
        <v>127.53910998384785</v>
      </c>
      <c r="AT14" s="1">
        <f t="shared" ca="1" si="12"/>
        <v>150.16199244958659</v>
      </c>
      <c r="AU14" s="1">
        <f t="shared" ca="1" si="12"/>
        <v>31.448085281771231</v>
      </c>
      <c r="AV14" s="1">
        <f t="shared" ca="1" si="12"/>
        <v>133.59527337344085</v>
      </c>
      <c r="AW14" s="1">
        <f t="shared" ca="1" si="12"/>
        <v>54.740171750867148</v>
      </c>
      <c r="AX14" s="1">
        <f t="shared" ca="1" si="12"/>
        <v>87.871629557722201</v>
      </c>
      <c r="AY14" s="1">
        <f t="shared" ca="1" si="12"/>
        <v>54.960962276579643</v>
      </c>
      <c r="AZ14" s="1">
        <f t="shared" ca="1" si="12"/>
        <v>154.82653016642217</v>
      </c>
      <c r="BA14" s="1">
        <f t="shared" ca="1" si="13"/>
        <v>89.383416241807666</v>
      </c>
      <c r="BB14" s="1">
        <f t="shared" ca="1" si="13"/>
        <v>62.528573918524671</v>
      </c>
      <c r="BC14" s="1">
        <f t="shared" ca="1" si="13"/>
        <v>94.84016030563933</v>
      </c>
      <c r="BD14" s="1">
        <f t="shared" ca="1" si="13"/>
        <v>54.571232877040956</v>
      </c>
      <c r="BE14" s="1">
        <f t="shared" ca="1" si="13"/>
        <v>114.97387274869544</v>
      </c>
      <c r="BF14" s="1">
        <f t="shared" ca="1" si="13"/>
        <v>144.13428653074516</v>
      </c>
      <c r="BG14" s="1">
        <f t="shared" ca="1" si="13"/>
        <v>164.74386784559366</v>
      </c>
      <c r="BH14" s="1">
        <f t="shared" ca="1" si="13"/>
        <v>131.43382376630723</v>
      </c>
      <c r="BI14" s="1">
        <f t="shared" ca="1" si="13"/>
        <v>134.9434887062344</v>
      </c>
      <c r="BJ14" s="1">
        <f t="shared" ca="1" si="13"/>
        <v>104.77224314153443</v>
      </c>
      <c r="BK14" s="1">
        <f t="shared" ca="1" si="14"/>
        <v>59.227070790862605</v>
      </c>
      <c r="BL14" s="1">
        <f t="shared" ca="1" si="14"/>
        <v>39.468664362379741</v>
      </c>
      <c r="BM14" s="1">
        <f t="shared" ca="1" si="14"/>
        <v>125.31177061379522</v>
      </c>
      <c r="BN14" s="1">
        <f t="shared" ca="1" si="14"/>
        <v>143.20911211670756</v>
      </c>
      <c r="BO14" s="1">
        <f t="shared" ca="1" si="14"/>
        <v>83.311715336385532</v>
      </c>
      <c r="BP14" s="1">
        <f t="shared" ca="1" si="14"/>
        <v>100.46876547481703</v>
      </c>
      <c r="BQ14" s="1">
        <f t="shared" ca="1" si="14"/>
        <v>139.14285288668935</v>
      </c>
      <c r="BR14" s="1">
        <f t="shared" ca="1" si="14"/>
        <v>67.309674202904262</v>
      </c>
      <c r="BS14" s="1">
        <f t="shared" ca="1" si="14"/>
        <v>87.065418467543111</v>
      </c>
      <c r="BT14" s="1">
        <f t="shared" ca="1" si="14"/>
        <v>58.682259656832436</v>
      </c>
      <c r="BU14" s="1">
        <f t="shared" ca="1" si="15"/>
        <v>112.64406382581359</v>
      </c>
      <c r="BV14" s="1">
        <f t="shared" ca="1" si="15"/>
        <v>171.61139837646652</v>
      </c>
      <c r="BW14" s="1">
        <f t="shared" ca="1" si="15"/>
        <v>37.446197945343329</v>
      </c>
      <c r="BX14" s="1">
        <f t="shared" ca="1" si="15"/>
        <v>55.822221234439951</v>
      </c>
      <c r="BY14" s="1">
        <f t="shared" ca="1" si="15"/>
        <v>172.57415190143195</v>
      </c>
      <c r="BZ14" s="1">
        <f t="shared" ca="1" si="15"/>
        <v>96.951876268763172</v>
      </c>
      <c r="CC14">
        <v>13</v>
      </c>
      <c r="CD14" s="54">
        <v>1</v>
      </c>
      <c r="CE14" s="54">
        <v>0</v>
      </c>
      <c r="CF14" s="54">
        <v>0</v>
      </c>
      <c r="CG14" s="54">
        <v>0</v>
      </c>
      <c r="CH14" s="54">
        <v>0</v>
      </c>
      <c r="CI14" s="54">
        <v>0</v>
      </c>
      <c r="CJ14" s="54">
        <v>0</v>
      </c>
      <c r="CK14" s="54">
        <v>0</v>
      </c>
      <c r="CL14" s="54">
        <v>0</v>
      </c>
      <c r="CM14" s="54">
        <v>0</v>
      </c>
      <c r="CN14" s="54">
        <v>0</v>
      </c>
      <c r="CO14">
        <v>0</v>
      </c>
    </row>
    <row r="15" spans="1:93" x14ac:dyDescent="0.25">
      <c r="A15" s="47">
        <v>2014</v>
      </c>
      <c r="B15" s="47" t="s">
        <v>13</v>
      </c>
      <c r="C15" s="1">
        <f t="shared" ca="1" si="8"/>
        <v>101.10190697321858</v>
      </c>
      <c r="D15" s="1">
        <f t="shared" ca="1" si="8"/>
        <v>33.081300820846408</v>
      </c>
      <c r="E15" s="1">
        <f t="shared" ca="1" si="8"/>
        <v>32.361677849235249</v>
      </c>
      <c r="F15" s="1">
        <f t="shared" ca="1" si="8"/>
        <v>61.430697051065238</v>
      </c>
      <c r="G15" s="1">
        <f t="shared" ca="1" si="8"/>
        <v>142.05116525760178</v>
      </c>
      <c r="H15" s="1">
        <f t="shared" ca="1" si="8"/>
        <v>126.854377163805</v>
      </c>
      <c r="I15" s="1">
        <f t="shared" ca="1" si="8"/>
        <v>118.50902496651166</v>
      </c>
      <c r="J15" s="1">
        <f t="shared" ca="1" si="8"/>
        <v>117.12556416346405</v>
      </c>
      <c r="K15" s="1">
        <f t="shared" ca="1" si="8"/>
        <v>73.993155510503954</v>
      </c>
      <c r="L15" s="1">
        <f t="shared" ca="1" si="8"/>
        <v>44.342895207100547</v>
      </c>
      <c r="M15" s="1">
        <f t="shared" ca="1" si="9"/>
        <v>114.54087997528916</v>
      </c>
      <c r="N15" s="1">
        <f t="shared" ca="1" si="9"/>
        <v>73.807760031846001</v>
      </c>
      <c r="O15" s="1">
        <f t="shared" ca="1" si="9"/>
        <v>144.67814788684004</v>
      </c>
      <c r="P15" s="1">
        <f t="shared" ca="1" si="9"/>
        <v>91.832528546491716</v>
      </c>
      <c r="Q15" s="1">
        <f t="shared" ca="1" si="9"/>
        <v>32.220963726654269</v>
      </c>
      <c r="R15" s="1">
        <f t="shared" ca="1" si="9"/>
        <v>80.719654575350773</v>
      </c>
      <c r="S15" s="1">
        <f t="shared" ca="1" si="9"/>
        <v>107.15469982799139</v>
      </c>
      <c r="T15" s="1">
        <f t="shared" ca="1" si="9"/>
        <v>133.58169870158775</v>
      </c>
      <c r="U15" s="1">
        <f t="shared" ca="1" si="9"/>
        <v>70.259628660269016</v>
      </c>
      <c r="V15" s="1">
        <f t="shared" ca="1" si="9"/>
        <v>86.726862183054862</v>
      </c>
      <c r="W15" s="1">
        <f t="shared" ca="1" si="10"/>
        <v>90.64487604863271</v>
      </c>
      <c r="X15" s="1">
        <f t="shared" ca="1" si="10"/>
        <v>130.96057713487386</v>
      </c>
      <c r="Y15" s="1">
        <f t="shared" ca="1" si="10"/>
        <v>113.6197570232215</v>
      </c>
      <c r="Z15" s="1">
        <f t="shared" ca="1" si="10"/>
        <v>137.17424357279754</v>
      </c>
      <c r="AA15" s="1">
        <f t="shared" ca="1" si="10"/>
        <v>99.542371538982707</v>
      </c>
      <c r="AB15" s="1">
        <f t="shared" ca="1" si="10"/>
        <v>143.47709675095001</v>
      </c>
      <c r="AC15" s="1">
        <f t="shared" ca="1" si="10"/>
        <v>89.888198447736585</v>
      </c>
      <c r="AD15" s="1">
        <f t="shared" ca="1" si="10"/>
        <v>74.592567377810354</v>
      </c>
      <c r="AE15" s="1">
        <f t="shared" ca="1" si="10"/>
        <v>39.164097452947338</v>
      </c>
      <c r="AF15" s="1">
        <f t="shared" ca="1" si="10"/>
        <v>101.8144735646286</v>
      </c>
      <c r="AG15" s="1">
        <f t="shared" ca="1" si="11"/>
        <v>96.612515639770976</v>
      </c>
      <c r="AH15" s="1">
        <f t="shared" ca="1" si="11"/>
        <v>114.33591987004326</v>
      </c>
      <c r="AI15" s="1">
        <f t="shared" ca="1" si="11"/>
        <v>169.9169638291111</v>
      </c>
      <c r="AJ15" s="1">
        <f t="shared" ca="1" si="11"/>
        <v>108.25643163144656</v>
      </c>
      <c r="AK15" s="1">
        <f t="shared" ca="1" si="11"/>
        <v>39.974502520543496</v>
      </c>
      <c r="AL15" s="1">
        <f t="shared" ca="1" si="11"/>
        <v>63.215471880625344</v>
      </c>
      <c r="AM15" s="1">
        <f t="shared" ca="1" si="11"/>
        <v>98.511065983365583</v>
      </c>
      <c r="AN15" s="1">
        <f t="shared" ca="1" si="11"/>
        <v>78.129251509429096</v>
      </c>
      <c r="AO15" s="1">
        <f t="shared" ca="1" si="11"/>
        <v>96.987660893902103</v>
      </c>
      <c r="AP15" s="1">
        <f t="shared" ca="1" si="11"/>
        <v>120.94763977386265</v>
      </c>
      <c r="AQ15" s="1">
        <f t="shared" ca="1" si="12"/>
        <v>75.139350964439842</v>
      </c>
      <c r="AR15" s="1">
        <f t="shared" ca="1" si="12"/>
        <v>98.940888668860438</v>
      </c>
      <c r="AS15" s="1">
        <f t="shared" ca="1" si="12"/>
        <v>124.04624892685871</v>
      </c>
      <c r="AT15" s="1">
        <f t="shared" ca="1" si="12"/>
        <v>62.831725094472873</v>
      </c>
      <c r="AU15" s="1">
        <f t="shared" ca="1" si="12"/>
        <v>135.37127696626857</v>
      </c>
      <c r="AV15" s="1">
        <f t="shared" ca="1" si="12"/>
        <v>91.289383667982548</v>
      </c>
      <c r="AW15" s="1">
        <f t="shared" ca="1" si="12"/>
        <v>168.43307152614938</v>
      </c>
      <c r="AX15" s="1">
        <f t="shared" ca="1" si="12"/>
        <v>57.008709971177325</v>
      </c>
      <c r="AY15" s="1">
        <f t="shared" ca="1" si="12"/>
        <v>43.574594721820525</v>
      </c>
      <c r="AZ15" s="1">
        <f t="shared" ca="1" si="12"/>
        <v>159.76140623448447</v>
      </c>
      <c r="BA15" s="1">
        <f t="shared" ca="1" si="13"/>
        <v>58.388195612668461</v>
      </c>
      <c r="BB15" s="1">
        <f t="shared" ca="1" si="13"/>
        <v>160.35046134562151</v>
      </c>
      <c r="BC15" s="1">
        <f t="shared" ca="1" si="13"/>
        <v>128.34933004016904</v>
      </c>
      <c r="BD15" s="1">
        <f t="shared" ca="1" si="13"/>
        <v>76.328640743286499</v>
      </c>
      <c r="BE15" s="1">
        <f t="shared" ca="1" si="13"/>
        <v>51.975625636907402</v>
      </c>
      <c r="BF15" s="1">
        <f t="shared" ca="1" si="13"/>
        <v>99.213923039920886</v>
      </c>
      <c r="BG15" s="1">
        <f t="shared" ca="1" si="13"/>
        <v>116.31189900857987</v>
      </c>
      <c r="BH15" s="1">
        <f t="shared" ca="1" si="13"/>
        <v>32.71794509409483</v>
      </c>
      <c r="BI15" s="1">
        <f t="shared" ca="1" si="13"/>
        <v>105.97915384087216</v>
      </c>
      <c r="BJ15" s="1">
        <f t="shared" ca="1" si="13"/>
        <v>117.6996795497278</v>
      </c>
      <c r="BK15" s="1">
        <f t="shared" ca="1" si="14"/>
        <v>122.56054940519716</v>
      </c>
      <c r="BL15" s="1">
        <f t="shared" ca="1" si="14"/>
        <v>118.25737656123449</v>
      </c>
      <c r="BM15" s="1">
        <f t="shared" ca="1" si="14"/>
        <v>98.625617583943409</v>
      </c>
      <c r="BN15" s="1">
        <f t="shared" ca="1" si="14"/>
        <v>127.60809227954391</v>
      </c>
      <c r="BO15" s="1">
        <f t="shared" ca="1" si="14"/>
        <v>93.719914707451991</v>
      </c>
      <c r="BP15" s="1">
        <f t="shared" ca="1" si="14"/>
        <v>125.27290447510319</v>
      </c>
      <c r="BQ15" s="1">
        <f t="shared" ca="1" si="14"/>
        <v>41.961196469716334</v>
      </c>
      <c r="BR15" s="1">
        <f t="shared" ca="1" si="14"/>
        <v>66.799456810256643</v>
      </c>
      <c r="BS15" s="1">
        <f t="shared" ca="1" si="14"/>
        <v>92.344413165800773</v>
      </c>
      <c r="BT15" s="1">
        <f t="shared" ca="1" si="14"/>
        <v>48.472612310721168</v>
      </c>
      <c r="BU15" s="1">
        <f t="shared" ca="1" si="15"/>
        <v>101.31890029444297</v>
      </c>
      <c r="BV15" s="1">
        <f t="shared" ca="1" si="15"/>
        <v>116.09074399205258</v>
      </c>
      <c r="BW15" s="1">
        <f t="shared" ca="1" si="15"/>
        <v>142.17954332671968</v>
      </c>
      <c r="BX15" s="1">
        <f t="shared" ca="1" si="15"/>
        <v>125.96752557331465</v>
      </c>
      <c r="BY15" s="1">
        <f t="shared" ca="1" si="15"/>
        <v>106.91665961092396</v>
      </c>
      <c r="BZ15" s="1">
        <f t="shared" ca="1" si="15"/>
        <v>100.77581379231728</v>
      </c>
      <c r="CC15">
        <v>14</v>
      </c>
      <c r="CD15" s="54">
        <v>0</v>
      </c>
      <c r="CE15" s="54">
        <v>1</v>
      </c>
      <c r="CF15" s="54">
        <v>0</v>
      </c>
      <c r="CG15" s="54">
        <v>0</v>
      </c>
      <c r="CH15" s="54">
        <v>0</v>
      </c>
      <c r="CI15" s="54">
        <v>0</v>
      </c>
      <c r="CJ15" s="54">
        <v>0</v>
      </c>
      <c r="CK15" s="54">
        <v>0</v>
      </c>
      <c r="CL15" s="54">
        <v>0</v>
      </c>
      <c r="CM15" s="54">
        <v>0</v>
      </c>
      <c r="CN15" s="54">
        <v>0</v>
      </c>
      <c r="CO15">
        <v>0</v>
      </c>
    </row>
    <row r="16" spans="1:93" x14ac:dyDescent="0.25">
      <c r="A16" s="47">
        <v>2014</v>
      </c>
      <c r="B16" s="47" t="s">
        <v>3</v>
      </c>
      <c r="C16" s="1">
        <f t="shared" ca="1" si="8"/>
        <v>80.13913229662603</v>
      </c>
      <c r="D16" s="1">
        <f t="shared" ca="1" si="8"/>
        <v>39.001996800990938</v>
      </c>
      <c r="E16" s="1">
        <f t="shared" ca="1" si="8"/>
        <v>28.468934288049752</v>
      </c>
      <c r="F16" s="1">
        <f t="shared" ca="1" si="8"/>
        <v>125.92217084194144</v>
      </c>
      <c r="G16" s="1">
        <f t="shared" ca="1" si="8"/>
        <v>68.824055696644265</v>
      </c>
      <c r="H16" s="1">
        <f t="shared" ca="1" si="8"/>
        <v>95.246598287843611</v>
      </c>
      <c r="I16" s="1">
        <f t="shared" ca="1" si="8"/>
        <v>157.05505679740628</v>
      </c>
      <c r="J16" s="1">
        <f t="shared" ca="1" si="8"/>
        <v>124.47752940806058</v>
      </c>
      <c r="K16" s="1">
        <f t="shared" ca="1" si="8"/>
        <v>52.432015228152686</v>
      </c>
      <c r="L16" s="1">
        <f t="shared" ca="1" si="8"/>
        <v>74.142440510834064</v>
      </c>
      <c r="M16" s="1">
        <f t="shared" ca="1" si="9"/>
        <v>71.446226186753449</v>
      </c>
      <c r="N16" s="1">
        <f t="shared" ca="1" si="9"/>
        <v>153.01128394986765</v>
      </c>
      <c r="O16" s="1">
        <f t="shared" ca="1" si="9"/>
        <v>74.394457538048471</v>
      </c>
      <c r="P16" s="1">
        <f t="shared" ca="1" si="9"/>
        <v>61.989561168788264</v>
      </c>
      <c r="Q16" s="1">
        <f t="shared" ca="1" si="9"/>
        <v>29.385252449544137</v>
      </c>
      <c r="R16" s="1">
        <f t="shared" ca="1" si="9"/>
        <v>122.12276163016456</v>
      </c>
      <c r="S16" s="1">
        <f t="shared" ca="1" si="9"/>
        <v>135.03053221768187</v>
      </c>
      <c r="T16" s="1">
        <f t="shared" ca="1" si="9"/>
        <v>119.60572078133274</v>
      </c>
      <c r="U16" s="1">
        <f t="shared" ca="1" si="9"/>
        <v>144.23754527723506</v>
      </c>
      <c r="V16" s="1">
        <f t="shared" ca="1" si="9"/>
        <v>42.267228624043469</v>
      </c>
      <c r="W16" s="1">
        <f t="shared" ca="1" si="10"/>
        <v>100.24517380418777</v>
      </c>
      <c r="X16" s="1">
        <f t="shared" ca="1" si="10"/>
        <v>117.68844134284163</v>
      </c>
      <c r="Y16" s="1">
        <f t="shared" ca="1" si="10"/>
        <v>115.16376689582385</v>
      </c>
      <c r="Z16" s="1">
        <f t="shared" ca="1" si="10"/>
        <v>76.398187611622774</v>
      </c>
      <c r="AA16" s="1">
        <f t="shared" ca="1" si="10"/>
        <v>68.189478111454548</v>
      </c>
      <c r="AB16" s="1">
        <f t="shared" ca="1" si="10"/>
        <v>50.312186218668856</v>
      </c>
      <c r="AC16" s="1">
        <f t="shared" ca="1" si="10"/>
        <v>167.53903354861211</v>
      </c>
      <c r="AD16" s="1">
        <f t="shared" ca="1" si="10"/>
        <v>48.540044596434633</v>
      </c>
      <c r="AE16" s="1">
        <f t="shared" ca="1" si="10"/>
        <v>146.91853984438029</v>
      </c>
      <c r="AF16" s="1">
        <f t="shared" ca="1" si="10"/>
        <v>125.53614844996686</v>
      </c>
      <c r="AG16" s="1">
        <f t="shared" ca="1" si="11"/>
        <v>86.409310192859095</v>
      </c>
      <c r="AH16" s="1">
        <f t="shared" ca="1" si="11"/>
        <v>57.205008650922217</v>
      </c>
      <c r="AI16" s="1">
        <f t="shared" ca="1" si="11"/>
        <v>130.56862545085863</v>
      </c>
      <c r="AJ16" s="1">
        <f t="shared" ca="1" si="11"/>
        <v>90.536168977982499</v>
      </c>
      <c r="AK16" s="1">
        <f t="shared" ca="1" si="11"/>
        <v>152.19356438190792</v>
      </c>
      <c r="AL16" s="1">
        <f t="shared" ca="1" si="11"/>
        <v>117.723960743642</v>
      </c>
      <c r="AM16" s="1">
        <f t="shared" ca="1" si="11"/>
        <v>147.58980905963921</v>
      </c>
      <c r="AN16" s="1">
        <f t="shared" ca="1" si="11"/>
        <v>112.82596096715312</v>
      </c>
      <c r="AO16" s="1">
        <f t="shared" ca="1" si="11"/>
        <v>75.772317740736568</v>
      </c>
      <c r="AP16" s="1">
        <f t="shared" ca="1" si="11"/>
        <v>118.25030183066892</v>
      </c>
      <c r="AQ16" s="1">
        <f t="shared" ca="1" si="12"/>
        <v>54.261324957817379</v>
      </c>
      <c r="AR16" s="1">
        <f t="shared" ca="1" si="12"/>
        <v>126.32395311737949</v>
      </c>
      <c r="AS16" s="1">
        <f t="shared" ca="1" si="12"/>
        <v>57.552945183604081</v>
      </c>
      <c r="AT16" s="1">
        <f t="shared" ca="1" si="12"/>
        <v>149.27525411799888</v>
      </c>
      <c r="AU16" s="1">
        <f t="shared" ca="1" si="12"/>
        <v>80.470148624699974</v>
      </c>
      <c r="AV16" s="1">
        <f t="shared" ca="1" si="12"/>
        <v>86.242209201835351</v>
      </c>
      <c r="AW16" s="1">
        <f t="shared" ca="1" si="12"/>
        <v>110.74000859203429</v>
      </c>
      <c r="AX16" s="1">
        <f t="shared" ca="1" si="12"/>
        <v>84.538897382248692</v>
      </c>
      <c r="AY16" s="1">
        <f t="shared" ca="1" si="12"/>
        <v>123.03941355586193</v>
      </c>
      <c r="AZ16" s="1">
        <f t="shared" ca="1" si="12"/>
        <v>96.826596660873307</v>
      </c>
      <c r="BA16" s="1">
        <f t="shared" ca="1" si="13"/>
        <v>84.841952032721323</v>
      </c>
      <c r="BB16" s="1">
        <f t="shared" ca="1" si="13"/>
        <v>156.54475619550118</v>
      </c>
      <c r="BC16" s="1">
        <f t="shared" ca="1" si="13"/>
        <v>63.120626902755468</v>
      </c>
      <c r="BD16" s="1">
        <f t="shared" ca="1" si="13"/>
        <v>117.03153328020855</v>
      </c>
      <c r="BE16" s="1">
        <f t="shared" ca="1" si="13"/>
        <v>111.91189382731534</v>
      </c>
      <c r="BF16" s="1">
        <f t="shared" ca="1" si="13"/>
        <v>83.868683832923779</v>
      </c>
      <c r="BG16" s="1">
        <f t="shared" ca="1" si="13"/>
        <v>143.61168005232963</v>
      </c>
      <c r="BH16" s="1">
        <f t="shared" ca="1" si="13"/>
        <v>153.7306623632455</v>
      </c>
      <c r="BI16" s="1">
        <f t="shared" ca="1" si="13"/>
        <v>60.453374831461389</v>
      </c>
      <c r="BJ16" s="1">
        <f t="shared" ca="1" si="13"/>
        <v>99.197322791891011</v>
      </c>
      <c r="BK16" s="1">
        <f t="shared" ca="1" si="14"/>
        <v>123.52402834879888</v>
      </c>
      <c r="BL16" s="1">
        <f t="shared" ca="1" si="14"/>
        <v>117.9516453482575</v>
      </c>
      <c r="BM16" s="1">
        <f t="shared" ca="1" si="14"/>
        <v>100.0628582448485</v>
      </c>
      <c r="BN16" s="1">
        <f t="shared" ca="1" si="14"/>
        <v>130.30300359168552</v>
      </c>
      <c r="BO16" s="1">
        <f t="shared" ca="1" si="14"/>
        <v>112.65060439782971</v>
      </c>
      <c r="BP16" s="1">
        <f t="shared" ca="1" si="14"/>
        <v>99.386759321676635</v>
      </c>
      <c r="BQ16" s="1">
        <f t="shared" ca="1" si="14"/>
        <v>62.387736579985599</v>
      </c>
      <c r="BR16" s="1">
        <f t="shared" ca="1" si="14"/>
        <v>86.31763846868256</v>
      </c>
      <c r="BS16" s="1">
        <f t="shared" ca="1" si="14"/>
        <v>51.30641456405958</v>
      </c>
      <c r="BT16" s="1">
        <f t="shared" ca="1" si="14"/>
        <v>144.49090224667106</v>
      </c>
      <c r="BU16" s="1">
        <f t="shared" ca="1" si="15"/>
        <v>68.332457482446458</v>
      </c>
      <c r="BV16" s="1">
        <f t="shared" ca="1" si="15"/>
        <v>87.401516418053149</v>
      </c>
      <c r="BW16" s="1">
        <f t="shared" ca="1" si="15"/>
        <v>32.926026173711605</v>
      </c>
      <c r="BX16" s="1">
        <f t="shared" ca="1" si="15"/>
        <v>134.91054807206422</v>
      </c>
      <c r="BY16" s="1">
        <f t="shared" ca="1" si="15"/>
        <v>119.76027651928904</v>
      </c>
      <c r="BZ16" s="1">
        <f t="shared" ca="1" si="15"/>
        <v>78.973079667112955</v>
      </c>
      <c r="CC16">
        <v>15</v>
      </c>
      <c r="CD16" s="54">
        <v>0</v>
      </c>
      <c r="CE16" s="54">
        <v>0</v>
      </c>
      <c r="CF16" s="54">
        <v>1</v>
      </c>
      <c r="CG16" s="54">
        <v>0</v>
      </c>
      <c r="CH16" s="54">
        <v>0</v>
      </c>
      <c r="CI16" s="54">
        <v>0</v>
      </c>
      <c r="CJ16" s="54">
        <v>0</v>
      </c>
      <c r="CK16" s="54">
        <v>0</v>
      </c>
      <c r="CL16" s="54">
        <v>0</v>
      </c>
      <c r="CM16" s="54">
        <v>0</v>
      </c>
      <c r="CN16" s="54">
        <v>0</v>
      </c>
      <c r="CO16">
        <v>0</v>
      </c>
    </row>
    <row r="17" spans="1:93" x14ac:dyDescent="0.25">
      <c r="A17" s="47">
        <v>2014</v>
      </c>
      <c r="B17" s="47" t="s">
        <v>4</v>
      </c>
      <c r="C17" s="1">
        <f t="shared" ca="1" si="8"/>
        <v>147.61249986358968</v>
      </c>
      <c r="D17" s="1">
        <f t="shared" ca="1" si="8"/>
        <v>87.733001609747333</v>
      </c>
      <c r="E17" s="1">
        <f t="shared" ca="1" si="8"/>
        <v>112.06499391673989</v>
      </c>
      <c r="F17" s="1">
        <f t="shared" ca="1" si="8"/>
        <v>73.47767665973177</v>
      </c>
      <c r="G17" s="1">
        <f t="shared" ca="1" si="8"/>
        <v>128.57155987873045</v>
      </c>
      <c r="H17" s="1">
        <f t="shared" ca="1" si="8"/>
        <v>47.868288843202031</v>
      </c>
      <c r="I17" s="1">
        <f t="shared" ca="1" si="8"/>
        <v>74.650327889023401</v>
      </c>
      <c r="J17" s="1">
        <f t="shared" ca="1" si="8"/>
        <v>62.007654166616781</v>
      </c>
      <c r="K17" s="1">
        <f t="shared" ca="1" si="8"/>
        <v>69.142352710317169</v>
      </c>
      <c r="L17" s="1">
        <f t="shared" ca="1" si="8"/>
        <v>51.401590081626743</v>
      </c>
      <c r="M17" s="1">
        <f t="shared" ca="1" si="9"/>
        <v>111.00997227186602</v>
      </c>
      <c r="N17" s="1">
        <f t="shared" ca="1" si="9"/>
        <v>39.451744649966514</v>
      </c>
      <c r="O17" s="1">
        <f t="shared" ca="1" si="9"/>
        <v>78.052124467910161</v>
      </c>
      <c r="P17" s="1">
        <f t="shared" ca="1" si="9"/>
        <v>156.89701676268442</v>
      </c>
      <c r="Q17" s="1">
        <f t="shared" ca="1" si="9"/>
        <v>105.69685558296925</v>
      </c>
      <c r="R17" s="1">
        <f t="shared" ca="1" si="9"/>
        <v>111.16225895030729</v>
      </c>
      <c r="S17" s="1">
        <f t="shared" ca="1" si="9"/>
        <v>98.551786958542095</v>
      </c>
      <c r="T17" s="1">
        <f t="shared" ca="1" si="9"/>
        <v>114.97579383193855</v>
      </c>
      <c r="U17" s="1">
        <f t="shared" ca="1" si="9"/>
        <v>68.608764617593906</v>
      </c>
      <c r="V17" s="1">
        <f t="shared" ca="1" si="9"/>
        <v>61.389831246676223</v>
      </c>
      <c r="W17" s="1">
        <f t="shared" ca="1" si="10"/>
        <v>72.601168351188704</v>
      </c>
      <c r="X17" s="1">
        <f t="shared" ca="1" si="10"/>
        <v>93.139979033763368</v>
      </c>
      <c r="Y17" s="1">
        <f t="shared" ca="1" si="10"/>
        <v>76.643916883846984</v>
      </c>
      <c r="Z17" s="1">
        <f t="shared" ca="1" si="10"/>
        <v>98.171216443620906</v>
      </c>
      <c r="AA17" s="1">
        <f t="shared" ca="1" si="10"/>
        <v>134.21014489151457</v>
      </c>
      <c r="AB17" s="1">
        <f t="shared" ca="1" si="10"/>
        <v>164.96306455814252</v>
      </c>
      <c r="AC17" s="1">
        <f t="shared" ca="1" si="10"/>
        <v>107.53119044811783</v>
      </c>
      <c r="AD17" s="1">
        <f t="shared" ca="1" si="10"/>
        <v>91.287831472409565</v>
      </c>
      <c r="AE17" s="1">
        <f t="shared" ca="1" si="10"/>
        <v>37.211924708467706</v>
      </c>
      <c r="AF17" s="1">
        <f t="shared" ca="1" si="10"/>
        <v>31.640056890711257</v>
      </c>
      <c r="AG17" s="1">
        <f t="shared" ca="1" si="11"/>
        <v>148.54514080580941</v>
      </c>
      <c r="AH17" s="1">
        <f t="shared" ca="1" si="11"/>
        <v>87.296282816142394</v>
      </c>
      <c r="AI17" s="1">
        <f t="shared" ca="1" si="11"/>
        <v>75.542949914054674</v>
      </c>
      <c r="AJ17" s="1">
        <f t="shared" ca="1" si="11"/>
        <v>157.6438872601785</v>
      </c>
      <c r="AK17" s="1">
        <f t="shared" ca="1" si="11"/>
        <v>148.22941812211965</v>
      </c>
      <c r="AL17" s="1">
        <f t="shared" ca="1" si="11"/>
        <v>87.207676041972974</v>
      </c>
      <c r="AM17" s="1">
        <f t="shared" ca="1" si="11"/>
        <v>138.65620367855578</v>
      </c>
      <c r="AN17" s="1">
        <f t="shared" ca="1" si="11"/>
        <v>147.24479830765571</v>
      </c>
      <c r="AO17" s="1">
        <f t="shared" ca="1" si="11"/>
        <v>63.52631923052482</v>
      </c>
      <c r="AP17" s="1">
        <f t="shared" ca="1" si="11"/>
        <v>66.046786000128151</v>
      </c>
      <c r="AQ17" s="1">
        <f t="shared" ca="1" si="12"/>
        <v>75.65468101446973</v>
      </c>
      <c r="AR17" s="1">
        <f t="shared" ca="1" si="12"/>
        <v>144.90099356955079</v>
      </c>
      <c r="AS17" s="1">
        <f t="shared" ca="1" si="12"/>
        <v>101.06272826270944</v>
      </c>
      <c r="AT17" s="1">
        <f t="shared" ca="1" si="12"/>
        <v>32.068117704148236</v>
      </c>
      <c r="AU17" s="1">
        <f t="shared" ca="1" si="12"/>
        <v>122.56288647502902</v>
      </c>
      <c r="AV17" s="1">
        <f t="shared" ca="1" si="12"/>
        <v>131.24087340642032</v>
      </c>
      <c r="AW17" s="1">
        <f t="shared" ca="1" si="12"/>
        <v>99.917404642486815</v>
      </c>
      <c r="AX17" s="1">
        <f t="shared" ca="1" si="12"/>
        <v>130.95224643760358</v>
      </c>
      <c r="AY17" s="1">
        <f t="shared" ca="1" si="12"/>
        <v>70.453294505737858</v>
      </c>
      <c r="AZ17" s="1">
        <f t="shared" ca="1" si="12"/>
        <v>77.866693767908728</v>
      </c>
      <c r="BA17" s="1">
        <f t="shared" ca="1" si="13"/>
        <v>175.32081419742266</v>
      </c>
      <c r="BB17" s="1">
        <f t="shared" ca="1" si="13"/>
        <v>106.26306753920646</v>
      </c>
      <c r="BC17" s="1">
        <f t="shared" ca="1" si="13"/>
        <v>96.420970953405686</v>
      </c>
      <c r="BD17" s="1">
        <f t="shared" ca="1" si="13"/>
        <v>100.38266111591409</v>
      </c>
      <c r="BE17" s="1">
        <f t="shared" ca="1" si="13"/>
        <v>46.001449541703948</v>
      </c>
      <c r="BF17" s="1">
        <f t="shared" ca="1" si="13"/>
        <v>124.70867365182106</v>
      </c>
      <c r="BG17" s="1">
        <f t="shared" ca="1" si="13"/>
        <v>56.857798324779658</v>
      </c>
      <c r="BH17" s="1">
        <f t="shared" ca="1" si="13"/>
        <v>94.426988475310594</v>
      </c>
      <c r="BI17" s="1">
        <f t="shared" ca="1" si="13"/>
        <v>73.996311335707375</v>
      </c>
      <c r="BJ17" s="1">
        <f t="shared" ca="1" si="13"/>
        <v>57.464579057903912</v>
      </c>
      <c r="BK17" s="1">
        <f t="shared" ca="1" si="14"/>
        <v>111.88696700117126</v>
      </c>
      <c r="BL17" s="1">
        <f t="shared" ca="1" si="14"/>
        <v>30.902660313506125</v>
      </c>
      <c r="BM17" s="1">
        <f t="shared" ca="1" si="14"/>
        <v>106.57888760724501</v>
      </c>
      <c r="BN17" s="1">
        <f t="shared" ca="1" si="14"/>
        <v>128.20533159921155</v>
      </c>
      <c r="BO17" s="1">
        <f t="shared" ca="1" si="14"/>
        <v>79.74707007963481</v>
      </c>
      <c r="BP17" s="1">
        <f t="shared" ca="1" si="14"/>
        <v>88.065818682776936</v>
      </c>
      <c r="BQ17" s="1">
        <f t="shared" ca="1" si="14"/>
        <v>151.39974446863309</v>
      </c>
      <c r="BR17" s="1">
        <f t="shared" ca="1" si="14"/>
        <v>69.989287715362082</v>
      </c>
      <c r="BS17" s="1">
        <f t="shared" ca="1" si="14"/>
        <v>73.085114325557953</v>
      </c>
      <c r="BT17" s="1">
        <f t="shared" ca="1" si="14"/>
        <v>41.953625809836765</v>
      </c>
      <c r="BU17" s="1">
        <f t="shared" ca="1" si="15"/>
        <v>107.82121968832202</v>
      </c>
      <c r="BV17" s="1">
        <f t="shared" ca="1" si="15"/>
        <v>169.60147587551558</v>
      </c>
      <c r="BW17" s="1">
        <f t="shared" ca="1" si="15"/>
        <v>40.917283922001083</v>
      </c>
      <c r="BX17" s="1">
        <f t="shared" ca="1" si="15"/>
        <v>46.459089757621925</v>
      </c>
      <c r="BY17" s="1">
        <f t="shared" ca="1" si="15"/>
        <v>76.164444220231573</v>
      </c>
      <c r="BZ17" s="1">
        <f t="shared" ca="1" si="15"/>
        <v>98.053381444146652</v>
      </c>
      <c r="CC17">
        <v>16</v>
      </c>
      <c r="CD17" s="54">
        <v>0</v>
      </c>
      <c r="CE17" s="54">
        <v>0</v>
      </c>
      <c r="CF17" s="54">
        <v>0</v>
      </c>
      <c r="CG17" s="54">
        <v>1</v>
      </c>
      <c r="CH17" s="54">
        <v>0</v>
      </c>
      <c r="CI17" s="54">
        <v>0</v>
      </c>
      <c r="CJ17" s="54">
        <v>0</v>
      </c>
      <c r="CK17" s="54">
        <v>0</v>
      </c>
      <c r="CL17" s="54">
        <v>0</v>
      </c>
      <c r="CM17" s="54">
        <v>0</v>
      </c>
      <c r="CN17" s="54">
        <v>0</v>
      </c>
      <c r="CO17">
        <v>0</v>
      </c>
    </row>
    <row r="18" spans="1:93" x14ac:dyDescent="0.25">
      <c r="A18" s="47">
        <v>2014</v>
      </c>
      <c r="B18" s="47" t="s">
        <v>5</v>
      </c>
      <c r="C18" s="1">
        <f t="shared" ca="1" si="8"/>
        <v>145.89589775422129</v>
      </c>
      <c r="D18" s="1">
        <f t="shared" ca="1" si="8"/>
        <v>62.11244570608612</v>
      </c>
      <c r="E18" s="1">
        <f t="shared" ca="1" si="8"/>
        <v>142.01339306248974</v>
      </c>
      <c r="F18" s="1">
        <f t="shared" ca="1" si="8"/>
        <v>70.727309356171261</v>
      </c>
      <c r="G18" s="1">
        <f t="shared" ca="1" si="8"/>
        <v>104.85693419116242</v>
      </c>
      <c r="H18" s="1">
        <f t="shared" ca="1" si="8"/>
        <v>63.355916054079692</v>
      </c>
      <c r="I18" s="1">
        <f t="shared" ca="1" si="8"/>
        <v>126.32386356874871</v>
      </c>
      <c r="J18" s="1">
        <f t="shared" ca="1" si="8"/>
        <v>142.44545783827397</v>
      </c>
      <c r="K18" s="1">
        <f t="shared" ca="1" si="8"/>
        <v>151.98287753962165</v>
      </c>
      <c r="L18" s="1">
        <f t="shared" ca="1" si="8"/>
        <v>128.04654234750586</v>
      </c>
      <c r="M18" s="1">
        <f t="shared" ca="1" si="9"/>
        <v>68.586594911706342</v>
      </c>
      <c r="N18" s="1">
        <f t="shared" ca="1" si="9"/>
        <v>87.093571742189908</v>
      </c>
      <c r="O18" s="1">
        <f t="shared" ca="1" si="9"/>
        <v>72.040296115573639</v>
      </c>
      <c r="P18" s="1">
        <f t="shared" ca="1" si="9"/>
        <v>110.00759864806437</v>
      </c>
      <c r="Q18" s="1">
        <f t="shared" ca="1" si="9"/>
        <v>131.22034613497249</v>
      </c>
      <c r="R18" s="1">
        <f t="shared" ca="1" si="9"/>
        <v>112.23225791447902</v>
      </c>
      <c r="S18" s="1">
        <f t="shared" ca="1" si="9"/>
        <v>152.30275524363657</v>
      </c>
      <c r="T18" s="1">
        <f t="shared" ca="1" si="9"/>
        <v>84.970494333085313</v>
      </c>
      <c r="U18" s="1">
        <f t="shared" ca="1" si="9"/>
        <v>121.31533369384093</v>
      </c>
      <c r="V18" s="1">
        <f t="shared" ca="1" si="9"/>
        <v>157.50670846647</v>
      </c>
      <c r="W18" s="1">
        <f t="shared" ca="1" si="10"/>
        <v>130.11932777087054</v>
      </c>
      <c r="X18" s="1">
        <f t="shared" ca="1" si="10"/>
        <v>147.10288178212284</v>
      </c>
      <c r="Y18" s="1">
        <f t="shared" ca="1" si="10"/>
        <v>48.579746136264134</v>
      </c>
      <c r="Z18" s="1">
        <f t="shared" ca="1" si="10"/>
        <v>118.29743755886344</v>
      </c>
      <c r="AA18" s="1">
        <f t="shared" ca="1" si="10"/>
        <v>127.15974831151856</v>
      </c>
      <c r="AB18" s="1">
        <f t="shared" ca="1" si="10"/>
        <v>131.96580256748805</v>
      </c>
      <c r="AC18" s="1">
        <f t="shared" ca="1" si="10"/>
        <v>135.02092079353602</v>
      </c>
      <c r="AD18" s="1">
        <f t="shared" ca="1" si="10"/>
        <v>108.30273866934655</v>
      </c>
      <c r="AE18" s="1">
        <f t="shared" ca="1" si="10"/>
        <v>86.929975813898551</v>
      </c>
      <c r="AF18" s="1">
        <f t="shared" ca="1" si="10"/>
        <v>109.27248613448958</v>
      </c>
      <c r="AG18" s="1">
        <f t="shared" ca="1" si="11"/>
        <v>94.06153580867857</v>
      </c>
      <c r="AH18" s="1">
        <f t="shared" ca="1" si="11"/>
        <v>84.767520932446686</v>
      </c>
      <c r="AI18" s="1">
        <f t="shared" ca="1" si="11"/>
        <v>45.601863391424786</v>
      </c>
      <c r="AJ18" s="1">
        <f t="shared" ca="1" si="11"/>
        <v>58.14328024384227</v>
      </c>
      <c r="AK18" s="1">
        <f t="shared" ca="1" si="11"/>
        <v>77.778550536230142</v>
      </c>
      <c r="AL18" s="1">
        <f t="shared" ca="1" si="11"/>
        <v>80.2598683180357</v>
      </c>
      <c r="AM18" s="1">
        <f t="shared" ca="1" si="11"/>
        <v>97.023992085071086</v>
      </c>
      <c r="AN18" s="1">
        <f t="shared" ca="1" si="11"/>
        <v>96.203969798356766</v>
      </c>
      <c r="AO18" s="1">
        <f t="shared" ca="1" si="11"/>
        <v>111.10394520751021</v>
      </c>
      <c r="AP18" s="1">
        <f t="shared" ca="1" si="11"/>
        <v>163.85927974848204</v>
      </c>
      <c r="AQ18" s="1">
        <f t="shared" ca="1" si="12"/>
        <v>81.163342748277685</v>
      </c>
      <c r="AR18" s="1">
        <f t="shared" ca="1" si="12"/>
        <v>89.366905983442749</v>
      </c>
      <c r="AS18" s="1">
        <f t="shared" ca="1" si="12"/>
        <v>112.57532746400928</v>
      </c>
      <c r="AT18" s="1">
        <f t="shared" ca="1" si="12"/>
        <v>178.85027063425116</v>
      </c>
      <c r="AU18" s="1">
        <f t="shared" ca="1" si="12"/>
        <v>117.38688660589416</v>
      </c>
      <c r="AV18" s="1">
        <f t="shared" ca="1" si="12"/>
        <v>72.167442782775581</v>
      </c>
      <c r="AW18" s="1">
        <f t="shared" ca="1" si="12"/>
        <v>85.737232266850157</v>
      </c>
      <c r="AX18" s="1">
        <f t="shared" ca="1" si="12"/>
        <v>87.741384942643606</v>
      </c>
      <c r="AY18" s="1">
        <f t="shared" ca="1" si="12"/>
        <v>133.70491827121816</v>
      </c>
      <c r="AZ18" s="1">
        <f t="shared" ca="1" si="12"/>
        <v>103.62306004819351</v>
      </c>
      <c r="BA18" s="1">
        <f t="shared" ca="1" si="13"/>
        <v>92.185345722289668</v>
      </c>
      <c r="BB18" s="1">
        <f t="shared" ca="1" si="13"/>
        <v>66.712713561204907</v>
      </c>
      <c r="BC18" s="1">
        <f t="shared" ca="1" si="13"/>
        <v>83.98924565416587</v>
      </c>
      <c r="BD18" s="1">
        <f t="shared" ca="1" si="13"/>
        <v>135.56708226794268</v>
      </c>
      <c r="BE18" s="1">
        <f t="shared" ca="1" si="13"/>
        <v>146.18474740825854</v>
      </c>
      <c r="BF18" s="1">
        <f t="shared" ca="1" si="13"/>
        <v>35.206482380048243</v>
      </c>
      <c r="BG18" s="1">
        <f t="shared" ca="1" si="13"/>
        <v>60.531997225165689</v>
      </c>
      <c r="BH18" s="1">
        <f t="shared" ca="1" si="13"/>
        <v>26.248575005853517</v>
      </c>
      <c r="BI18" s="1">
        <f t="shared" ca="1" si="13"/>
        <v>126.79494949545115</v>
      </c>
      <c r="BJ18" s="1">
        <f t="shared" ca="1" si="13"/>
        <v>140.23783486021122</v>
      </c>
      <c r="BK18" s="1">
        <f t="shared" ca="1" si="14"/>
        <v>68.70017755722904</v>
      </c>
      <c r="BL18" s="1">
        <f t="shared" ca="1" si="14"/>
        <v>100.06902004134241</v>
      </c>
      <c r="BM18" s="1">
        <f t="shared" ca="1" si="14"/>
        <v>108.85685184212566</v>
      </c>
      <c r="BN18" s="1">
        <f t="shared" ca="1" si="14"/>
        <v>134.68964944988545</v>
      </c>
      <c r="BO18" s="1">
        <f t="shared" ca="1" si="14"/>
        <v>83.084877448537611</v>
      </c>
      <c r="BP18" s="1">
        <f t="shared" ca="1" si="14"/>
        <v>69.37445126946379</v>
      </c>
      <c r="BQ18" s="1">
        <f t="shared" ca="1" si="14"/>
        <v>121.86799848867361</v>
      </c>
      <c r="BR18" s="1">
        <f t="shared" ca="1" si="14"/>
        <v>113.6093874267341</v>
      </c>
      <c r="BS18" s="1">
        <f t="shared" ca="1" si="14"/>
        <v>49.964070863693998</v>
      </c>
      <c r="BT18" s="1">
        <f t="shared" ca="1" si="14"/>
        <v>130.94810199943876</v>
      </c>
      <c r="BU18" s="1">
        <f t="shared" ca="1" si="15"/>
        <v>148.37588923961974</v>
      </c>
      <c r="BV18" s="1">
        <f t="shared" ca="1" si="15"/>
        <v>80.920692349280117</v>
      </c>
      <c r="BW18" s="1">
        <f t="shared" ca="1" si="15"/>
        <v>127.34523201237033</v>
      </c>
      <c r="BX18" s="1">
        <f t="shared" ca="1" si="15"/>
        <v>89.202862467393686</v>
      </c>
      <c r="BY18" s="1">
        <f t="shared" ca="1" si="15"/>
        <v>82.003947690109115</v>
      </c>
      <c r="BZ18" s="1">
        <f t="shared" ca="1" si="15"/>
        <v>56.674915737359292</v>
      </c>
      <c r="CC18">
        <v>17</v>
      </c>
      <c r="CD18" s="54">
        <v>0</v>
      </c>
      <c r="CE18" s="54">
        <v>0</v>
      </c>
      <c r="CF18" s="54">
        <v>0</v>
      </c>
      <c r="CG18" s="54">
        <v>0</v>
      </c>
      <c r="CH18" s="54">
        <v>1</v>
      </c>
      <c r="CI18" s="54">
        <v>0</v>
      </c>
      <c r="CJ18" s="54">
        <v>0</v>
      </c>
      <c r="CK18" s="54">
        <v>0</v>
      </c>
      <c r="CL18" s="54">
        <v>0</v>
      </c>
      <c r="CM18" s="54">
        <v>0</v>
      </c>
      <c r="CN18" s="54">
        <v>0</v>
      </c>
      <c r="CO18">
        <v>0</v>
      </c>
    </row>
    <row r="19" spans="1:93" x14ac:dyDescent="0.25">
      <c r="A19" s="47">
        <v>2014</v>
      </c>
      <c r="B19" s="47" t="s">
        <v>6</v>
      </c>
      <c r="C19" s="1">
        <f t="shared" ca="1" si="8"/>
        <v>33.099801048653674</v>
      </c>
      <c r="D19" s="1">
        <f t="shared" ca="1" si="8"/>
        <v>158.08886368571177</v>
      </c>
      <c r="E19" s="1">
        <f t="shared" ca="1" si="8"/>
        <v>151.75019478235237</v>
      </c>
      <c r="F19" s="1">
        <f t="shared" ca="1" si="8"/>
        <v>101.73779202662917</v>
      </c>
      <c r="G19" s="1">
        <f t="shared" ca="1" si="8"/>
        <v>125.71734830817019</v>
      </c>
      <c r="H19" s="1">
        <f t="shared" ca="1" si="8"/>
        <v>57.09195540797392</v>
      </c>
      <c r="I19" s="1">
        <f t="shared" ca="1" si="8"/>
        <v>78.430702991073986</v>
      </c>
      <c r="J19" s="1">
        <f t="shared" ca="1" si="8"/>
        <v>34.477131537741954</v>
      </c>
      <c r="K19" s="1">
        <f t="shared" ca="1" si="8"/>
        <v>87.21594616446049</v>
      </c>
      <c r="L19" s="1">
        <f t="shared" ca="1" si="8"/>
        <v>167.15027618138811</v>
      </c>
      <c r="M19" s="1">
        <f t="shared" ca="1" si="9"/>
        <v>98.313008536712019</v>
      </c>
      <c r="N19" s="1">
        <f t="shared" ca="1" si="9"/>
        <v>60.369288632325393</v>
      </c>
      <c r="O19" s="1">
        <f t="shared" ca="1" si="9"/>
        <v>79.597880430146546</v>
      </c>
      <c r="P19" s="1">
        <f t="shared" ca="1" si="9"/>
        <v>104.55245005200558</v>
      </c>
      <c r="Q19" s="1">
        <f t="shared" ca="1" si="9"/>
        <v>155.60002233326406</v>
      </c>
      <c r="R19" s="1">
        <f t="shared" ca="1" si="9"/>
        <v>79.507556407731613</v>
      </c>
      <c r="S19" s="1">
        <f t="shared" ca="1" si="9"/>
        <v>129.92262911782819</v>
      </c>
      <c r="T19" s="1">
        <f t="shared" ca="1" si="9"/>
        <v>98.081155566723936</v>
      </c>
      <c r="U19" s="1">
        <f t="shared" ca="1" si="9"/>
        <v>128.14027816222202</v>
      </c>
      <c r="V19" s="1">
        <f t="shared" ca="1" si="9"/>
        <v>79.894348655699076</v>
      </c>
      <c r="W19" s="1">
        <f t="shared" ca="1" si="10"/>
        <v>60.416770818114621</v>
      </c>
      <c r="X19" s="1">
        <f t="shared" ca="1" si="10"/>
        <v>71.817514308931777</v>
      </c>
      <c r="Y19" s="1">
        <f t="shared" ca="1" si="10"/>
        <v>118.70271891304409</v>
      </c>
      <c r="Z19" s="1">
        <f t="shared" ca="1" si="10"/>
        <v>100.37886034669059</v>
      </c>
      <c r="AA19" s="1">
        <f t="shared" ca="1" si="10"/>
        <v>96.421894716463598</v>
      </c>
      <c r="AB19" s="1">
        <f t="shared" ca="1" si="10"/>
        <v>119.17230686350818</v>
      </c>
      <c r="AC19" s="1">
        <f t="shared" ca="1" si="10"/>
        <v>65.604375470553549</v>
      </c>
      <c r="AD19" s="1">
        <f t="shared" ca="1" si="10"/>
        <v>174.01981898830246</v>
      </c>
      <c r="AE19" s="1">
        <f t="shared" ca="1" si="10"/>
        <v>58.650580853446812</v>
      </c>
      <c r="AF19" s="1">
        <f t="shared" ca="1" si="10"/>
        <v>80.865246466911913</v>
      </c>
      <c r="AG19" s="1">
        <f t="shared" ca="1" si="11"/>
        <v>67.501336153924967</v>
      </c>
      <c r="AH19" s="1">
        <f t="shared" ca="1" si="11"/>
        <v>71.37104903194772</v>
      </c>
      <c r="AI19" s="1">
        <f t="shared" ca="1" si="11"/>
        <v>158.42885695176477</v>
      </c>
      <c r="AJ19" s="1">
        <f t="shared" ca="1" si="11"/>
        <v>31.705511673307083</v>
      </c>
      <c r="AK19" s="1">
        <f t="shared" ca="1" si="11"/>
        <v>126.33493867444018</v>
      </c>
      <c r="AL19" s="1">
        <f t="shared" ca="1" si="11"/>
        <v>125.73544365999052</v>
      </c>
      <c r="AM19" s="1">
        <f t="shared" ca="1" si="11"/>
        <v>89.719497426991069</v>
      </c>
      <c r="AN19" s="1">
        <f t="shared" ca="1" si="11"/>
        <v>124.68790619853027</v>
      </c>
      <c r="AO19" s="1">
        <f t="shared" ca="1" si="11"/>
        <v>55.93115573871335</v>
      </c>
      <c r="AP19" s="1">
        <f t="shared" ca="1" si="11"/>
        <v>162.84484388490944</v>
      </c>
      <c r="AQ19" s="1">
        <f t="shared" ca="1" si="12"/>
        <v>78.365459960549842</v>
      </c>
      <c r="AR19" s="1">
        <f t="shared" ca="1" si="12"/>
        <v>84.718920694700302</v>
      </c>
      <c r="AS19" s="1">
        <f t="shared" ca="1" si="12"/>
        <v>86.184251108289786</v>
      </c>
      <c r="AT19" s="1">
        <f t="shared" ca="1" si="12"/>
        <v>107.36245454047113</v>
      </c>
      <c r="AU19" s="1">
        <f t="shared" ca="1" si="12"/>
        <v>93.178772407001688</v>
      </c>
      <c r="AV19" s="1">
        <f t="shared" ca="1" si="12"/>
        <v>97.863414654676347</v>
      </c>
      <c r="AW19" s="1">
        <f t="shared" ca="1" si="12"/>
        <v>113.40334623686778</v>
      </c>
      <c r="AX19" s="1">
        <f t="shared" ca="1" si="12"/>
        <v>58.989066688157116</v>
      </c>
      <c r="AY19" s="1">
        <f t="shared" ca="1" si="12"/>
        <v>75.308517860087022</v>
      </c>
      <c r="AZ19" s="1">
        <f t="shared" ca="1" si="12"/>
        <v>116.71049915347879</v>
      </c>
      <c r="BA19" s="1">
        <f t="shared" ca="1" si="13"/>
        <v>127.3391496727458</v>
      </c>
      <c r="BB19" s="1">
        <f t="shared" ca="1" si="13"/>
        <v>104.40413140243406</v>
      </c>
      <c r="BC19" s="1">
        <f t="shared" ca="1" si="13"/>
        <v>149.56831044461987</v>
      </c>
      <c r="BD19" s="1">
        <f t="shared" ca="1" si="13"/>
        <v>140.0704294770199</v>
      </c>
      <c r="BE19" s="1">
        <f t="shared" ca="1" si="13"/>
        <v>65.218766770779268</v>
      </c>
      <c r="BF19" s="1">
        <f t="shared" ca="1" si="13"/>
        <v>52.080892023994316</v>
      </c>
      <c r="BG19" s="1">
        <f t="shared" ca="1" si="13"/>
        <v>156.74542439214213</v>
      </c>
      <c r="BH19" s="1">
        <f t="shared" ca="1" si="13"/>
        <v>158.63978156137978</v>
      </c>
      <c r="BI19" s="1">
        <f t="shared" ca="1" si="13"/>
        <v>100.8137956759046</v>
      </c>
      <c r="BJ19" s="1">
        <f t="shared" ca="1" si="13"/>
        <v>101.80210817618185</v>
      </c>
      <c r="BK19" s="1">
        <f t="shared" ca="1" si="14"/>
        <v>92.123086617886102</v>
      </c>
      <c r="BL19" s="1">
        <f t="shared" ca="1" si="14"/>
        <v>96.094199154633131</v>
      </c>
      <c r="BM19" s="1">
        <f t="shared" ca="1" si="14"/>
        <v>108.56955974516605</v>
      </c>
      <c r="BN19" s="1">
        <f t="shared" ca="1" si="14"/>
        <v>60.343741774620739</v>
      </c>
      <c r="BO19" s="1">
        <f t="shared" ca="1" si="14"/>
        <v>102.85659535141735</v>
      </c>
      <c r="BP19" s="1">
        <f t="shared" ca="1" si="14"/>
        <v>81.760647202629713</v>
      </c>
      <c r="BQ19" s="1">
        <f t="shared" ca="1" si="14"/>
        <v>107.16333097710735</v>
      </c>
      <c r="BR19" s="1">
        <f t="shared" ca="1" si="14"/>
        <v>83.886773637552736</v>
      </c>
      <c r="BS19" s="1">
        <f t="shared" ca="1" si="14"/>
        <v>109.71326315480569</v>
      </c>
      <c r="BT19" s="1">
        <f t="shared" ca="1" si="14"/>
        <v>118.40622408962065</v>
      </c>
      <c r="BU19" s="1">
        <f t="shared" ca="1" si="15"/>
        <v>67.438668609210708</v>
      </c>
      <c r="BV19" s="1">
        <f t="shared" ca="1" si="15"/>
        <v>108.37740360933502</v>
      </c>
      <c r="BW19" s="1">
        <f t="shared" ca="1" si="15"/>
        <v>45.867665749096673</v>
      </c>
      <c r="BX19" s="1">
        <f t="shared" ca="1" si="15"/>
        <v>81.88402562241987</v>
      </c>
      <c r="BY19" s="1">
        <f t="shared" ca="1" si="15"/>
        <v>97.076724920810008</v>
      </c>
      <c r="BZ19" s="1">
        <f t="shared" ca="1" si="15"/>
        <v>103.16105031266321</v>
      </c>
      <c r="CC19">
        <v>18</v>
      </c>
      <c r="CD19" s="54">
        <v>0</v>
      </c>
      <c r="CE19" s="54">
        <v>0</v>
      </c>
      <c r="CF19" s="54">
        <v>0</v>
      </c>
      <c r="CG19" s="54">
        <v>0</v>
      </c>
      <c r="CH19" s="54">
        <v>0</v>
      </c>
      <c r="CI19" s="54">
        <v>1</v>
      </c>
      <c r="CJ19" s="54">
        <v>0</v>
      </c>
      <c r="CK19" s="54">
        <v>0</v>
      </c>
      <c r="CL19" s="54">
        <v>0</v>
      </c>
      <c r="CM19" s="54">
        <v>0</v>
      </c>
      <c r="CN19" s="54">
        <v>0</v>
      </c>
      <c r="CO19">
        <v>0</v>
      </c>
    </row>
    <row r="20" spans="1:93" x14ac:dyDescent="0.25">
      <c r="A20" s="47">
        <v>2014</v>
      </c>
      <c r="B20" s="47" t="s">
        <v>7</v>
      </c>
      <c r="C20" s="1">
        <f t="shared" ca="1" si="8"/>
        <v>58.822011169172342</v>
      </c>
      <c r="D20" s="1">
        <f t="shared" ca="1" si="8"/>
        <v>156.97108624717379</v>
      </c>
      <c r="E20" s="1">
        <f t="shared" ca="1" si="8"/>
        <v>118.72852836710037</v>
      </c>
      <c r="F20" s="1">
        <f t="shared" ca="1" si="8"/>
        <v>110.34505177868863</v>
      </c>
      <c r="G20" s="1">
        <f t="shared" ca="1" si="8"/>
        <v>138.53227334779217</v>
      </c>
      <c r="H20" s="1">
        <f t="shared" ca="1" si="8"/>
        <v>40.251847744063184</v>
      </c>
      <c r="I20" s="1">
        <f t="shared" ca="1" si="8"/>
        <v>46.528133814871325</v>
      </c>
      <c r="J20" s="1">
        <f t="shared" ca="1" si="8"/>
        <v>124.68239458700486</v>
      </c>
      <c r="K20" s="1">
        <f t="shared" ca="1" si="8"/>
        <v>137.85188539250035</v>
      </c>
      <c r="L20" s="1">
        <f t="shared" ca="1" si="8"/>
        <v>82.703540237405463</v>
      </c>
      <c r="M20" s="1">
        <f t="shared" ca="1" si="9"/>
        <v>68.047637161557432</v>
      </c>
      <c r="N20" s="1">
        <f t="shared" ca="1" si="9"/>
        <v>147.33553850155513</v>
      </c>
      <c r="O20" s="1">
        <f t="shared" ca="1" si="9"/>
        <v>112.5320962349769</v>
      </c>
      <c r="P20" s="1">
        <f t="shared" ca="1" si="9"/>
        <v>119.22427580649375</v>
      </c>
      <c r="Q20" s="1">
        <f t="shared" ca="1" si="9"/>
        <v>91.333210631324192</v>
      </c>
      <c r="R20" s="1">
        <f t="shared" ca="1" si="9"/>
        <v>103.20445733498507</v>
      </c>
      <c r="S20" s="1">
        <f t="shared" ca="1" si="9"/>
        <v>130.4033451460507</v>
      </c>
      <c r="T20" s="1">
        <f t="shared" ca="1" si="9"/>
        <v>122.01016673956417</v>
      </c>
      <c r="U20" s="1">
        <f t="shared" ca="1" si="9"/>
        <v>86.315836866321916</v>
      </c>
      <c r="V20" s="1">
        <f t="shared" ca="1" si="9"/>
        <v>72.920531147777496</v>
      </c>
      <c r="W20" s="1">
        <f t="shared" ca="1" si="10"/>
        <v>122.08347349341989</v>
      </c>
      <c r="X20" s="1">
        <f t="shared" ca="1" si="10"/>
        <v>28.693180038352409</v>
      </c>
      <c r="Y20" s="1">
        <f t="shared" ca="1" si="10"/>
        <v>83.110358684148622</v>
      </c>
      <c r="Z20" s="1">
        <f t="shared" ca="1" si="10"/>
        <v>120.04296472062632</v>
      </c>
      <c r="AA20" s="1">
        <f t="shared" ca="1" si="10"/>
        <v>129.50682232685045</v>
      </c>
      <c r="AB20" s="1">
        <f t="shared" ca="1" si="10"/>
        <v>75.00146227850297</v>
      </c>
      <c r="AC20" s="1">
        <f t="shared" ca="1" si="10"/>
        <v>150.49674827984131</v>
      </c>
      <c r="AD20" s="1">
        <f t="shared" ca="1" si="10"/>
        <v>90.886339592208159</v>
      </c>
      <c r="AE20" s="1">
        <f t="shared" ca="1" si="10"/>
        <v>139.2514380264729</v>
      </c>
      <c r="AF20" s="1">
        <f t="shared" ca="1" si="10"/>
        <v>121.49444620509871</v>
      </c>
      <c r="AG20" s="1">
        <f t="shared" ca="1" si="11"/>
        <v>145.53071653605068</v>
      </c>
      <c r="AH20" s="1">
        <f t="shared" ca="1" si="11"/>
        <v>28.316550185943751</v>
      </c>
      <c r="AI20" s="1">
        <f t="shared" ca="1" si="11"/>
        <v>155.57630812829575</v>
      </c>
      <c r="AJ20" s="1">
        <f t="shared" ca="1" si="11"/>
        <v>80.792025913601449</v>
      </c>
      <c r="AK20" s="1">
        <f t="shared" ca="1" si="11"/>
        <v>76.242934238474732</v>
      </c>
      <c r="AL20" s="1">
        <f t="shared" ca="1" si="11"/>
        <v>35.828167404363427</v>
      </c>
      <c r="AM20" s="1">
        <f t="shared" ca="1" si="11"/>
        <v>160.1725036503546</v>
      </c>
      <c r="AN20" s="1">
        <f t="shared" ca="1" si="11"/>
        <v>88.026329822308099</v>
      </c>
      <c r="AO20" s="1">
        <f t="shared" ca="1" si="11"/>
        <v>82.067976148836493</v>
      </c>
      <c r="AP20" s="1">
        <f t="shared" ca="1" si="11"/>
        <v>96.401742142581242</v>
      </c>
      <c r="AQ20" s="1">
        <f t="shared" ca="1" si="12"/>
        <v>74.611572620321951</v>
      </c>
      <c r="AR20" s="1">
        <f t="shared" ca="1" si="12"/>
        <v>97.994089096514728</v>
      </c>
      <c r="AS20" s="1">
        <f t="shared" ca="1" si="12"/>
        <v>86.165574307197915</v>
      </c>
      <c r="AT20" s="1">
        <f t="shared" ca="1" si="12"/>
        <v>158.35828653839906</v>
      </c>
      <c r="AU20" s="1">
        <f t="shared" ca="1" si="12"/>
        <v>115.3552374319888</v>
      </c>
      <c r="AV20" s="1">
        <f t="shared" ca="1" si="12"/>
        <v>60.591541963162001</v>
      </c>
      <c r="AW20" s="1">
        <f t="shared" ca="1" si="12"/>
        <v>73.395712643306169</v>
      </c>
      <c r="AX20" s="1">
        <f t="shared" ca="1" si="12"/>
        <v>78.224428186921116</v>
      </c>
      <c r="AY20" s="1">
        <f t="shared" ca="1" si="12"/>
        <v>96.978565793289675</v>
      </c>
      <c r="AZ20" s="1">
        <f t="shared" ca="1" si="12"/>
        <v>118.91838281428522</v>
      </c>
      <c r="BA20" s="1">
        <f t="shared" ca="1" si="13"/>
        <v>143.04355363222933</v>
      </c>
      <c r="BB20" s="1">
        <f t="shared" ca="1" si="13"/>
        <v>114.73399418571009</v>
      </c>
      <c r="BC20" s="1">
        <f t="shared" ca="1" si="13"/>
        <v>96.985875264019768</v>
      </c>
      <c r="BD20" s="1">
        <f t="shared" ca="1" si="13"/>
        <v>124.68469423220154</v>
      </c>
      <c r="BE20" s="1">
        <f t="shared" ca="1" si="13"/>
        <v>91.446646343109649</v>
      </c>
      <c r="BF20" s="1">
        <f t="shared" ca="1" si="13"/>
        <v>157.97730451247543</v>
      </c>
      <c r="BG20" s="1">
        <f t="shared" ca="1" si="13"/>
        <v>123.46484923283693</v>
      </c>
      <c r="BH20" s="1">
        <f t="shared" ca="1" si="13"/>
        <v>120.86644191373166</v>
      </c>
      <c r="BI20" s="1">
        <f t="shared" ca="1" si="13"/>
        <v>74.412713951753958</v>
      </c>
      <c r="BJ20" s="1">
        <f t="shared" ca="1" si="13"/>
        <v>61.361882861250706</v>
      </c>
      <c r="BK20" s="1">
        <f t="shared" ca="1" si="14"/>
        <v>54.705573963228161</v>
      </c>
      <c r="BL20" s="1">
        <f t="shared" ca="1" si="14"/>
        <v>88.423748487205046</v>
      </c>
      <c r="BM20" s="1">
        <f t="shared" ca="1" si="14"/>
        <v>115.75878464746866</v>
      </c>
      <c r="BN20" s="1">
        <f t="shared" ca="1" si="14"/>
        <v>90.203280086775038</v>
      </c>
      <c r="BO20" s="1">
        <f t="shared" ca="1" si="14"/>
        <v>40.712267211566001</v>
      </c>
      <c r="BP20" s="1">
        <f t="shared" ca="1" si="14"/>
        <v>142.11433332273202</v>
      </c>
      <c r="BQ20" s="1">
        <f t="shared" ca="1" si="14"/>
        <v>80.480170501935419</v>
      </c>
      <c r="BR20" s="1">
        <f t="shared" ca="1" si="14"/>
        <v>78.175216156426728</v>
      </c>
      <c r="BS20" s="1">
        <f t="shared" ca="1" si="14"/>
        <v>96.162935021973752</v>
      </c>
      <c r="BT20" s="1">
        <f t="shared" ca="1" si="14"/>
        <v>130.12404421747237</v>
      </c>
      <c r="BU20" s="1">
        <f t="shared" ca="1" si="15"/>
        <v>87.33253637903789</v>
      </c>
      <c r="BV20" s="1">
        <f t="shared" ca="1" si="15"/>
        <v>149.27899952984308</v>
      </c>
      <c r="BW20" s="1">
        <f t="shared" ca="1" si="15"/>
        <v>73.093958226640311</v>
      </c>
      <c r="BX20" s="1">
        <f t="shared" ca="1" si="15"/>
        <v>67.011235793506046</v>
      </c>
      <c r="BY20" s="1">
        <f t="shared" ca="1" si="15"/>
        <v>90.00382300351427</v>
      </c>
      <c r="BZ20" s="1">
        <f t="shared" ca="1" si="15"/>
        <v>119.30258141906747</v>
      </c>
      <c r="CC20">
        <v>19</v>
      </c>
      <c r="CD20" s="54">
        <v>0</v>
      </c>
      <c r="CE20" s="54">
        <v>0</v>
      </c>
      <c r="CF20" s="54">
        <v>0</v>
      </c>
      <c r="CG20" s="54">
        <v>0</v>
      </c>
      <c r="CH20" s="54">
        <v>0</v>
      </c>
      <c r="CI20" s="54">
        <v>0</v>
      </c>
      <c r="CJ20" s="54">
        <v>1</v>
      </c>
      <c r="CK20" s="54">
        <v>0</v>
      </c>
      <c r="CL20" s="54">
        <v>0</v>
      </c>
      <c r="CM20" s="54">
        <v>0</v>
      </c>
      <c r="CN20" s="54">
        <v>0</v>
      </c>
      <c r="CO20">
        <v>0</v>
      </c>
    </row>
    <row r="21" spans="1:93" x14ac:dyDescent="0.25">
      <c r="A21" s="47">
        <v>2014</v>
      </c>
      <c r="B21" s="47" t="s">
        <v>8</v>
      </c>
      <c r="C21" s="1">
        <f t="shared" ca="1" si="8"/>
        <v>79.439715654705225</v>
      </c>
      <c r="D21" s="1">
        <f t="shared" ca="1" si="8"/>
        <v>97.212951475539214</v>
      </c>
      <c r="E21" s="1">
        <f t="shared" ca="1" si="8"/>
        <v>68.781488357939452</v>
      </c>
      <c r="F21" s="1">
        <f t="shared" ca="1" si="8"/>
        <v>115.54005286009684</v>
      </c>
      <c r="G21" s="1">
        <f t="shared" ca="1" si="8"/>
        <v>71.895110286531448</v>
      </c>
      <c r="H21" s="1">
        <f t="shared" ca="1" si="8"/>
        <v>49.555027139318291</v>
      </c>
      <c r="I21" s="1">
        <f t="shared" ca="1" si="8"/>
        <v>149.27138804503653</v>
      </c>
      <c r="J21" s="1">
        <f t="shared" ca="1" si="8"/>
        <v>149.31802764069997</v>
      </c>
      <c r="K21" s="1">
        <f t="shared" ca="1" si="8"/>
        <v>109.72497488542869</v>
      </c>
      <c r="L21" s="1">
        <f t="shared" ca="1" si="8"/>
        <v>94.408872368983353</v>
      </c>
      <c r="M21" s="1">
        <f t="shared" ca="1" si="9"/>
        <v>83.794022590235457</v>
      </c>
      <c r="N21" s="1">
        <f t="shared" ca="1" si="9"/>
        <v>154.57107002101185</v>
      </c>
      <c r="O21" s="1">
        <f t="shared" ca="1" si="9"/>
        <v>48.796934407726056</v>
      </c>
      <c r="P21" s="1">
        <f t="shared" ca="1" si="9"/>
        <v>94.78990089152947</v>
      </c>
      <c r="Q21" s="1">
        <f t="shared" ca="1" si="9"/>
        <v>121.81633289551364</v>
      </c>
      <c r="R21" s="1">
        <f t="shared" ca="1" si="9"/>
        <v>41.194500785555604</v>
      </c>
      <c r="S21" s="1">
        <f t="shared" ca="1" si="9"/>
        <v>85.538232019126895</v>
      </c>
      <c r="T21" s="1">
        <f t="shared" ca="1" si="9"/>
        <v>137.37264056868645</v>
      </c>
      <c r="U21" s="1">
        <f t="shared" ca="1" si="9"/>
        <v>107.54967720654679</v>
      </c>
      <c r="V21" s="1">
        <f t="shared" ca="1" si="9"/>
        <v>33.308532155893637</v>
      </c>
      <c r="W21" s="1">
        <f t="shared" ca="1" si="10"/>
        <v>119.57662457262528</v>
      </c>
      <c r="X21" s="1">
        <f t="shared" ca="1" si="10"/>
        <v>102.50647442129089</v>
      </c>
      <c r="Y21" s="1">
        <f t="shared" ca="1" si="10"/>
        <v>107.7745739154325</v>
      </c>
      <c r="Z21" s="1">
        <f t="shared" ca="1" si="10"/>
        <v>157.79997329333111</v>
      </c>
      <c r="AA21" s="1">
        <f t="shared" ca="1" si="10"/>
        <v>41.746250223888396</v>
      </c>
      <c r="AB21" s="1">
        <f t="shared" ca="1" si="10"/>
        <v>61.163559770089449</v>
      </c>
      <c r="AC21" s="1">
        <f t="shared" ca="1" si="10"/>
        <v>144.41191903697703</v>
      </c>
      <c r="AD21" s="1">
        <f t="shared" ca="1" si="10"/>
        <v>89.201483740440963</v>
      </c>
      <c r="AE21" s="1">
        <f t="shared" ca="1" si="10"/>
        <v>73.006694889815719</v>
      </c>
      <c r="AF21" s="1">
        <f t="shared" ca="1" si="10"/>
        <v>71.946486532965551</v>
      </c>
      <c r="AG21" s="1">
        <f t="shared" ca="1" si="11"/>
        <v>105.16116131012038</v>
      </c>
      <c r="AH21" s="1">
        <f t="shared" ca="1" si="11"/>
        <v>120.78344643987471</v>
      </c>
      <c r="AI21" s="1">
        <f t="shared" ca="1" si="11"/>
        <v>84.00736965610119</v>
      </c>
      <c r="AJ21" s="1">
        <f t="shared" ca="1" si="11"/>
        <v>81.962433778329114</v>
      </c>
      <c r="AK21" s="1">
        <f t="shared" ca="1" si="11"/>
        <v>84.520770228523105</v>
      </c>
      <c r="AL21" s="1">
        <f t="shared" ca="1" si="11"/>
        <v>120.00718355047194</v>
      </c>
      <c r="AM21" s="1">
        <f t="shared" ca="1" si="11"/>
        <v>61.535406688731989</v>
      </c>
      <c r="AN21" s="1">
        <f t="shared" ca="1" si="11"/>
        <v>114.53248694123788</v>
      </c>
      <c r="AO21" s="1">
        <f t="shared" ca="1" si="11"/>
        <v>83.093885867705012</v>
      </c>
      <c r="AP21" s="1">
        <f t="shared" ca="1" si="11"/>
        <v>84.487057558138559</v>
      </c>
      <c r="AQ21" s="1">
        <f t="shared" ca="1" si="12"/>
        <v>118.79742075334394</v>
      </c>
      <c r="AR21" s="1">
        <f t="shared" ca="1" si="12"/>
        <v>40.675515982410992</v>
      </c>
      <c r="AS21" s="1">
        <f t="shared" ca="1" si="12"/>
        <v>133.53934638050117</v>
      </c>
      <c r="AT21" s="1">
        <f t="shared" ca="1" si="12"/>
        <v>42.273262976962691</v>
      </c>
      <c r="AU21" s="1">
        <f t="shared" ca="1" si="12"/>
        <v>96.479677592370052</v>
      </c>
      <c r="AV21" s="1">
        <f t="shared" ca="1" si="12"/>
        <v>161.93119510707703</v>
      </c>
      <c r="AW21" s="1">
        <f t="shared" ca="1" si="12"/>
        <v>144.04080094732933</v>
      </c>
      <c r="AX21" s="1">
        <f t="shared" ca="1" si="12"/>
        <v>89.990662514431406</v>
      </c>
      <c r="AY21" s="1">
        <f t="shared" ca="1" si="12"/>
        <v>72.974933563927607</v>
      </c>
      <c r="AZ21" s="1">
        <f t="shared" ca="1" si="12"/>
        <v>106.22109388936151</v>
      </c>
      <c r="BA21" s="1">
        <f t="shared" ca="1" si="13"/>
        <v>72.173863536551693</v>
      </c>
      <c r="BB21" s="1">
        <f t="shared" ca="1" si="13"/>
        <v>83.753505053361309</v>
      </c>
      <c r="BC21" s="1">
        <f t="shared" ca="1" si="13"/>
        <v>95.16550767684069</v>
      </c>
      <c r="BD21" s="1">
        <f t="shared" ca="1" si="13"/>
        <v>56.802451481104725</v>
      </c>
      <c r="BE21" s="1">
        <f t="shared" ca="1" si="13"/>
        <v>69.783515024934118</v>
      </c>
      <c r="BF21" s="1">
        <f t="shared" ca="1" si="13"/>
        <v>106.40491261966385</v>
      </c>
      <c r="BG21" s="1">
        <f t="shared" ca="1" si="13"/>
        <v>94.637887824554369</v>
      </c>
      <c r="BH21" s="1">
        <f t="shared" ca="1" si="13"/>
        <v>139.41638321923648</v>
      </c>
      <c r="BI21" s="1">
        <f t="shared" ca="1" si="13"/>
        <v>104.1000049007751</v>
      </c>
      <c r="BJ21" s="1">
        <f t="shared" ca="1" si="13"/>
        <v>109.48291356246553</v>
      </c>
      <c r="BK21" s="1">
        <f t="shared" ca="1" si="14"/>
        <v>113.36665967640215</v>
      </c>
      <c r="BL21" s="1">
        <f t="shared" ca="1" si="14"/>
        <v>91.604188986550469</v>
      </c>
      <c r="BM21" s="1">
        <f t="shared" ca="1" si="14"/>
        <v>137.77747103737357</v>
      </c>
      <c r="BN21" s="1">
        <f t="shared" ca="1" si="14"/>
        <v>78.099327852851317</v>
      </c>
      <c r="BO21" s="1">
        <f t="shared" ca="1" si="14"/>
        <v>130.20353569147585</v>
      </c>
      <c r="BP21" s="1">
        <f t="shared" ca="1" si="14"/>
        <v>26.361715464691041</v>
      </c>
      <c r="BQ21" s="1">
        <f t="shared" ca="1" si="14"/>
        <v>74.010594461575522</v>
      </c>
      <c r="BR21" s="1">
        <f t="shared" ca="1" si="14"/>
        <v>151.04931340263897</v>
      </c>
      <c r="BS21" s="1">
        <f t="shared" ca="1" si="14"/>
        <v>132.74195988621449</v>
      </c>
      <c r="BT21" s="1">
        <f t="shared" ca="1" si="14"/>
        <v>39.286911703184778</v>
      </c>
      <c r="BU21" s="1">
        <f t="shared" ca="1" si="15"/>
        <v>175.41847117844992</v>
      </c>
      <c r="BV21" s="1">
        <f t="shared" ca="1" si="15"/>
        <v>52.526499389869215</v>
      </c>
      <c r="BW21" s="1">
        <f t="shared" ca="1" si="15"/>
        <v>52.419937077525717</v>
      </c>
      <c r="BX21" s="1">
        <f t="shared" ca="1" si="15"/>
        <v>148.67614219279585</v>
      </c>
      <c r="BY21" s="1">
        <f t="shared" ca="1" si="15"/>
        <v>101.91316320794563</v>
      </c>
      <c r="BZ21" s="1">
        <f t="shared" ca="1" si="15"/>
        <v>159.66384237353822</v>
      </c>
      <c r="CC21">
        <v>20</v>
      </c>
      <c r="CD21" s="54">
        <v>0</v>
      </c>
      <c r="CE21" s="54">
        <v>0</v>
      </c>
      <c r="CF21" s="54">
        <v>0</v>
      </c>
      <c r="CG21" s="54">
        <v>0</v>
      </c>
      <c r="CH21" s="54">
        <v>0</v>
      </c>
      <c r="CI21" s="54">
        <v>0</v>
      </c>
      <c r="CJ21" s="54">
        <v>0</v>
      </c>
      <c r="CK21" s="54">
        <v>1</v>
      </c>
      <c r="CL21" s="54">
        <v>0</v>
      </c>
      <c r="CM21" s="54">
        <v>0</v>
      </c>
      <c r="CN21" s="54">
        <v>0</v>
      </c>
      <c r="CO21">
        <v>0</v>
      </c>
    </row>
    <row r="22" spans="1:93" x14ac:dyDescent="0.25">
      <c r="A22" s="47">
        <v>2014</v>
      </c>
      <c r="B22" s="47" t="s">
        <v>9</v>
      </c>
      <c r="C22" s="1">
        <f t="shared" ref="C22:L31" ca="1" si="16">RAND()*100+RANDBETWEEN(20,80)</f>
        <v>105.25173962138628</v>
      </c>
      <c r="D22" s="1">
        <f t="shared" ca="1" si="16"/>
        <v>126.33158276974621</v>
      </c>
      <c r="E22" s="1">
        <f t="shared" ca="1" si="16"/>
        <v>94.050875653938022</v>
      </c>
      <c r="F22" s="1">
        <f t="shared" ca="1" si="16"/>
        <v>121.41494725594528</v>
      </c>
      <c r="G22" s="1">
        <f t="shared" ca="1" si="16"/>
        <v>101.57739550070659</v>
      </c>
      <c r="H22" s="1">
        <f t="shared" ca="1" si="16"/>
        <v>136.31276021978627</v>
      </c>
      <c r="I22" s="1">
        <f t="shared" ca="1" si="16"/>
        <v>132.53929482188005</v>
      </c>
      <c r="J22" s="1">
        <f t="shared" ca="1" si="16"/>
        <v>126.39872440282899</v>
      </c>
      <c r="K22" s="1">
        <f t="shared" ca="1" si="16"/>
        <v>100.22238453195337</v>
      </c>
      <c r="L22" s="1">
        <f t="shared" ca="1" si="16"/>
        <v>162.90783034179776</v>
      </c>
      <c r="M22" s="1">
        <f t="shared" ref="M22:V31" ca="1" si="17">RAND()*100+RANDBETWEEN(20,80)</f>
        <v>154.17818895868942</v>
      </c>
      <c r="N22" s="1">
        <f t="shared" ca="1" si="17"/>
        <v>131.31114983510503</v>
      </c>
      <c r="O22" s="1">
        <f t="shared" ca="1" si="17"/>
        <v>151.60351986088654</v>
      </c>
      <c r="P22" s="1">
        <f t="shared" ca="1" si="17"/>
        <v>71.05580904983141</v>
      </c>
      <c r="Q22" s="1">
        <f t="shared" ca="1" si="17"/>
        <v>98.895601963191524</v>
      </c>
      <c r="R22" s="1">
        <f t="shared" ca="1" si="17"/>
        <v>63.121352962773926</v>
      </c>
      <c r="S22" s="1">
        <f t="shared" ca="1" si="17"/>
        <v>93.802638677278551</v>
      </c>
      <c r="T22" s="1">
        <f t="shared" ca="1" si="17"/>
        <v>91.8016762448528</v>
      </c>
      <c r="U22" s="1">
        <f t="shared" ca="1" si="17"/>
        <v>39.369229707150183</v>
      </c>
      <c r="V22" s="1">
        <f t="shared" ca="1" si="17"/>
        <v>37.426049005926998</v>
      </c>
      <c r="W22" s="1">
        <f t="shared" ref="W22:AF31" ca="1" si="18">RAND()*100+RANDBETWEEN(20,80)</f>
        <v>122.45024183991431</v>
      </c>
      <c r="X22" s="1">
        <f t="shared" ca="1" si="18"/>
        <v>89.26220733707936</v>
      </c>
      <c r="Y22" s="1">
        <f t="shared" ca="1" si="18"/>
        <v>68.685601537179636</v>
      </c>
      <c r="Z22" s="1">
        <f t="shared" ca="1" si="18"/>
        <v>140.45345197662238</v>
      </c>
      <c r="AA22" s="1">
        <f t="shared" ca="1" si="18"/>
        <v>81.296581705457129</v>
      </c>
      <c r="AB22" s="1">
        <f t="shared" ca="1" si="18"/>
        <v>139.7046361399014</v>
      </c>
      <c r="AC22" s="1">
        <f t="shared" ca="1" si="18"/>
        <v>111.93256359510814</v>
      </c>
      <c r="AD22" s="1">
        <f t="shared" ca="1" si="18"/>
        <v>92.818246154645635</v>
      </c>
      <c r="AE22" s="1">
        <f t="shared" ca="1" si="18"/>
        <v>48.466063536800341</v>
      </c>
      <c r="AF22" s="1">
        <f t="shared" ca="1" si="18"/>
        <v>44.99079995707563</v>
      </c>
      <c r="AG22" s="1">
        <f t="shared" ref="AG22:AP31" ca="1" si="19">RAND()*100+RANDBETWEEN(20,80)</f>
        <v>78.552225008161869</v>
      </c>
      <c r="AH22" s="1">
        <f t="shared" ca="1" si="19"/>
        <v>48.128230191889223</v>
      </c>
      <c r="AI22" s="1">
        <f t="shared" ca="1" si="19"/>
        <v>125.32316576304997</v>
      </c>
      <c r="AJ22" s="1">
        <f t="shared" ca="1" si="19"/>
        <v>109.69466887874646</v>
      </c>
      <c r="AK22" s="1">
        <f t="shared" ca="1" si="19"/>
        <v>80.633847941760052</v>
      </c>
      <c r="AL22" s="1">
        <f t="shared" ca="1" si="19"/>
        <v>96.520427175456092</v>
      </c>
      <c r="AM22" s="1">
        <f t="shared" ca="1" si="19"/>
        <v>142.65408889754576</v>
      </c>
      <c r="AN22" s="1">
        <f t="shared" ca="1" si="19"/>
        <v>132.76448989022401</v>
      </c>
      <c r="AO22" s="1">
        <f t="shared" ca="1" si="19"/>
        <v>86.088253166015107</v>
      </c>
      <c r="AP22" s="1">
        <f t="shared" ca="1" si="19"/>
        <v>130.82503901723123</v>
      </c>
      <c r="AQ22" s="1">
        <f t="shared" ref="AQ22:AZ31" ca="1" si="20">RAND()*100+RANDBETWEEN(20,80)</f>
        <v>59.90104639377715</v>
      </c>
      <c r="AR22" s="1">
        <f t="shared" ca="1" si="20"/>
        <v>25.2146680836284</v>
      </c>
      <c r="AS22" s="1">
        <f t="shared" ca="1" si="20"/>
        <v>97.886875729375546</v>
      </c>
      <c r="AT22" s="1">
        <f t="shared" ca="1" si="20"/>
        <v>36.808122067523207</v>
      </c>
      <c r="AU22" s="1">
        <f t="shared" ca="1" si="20"/>
        <v>73.214069209895968</v>
      </c>
      <c r="AV22" s="1">
        <f t="shared" ca="1" si="20"/>
        <v>80.085936796773211</v>
      </c>
      <c r="AW22" s="1">
        <f t="shared" ca="1" si="20"/>
        <v>62.369390907377202</v>
      </c>
      <c r="AX22" s="1">
        <f t="shared" ca="1" si="20"/>
        <v>100.44671522760014</v>
      </c>
      <c r="AY22" s="1">
        <f t="shared" ca="1" si="20"/>
        <v>45.425533322700268</v>
      </c>
      <c r="AZ22" s="1">
        <f t="shared" ca="1" si="20"/>
        <v>90.718628933573001</v>
      </c>
      <c r="BA22" s="1">
        <f t="shared" ref="BA22:BJ31" ca="1" si="21">RAND()*100+RANDBETWEEN(20,80)</f>
        <v>80.742495285663338</v>
      </c>
      <c r="BB22" s="1">
        <f t="shared" ca="1" si="21"/>
        <v>123.40323516756025</v>
      </c>
      <c r="BC22" s="1">
        <f t="shared" ca="1" si="21"/>
        <v>94.919096823498876</v>
      </c>
      <c r="BD22" s="1">
        <f t="shared" ca="1" si="21"/>
        <v>93.661964484696938</v>
      </c>
      <c r="BE22" s="1">
        <f t="shared" ca="1" si="21"/>
        <v>154.0270981207334</v>
      </c>
      <c r="BF22" s="1">
        <f t="shared" ca="1" si="21"/>
        <v>127.07215106846063</v>
      </c>
      <c r="BG22" s="1">
        <f t="shared" ca="1" si="21"/>
        <v>105.67079927717381</v>
      </c>
      <c r="BH22" s="1">
        <f t="shared" ca="1" si="21"/>
        <v>138.02702616171945</v>
      </c>
      <c r="BI22" s="1">
        <f t="shared" ca="1" si="21"/>
        <v>78.107966776660845</v>
      </c>
      <c r="BJ22" s="1">
        <f t="shared" ca="1" si="21"/>
        <v>76.441980801161037</v>
      </c>
      <c r="BK22" s="1">
        <f t="shared" ref="BK22:BT31" ca="1" si="22">RAND()*100+RANDBETWEEN(20,80)</f>
        <v>80.482062614671491</v>
      </c>
      <c r="BL22" s="1">
        <f t="shared" ca="1" si="22"/>
        <v>124.23021927269382</v>
      </c>
      <c r="BM22" s="1">
        <f t="shared" ca="1" si="22"/>
        <v>47.519800916087888</v>
      </c>
      <c r="BN22" s="1">
        <f t="shared" ca="1" si="22"/>
        <v>110.19911423946964</v>
      </c>
      <c r="BO22" s="1">
        <f t="shared" ca="1" si="22"/>
        <v>114.94747767200147</v>
      </c>
      <c r="BP22" s="1">
        <f t="shared" ca="1" si="22"/>
        <v>110.96358782656452</v>
      </c>
      <c r="BQ22" s="1">
        <f t="shared" ca="1" si="22"/>
        <v>100.00815595080208</v>
      </c>
      <c r="BR22" s="1">
        <f t="shared" ca="1" si="22"/>
        <v>142.15952030114119</v>
      </c>
      <c r="BS22" s="1">
        <f t="shared" ca="1" si="22"/>
        <v>101.84736794969126</v>
      </c>
      <c r="BT22" s="1">
        <f t="shared" ca="1" si="22"/>
        <v>56.2061527105107</v>
      </c>
      <c r="BU22" s="1">
        <f t="shared" ref="BU22:BZ31" ca="1" si="23">RAND()*100+RANDBETWEEN(20,80)</f>
        <v>113.19229899204883</v>
      </c>
      <c r="BV22" s="1">
        <f t="shared" ca="1" si="23"/>
        <v>146.41044010461874</v>
      </c>
      <c r="BW22" s="1">
        <f t="shared" ca="1" si="23"/>
        <v>87.326472624016574</v>
      </c>
      <c r="BX22" s="1">
        <f t="shared" ca="1" si="23"/>
        <v>137.71620990457254</v>
      </c>
      <c r="BY22" s="1">
        <f t="shared" ca="1" si="23"/>
        <v>100.91532749535817</v>
      </c>
      <c r="BZ22" s="1">
        <f t="shared" ca="1" si="23"/>
        <v>49.821395103655391</v>
      </c>
      <c r="CC22">
        <v>21</v>
      </c>
      <c r="CD22" s="54">
        <v>0</v>
      </c>
      <c r="CE22" s="54">
        <v>0</v>
      </c>
      <c r="CF22" s="54">
        <v>0</v>
      </c>
      <c r="CG22" s="54">
        <v>0</v>
      </c>
      <c r="CH22" s="54">
        <v>0</v>
      </c>
      <c r="CI22" s="54">
        <v>0</v>
      </c>
      <c r="CJ22" s="54">
        <v>0</v>
      </c>
      <c r="CK22" s="54">
        <v>0</v>
      </c>
      <c r="CL22" s="54">
        <v>1</v>
      </c>
      <c r="CM22" s="54">
        <v>0</v>
      </c>
      <c r="CN22" s="54">
        <v>0</v>
      </c>
      <c r="CO22">
        <v>0</v>
      </c>
    </row>
    <row r="23" spans="1:93" x14ac:dyDescent="0.25">
      <c r="A23" s="47">
        <v>2014</v>
      </c>
      <c r="B23" s="47" t="s">
        <v>10</v>
      </c>
      <c r="C23" s="1">
        <f t="shared" ca="1" si="16"/>
        <v>129.65355491050383</v>
      </c>
      <c r="D23" s="1">
        <f t="shared" ca="1" si="16"/>
        <v>108.04888623204297</v>
      </c>
      <c r="E23" s="1">
        <f t="shared" ca="1" si="16"/>
        <v>91.899394072718309</v>
      </c>
      <c r="F23" s="1">
        <f t="shared" ca="1" si="16"/>
        <v>110.54566244226552</v>
      </c>
      <c r="G23" s="1">
        <f t="shared" ca="1" si="16"/>
        <v>82.97826873507536</v>
      </c>
      <c r="H23" s="1">
        <f t="shared" ca="1" si="16"/>
        <v>85.124530920525373</v>
      </c>
      <c r="I23" s="1">
        <f t="shared" ca="1" si="16"/>
        <v>90.199906592700927</v>
      </c>
      <c r="J23" s="1">
        <f t="shared" ca="1" si="16"/>
        <v>67.862551037562</v>
      </c>
      <c r="K23" s="1">
        <f t="shared" ca="1" si="16"/>
        <v>117.83110460696531</v>
      </c>
      <c r="L23" s="1">
        <f t="shared" ca="1" si="16"/>
        <v>117.39766913770313</v>
      </c>
      <c r="M23" s="1">
        <f t="shared" ca="1" si="17"/>
        <v>139.951742339606</v>
      </c>
      <c r="N23" s="1">
        <f t="shared" ca="1" si="17"/>
        <v>80.441933396476657</v>
      </c>
      <c r="O23" s="1">
        <f t="shared" ca="1" si="17"/>
        <v>105.21713842888867</v>
      </c>
      <c r="P23" s="1">
        <f t="shared" ca="1" si="17"/>
        <v>53.256993517373665</v>
      </c>
      <c r="Q23" s="1">
        <f t="shared" ca="1" si="17"/>
        <v>77.865632040343485</v>
      </c>
      <c r="R23" s="1">
        <f t="shared" ca="1" si="17"/>
        <v>63.337470685496442</v>
      </c>
      <c r="S23" s="1">
        <f t="shared" ca="1" si="17"/>
        <v>131.2748373773295</v>
      </c>
      <c r="T23" s="1">
        <f t="shared" ca="1" si="17"/>
        <v>136.19889439564795</v>
      </c>
      <c r="U23" s="1">
        <f t="shared" ca="1" si="17"/>
        <v>93.593179427644941</v>
      </c>
      <c r="V23" s="1">
        <f t="shared" ca="1" si="17"/>
        <v>115.31769012248249</v>
      </c>
      <c r="W23" s="1">
        <f t="shared" ca="1" si="18"/>
        <v>94.928573168840217</v>
      </c>
      <c r="X23" s="1">
        <f t="shared" ca="1" si="18"/>
        <v>70.328950291400531</v>
      </c>
      <c r="Y23" s="1">
        <f t="shared" ca="1" si="18"/>
        <v>126.12619669212067</v>
      </c>
      <c r="Z23" s="1">
        <f t="shared" ca="1" si="18"/>
        <v>143.40925146302865</v>
      </c>
      <c r="AA23" s="1">
        <f t="shared" ca="1" si="18"/>
        <v>125.73074882405429</v>
      </c>
      <c r="AB23" s="1">
        <f t="shared" ca="1" si="18"/>
        <v>71.588271642925434</v>
      </c>
      <c r="AC23" s="1">
        <f t="shared" ca="1" si="18"/>
        <v>128.627117599374</v>
      </c>
      <c r="AD23" s="1">
        <f t="shared" ca="1" si="18"/>
        <v>62.987146455174461</v>
      </c>
      <c r="AE23" s="1">
        <f t="shared" ca="1" si="18"/>
        <v>103.89404762377829</v>
      </c>
      <c r="AF23" s="1">
        <f t="shared" ca="1" si="18"/>
        <v>158.59098092012226</v>
      </c>
      <c r="AG23" s="1">
        <f t="shared" ca="1" si="19"/>
        <v>47.853326841456244</v>
      </c>
      <c r="AH23" s="1">
        <f t="shared" ca="1" si="19"/>
        <v>57.841581797993349</v>
      </c>
      <c r="AI23" s="1">
        <f t="shared" ca="1" si="19"/>
        <v>53.465905383595555</v>
      </c>
      <c r="AJ23" s="1">
        <f t="shared" ca="1" si="19"/>
        <v>78.086533226387729</v>
      </c>
      <c r="AK23" s="1">
        <f t="shared" ca="1" si="19"/>
        <v>150.085671726741</v>
      </c>
      <c r="AL23" s="1">
        <f t="shared" ca="1" si="19"/>
        <v>66.313646214577432</v>
      </c>
      <c r="AM23" s="1">
        <f t="shared" ca="1" si="19"/>
        <v>139.50971231412879</v>
      </c>
      <c r="AN23" s="1">
        <f t="shared" ca="1" si="19"/>
        <v>32.515684903506283</v>
      </c>
      <c r="AO23" s="1">
        <f t="shared" ca="1" si="19"/>
        <v>82.615556783586243</v>
      </c>
      <c r="AP23" s="1">
        <f t="shared" ca="1" si="19"/>
        <v>96.066602755378426</v>
      </c>
      <c r="AQ23" s="1">
        <f t="shared" ca="1" si="20"/>
        <v>115.85087893795742</v>
      </c>
      <c r="AR23" s="1">
        <f t="shared" ca="1" si="20"/>
        <v>116.60189238991705</v>
      </c>
      <c r="AS23" s="1">
        <f t="shared" ca="1" si="20"/>
        <v>91.240965127730703</v>
      </c>
      <c r="AT23" s="1">
        <f t="shared" ca="1" si="20"/>
        <v>144.06243085008464</v>
      </c>
      <c r="AU23" s="1">
        <f t="shared" ca="1" si="20"/>
        <v>54.254718117947199</v>
      </c>
      <c r="AV23" s="1">
        <f t="shared" ca="1" si="20"/>
        <v>77.528148936816876</v>
      </c>
      <c r="AW23" s="1">
        <f t="shared" ca="1" si="20"/>
        <v>110.4660010612921</v>
      </c>
      <c r="AX23" s="1">
        <f t="shared" ca="1" si="20"/>
        <v>93.914108265345931</v>
      </c>
      <c r="AY23" s="1">
        <f t="shared" ca="1" si="20"/>
        <v>61.117499250755401</v>
      </c>
      <c r="AZ23" s="1">
        <f t="shared" ca="1" si="20"/>
        <v>87.558681060420056</v>
      </c>
      <c r="BA23" s="1">
        <f t="shared" ca="1" si="21"/>
        <v>101.2231989833171</v>
      </c>
      <c r="BB23" s="1">
        <f t="shared" ca="1" si="21"/>
        <v>123.08100374773251</v>
      </c>
      <c r="BC23" s="1">
        <f t="shared" ca="1" si="21"/>
        <v>78.232078376593492</v>
      </c>
      <c r="BD23" s="1">
        <f t="shared" ca="1" si="21"/>
        <v>119.56538368136282</v>
      </c>
      <c r="BE23" s="1">
        <f t="shared" ca="1" si="21"/>
        <v>174.31743589701534</v>
      </c>
      <c r="BF23" s="1">
        <f t="shared" ca="1" si="21"/>
        <v>125.84407463696034</v>
      </c>
      <c r="BG23" s="1">
        <f t="shared" ca="1" si="21"/>
        <v>39.23396677949826</v>
      </c>
      <c r="BH23" s="1">
        <f t="shared" ca="1" si="21"/>
        <v>106.8891374764008</v>
      </c>
      <c r="BI23" s="1">
        <f t="shared" ca="1" si="21"/>
        <v>93.01969650142388</v>
      </c>
      <c r="BJ23" s="1">
        <f t="shared" ca="1" si="21"/>
        <v>110.96930898525227</v>
      </c>
      <c r="BK23" s="1">
        <f t="shared" ca="1" si="22"/>
        <v>108.15357752401884</v>
      </c>
      <c r="BL23" s="1">
        <f t="shared" ca="1" si="22"/>
        <v>135.36484360878066</v>
      </c>
      <c r="BM23" s="1">
        <f t="shared" ca="1" si="22"/>
        <v>46.035270446772216</v>
      </c>
      <c r="BN23" s="1">
        <f t="shared" ca="1" si="22"/>
        <v>95.098860761149353</v>
      </c>
      <c r="BO23" s="1">
        <f t="shared" ca="1" si="22"/>
        <v>27.636273275236366</v>
      </c>
      <c r="BP23" s="1">
        <f t="shared" ca="1" si="22"/>
        <v>116.23053473019681</v>
      </c>
      <c r="BQ23" s="1">
        <f t="shared" ca="1" si="22"/>
        <v>104.67877685806747</v>
      </c>
      <c r="BR23" s="1">
        <f t="shared" ca="1" si="22"/>
        <v>31.271303122994716</v>
      </c>
      <c r="BS23" s="1">
        <f t="shared" ca="1" si="22"/>
        <v>86.253319297877027</v>
      </c>
      <c r="BT23" s="1">
        <f t="shared" ca="1" si="22"/>
        <v>42.304657176144879</v>
      </c>
      <c r="BU23" s="1">
        <f t="shared" ca="1" si="23"/>
        <v>143.3938262887159</v>
      </c>
      <c r="BV23" s="1">
        <f t="shared" ca="1" si="23"/>
        <v>70.20191926090871</v>
      </c>
      <c r="BW23" s="1">
        <f t="shared" ca="1" si="23"/>
        <v>116.18905184281525</v>
      </c>
      <c r="BX23" s="1">
        <f t="shared" ca="1" si="23"/>
        <v>116.26925176419944</v>
      </c>
      <c r="BY23" s="1">
        <f t="shared" ca="1" si="23"/>
        <v>67.028431086265527</v>
      </c>
      <c r="BZ23" s="1">
        <f t="shared" ca="1" si="23"/>
        <v>125.88097971321211</v>
      </c>
      <c r="CC23">
        <v>22</v>
      </c>
      <c r="CD23" s="54">
        <v>0</v>
      </c>
      <c r="CE23" s="54">
        <v>0</v>
      </c>
      <c r="CF23" s="54">
        <v>0</v>
      </c>
      <c r="CG23" s="54">
        <v>0</v>
      </c>
      <c r="CH23" s="54">
        <v>0</v>
      </c>
      <c r="CI23" s="54">
        <v>0</v>
      </c>
      <c r="CJ23" s="54">
        <v>0</v>
      </c>
      <c r="CK23" s="54">
        <v>0</v>
      </c>
      <c r="CL23" s="54">
        <v>0</v>
      </c>
      <c r="CM23" s="54">
        <v>1</v>
      </c>
      <c r="CN23" s="54">
        <v>0</v>
      </c>
      <c r="CO23">
        <v>0</v>
      </c>
    </row>
    <row r="24" spans="1:93" x14ac:dyDescent="0.25">
      <c r="A24" s="47">
        <v>2014</v>
      </c>
      <c r="B24" s="47" t="s">
        <v>11</v>
      </c>
      <c r="C24" s="1">
        <f t="shared" ca="1" si="16"/>
        <v>48.930382852731455</v>
      </c>
      <c r="D24" s="1">
        <f t="shared" ca="1" si="16"/>
        <v>72.594724571713925</v>
      </c>
      <c r="E24" s="1">
        <f t="shared" ca="1" si="16"/>
        <v>71.110096045044102</v>
      </c>
      <c r="F24" s="1">
        <f t="shared" ca="1" si="16"/>
        <v>81.496083362469108</v>
      </c>
      <c r="G24" s="1">
        <f t="shared" ca="1" si="16"/>
        <v>36.645691924698447</v>
      </c>
      <c r="H24" s="1">
        <f t="shared" ca="1" si="16"/>
        <v>88.948214383904528</v>
      </c>
      <c r="I24" s="1">
        <f t="shared" ca="1" si="16"/>
        <v>114.87570780444128</v>
      </c>
      <c r="J24" s="1">
        <f t="shared" ca="1" si="16"/>
        <v>107.04423666465607</v>
      </c>
      <c r="K24" s="1">
        <f t="shared" ca="1" si="16"/>
        <v>132.88803019810976</v>
      </c>
      <c r="L24" s="1">
        <f t="shared" ca="1" si="16"/>
        <v>142.77269879992645</v>
      </c>
      <c r="M24" s="1">
        <f t="shared" ca="1" si="17"/>
        <v>134.86714196807537</v>
      </c>
      <c r="N24" s="1">
        <f t="shared" ca="1" si="17"/>
        <v>138.4708893057192</v>
      </c>
      <c r="O24" s="1">
        <f t="shared" ca="1" si="17"/>
        <v>95.609919768123149</v>
      </c>
      <c r="P24" s="1">
        <f t="shared" ca="1" si="17"/>
        <v>34.676132570408775</v>
      </c>
      <c r="Q24" s="1">
        <f t="shared" ca="1" si="17"/>
        <v>150.9644339506151</v>
      </c>
      <c r="R24" s="1">
        <f t="shared" ca="1" si="17"/>
        <v>88.988427479183855</v>
      </c>
      <c r="S24" s="1">
        <f t="shared" ca="1" si="17"/>
        <v>140.09671646825427</v>
      </c>
      <c r="T24" s="1">
        <f t="shared" ca="1" si="17"/>
        <v>127.55525894498358</v>
      </c>
      <c r="U24" s="1">
        <f t="shared" ca="1" si="17"/>
        <v>62.153861450631823</v>
      </c>
      <c r="V24" s="1">
        <f t="shared" ca="1" si="17"/>
        <v>53.617183167102134</v>
      </c>
      <c r="W24" s="1">
        <f t="shared" ca="1" si="18"/>
        <v>57.627908827368763</v>
      </c>
      <c r="X24" s="1">
        <f t="shared" ca="1" si="18"/>
        <v>156.51342568629502</v>
      </c>
      <c r="Y24" s="1">
        <f t="shared" ca="1" si="18"/>
        <v>100.15613046389123</v>
      </c>
      <c r="Z24" s="1">
        <f t="shared" ca="1" si="18"/>
        <v>140.67997746106644</v>
      </c>
      <c r="AA24" s="1">
        <f t="shared" ca="1" si="18"/>
        <v>126.75693253007238</v>
      </c>
      <c r="AB24" s="1">
        <f t="shared" ca="1" si="18"/>
        <v>64.024509490763833</v>
      </c>
      <c r="AC24" s="1">
        <f t="shared" ca="1" si="18"/>
        <v>119.6720042704587</v>
      </c>
      <c r="AD24" s="1">
        <f t="shared" ca="1" si="18"/>
        <v>164.20377285085073</v>
      </c>
      <c r="AE24" s="1">
        <f t="shared" ca="1" si="18"/>
        <v>133.3013445776933</v>
      </c>
      <c r="AF24" s="1">
        <f t="shared" ca="1" si="18"/>
        <v>150.41128667408094</v>
      </c>
      <c r="AG24" s="1">
        <f t="shared" ca="1" si="19"/>
        <v>82.497377504805883</v>
      </c>
      <c r="AH24" s="1">
        <f t="shared" ca="1" si="19"/>
        <v>48.763321775658028</v>
      </c>
      <c r="AI24" s="1">
        <f t="shared" ca="1" si="19"/>
        <v>89.854933786702475</v>
      </c>
      <c r="AJ24" s="1">
        <f t="shared" ca="1" si="19"/>
        <v>43.207554203324769</v>
      </c>
      <c r="AK24" s="1">
        <f t="shared" ca="1" si="19"/>
        <v>74.319611545320811</v>
      </c>
      <c r="AL24" s="1">
        <f t="shared" ca="1" si="19"/>
        <v>127.17206059712517</v>
      </c>
      <c r="AM24" s="1">
        <f t="shared" ca="1" si="19"/>
        <v>109.29353203702411</v>
      </c>
      <c r="AN24" s="1">
        <f t="shared" ca="1" si="19"/>
        <v>87.255384866213504</v>
      </c>
      <c r="AO24" s="1">
        <f t="shared" ca="1" si="19"/>
        <v>140.81810708288202</v>
      </c>
      <c r="AP24" s="1">
        <f t="shared" ca="1" si="19"/>
        <v>71.432597103953327</v>
      </c>
      <c r="AQ24" s="1">
        <f t="shared" ca="1" si="20"/>
        <v>125.341305870097</v>
      </c>
      <c r="AR24" s="1">
        <f t="shared" ca="1" si="20"/>
        <v>53.082494192994432</v>
      </c>
      <c r="AS24" s="1">
        <f t="shared" ca="1" si="20"/>
        <v>141.83684642641691</v>
      </c>
      <c r="AT24" s="1">
        <f t="shared" ca="1" si="20"/>
        <v>62.715349557351956</v>
      </c>
      <c r="AU24" s="1">
        <f t="shared" ca="1" si="20"/>
        <v>90.88908846751292</v>
      </c>
      <c r="AV24" s="1">
        <f t="shared" ca="1" si="20"/>
        <v>84.547920592144322</v>
      </c>
      <c r="AW24" s="1">
        <f t="shared" ca="1" si="20"/>
        <v>61.62013190052226</v>
      </c>
      <c r="AX24" s="1">
        <f t="shared" ca="1" si="20"/>
        <v>170.12714235919265</v>
      </c>
      <c r="AY24" s="1">
        <f t="shared" ca="1" si="20"/>
        <v>95.269186376768118</v>
      </c>
      <c r="AZ24" s="1">
        <f t="shared" ca="1" si="20"/>
        <v>123.85345509979629</v>
      </c>
      <c r="BA24" s="1">
        <f t="shared" ca="1" si="21"/>
        <v>98.955706434582041</v>
      </c>
      <c r="BB24" s="1">
        <f t="shared" ca="1" si="21"/>
        <v>71.541518674849684</v>
      </c>
      <c r="BC24" s="1">
        <f t="shared" ca="1" si="21"/>
        <v>145.92393034941591</v>
      </c>
      <c r="BD24" s="1">
        <f t="shared" ca="1" si="21"/>
        <v>63.252397378934177</v>
      </c>
      <c r="BE24" s="1">
        <f t="shared" ca="1" si="21"/>
        <v>173.73028181692024</v>
      </c>
      <c r="BF24" s="1">
        <f t="shared" ca="1" si="21"/>
        <v>77.833534433613565</v>
      </c>
      <c r="BG24" s="1">
        <f t="shared" ca="1" si="21"/>
        <v>168.98923562401581</v>
      </c>
      <c r="BH24" s="1">
        <f t="shared" ca="1" si="21"/>
        <v>119.33566232899838</v>
      </c>
      <c r="BI24" s="1">
        <f t="shared" ca="1" si="21"/>
        <v>159.90083097379983</v>
      </c>
      <c r="BJ24" s="1">
        <f t="shared" ca="1" si="21"/>
        <v>78.036160660862805</v>
      </c>
      <c r="BK24" s="1">
        <f t="shared" ca="1" si="22"/>
        <v>76.019817376498978</v>
      </c>
      <c r="BL24" s="1">
        <f t="shared" ca="1" si="22"/>
        <v>83.644592163158393</v>
      </c>
      <c r="BM24" s="1">
        <f t="shared" ca="1" si="22"/>
        <v>57.662321739733336</v>
      </c>
      <c r="BN24" s="1">
        <f t="shared" ca="1" si="22"/>
        <v>158.28526636234307</v>
      </c>
      <c r="BO24" s="1">
        <f t="shared" ca="1" si="22"/>
        <v>108.18281768026364</v>
      </c>
      <c r="BP24" s="1">
        <f t="shared" ca="1" si="22"/>
        <v>82.280906116791726</v>
      </c>
      <c r="BQ24" s="1">
        <f t="shared" ca="1" si="22"/>
        <v>154.57410814666093</v>
      </c>
      <c r="BR24" s="1">
        <f t="shared" ca="1" si="22"/>
        <v>36.02524688974318</v>
      </c>
      <c r="BS24" s="1">
        <f t="shared" ca="1" si="22"/>
        <v>115.87354896178306</v>
      </c>
      <c r="BT24" s="1">
        <f t="shared" ca="1" si="22"/>
        <v>38.348693921102026</v>
      </c>
      <c r="BU24" s="1">
        <f t="shared" ca="1" si="23"/>
        <v>74.210952531704862</v>
      </c>
      <c r="BV24" s="1">
        <f t="shared" ca="1" si="23"/>
        <v>57.013127663811112</v>
      </c>
      <c r="BW24" s="1">
        <f t="shared" ca="1" si="23"/>
        <v>40.764626091406598</v>
      </c>
      <c r="BX24" s="1">
        <f t="shared" ca="1" si="23"/>
        <v>57.228786243906647</v>
      </c>
      <c r="BY24" s="1">
        <f t="shared" ca="1" si="23"/>
        <v>166.42659829759876</v>
      </c>
      <c r="BZ24" s="1">
        <f t="shared" ca="1" si="23"/>
        <v>138.20383007313666</v>
      </c>
      <c r="CC24">
        <v>23</v>
      </c>
      <c r="CD24" s="54">
        <v>0</v>
      </c>
      <c r="CE24" s="54">
        <v>0</v>
      </c>
      <c r="CF24" s="54">
        <v>0</v>
      </c>
      <c r="CG24" s="54">
        <v>0</v>
      </c>
      <c r="CH24" s="54">
        <v>0</v>
      </c>
      <c r="CI24" s="54">
        <v>0</v>
      </c>
      <c r="CJ24" s="54">
        <v>0</v>
      </c>
      <c r="CK24" s="54">
        <v>0</v>
      </c>
      <c r="CL24" s="54">
        <v>0</v>
      </c>
      <c r="CM24" s="54">
        <v>0</v>
      </c>
      <c r="CN24" s="54">
        <v>1</v>
      </c>
      <c r="CO24">
        <v>0</v>
      </c>
    </row>
    <row r="25" spans="1:93" x14ac:dyDescent="0.25">
      <c r="A25" s="47">
        <v>2014</v>
      </c>
      <c r="B25" s="47" t="s">
        <v>12</v>
      </c>
      <c r="C25" s="1">
        <f t="shared" ca="1" si="16"/>
        <v>154.01055973829739</v>
      </c>
      <c r="D25" s="1">
        <f t="shared" ca="1" si="16"/>
        <v>88.882924679488397</v>
      </c>
      <c r="E25" s="1">
        <f t="shared" ca="1" si="16"/>
        <v>110.19443918227091</v>
      </c>
      <c r="F25" s="1">
        <f t="shared" ca="1" si="16"/>
        <v>63.617162062869944</v>
      </c>
      <c r="G25" s="1">
        <f t="shared" ca="1" si="16"/>
        <v>143.83005602062551</v>
      </c>
      <c r="H25" s="1">
        <f t="shared" ca="1" si="16"/>
        <v>116.24801945647849</v>
      </c>
      <c r="I25" s="1">
        <f t="shared" ca="1" si="16"/>
        <v>91.234997158569342</v>
      </c>
      <c r="J25" s="1">
        <f t="shared" ca="1" si="16"/>
        <v>62.57257621821563</v>
      </c>
      <c r="K25" s="1">
        <f t="shared" ca="1" si="16"/>
        <v>48.128800513304199</v>
      </c>
      <c r="L25" s="1">
        <f t="shared" ca="1" si="16"/>
        <v>52.366137377899406</v>
      </c>
      <c r="M25" s="1">
        <f t="shared" ca="1" si="17"/>
        <v>95.71385840888712</v>
      </c>
      <c r="N25" s="1">
        <f t="shared" ca="1" si="17"/>
        <v>125.32974445899519</v>
      </c>
      <c r="O25" s="1">
        <f t="shared" ca="1" si="17"/>
        <v>97.179779128016449</v>
      </c>
      <c r="P25" s="1">
        <f t="shared" ca="1" si="17"/>
        <v>100.8923876191956</v>
      </c>
      <c r="Q25" s="1">
        <f t="shared" ca="1" si="17"/>
        <v>66.17392457758676</v>
      </c>
      <c r="R25" s="1">
        <f t="shared" ca="1" si="17"/>
        <v>150.15218167425348</v>
      </c>
      <c r="S25" s="1">
        <f t="shared" ca="1" si="17"/>
        <v>112.01902950404182</v>
      </c>
      <c r="T25" s="1">
        <f t="shared" ca="1" si="17"/>
        <v>40.294826576245072</v>
      </c>
      <c r="U25" s="1">
        <f t="shared" ca="1" si="17"/>
        <v>107.66797694600585</v>
      </c>
      <c r="V25" s="1">
        <f t="shared" ca="1" si="17"/>
        <v>90.145809566563869</v>
      </c>
      <c r="W25" s="1">
        <f t="shared" ca="1" si="18"/>
        <v>64.096579340303464</v>
      </c>
      <c r="X25" s="1">
        <f t="shared" ca="1" si="18"/>
        <v>148.73854140191509</v>
      </c>
      <c r="Y25" s="1">
        <f t="shared" ca="1" si="18"/>
        <v>69.779247891848044</v>
      </c>
      <c r="Z25" s="1">
        <f t="shared" ca="1" si="18"/>
        <v>69.931275371014692</v>
      </c>
      <c r="AA25" s="1">
        <f t="shared" ca="1" si="18"/>
        <v>62.351873722089039</v>
      </c>
      <c r="AB25" s="1">
        <f t="shared" ca="1" si="18"/>
        <v>98.726592411063365</v>
      </c>
      <c r="AC25" s="1">
        <f t="shared" ca="1" si="18"/>
        <v>115.52069546144496</v>
      </c>
      <c r="AD25" s="1">
        <f t="shared" ca="1" si="18"/>
        <v>69.27071662303527</v>
      </c>
      <c r="AE25" s="1">
        <f t="shared" ca="1" si="18"/>
        <v>86.453650554542122</v>
      </c>
      <c r="AF25" s="1">
        <f t="shared" ca="1" si="18"/>
        <v>50.20537439480897</v>
      </c>
      <c r="AG25" s="1">
        <f t="shared" ca="1" si="19"/>
        <v>63.993907356886893</v>
      </c>
      <c r="AH25" s="1">
        <f t="shared" ca="1" si="19"/>
        <v>117.09597746012992</v>
      </c>
      <c r="AI25" s="1">
        <f t="shared" ca="1" si="19"/>
        <v>108.83554994363439</v>
      </c>
      <c r="AJ25" s="1">
        <f t="shared" ca="1" si="19"/>
        <v>68.087421166712431</v>
      </c>
      <c r="AK25" s="1">
        <f t="shared" ca="1" si="19"/>
        <v>142.66047837791973</v>
      </c>
      <c r="AL25" s="1">
        <f t="shared" ca="1" si="19"/>
        <v>100.56369201143335</v>
      </c>
      <c r="AM25" s="1">
        <f t="shared" ca="1" si="19"/>
        <v>38.348427762258943</v>
      </c>
      <c r="AN25" s="1">
        <f t="shared" ca="1" si="19"/>
        <v>87.828478759766767</v>
      </c>
      <c r="AO25" s="1">
        <f t="shared" ca="1" si="19"/>
        <v>156.63828260738893</v>
      </c>
      <c r="AP25" s="1">
        <f t="shared" ca="1" si="19"/>
        <v>135.0425505757473</v>
      </c>
      <c r="AQ25" s="1">
        <f t="shared" ca="1" si="20"/>
        <v>64.04255529978839</v>
      </c>
      <c r="AR25" s="1">
        <f t="shared" ca="1" si="20"/>
        <v>155.19655928343968</v>
      </c>
      <c r="AS25" s="1">
        <f t="shared" ca="1" si="20"/>
        <v>81.915717987740038</v>
      </c>
      <c r="AT25" s="1">
        <f t="shared" ca="1" si="20"/>
        <v>81.303068166225259</v>
      </c>
      <c r="AU25" s="1">
        <f t="shared" ca="1" si="20"/>
        <v>96.134228847875193</v>
      </c>
      <c r="AV25" s="1">
        <f t="shared" ca="1" si="20"/>
        <v>97.833737576532883</v>
      </c>
      <c r="AW25" s="1">
        <f t="shared" ca="1" si="20"/>
        <v>125.05158362097971</v>
      </c>
      <c r="AX25" s="1">
        <f t="shared" ca="1" si="20"/>
        <v>117.58171883095845</v>
      </c>
      <c r="AY25" s="1">
        <f t="shared" ca="1" si="20"/>
        <v>105.98066628168624</v>
      </c>
      <c r="AZ25" s="1">
        <f t="shared" ca="1" si="20"/>
        <v>73.350794616611552</v>
      </c>
      <c r="BA25" s="1">
        <f t="shared" ca="1" si="21"/>
        <v>75.516803849848969</v>
      </c>
      <c r="BB25" s="1">
        <f t="shared" ca="1" si="21"/>
        <v>49.260666412538569</v>
      </c>
      <c r="BC25" s="1">
        <f t="shared" ca="1" si="21"/>
        <v>92.02608406406334</v>
      </c>
      <c r="BD25" s="1">
        <f t="shared" ca="1" si="21"/>
        <v>138.98032814583996</v>
      </c>
      <c r="BE25" s="1">
        <f t="shared" ca="1" si="21"/>
        <v>138.32520649808959</v>
      </c>
      <c r="BF25" s="1">
        <f t="shared" ca="1" si="21"/>
        <v>91.257387499639037</v>
      </c>
      <c r="BG25" s="1">
        <f t="shared" ca="1" si="21"/>
        <v>79.887725593016199</v>
      </c>
      <c r="BH25" s="1">
        <f t="shared" ca="1" si="21"/>
        <v>116.83285765333051</v>
      </c>
      <c r="BI25" s="1">
        <f t="shared" ca="1" si="21"/>
        <v>97.274065325105695</v>
      </c>
      <c r="BJ25" s="1">
        <f t="shared" ca="1" si="21"/>
        <v>95.137694400209796</v>
      </c>
      <c r="BK25" s="1">
        <f t="shared" ca="1" si="22"/>
        <v>112.49668522021103</v>
      </c>
      <c r="BL25" s="1">
        <f t="shared" ca="1" si="22"/>
        <v>52.658247078669802</v>
      </c>
      <c r="BM25" s="1">
        <f t="shared" ca="1" si="22"/>
        <v>68.13113403076062</v>
      </c>
      <c r="BN25" s="1">
        <f t="shared" ca="1" si="22"/>
        <v>146.43805974210179</v>
      </c>
      <c r="BO25" s="1">
        <f t="shared" ca="1" si="22"/>
        <v>51.328856544713645</v>
      </c>
      <c r="BP25" s="1">
        <f t="shared" ca="1" si="22"/>
        <v>114.92876844032851</v>
      </c>
      <c r="BQ25" s="1">
        <f t="shared" ca="1" si="22"/>
        <v>99.309297083697729</v>
      </c>
      <c r="BR25" s="1">
        <f t="shared" ca="1" si="22"/>
        <v>132.83259837708135</v>
      </c>
      <c r="BS25" s="1">
        <f t="shared" ca="1" si="22"/>
        <v>109.61906571192854</v>
      </c>
      <c r="BT25" s="1">
        <f t="shared" ca="1" si="22"/>
        <v>84.603836673436263</v>
      </c>
      <c r="BU25" s="1">
        <f t="shared" ca="1" si="23"/>
        <v>33.50973526610511</v>
      </c>
      <c r="BV25" s="1">
        <f t="shared" ca="1" si="23"/>
        <v>142.26239472672768</v>
      </c>
      <c r="BW25" s="1">
        <f t="shared" ca="1" si="23"/>
        <v>41.278904404237018</v>
      </c>
      <c r="BX25" s="1">
        <f t="shared" ca="1" si="23"/>
        <v>130.46319781265299</v>
      </c>
      <c r="BY25" s="1">
        <f t="shared" ca="1" si="23"/>
        <v>113.25048583348439</v>
      </c>
      <c r="BZ25" s="1">
        <f t="shared" ca="1" si="23"/>
        <v>119.44666322675367</v>
      </c>
      <c r="CC25">
        <v>24</v>
      </c>
      <c r="CD25" s="54">
        <v>0</v>
      </c>
      <c r="CE25" s="54">
        <v>0</v>
      </c>
      <c r="CF25" s="54">
        <v>0</v>
      </c>
      <c r="CG25" s="54">
        <v>0</v>
      </c>
      <c r="CH25" s="54">
        <v>0</v>
      </c>
      <c r="CI25" s="54">
        <v>0</v>
      </c>
      <c r="CJ25" s="54">
        <v>0</v>
      </c>
      <c r="CK25" s="54">
        <v>0</v>
      </c>
      <c r="CL25" s="54">
        <v>0</v>
      </c>
      <c r="CM25" s="54">
        <v>0</v>
      </c>
      <c r="CN25" s="54">
        <v>0</v>
      </c>
      <c r="CO25" s="56">
        <v>1</v>
      </c>
    </row>
    <row r="26" spans="1:93" x14ac:dyDescent="0.25">
      <c r="A26" s="47">
        <v>2015</v>
      </c>
      <c r="B26" s="47" t="s">
        <v>1</v>
      </c>
      <c r="C26" s="1">
        <f t="shared" ca="1" si="16"/>
        <v>71.47264988554511</v>
      </c>
      <c r="D26" s="1">
        <f t="shared" ca="1" si="16"/>
        <v>63.006124095202239</v>
      </c>
      <c r="E26" s="1">
        <f t="shared" ca="1" si="16"/>
        <v>166.96833010266118</v>
      </c>
      <c r="F26" s="1">
        <f t="shared" ca="1" si="16"/>
        <v>89.416068283249018</v>
      </c>
      <c r="G26" s="1">
        <f t="shared" ca="1" si="16"/>
        <v>99.598424508867623</v>
      </c>
      <c r="H26" s="1">
        <f t="shared" ca="1" si="16"/>
        <v>73.831685501739074</v>
      </c>
      <c r="I26" s="1">
        <f t="shared" ca="1" si="16"/>
        <v>157.91245258170892</v>
      </c>
      <c r="J26" s="1">
        <f t="shared" ca="1" si="16"/>
        <v>146.19179223176118</v>
      </c>
      <c r="K26" s="1">
        <f t="shared" ca="1" si="16"/>
        <v>114.46401728256122</v>
      </c>
      <c r="L26" s="1">
        <f t="shared" ca="1" si="16"/>
        <v>24.12296821187341</v>
      </c>
      <c r="M26" s="1">
        <f t="shared" ca="1" si="17"/>
        <v>101.46730625879566</v>
      </c>
      <c r="N26" s="1">
        <f t="shared" ca="1" si="17"/>
        <v>151.97307291192288</v>
      </c>
      <c r="O26" s="1">
        <f t="shared" ca="1" si="17"/>
        <v>104.55288713622943</v>
      </c>
      <c r="P26" s="1">
        <f t="shared" ca="1" si="17"/>
        <v>105.87804795305925</v>
      </c>
      <c r="Q26" s="1">
        <f t="shared" ca="1" si="17"/>
        <v>41.192796406344748</v>
      </c>
      <c r="R26" s="1">
        <f t="shared" ca="1" si="17"/>
        <v>124.57762395344875</v>
      </c>
      <c r="S26" s="1">
        <f t="shared" ca="1" si="17"/>
        <v>109.1872577322996</v>
      </c>
      <c r="T26" s="1">
        <f t="shared" ca="1" si="17"/>
        <v>137.73975856142133</v>
      </c>
      <c r="U26" s="1">
        <f t="shared" ca="1" si="17"/>
        <v>125.48437561955737</v>
      </c>
      <c r="V26" s="1">
        <f t="shared" ca="1" si="17"/>
        <v>119.78333485900919</v>
      </c>
      <c r="W26" s="1">
        <f t="shared" ca="1" si="18"/>
        <v>98.752360778133465</v>
      </c>
      <c r="X26" s="1">
        <f t="shared" ca="1" si="18"/>
        <v>82.489771484528958</v>
      </c>
      <c r="Y26" s="1">
        <f t="shared" ca="1" si="18"/>
        <v>98.405666837523242</v>
      </c>
      <c r="Z26" s="1">
        <f t="shared" ca="1" si="18"/>
        <v>67.553405072043418</v>
      </c>
      <c r="AA26" s="1">
        <f t="shared" ca="1" si="18"/>
        <v>154.0487664246493</v>
      </c>
      <c r="AB26" s="1">
        <f t="shared" ca="1" si="18"/>
        <v>71.382248512989094</v>
      </c>
      <c r="AC26" s="1">
        <f t="shared" ca="1" si="18"/>
        <v>106.514934408649</v>
      </c>
      <c r="AD26" s="1">
        <f t="shared" ca="1" si="18"/>
        <v>105.92785297863344</v>
      </c>
      <c r="AE26" s="1">
        <f t="shared" ca="1" si="18"/>
        <v>116.09932698229983</v>
      </c>
      <c r="AF26" s="1">
        <f t="shared" ca="1" si="18"/>
        <v>78.863887163152611</v>
      </c>
      <c r="AG26" s="1">
        <f t="shared" ca="1" si="19"/>
        <v>133.54259319881331</v>
      </c>
      <c r="AH26" s="1">
        <f t="shared" ca="1" si="19"/>
        <v>155.69223312711745</v>
      </c>
      <c r="AI26" s="1">
        <f t="shared" ca="1" si="19"/>
        <v>42.003016011388034</v>
      </c>
      <c r="AJ26" s="1">
        <f t="shared" ca="1" si="19"/>
        <v>135.77574851562261</v>
      </c>
      <c r="AK26" s="1">
        <f t="shared" ca="1" si="19"/>
        <v>95.298219731888679</v>
      </c>
      <c r="AL26" s="1">
        <f t="shared" ca="1" si="19"/>
        <v>33.644361266425342</v>
      </c>
      <c r="AM26" s="1">
        <f t="shared" ca="1" si="19"/>
        <v>109.09055808965546</v>
      </c>
      <c r="AN26" s="1">
        <f t="shared" ca="1" si="19"/>
        <v>67.371564086259298</v>
      </c>
      <c r="AO26" s="1">
        <f t="shared" ca="1" si="19"/>
        <v>57.74074468667051</v>
      </c>
      <c r="AP26" s="1">
        <f t="shared" ca="1" si="19"/>
        <v>118.32137347854855</v>
      </c>
      <c r="AQ26" s="1">
        <f t="shared" ca="1" si="20"/>
        <v>86.040089129030918</v>
      </c>
      <c r="AR26" s="1">
        <f t="shared" ca="1" si="20"/>
        <v>141.42385709079409</v>
      </c>
      <c r="AS26" s="1">
        <f t="shared" ca="1" si="20"/>
        <v>67.849102659367958</v>
      </c>
      <c r="AT26" s="1">
        <f t="shared" ca="1" si="20"/>
        <v>160.24458150312736</v>
      </c>
      <c r="AU26" s="1">
        <f t="shared" ca="1" si="20"/>
        <v>133.78241876557331</v>
      </c>
      <c r="AV26" s="1">
        <f t="shared" ca="1" si="20"/>
        <v>168.76959569324922</v>
      </c>
      <c r="AW26" s="1">
        <f t="shared" ca="1" si="20"/>
        <v>71.494353160126565</v>
      </c>
      <c r="AX26" s="1">
        <f t="shared" ca="1" si="20"/>
        <v>146.10024265659774</v>
      </c>
      <c r="AY26" s="1">
        <f t="shared" ca="1" si="20"/>
        <v>105.67862013911723</v>
      </c>
      <c r="AZ26" s="1">
        <f t="shared" ca="1" si="20"/>
        <v>122.7255283944565</v>
      </c>
      <c r="BA26" s="1">
        <f t="shared" ca="1" si="21"/>
        <v>108.70115307683412</v>
      </c>
      <c r="BB26" s="1">
        <f t="shared" ca="1" si="21"/>
        <v>130.04886428712649</v>
      </c>
      <c r="BC26" s="1">
        <f t="shared" ca="1" si="21"/>
        <v>99.932478663842176</v>
      </c>
      <c r="BD26" s="1">
        <f t="shared" ca="1" si="21"/>
        <v>109.18924978744529</v>
      </c>
      <c r="BE26" s="1">
        <f t="shared" ca="1" si="21"/>
        <v>136.68237183227487</v>
      </c>
      <c r="BF26" s="1">
        <f t="shared" ca="1" si="21"/>
        <v>90.651479921107949</v>
      </c>
      <c r="BG26" s="1">
        <f t="shared" ca="1" si="21"/>
        <v>135.24751978848406</v>
      </c>
      <c r="BH26" s="1">
        <f t="shared" ca="1" si="21"/>
        <v>55.867859582841504</v>
      </c>
      <c r="BI26" s="1">
        <f t="shared" ca="1" si="21"/>
        <v>163.02740788995351</v>
      </c>
      <c r="BJ26" s="1">
        <f t="shared" ca="1" si="21"/>
        <v>90.858656012217182</v>
      </c>
      <c r="BK26" s="1">
        <f t="shared" ca="1" si="22"/>
        <v>142.78770298644554</v>
      </c>
      <c r="BL26" s="1">
        <f t="shared" ca="1" si="22"/>
        <v>81.995018188898541</v>
      </c>
      <c r="BM26" s="1">
        <f t="shared" ca="1" si="22"/>
        <v>134.65670652620281</v>
      </c>
      <c r="BN26" s="1">
        <f t="shared" ca="1" si="22"/>
        <v>82.015965453351242</v>
      </c>
      <c r="BO26" s="1">
        <f t="shared" ca="1" si="22"/>
        <v>116.38978143182351</v>
      </c>
      <c r="BP26" s="1">
        <f t="shared" ca="1" si="22"/>
        <v>111.23633675086117</v>
      </c>
      <c r="BQ26" s="1">
        <f t="shared" ca="1" si="22"/>
        <v>172.16605785764938</v>
      </c>
      <c r="BR26" s="1">
        <f t="shared" ca="1" si="22"/>
        <v>129.33955504611407</v>
      </c>
      <c r="BS26" s="1">
        <f t="shared" ca="1" si="22"/>
        <v>35.240116353976823</v>
      </c>
      <c r="BT26" s="1">
        <f t="shared" ca="1" si="22"/>
        <v>138.59795927117347</v>
      </c>
      <c r="BU26" s="1">
        <f t="shared" ca="1" si="23"/>
        <v>124.82987422345289</v>
      </c>
      <c r="BV26" s="1">
        <f t="shared" ca="1" si="23"/>
        <v>101.64515955986181</v>
      </c>
      <c r="BW26" s="1">
        <f t="shared" ca="1" si="23"/>
        <v>101.25731753209946</v>
      </c>
      <c r="BX26" s="1">
        <f t="shared" ca="1" si="23"/>
        <v>58.11577080115687</v>
      </c>
      <c r="BY26" s="1">
        <f t="shared" ca="1" si="23"/>
        <v>114.56684091616232</v>
      </c>
      <c r="BZ26" s="1">
        <f t="shared" ca="1" si="23"/>
        <v>36.358251087631814</v>
      </c>
      <c r="CC26">
        <v>25</v>
      </c>
      <c r="CD26" s="54">
        <v>1</v>
      </c>
      <c r="CE26" s="54">
        <v>0</v>
      </c>
      <c r="CF26" s="54">
        <v>0</v>
      </c>
      <c r="CG26" s="54">
        <v>0</v>
      </c>
      <c r="CH26" s="54">
        <v>0</v>
      </c>
      <c r="CI26" s="54">
        <v>0</v>
      </c>
      <c r="CJ26" s="54">
        <v>0</v>
      </c>
      <c r="CK26" s="54">
        <v>0</v>
      </c>
      <c r="CL26" s="54">
        <v>0</v>
      </c>
      <c r="CM26" s="54">
        <v>0</v>
      </c>
      <c r="CN26" s="54">
        <v>0</v>
      </c>
      <c r="CO26">
        <v>0</v>
      </c>
    </row>
    <row r="27" spans="1:93" x14ac:dyDescent="0.25">
      <c r="A27" s="47">
        <v>2015</v>
      </c>
      <c r="B27" s="47" t="s">
        <v>13</v>
      </c>
      <c r="C27" s="1">
        <f t="shared" ca="1" si="16"/>
        <v>68.805777942397668</v>
      </c>
      <c r="D27" s="1">
        <f t="shared" ca="1" si="16"/>
        <v>93.978513513597761</v>
      </c>
      <c r="E27" s="1">
        <f t="shared" ca="1" si="16"/>
        <v>113.29641593848383</v>
      </c>
      <c r="F27" s="1">
        <f t="shared" ca="1" si="16"/>
        <v>152.02419552826564</v>
      </c>
      <c r="G27" s="1">
        <f t="shared" ca="1" si="16"/>
        <v>91.955400767488612</v>
      </c>
      <c r="H27" s="1">
        <f t="shared" ca="1" si="16"/>
        <v>174.87652019194422</v>
      </c>
      <c r="I27" s="1">
        <f t="shared" ca="1" si="16"/>
        <v>136.2192058959719</v>
      </c>
      <c r="J27" s="1">
        <f t="shared" ca="1" si="16"/>
        <v>44.832740771822763</v>
      </c>
      <c r="K27" s="1">
        <f t="shared" ca="1" si="16"/>
        <v>121.55225324337783</v>
      </c>
      <c r="L27" s="1">
        <f t="shared" ca="1" si="16"/>
        <v>117.46144482966696</v>
      </c>
      <c r="M27" s="1">
        <f t="shared" ca="1" si="17"/>
        <v>63.49155876322223</v>
      </c>
      <c r="N27" s="1">
        <f t="shared" ca="1" si="17"/>
        <v>119.25408713334677</v>
      </c>
      <c r="O27" s="1">
        <f t="shared" ca="1" si="17"/>
        <v>169.38379837492494</v>
      </c>
      <c r="P27" s="1">
        <f t="shared" ca="1" si="17"/>
        <v>112.23731329621417</v>
      </c>
      <c r="Q27" s="1">
        <f t="shared" ca="1" si="17"/>
        <v>71.396607521890274</v>
      </c>
      <c r="R27" s="1">
        <f t="shared" ca="1" si="17"/>
        <v>70.803521407080979</v>
      </c>
      <c r="S27" s="1">
        <f t="shared" ca="1" si="17"/>
        <v>101.49660994171697</v>
      </c>
      <c r="T27" s="1">
        <f t="shared" ca="1" si="17"/>
        <v>101.62716619719825</v>
      </c>
      <c r="U27" s="1">
        <f t="shared" ca="1" si="17"/>
        <v>79.12254211915895</v>
      </c>
      <c r="V27" s="1">
        <f t="shared" ca="1" si="17"/>
        <v>123.89391038553686</v>
      </c>
      <c r="W27" s="1">
        <f t="shared" ca="1" si="18"/>
        <v>122.24130245370728</v>
      </c>
      <c r="X27" s="1">
        <f t="shared" ca="1" si="18"/>
        <v>53.079302546793684</v>
      </c>
      <c r="Y27" s="1">
        <f t="shared" ca="1" si="18"/>
        <v>118.79288342071396</v>
      </c>
      <c r="Z27" s="1">
        <f t="shared" ca="1" si="18"/>
        <v>41.911251636866517</v>
      </c>
      <c r="AA27" s="1">
        <f t="shared" ca="1" si="18"/>
        <v>120.9724867509287</v>
      </c>
      <c r="AB27" s="1">
        <f t="shared" ca="1" si="18"/>
        <v>59.003973382627045</v>
      </c>
      <c r="AC27" s="1">
        <f t="shared" ca="1" si="18"/>
        <v>166.27373921832498</v>
      </c>
      <c r="AD27" s="1">
        <f t="shared" ca="1" si="18"/>
        <v>41.114267968569592</v>
      </c>
      <c r="AE27" s="1">
        <f t="shared" ca="1" si="18"/>
        <v>59.251745666749287</v>
      </c>
      <c r="AF27" s="1">
        <f t="shared" ca="1" si="18"/>
        <v>92.264345194606477</v>
      </c>
      <c r="AG27" s="1">
        <f t="shared" ca="1" si="19"/>
        <v>92.093130971111023</v>
      </c>
      <c r="AH27" s="1">
        <f t="shared" ca="1" si="19"/>
        <v>123.31010228160621</v>
      </c>
      <c r="AI27" s="1">
        <f t="shared" ca="1" si="19"/>
        <v>46.358999681807646</v>
      </c>
      <c r="AJ27" s="1">
        <f t="shared" ca="1" si="19"/>
        <v>107.13597377968983</v>
      </c>
      <c r="AK27" s="1">
        <f t="shared" ca="1" si="19"/>
        <v>117.43732431565121</v>
      </c>
      <c r="AL27" s="1">
        <f t="shared" ca="1" si="19"/>
        <v>156.33721454924995</v>
      </c>
      <c r="AM27" s="1">
        <f t="shared" ca="1" si="19"/>
        <v>124.76653039450895</v>
      </c>
      <c r="AN27" s="1">
        <f t="shared" ca="1" si="19"/>
        <v>39.670869355985616</v>
      </c>
      <c r="AO27" s="1">
        <f t="shared" ca="1" si="19"/>
        <v>127.34586108961715</v>
      </c>
      <c r="AP27" s="1">
        <f t="shared" ca="1" si="19"/>
        <v>62.149175941025391</v>
      </c>
      <c r="AQ27" s="1">
        <f t="shared" ca="1" si="20"/>
        <v>86.406722229139305</v>
      </c>
      <c r="AR27" s="1">
        <f t="shared" ca="1" si="20"/>
        <v>121.59830581954797</v>
      </c>
      <c r="AS27" s="1">
        <f t="shared" ca="1" si="20"/>
        <v>128.74476119233242</v>
      </c>
      <c r="AT27" s="1">
        <f t="shared" ca="1" si="20"/>
        <v>92.248706803955997</v>
      </c>
      <c r="AU27" s="1">
        <f t="shared" ca="1" si="20"/>
        <v>81.012482973020369</v>
      </c>
      <c r="AV27" s="1">
        <f t="shared" ca="1" si="20"/>
        <v>124.45825833887413</v>
      </c>
      <c r="AW27" s="1">
        <f t="shared" ca="1" si="20"/>
        <v>66.72158708321345</v>
      </c>
      <c r="AX27" s="1">
        <f t="shared" ca="1" si="20"/>
        <v>127.60999585454113</v>
      </c>
      <c r="AY27" s="1">
        <f t="shared" ca="1" si="20"/>
        <v>100.58207436815009</v>
      </c>
      <c r="AZ27" s="1">
        <f t="shared" ca="1" si="20"/>
        <v>76.677422749304839</v>
      </c>
      <c r="BA27" s="1">
        <f t="shared" ca="1" si="21"/>
        <v>135.64455831431178</v>
      </c>
      <c r="BB27" s="1">
        <f t="shared" ca="1" si="21"/>
        <v>99.984272140558119</v>
      </c>
      <c r="BC27" s="1">
        <f t="shared" ca="1" si="21"/>
        <v>168.36680954509444</v>
      </c>
      <c r="BD27" s="1">
        <f t="shared" ca="1" si="21"/>
        <v>77.299672388662458</v>
      </c>
      <c r="BE27" s="1">
        <f t="shared" ca="1" si="21"/>
        <v>82.226374263129628</v>
      </c>
      <c r="BF27" s="1">
        <f t="shared" ca="1" si="21"/>
        <v>72.459072756045259</v>
      </c>
      <c r="BG27" s="1">
        <f t="shared" ca="1" si="21"/>
        <v>159.49470129047756</v>
      </c>
      <c r="BH27" s="1">
        <f t="shared" ca="1" si="21"/>
        <v>94.35007633488874</v>
      </c>
      <c r="BI27" s="1">
        <f t="shared" ca="1" si="21"/>
        <v>31.79464706163602</v>
      </c>
      <c r="BJ27" s="1">
        <f t="shared" ca="1" si="21"/>
        <v>153.11694130269348</v>
      </c>
      <c r="BK27" s="1">
        <f t="shared" ca="1" si="22"/>
        <v>81.574278881690503</v>
      </c>
      <c r="BL27" s="1">
        <f t="shared" ca="1" si="22"/>
        <v>138.48759693143143</v>
      </c>
      <c r="BM27" s="1">
        <f t="shared" ca="1" si="22"/>
        <v>143.41633547888091</v>
      </c>
      <c r="BN27" s="1">
        <f t="shared" ca="1" si="22"/>
        <v>57.408668860136196</v>
      </c>
      <c r="BO27" s="1">
        <f t="shared" ca="1" si="22"/>
        <v>97.087926206351128</v>
      </c>
      <c r="BP27" s="1">
        <f t="shared" ca="1" si="22"/>
        <v>119.56577886093066</v>
      </c>
      <c r="BQ27" s="1">
        <f t="shared" ca="1" si="22"/>
        <v>124.26959590824713</v>
      </c>
      <c r="BR27" s="1">
        <f t="shared" ca="1" si="22"/>
        <v>37.94082832752823</v>
      </c>
      <c r="BS27" s="1">
        <f t="shared" ca="1" si="22"/>
        <v>113.50628603421869</v>
      </c>
      <c r="BT27" s="1">
        <f t="shared" ca="1" si="22"/>
        <v>48.620123819236035</v>
      </c>
      <c r="BU27" s="1">
        <f t="shared" ca="1" si="23"/>
        <v>134.31454763139482</v>
      </c>
      <c r="BV27" s="1">
        <f t="shared" ca="1" si="23"/>
        <v>71.661884671643989</v>
      </c>
      <c r="BW27" s="1">
        <f t="shared" ca="1" si="23"/>
        <v>99.541352221947278</v>
      </c>
      <c r="BX27" s="1">
        <f t="shared" ca="1" si="23"/>
        <v>68.911338690156242</v>
      </c>
      <c r="BY27" s="1">
        <f t="shared" ca="1" si="23"/>
        <v>87.900572312364645</v>
      </c>
      <c r="BZ27" s="1">
        <f t="shared" ca="1" si="23"/>
        <v>122.23925593654674</v>
      </c>
      <c r="CC27">
        <v>26</v>
      </c>
      <c r="CD27" s="54">
        <v>0</v>
      </c>
      <c r="CE27" s="54">
        <v>1</v>
      </c>
      <c r="CF27" s="54">
        <v>0</v>
      </c>
      <c r="CG27" s="54">
        <v>0</v>
      </c>
      <c r="CH27" s="54">
        <v>0</v>
      </c>
      <c r="CI27" s="54">
        <v>0</v>
      </c>
      <c r="CJ27" s="54">
        <v>0</v>
      </c>
      <c r="CK27" s="54">
        <v>0</v>
      </c>
      <c r="CL27" s="54">
        <v>0</v>
      </c>
      <c r="CM27" s="54">
        <v>0</v>
      </c>
      <c r="CN27" s="54">
        <v>0</v>
      </c>
      <c r="CO27">
        <v>0</v>
      </c>
    </row>
    <row r="28" spans="1:93" x14ac:dyDescent="0.25">
      <c r="A28" s="47">
        <v>2015</v>
      </c>
      <c r="B28" s="47" t="s">
        <v>3</v>
      </c>
      <c r="C28" s="1">
        <f t="shared" ca="1" si="16"/>
        <v>108.15589309217688</v>
      </c>
      <c r="D28" s="1">
        <f t="shared" ca="1" si="16"/>
        <v>61.492516289420436</v>
      </c>
      <c r="E28" s="1">
        <f t="shared" ca="1" si="16"/>
        <v>53.822474769350073</v>
      </c>
      <c r="F28" s="1">
        <f t="shared" ca="1" si="16"/>
        <v>120.8388393284159</v>
      </c>
      <c r="G28" s="1">
        <f t="shared" ca="1" si="16"/>
        <v>67.445647236140786</v>
      </c>
      <c r="H28" s="1">
        <f t="shared" ca="1" si="16"/>
        <v>90.315497408883118</v>
      </c>
      <c r="I28" s="1">
        <f t="shared" ca="1" si="16"/>
        <v>105.41253171216341</v>
      </c>
      <c r="J28" s="1">
        <f t="shared" ca="1" si="16"/>
        <v>71.884224991313502</v>
      </c>
      <c r="K28" s="1">
        <f t="shared" ca="1" si="16"/>
        <v>101.43344359906106</v>
      </c>
      <c r="L28" s="1">
        <f t="shared" ca="1" si="16"/>
        <v>109.35012326023994</v>
      </c>
      <c r="M28" s="1">
        <f t="shared" ca="1" si="17"/>
        <v>140.70758815512818</v>
      </c>
      <c r="N28" s="1">
        <f t="shared" ca="1" si="17"/>
        <v>141.56089889321328</v>
      </c>
      <c r="O28" s="1">
        <f t="shared" ca="1" si="17"/>
        <v>96.09063101327996</v>
      </c>
      <c r="P28" s="1">
        <f t="shared" ca="1" si="17"/>
        <v>57.252479281586965</v>
      </c>
      <c r="Q28" s="1">
        <f t="shared" ca="1" si="17"/>
        <v>83.562891666078443</v>
      </c>
      <c r="R28" s="1">
        <f t="shared" ca="1" si="17"/>
        <v>123.42700194254562</v>
      </c>
      <c r="S28" s="1">
        <f t="shared" ca="1" si="17"/>
        <v>106.3426198629644</v>
      </c>
      <c r="T28" s="1">
        <f t="shared" ca="1" si="17"/>
        <v>67.834920395746707</v>
      </c>
      <c r="U28" s="1">
        <f t="shared" ca="1" si="17"/>
        <v>119.72958421385638</v>
      </c>
      <c r="V28" s="1">
        <f t="shared" ca="1" si="17"/>
        <v>153.30214386279488</v>
      </c>
      <c r="W28" s="1">
        <f t="shared" ca="1" si="18"/>
        <v>108.58033641863733</v>
      </c>
      <c r="X28" s="1">
        <f t="shared" ca="1" si="18"/>
        <v>99.912307439934523</v>
      </c>
      <c r="Y28" s="1">
        <f t="shared" ca="1" si="18"/>
        <v>91.997608491522556</v>
      </c>
      <c r="Z28" s="1">
        <f t="shared" ca="1" si="18"/>
        <v>109.97314756812003</v>
      </c>
      <c r="AA28" s="1">
        <f t="shared" ca="1" si="18"/>
        <v>138.2906919005932</v>
      </c>
      <c r="AB28" s="1">
        <f t="shared" ca="1" si="18"/>
        <v>112.97116176567836</v>
      </c>
      <c r="AC28" s="1">
        <f t="shared" ca="1" si="18"/>
        <v>154.15911602293346</v>
      </c>
      <c r="AD28" s="1">
        <f t="shared" ca="1" si="18"/>
        <v>107.46099161571118</v>
      </c>
      <c r="AE28" s="1">
        <f t="shared" ca="1" si="18"/>
        <v>101.68072808803208</v>
      </c>
      <c r="AF28" s="1">
        <f t="shared" ca="1" si="18"/>
        <v>133.3605010398089</v>
      </c>
      <c r="AG28" s="1">
        <f t="shared" ca="1" si="19"/>
        <v>87.297901775919215</v>
      </c>
      <c r="AH28" s="1">
        <f t="shared" ca="1" si="19"/>
        <v>65.260755061495033</v>
      </c>
      <c r="AI28" s="1">
        <f t="shared" ca="1" si="19"/>
        <v>64.031434294020968</v>
      </c>
      <c r="AJ28" s="1">
        <f t="shared" ca="1" si="19"/>
        <v>169.6569998384465</v>
      </c>
      <c r="AK28" s="1">
        <f t="shared" ca="1" si="19"/>
        <v>85.77446296300576</v>
      </c>
      <c r="AL28" s="1">
        <f t="shared" ca="1" si="19"/>
        <v>71.836285811609173</v>
      </c>
      <c r="AM28" s="1">
        <f t="shared" ca="1" si="19"/>
        <v>140.03049261669219</v>
      </c>
      <c r="AN28" s="1">
        <f t="shared" ca="1" si="19"/>
        <v>114.007839784908</v>
      </c>
      <c r="AO28" s="1">
        <f t="shared" ca="1" si="19"/>
        <v>153.97312443042935</v>
      </c>
      <c r="AP28" s="1">
        <f t="shared" ca="1" si="19"/>
        <v>142.09561119212432</v>
      </c>
      <c r="AQ28" s="1">
        <f t="shared" ca="1" si="20"/>
        <v>147.21555415279232</v>
      </c>
      <c r="AR28" s="1">
        <f t="shared" ca="1" si="20"/>
        <v>143.3290835412742</v>
      </c>
      <c r="AS28" s="1">
        <f t="shared" ca="1" si="20"/>
        <v>58.739108281515044</v>
      </c>
      <c r="AT28" s="1">
        <f t="shared" ca="1" si="20"/>
        <v>77.643939694312479</v>
      </c>
      <c r="AU28" s="1">
        <f t="shared" ca="1" si="20"/>
        <v>48.406094413948409</v>
      </c>
      <c r="AV28" s="1">
        <f t="shared" ca="1" si="20"/>
        <v>132.30531815932648</v>
      </c>
      <c r="AW28" s="1">
        <f t="shared" ca="1" si="20"/>
        <v>147.85890009479783</v>
      </c>
      <c r="AX28" s="1">
        <f t="shared" ca="1" si="20"/>
        <v>116.14535573024598</v>
      </c>
      <c r="AY28" s="1">
        <f t="shared" ca="1" si="20"/>
        <v>60.264848500074017</v>
      </c>
      <c r="AZ28" s="1">
        <f t="shared" ca="1" si="20"/>
        <v>88.768214876324436</v>
      </c>
      <c r="BA28" s="1">
        <f t="shared" ca="1" si="21"/>
        <v>64.629861551984519</v>
      </c>
      <c r="BB28" s="1">
        <f t="shared" ca="1" si="21"/>
        <v>60.477008650612326</v>
      </c>
      <c r="BC28" s="1">
        <f t="shared" ca="1" si="21"/>
        <v>126.99472116753614</v>
      </c>
      <c r="BD28" s="1">
        <f t="shared" ca="1" si="21"/>
        <v>58.424830003057735</v>
      </c>
      <c r="BE28" s="1">
        <f t="shared" ca="1" si="21"/>
        <v>105.01110977398223</v>
      </c>
      <c r="BF28" s="1">
        <f t="shared" ca="1" si="21"/>
        <v>94.080669369045694</v>
      </c>
      <c r="BG28" s="1">
        <f t="shared" ca="1" si="21"/>
        <v>82.56108326019033</v>
      </c>
      <c r="BH28" s="1">
        <f t="shared" ca="1" si="21"/>
        <v>128.19079847546305</v>
      </c>
      <c r="BI28" s="1">
        <f t="shared" ca="1" si="21"/>
        <v>30.325720003145012</v>
      </c>
      <c r="BJ28" s="1">
        <f t="shared" ca="1" si="21"/>
        <v>131.25780045280385</v>
      </c>
      <c r="BK28" s="1">
        <f t="shared" ca="1" si="22"/>
        <v>71.001495528873477</v>
      </c>
      <c r="BL28" s="1">
        <f t="shared" ca="1" si="22"/>
        <v>147.43743114044543</v>
      </c>
      <c r="BM28" s="1">
        <f t="shared" ca="1" si="22"/>
        <v>80.880417262250901</v>
      </c>
      <c r="BN28" s="1">
        <f t="shared" ca="1" si="22"/>
        <v>39.447047367337134</v>
      </c>
      <c r="BO28" s="1">
        <f t="shared" ca="1" si="22"/>
        <v>115.93950370432242</v>
      </c>
      <c r="BP28" s="1">
        <f t="shared" ca="1" si="22"/>
        <v>129.24766488652884</v>
      </c>
      <c r="BQ28" s="1">
        <f t="shared" ca="1" si="22"/>
        <v>112.7558763362439</v>
      </c>
      <c r="BR28" s="1">
        <f t="shared" ca="1" si="22"/>
        <v>85.155446735830694</v>
      </c>
      <c r="BS28" s="1">
        <f t="shared" ca="1" si="22"/>
        <v>44.610275220734927</v>
      </c>
      <c r="BT28" s="1">
        <f t="shared" ca="1" si="22"/>
        <v>145.04068281053441</v>
      </c>
      <c r="BU28" s="1">
        <f t="shared" ca="1" si="23"/>
        <v>53.382534815424087</v>
      </c>
      <c r="BV28" s="1">
        <f t="shared" ca="1" si="23"/>
        <v>127.86487064570274</v>
      </c>
      <c r="BW28" s="1">
        <f t="shared" ca="1" si="23"/>
        <v>34.999791751391847</v>
      </c>
      <c r="BX28" s="1">
        <f t="shared" ca="1" si="23"/>
        <v>73.730452205396006</v>
      </c>
      <c r="BY28" s="1">
        <f t="shared" ca="1" si="23"/>
        <v>74.453784628598981</v>
      </c>
      <c r="BZ28" s="1">
        <f t="shared" ca="1" si="23"/>
        <v>91.530311894423846</v>
      </c>
      <c r="CC28">
        <v>27</v>
      </c>
      <c r="CD28" s="54">
        <v>0</v>
      </c>
      <c r="CE28" s="54">
        <v>0</v>
      </c>
      <c r="CF28" s="54">
        <v>1</v>
      </c>
      <c r="CG28" s="54">
        <v>0</v>
      </c>
      <c r="CH28" s="54">
        <v>0</v>
      </c>
      <c r="CI28" s="54">
        <v>0</v>
      </c>
      <c r="CJ28" s="54">
        <v>0</v>
      </c>
      <c r="CK28" s="54">
        <v>0</v>
      </c>
      <c r="CL28" s="54">
        <v>0</v>
      </c>
      <c r="CM28" s="54">
        <v>0</v>
      </c>
      <c r="CN28" s="54">
        <v>0</v>
      </c>
      <c r="CO28">
        <v>0</v>
      </c>
    </row>
    <row r="29" spans="1:93" x14ac:dyDescent="0.25">
      <c r="A29" s="47">
        <v>2015</v>
      </c>
      <c r="B29" s="47" t="s">
        <v>4</v>
      </c>
      <c r="C29" s="1">
        <f t="shared" ca="1" si="16"/>
        <v>115.3358575056921</v>
      </c>
      <c r="D29" s="1">
        <f t="shared" ca="1" si="16"/>
        <v>113.18548995522126</v>
      </c>
      <c r="E29" s="1">
        <f t="shared" ca="1" si="16"/>
        <v>108.65591924089878</v>
      </c>
      <c r="F29" s="1">
        <f t="shared" ca="1" si="16"/>
        <v>40.767269624381356</v>
      </c>
      <c r="G29" s="1">
        <f t="shared" ca="1" si="16"/>
        <v>109.26288808747147</v>
      </c>
      <c r="H29" s="1">
        <f t="shared" ca="1" si="16"/>
        <v>123.24843380355949</v>
      </c>
      <c r="I29" s="1">
        <f t="shared" ca="1" si="16"/>
        <v>136.70497232858537</v>
      </c>
      <c r="J29" s="1">
        <f t="shared" ca="1" si="16"/>
        <v>92.329247786874802</v>
      </c>
      <c r="K29" s="1">
        <f t="shared" ca="1" si="16"/>
        <v>76.405861659848739</v>
      </c>
      <c r="L29" s="1">
        <f t="shared" ca="1" si="16"/>
        <v>78.3176745647621</v>
      </c>
      <c r="M29" s="1">
        <f t="shared" ca="1" si="17"/>
        <v>118.00248628400225</v>
      </c>
      <c r="N29" s="1">
        <f t="shared" ca="1" si="17"/>
        <v>44.385822984194277</v>
      </c>
      <c r="O29" s="1">
        <f t="shared" ca="1" si="17"/>
        <v>96.937757389087579</v>
      </c>
      <c r="P29" s="1">
        <f t="shared" ca="1" si="17"/>
        <v>102.70095039711154</v>
      </c>
      <c r="Q29" s="1">
        <f t="shared" ca="1" si="17"/>
        <v>49.232229942944031</v>
      </c>
      <c r="R29" s="1">
        <f t="shared" ca="1" si="17"/>
        <v>86.571393650668725</v>
      </c>
      <c r="S29" s="1">
        <f t="shared" ca="1" si="17"/>
        <v>124.34135148236622</v>
      </c>
      <c r="T29" s="1">
        <f t="shared" ca="1" si="17"/>
        <v>102.02727384631122</v>
      </c>
      <c r="U29" s="1">
        <f t="shared" ca="1" si="17"/>
        <v>160.78437710744112</v>
      </c>
      <c r="V29" s="1">
        <f t="shared" ca="1" si="17"/>
        <v>121.00045371526481</v>
      </c>
      <c r="W29" s="1">
        <f t="shared" ca="1" si="18"/>
        <v>138.49969594047872</v>
      </c>
      <c r="X29" s="1">
        <f t="shared" ca="1" si="18"/>
        <v>137.31652219720871</v>
      </c>
      <c r="Y29" s="1">
        <f t="shared" ca="1" si="18"/>
        <v>104.72465860918021</v>
      </c>
      <c r="Z29" s="1">
        <f t="shared" ca="1" si="18"/>
        <v>70.189746616428678</v>
      </c>
      <c r="AA29" s="1">
        <f t="shared" ca="1" si="18"/>
        <v>72.592271518067079</v>
      </c>
      <c r="AB29" s="1">
        <f t="shared" ca="1" si="18"/>
        <v>112.30232625473718</v>
      </c>
      <c r="AC29" s="1">
        <f t="shared" ca="1" si="18"/>
        <v>127.14927852920417</v>
      </c>
      <c r="AD29" s="1">
        <f t="shared" ca="1" si="18"/>
        <v>139.93995922884767</v>
      </c>
      <c r="AE29" s="1">
        <f t="shared" ca="1" si="18"/>
        <v>66.290931237734412</v>
      </c>
      <c r="AF29" s="1">
        <f t="shared" ca="1" si="18"/>
        <v>110.43131108606073</v>
      </c>
      <c r="AG29" s="1">
        <f t="shared" ca="1" si="19"/>
        <v>138.12387016023328</v>
      </c>
      <c r="AH29" s="1">
        <f t="shared" ca="1" si="19"/>
        <v>118.31058437377055</v>
      </c>
      <c r="AI29" s="1">
        <f t="shared" ca="1" si="19"/>
        <v>91.671108499152552</v>
      </c>
      <c r="AJ29" s="1">
        <f t="shared" ca="1" si="19"/>
        <v>37.492214022743056</v>
      </c>
      <c r="AK29" s="1">
        <f t="shared" ca="1" si="19"/>
        <v>140.72753030843242</v>
      </c>
      <c r="AL29" s="1">
        <f t="shared" ca="1" si="19"/>
        <v>126.42206602122005</v>
      </c>
      <c r="AM29" s="1">
        <f t="shared" ca="1" si="19"/>
        <v>135.01259431963456</v>
      </c>
      <c r="AN29" s="1">
        <f t="shared" ca="1" si="19"/>
        <v>103.16045884577116</v>
      </c>
      <c r="AO29" s="1">
        <f t="shared" ca="1" si="19"/>
        <v>143.80170767179374</v>
      </c>
      <c r="AP29" s="1">
        <f t="shared" ca="1" si="19"/>
        <v>86.120241485392768</v>
      </c>
      <c r="AQ29" s="1">
        <f t="shared" ca="1" si="20"/>
        <v>98.327882785824499</v>
      </c>
      <c r="AR29" s="1">
        <f t="shared" ca="1" si="20"/>
        <v>111.04336539799993</v>
      </c>
      <c r="AS29" s="1">
        <f t="shared" ca="1" si="20"/>
        <v>112.09610070216308</v>
      </c>
      <c r="AT29" s="1">
        <f t="shared" ca="1" si="20"/>
        <v>42.305120995630475</v>
      </c>
      <c r="AU29" s="1">
        <f t="shared" ca="1" si="20"/>
        <v>102.02450448271411</v>
      </c>
      <c r="AV29" s="1">
        <f t="shared" ca="1" si="20"/>
        <v>110.23156488356736</v>
      </c>
      <c r="AW29" s="1">
        <f t="shared" ca="1" si="20"/>
        <v>82.258704119029943</v>
      </c>
      <c r="AX29" s="1">
        <f t="shared" ca="1" si="20"/>
        <v>111.35917498811473</v>
      </c>
      <c r="AY29" s="1">
        <f t="shared" ca="1" si="20"/>
        <v>134.66269936766901</v>
      </c>
      <c r="AZ29" s="1">
        <f t="shared" ca="1" si="20"/>
        <v>70.611518481430764</v>
      </c>
      <c r="BA29" s="1">
        <f t="shared" ca="1" si="21"/>
        <v>110.99377747177354</v>
      </c>
      <c r="BB29" s="1">
        <f t="shared" ca="1" si="21"/>
        <v>106.2490704870776</v>
      </c>
      <c r="BC29" s="1">
        <f t="shared" ca="1" si="21"/>
        <v>144.74908772068571</v>
      </c>
      <c r="BD29" s="1">
        <f t="shared" ca="1" si="21"/>
        <v>125.21049985244915</v>
      </c>
      <c r="BE29" s="1">
        <f t="shared" ca="1" si="21"/>
        <v>103.61425376793741</v>
      </c>
      <c r="BF29" s="1">
        <f t="shared" ca="1" si="21"/>
        <v>160.42199359214368</v>
      </c>
      <c r="BG29" s="1">
        <f t="shared" ca="1" si="21"/>
        <v>114.92630395365659</v>
      </c>
      <c r="BH29" s="1">
        <f t="shared" ca="1" si="21"/>
        <v>52.360467890208547</v>
      </c>
      <c r="BI29" s="1">
        <f t="shared" ca="1" si="21"/>
        <v>85.08750321924083</v>
      </c>
      <c r="BJ29" s="1">
        <f t="shared" ca="1" si="21"/>
        <v>76.120244048954518</v>
      </c>
      <c r="BK29" s="1">
        <f t="shared" ca="1" si="22"/>
        <v>89.136445430380633</v>
      </c>
      <c r="BL29" s="1">
        <f t="shared" ca="1" si="22"/>
        <v>132.18836749449474</v>
      </c>
      <c r="BM29" s="1">
        <f t="shared" ca="1" si="22"/>
        <v>133.67777609757056</v>
      </c>
      <c r="BN29" s="1">
        <f t="shared" ca="1" si="22"/>
        <v>132.03804265734914</v>
      </c>
      <c r="BO29" s="1">
        <f t="shared" ca="1" si="22"/>
        <v>56.841772680422736</v>
      </c>
      <c r="BP29" s="1">
        <f t="shared" ca="1" si="22"/>
        <v>99.555232455688255</v>
      </c>
      <c r="BQ29" s="1">
        <f t="shared" ca="1" si="22"/>
        <v>62.77685013646704</v>
      </c>
      <c r="BR29" s="1">
        <f t="shared" ca="1" si="22"/>
        <v>36.520592578727062</v>
      </c>
      <c r="BS29" s="1">
        <f t="shared" ca="1" si="22"/>
        <v>111.34299825110749</v>
      </c>
      <c r="BT29" s="1">
        <f t="shared" ca="1" si="22"/>
        <v>127.94573814314489</v>
      </c>
      <c r="BU29" s="1">
        <f t="shared" ca="1" si="23"/>
        <v>55.40772333348157</v>
      </c>
      <c r="BV29" s="1">
        <f t="shared" ca="1" si="23"/>
        <v>105.8253395723312</v>
      </c>
      <c r="BW29" s="1">
        <f t="shared" ca="1" si="23"/>
        <v>70.844951665799215</v>
      </c>
      <c r="BX29" s="1">
        <f t="shared" ca="1" si="23"/>
        <v>50.950660246489804</v>
      </c>
      <c r="BY29" s="1">
        <f t="shared" ca="1" si="23"/>
        <v>70.320360847523787</v>
      </c>
      <c r="BZ29" s="1">
        <f t="shared" ca="1" si="23"/>
        <v>155.21380825637624</v>
      </c>
      <c r="CC29">
        <v>28</v>
      </c>
      <c r="CD29" s="54">
        <v>0</v>
      </c>
      <c r="CE29" s="54">
        <v>0</v>
      </c>
      <c r="CF29" s="54">
        <v>0</v>
      </c>
      <c r="CG29" s="54">
        <v>1</v>
      </c>
      <c r="CH29" s="54">
        <v>0</v>
      </c>
      <c r="CI29" s="54">
        <v>0</v>
      </c>
      <c r="CJ29" s="54">
        <v>0</v>
      </c>
      <c r="CK29" s="54">
        <v>0</v>
      </c>
      <c r="CL29" s="54">
        <v>0</v>
      </c>
      <c r="CM29" s="54">
        <v>0</v>
      </c>
      <c r="CN29" s="54">
        <v>0</v>
      </c>
      <c r="CO29">
        <v>0</v>
      </c>
    </row>
    <row r="30" spans="1:93" x14ac:dyDescent="0.25">
      <c r="A30" s="47">
        <v>2015</v>
      </c>
      <c r="B30" s="47" t="s">
        <v>5</v>
      </c>
      <c r="C30" s="1">
        <f t="shared" ca="1" si="16"/>
        <v>29.227033974780301</v>
      </c>
      <c r="D30" s="1">
        <f t="shared" ca="1" si="16"/>
        <v>146.13590968658136</v>
      </c>
      <c r="E30" s="1">
        <f t="shared" ca="1" si="16"/>
        <v>44.642156922512257</v>
      </c>
      <c r="F30" s="1">
        <f t="shared" ca="1" si="16"/>
        <v>124.04872772159312</v>
      </c>
      <c r="G30" s="1">
        <f t="shared" ca="1" si="16"/>
        <v>55.133891356055358</v>
      </c>
      <c r="H30" s="1">
        <f t="shared" ca="1" si="16"/>
        <v>112.86560469957266</v>
      </c>
      <c r="I30" s="1">
        <f t="shared" ca="1" si="16"/>
        <v>127.65606322833455</v>
      </c>
      <c r="J30" s="1">
        <f t="shared" ca="1" si="16"/>
        <v>99.07277661570528</v>
      </c>
      <c r="K30" s="1">
        <f t="shared" ca="1" si="16"/>
        <v>115.62922877144935</v>
      </c>
      <c r="L30" s="1">
        <f t="shared" ca="1" si="16"/>
        <v>89.984719212097446</v>
      </c>
      <c r="M30" s="1">
        <f t="shared" ca="1" si="17"/>
        <v>79.330737673583783</v>
      </c>
      <c r="N30" s="1">
        <f t="shared" ca="1" si="17"/>
        <v>105.04725631826855</v>
      </c>
      <c r="O30" s="1">
        <f t="shared" ca="1" si="17"/>
        <v>108.43242325582145</v>
      </c>
      <c r="P30" s="1">
        <f t="shared" ca="1" si="17"/>
        <v>68.548323858311292</v>
      </c>
      <c r="Q30" s="1">
        <f t="shared" ca="1" si="17"/>
        <v>135.32544254601754</v>
      </c>
      <c r="R30" s="1">
        <f t="shared" ca="1" si="17"/>
        <v>46.260225942252731</v>
      </c>
      <c r="S30" s="1">
        <f t="shared" ca="1" si="17"/>
        <v>78.981240775298446</v>
      </c>
      <c r="T30" s="1">
        <f t="shared" ca="1" si="17"/>
        <v>119.16090629733056</v>
      </c>
      <c r="U30" s="1">
        <f t="shared" ca="1" si="17"/>
        <v>138.27212084235342</v>
      </c>
      <c r="V30" s="1">
        <f t="shared" ca="1" si="17"/>
        <v>102.89633168667875</v>
      </c>
      <c r="W30" s="1">
        <f t="shared" ca="1" si="18"/>
        <v>89.902047027301677</v>
      </c>
      <c r="X30" s="1">
        <f t="shared" ca="1" si="18"/>
        <v>93.417839998499403</v>
      </c>
      <c r="Y30" s="1">
        <f t="shared" ca="1" si="18"/>
        <v>160.96673519371225</v>
      </c>
      <c r="Z30" s="1">
        <f t="shared" ca="1" si="18"/>
        <v>78.14683451031955</v>
      </c>
      <c r="AA30" s="1">
        <f t="shared" ca="1" si="18"/>
        <v>105.09217810552867</v>
      </c>
      <c r="AB30" s="1">
        <f t="shared" ca="1" si="18"/>
        <v>71.446904064997966</v>
      </c>
      <c r="AC30" s="1">
        <f t="shared" ca="1" si="18"/>
        <v>116.33415610043065</v>
      </c>
      <c r="AD30" s="1">
        <f t="shared" ca="1" si="18"/>
        <v>120.04151422624354</v>
      </c>
      <c r="AE30" s="1">
        <f t="shared" ca="1" si="18"/>
        <v>57.76848254465321</v>
      </c>
      <c r="AF30" s="1">
        <f t="shared" ca="1" si="18"/>
        <v>122.98797448558599</v>
      </c>
      <c r="AG30" s="1">
        <f t="shared" ca="1" si="19"/>
        <v>85.070489829741888</v>
      </c>
      <c r="AH30" s="1">
        <f t="shared" ca="1" si="19"/>
        <v>135.09063325541285</v>
      </c>
      <c r="AI30" s="1">
        <f t="shared" ca="1" si="19"/>
        <v>83.404211775786621</v>
      </c>
      <c r="AJ30" s="1">
        <f t="shared" ca="1" si="19"/>
        <v>117.25246546285379</v>
      </c>
      <c r="AK30" s="1">
        <f t="shared" ca="1" si="19"/>
        <v>27.101040101684809</v>
      </c>
      <c r="AL30" s="1">
        <f t="shared" ca="1" si="19"/>
        <v>81.00079846644833</v>
      </c>
      <c r="AM30" s="1">
        <f t="shared" ca="1" si="19"/>
        <v>71.514733499482759</v>
      </c>
      <c r="AN30" s="1">
        <f t="shared" ca="1" si="19"/>
        <v>122.74277478368272</v>
      </c>
      <c r="AO30" s="1">
        <f t="shared" ca="1" si="19"/>
        <v>148.7342839675272</v>
      </c>
      <c r="AP30" s="1">
        <f t="shared" ca="1" si="19"/>
        <v>120.93600424097608</v>
      </c>
      <c r="AQ30" s="1">
        <f t="shared" ca="1" si="20"/>
        <v>90.335484121386088</v>
      </c>
      <c r="AR30" s="1">
        <f t="shared" ca="1" si="20"/>
        <v>144.57802131398739</v>
      </c>
      <c r="AS30" s="1">
        <f t="shared" ca="1" si="20"/>
        <v>156.01329186451801</v>
      </c>
      <c r="AT30" s="1">
        <f t="shared" ca="1" si="20"/>
        <v>157.65490427300801</v>
      </c>
      <c r="AU30" s="1">
        <f t="shared" ca="1" si="20"/>
        <v>36.943492927165622</v>
      </c>
      <c r="AV30" s="1">
        <f t="shared" ca="1" si="20"/>
        <v>117.96505834944125</v>
      </c>
      <c r="AW30" s="1">
        <f t="shared" ca="1" si="20"/>
        <v>106.68871381476612</v>
      </c>
      <c r="AX30" s="1">
        <f t="shared" ca="1" si="20"/>
        <v>46.892565162643187</v>
      </c>
      <c r="AY30" s="1">
        <f t="shared" ca="1" si="20"/>
        <v>131.31257833500874</v>
      </c>
      <c r="AZ30" s="1">
        <f t="shared" ca="1" si="20"/>
        <v>92.876235092398289</v>
      </c>
      <c r="BA30" s="1">
        <f t="shared" ca="1" si="21"/>
        <v>102.6953590747417</v>
      </c>
      <c r="BB30" s="1">
        <f t="shared" ca="1" si="21"/>
        <v>105.78592336789256</v>
      </c>
      <c r="BC30" s="1">
        <f t="shared" ca="1" si="21"/>
        <v>134.02094078770534</v>
      </c>
      <c r="BD30" s="1">
        <f t="shared" ca="1" si="21"/>
        <v>124.26066920296404</v>
      </c>
      <c r="BE30" s="1">
        <f t="shared" ca="1" si="21"/>
        <v>94.961881321827548</v>
      </c>
      <c r="BF30" s="1">
        <f t="shared" ca="1" si="21"/>
        <v>96.756694561438792</v>
      </c>
      <c r="BG30" s="1">
        <f t="shared" ca="1" si="21"/>
        <v>89.165561024702754</v>
      </c>
      <c r="BH30" s="1">
        <f t="shared" ca="1" si="21"/>
        <v>108.5116529580027</v>
      </c>
      <c r="BI30" s="1">
        <f t="shared" ca="1" si="21"/>
        <v>87.95724118773164</v>
      </c>
      <c r="BJ30" s="1">
        <f t="shared" ca="1" si="21"/>
        <v>46.981475491413846</v>
      </c>
      <c r="BK30" s="1">
        <f t="shared" ca="1" si="22"/>
        <v>119.63187921695099</v>
      </c>
      <c r="BL30" s="1">
        <f t="shared" ca="1" si="22"/>
        <v>143.63412209233144</v>
      </c>
      <c r="BM30" s="1">
        <f t="shared" ca="1" si="22"/>
        <v>90.720031045265188</v>
      </c>
      <c r="BN30" s="1">
        <f t="shared" ca="1" si="22"/>
        <v>160.40378693137518</v>
      </c>
      <c r="BO30" s="1">
        <f t="shared" ca="1" si="22"/>
        <v>34.60101788141229</v>
      </c>
      <c r="BP30" s="1">
        <f t="shared" ca="1" si="22"/>
        <v>56.701155362176138</v>
      </c>
      <c r="BQ30" s="1">
        <f t="shared" ca="1" si="22"/>
        <v>121.84162723209893</v>
      </c>
      <c r="BR30" s="1">
        <f t="shared" ca="1" si="22"/>
        <v>123.97395656573029</v>
      </c>
      <c r="BS30" s="1">
        <f t="shared" ca="1" si="22"/>
        <v>72.13596085514618</v>
      </c>
      <c r="BT30" s="1">
        <f t="shared" ca="1" si="22"/>
        <v>127.10284146468379</v>
      </c>
      <c r="BU30" s="1">
        <f t="shared" ca="1" si="23"/>
        <v>97.067772270944431</v>
      </c>
      <c r="BV30" s="1">
        <f t="shared" ca="1" si="23"/>
        <v>71.306142836488704</v>
      </c>
      <c r="BW30" s="1">
        <f t="shared" ca="1" si="23"/>
        <v>146.09649823117866</v>
      </c>
      <c r="BX30" s="1">
        <f t="shared" ca="1" si="23"/>
        <v>128.74610672074351</v>
      </c>
      <c r="BY30" s="1">
        <f t="shared" ca="1" si="23"/>
        <v>138.64963448830338</v>
      </c>
      <c r="BZ30" s="1">
        <f t="shared" ca="1" si="23"/>
        <v>88.623454442710226</v>
      </c>
      <c r="CC30">
        <v>29</v>
      </c>
      <c r="CD30" s="54">
        <v>0</v>
      </c>
      <c r="CE30" s="54">
        <v>0</v>
      </c>
      <c r="CF30" s="54">
        <v>0</v>
      </c>
      <c r="CG30" s="54">
        <v>0</v>
      </c>
      <c r="CH30" s="54">
        <v>1</v>
      </c>
      <c r="CI30" s="54">
        <v>0</v>
      </c>
      <c r="CJ30" s="54">
        <v>0</v>
      </c>
      <c r="CK30" s="54">
        <v>0</v>
      </c>
      <c r="CL30" s="54">
        <v>0</v>
      </c>
      <c r="CM30" s="54">
        <v>0</v>
      </c>
      <c r="CN30" s="54">
        <v>0</v>
      </c>
      <c r="CO30">
        <v>0</v>
      </c>
    </row>
    <row r="31" spans="1:93" x14ac:dyDescent="0.25">
      <c r="A31" s="47">
        <v>2015</v>
      </c>
      <c r="B31" s="47" t="s">
        <v>6</v>
      </c>
      <c r="C31" s="1">
        <f t="shared" ca="1" si="16"/>
        <v>66.035713602951972</v>
      </c>
      <c r="D31" s="1">
        <f t="shared" ca="1" si="16"/>
        <v>68.474720040415662</v>
      </c>
      <c r="E31" s="1">
        <f t="shared" ca="1" si="16"/>
        <v>102.23521991739312</v>
      </c>
      <c r="F31" s="1">
        <f t="shared" ca="1" si="16"/>
        <v>127.19702893421565</v>
      </c>
      <c r="G31" s="1">
        <f t="shared" ca="1" si="16"/>
        <v>72.850390133667517</v>
      </c>
      <c r="H31" s="1">
        <f t="shared" ca="1" si="16"/>
        <v>70.908553161959134</v>
      </c>
      <c r="I31" s="1">
        <f t="shared" ca="1" si="16"/>
        <v>129.33319826701916</v>
      </c>
      <c r="J31" s="1">
        <f t="shared" ca="1" si="16"/>
        <v>100.01506765659042</v>
      </c>
      <c r="K31" s="1">
        <f t="shared" ca="1" si="16"/>
        <v>125.80858127913936</v>
      </c>
      <c r="L31" s="1">
        <f t="shared" ca="1" si="16"/>
        <v>151.7461961430306</v>
      </c>
      <c r="M31" s="1">
        <f t="shared" ca="1" si="17"/>
        <v>103.60037308362618</v>
      </c>
      <c r="N31" s="1">
        <f t="shared" ca="1" si="17"/>
        <v>54.249813900141611</v>
      </c>
      <c r="O31" s="1">
        <f t="shared" ca="1" si="17"/>
        <v>40.228187523116858</v>
      </c>
      <c r="P31" s="1">
        <f t="shared" ca="1" si="17"/>
        <v>121.57370996526348</v>
      </c>
      <c r="Q31" s="1">
        <f t="shared" ca="1" si="17"/>
        <v>133.3881939247552</v>
      </c>
      <c r="R31" s="1">
        <f t="shared" ca="1" si="17"/>
        <v>105.67128056889459</v>
      </c>
      <c r="S31" s="1">
        <f t="shared" ca="1" si="17"/>
        <v>110.23842116913859</v>
      </c>
      <c r="T31" s="1">
        <f t="shared" ca="1" si="17"/>
        <v>142.00251006236908</v>
      </c>
      <c r="U31" s="1">
        <f t="shared" ca="1" si="17"/>
        <v>92.496665923630772</v>
      </c>
      <c r="V31" s="1">
        <f t="shared" ca="1" si="17"/>
        <v>167.22824655761582</v>
      </c>
      <c r="W31" s="1">
        <f t="shared" ca="1" si="18"/>
        <v>113.51135334899506</v>
      </c>
      <c r="X31" s="1">
        <f t="shared" ca="1" si="18"/>
        <v>58.00405268395437</v>
      </c>
      <c r="Y31" s="1">
        <f t="shared" ca="1" si="18"/>
        <v>123.3401268632974</v>
      </c>
      <c r="Z31" s="1">
        <f t="shared" ca="1" si="18"/>
        <v>62.649028502540446</v>
      </c>
      <c r="AA31" s="1">
        <f t="shared" ca="1" si="18"/>
        <v>121.85395871015402</v>
      </c>
      <c r="AB31" s="1">
        <f t="shared" ca="1" si="18"/>
        <v>45.64405119586096</v>
      </c>
      <c r="AC31" s="1">
        <f t="shared" ca="1" si="18"/>
        <v>96.56168551028999</v>
      </c>
      <c r="AD31" s="1">
        <f t="shared" ca="1" si="18"/>
        <v>76.046063166819977</v>
      </c>
      <c r="AE31" s="1">
        <f t="shared" ca="1" si="18"/>
        <v>89.448042058982608</v>
      </c>
      <c r="AF31" s="1">
        <f t="shared" ca="1" si="18"/>
        <v>113.16733926149374</v>
      </c>
      <c r="AG31" s="1">
        <f t="shared" ca="1" si="19"/>
        <v>26.679896878737576</v>
      </c>
      <c r="AH31" s="1">
        <f t="shared" ca="1" si="19"/>
        <v>40.766910887524631</v>
      </c>
      <c r="AI31" s="1">
        <f t="shared" ca="1" si="19"/>
        <v>96.444760580747371</v>
      </c>
      <c r="AJ31" s="1">
        <f t="shared" ca="1" si="19"/>
        <v>100.07057843696398</v>
      </c>
      <c r="AK31" s="1">
        <f t="shared" ca="1" si="19"/>
        <v>144.80631049796378</v>
      </c>
      <c r="AL31" s="1">
        <f t="shared" ca="1" si="19"/>
        <v>127.83972310939268</v>
      </c>
      <c r="AM31" s="1">
        <f t="shared" ca="1" si="19"/>
        <v>94.194947932086535</v>
      </c>
      <c r="AN31" s="1">
        <f t="shared" ca="1" si="19"/>
        <v>61.964596868935075</v>
      </c>
      <c r="AO31" s="1">
        <f t="shared" ca="1" si="19"/>
        <v>32.694825166377967</v>
      </c>
      <c r="AP31" s="1">
        <f t="shared" ca="1" si="19"/>
        <v>58.046449413726378</v>
      </c>
      <c r="AQ31" s="1">
        <f t="shared" ca="1" si="20"/>
        <v>66.753335624287047</v>
      </c>
      <c r="AR31" s="1">
        <f t="shared" ca="1" si="20"/>
        <v>145.14034697620741</v>
      </c>
      <c r="AS31" s="1">
        <f t="shared" ca="1" si="20"/>
        <v>95.169087673490893</v>
      </c>
      <c r="AT31" s="1">
        <f t="shared" ca="1" si="20"/>
        <v>111.08116835510134</v>
      </c>
      <c r="AU31" s="1">
        <f t="shared" ca="1" si="20"/>
        <v>127.49858213222707</v>
      </c>
      <c r="AV31" s="1">
        <f t="shared" ca="1" si="20"/>
        <v>115.28871284120828</v>
      </c>
      <c r="AW31" s="1">
        <f t="shared" ca="1" si="20"/>
        <v>61.415927766196077</v>
      </c>
      <c r="AX31" s="1">
        <f t="shared" ca="1" si="20"/>
        <v>62.458401835418897</v>
      </c>
      <c r="AY31" s="1">
        <f t="shared" ca="1" si="20"/>
        <v>58.664455870922957</v>
      </c>
      <c r="AZ31" s="1">
        <f t="shared" ca="1" si="20"/>
        <v>121.28937384390676</v>
      </c>
      <c r="BA31" s="1">
        <f t="shared" ca="1" si="21"/>
        <v>114.76664735731589</v>
      </c>
      <c r="BB31" s="1">
        <f t="shared" ca="1" si="21"/>
        <v>98.790772630883282</v>
      </c>
      <c r="BC31" s="1">
        <f t="shared" ca="1" si="21"/>
        <v>75.198784153348015</v>
      </c>
      <c r="BD31" s="1">
        <f t="shared" ca="1" si="21"/>
        <v>163.00147317803982</v>
      </c>
      <c r="BE31" s="1">
        <f t="shared" ca="1" si="21"/>
        <v>97.830329953105519</v>
      </c>
      <c r="BF31" s="1">
        <f t="shared" ca="1" si="21"/>
        <v>169.97277165212094</v>
      </c>
      <c r="BG31" s="1">
        <f t="shared" ca="1" si="21"/>
        <v>114.05210405064636</v>
      </c>
      <c r="BH31" s="1">
        <f t="shared" ca="1" si="21"/>
        <v>97.671280616054673</v>
      </c>
      <c r="BI31" s="1">
        <f t="shared" ca="1" si="21"/>
        <v>59.001788923944758</v>
      </c>
      <c r="BJ31" s="1">
        <f t="shared" ca="1" si="21"/>
        <v>119.78558012866542</v>
      </c>
      <c r="BK31" s="1">
        <f t="shared" ca="1" si="22"/>
        <v>94.996656696915721</v>
      </c>
      <c r="BL31" s="1">
        <f t="shared" ca="1" si="22"/>
        <v>92.373491416487468</v>
      </c>
      <c r="BM31" s="1">
        <f t="shared" ca="1" si="22"/>
        <v>107.12769018701351</v>
      </c>
      <c r="BN31" s="1">
        <f t="shared" ca="1" si="22"/>
        <v>72.731277044714545</v>
      </c>
      <c r="BO31" s="1">
        <f t="shared" ca="1" si="22"/>
        <v>127.8637772917063</v>
      </c>
      <c r="BP31" s="1">
        <f t="shared" ca="1" si="22"/>
        <v>71.121852712878791</v>
      </c>
      <c r="BQ31" s="1">
        <f t="shared" ca="1" si="22"/>
        <v>41.547898187567853</v>
      </c>
      <c r="BR31" s="1">
        <f t="shared" ca="1" si="22"/>
        <v>165.60818133555219</v>
      </c>
      <c r="BS31" s="1">
        <f t="shared" ca="1" si="22"/>
        <v>29.189568162447312</v>
      </c>
      <c r="BT31" s="1">
        <f t="shared" ca="1" si="22"/>
        <v>72.999659010247115</v>
      </c>
      <c r="BU31" s="1">
        <f t="shared" ca="1" si="23"/>
        <v>150.34151245062941</v>
      </c>
      <c r="BV31" s="1">
        <f t="shared" ca="1" si="23"/>
        <v>95.328876268367367</v>
      </c>
      <c r="BW31" s="1">
        <f t="shared" ca="1" si="23"/>
        <v>79.859576651458354</v>
      </c>
      <c r="BX31" s="1">
        <f t="shared" ca="1" si="23"/>
        <v>141.11618204281643</v>
      </c>
      <c r="BY31" s="1">
        <f t="shared" ca="1" si="23"/>
        <v>52.790710079835087</v>
      </c>
      <c r="BZ31" s="1">
        <f t="shared" ca="1" si="23"/>
        <v>120.09120405149137</v>
      </c>
      <c r="CC31">
        <v>30</v>
      </c>
      <c r="CD31" s="54">
        <v>0</v>
      </c>
      <c r="CE31" s="54">
        <v>0</v>
      </c>
      <c r="CF31" s="54">
        <v>0</v>
      </c>
      <c r="CG31" s="54">
        <v>0</v>
      </c>
      <c r="CH31" s="54">
        <v>0</v>
      </c>
      <c r="CI31" s="54">
        <v>1</v>
      </c>
      <c r="CJ31" s="54">
        <v>0</v>
      </c>
      <c r="CK31" s="54">
        <v>0</v>
      </c>
      <c r="CL31" s="54">
        <v>0</v>
      </c>
      <c r="CM31" s="54">
        <v>0</v>
      </c>
      <c r="CN31" s="54">
        <v>0</v>
      </c>
      <c r="CO31">
        <v>0</v>
      </c>
    </row>
    <row r="32" spans="1:93" x14ac:dyDescent="0.25">
      <c r="A32" s="47">
        <v>2015</v>
      </c>
      <c r="B32" s="47" t="s">
        <v>7</v>
      </c>
      <c r="C32" s="1">
        <f t="shared" ref="C32:L41" ca="1" si="24">RAND()*100+RANDBETWEEN(20,80)</f>
        <v>92.11100372603957</v>
      </c>
      <c r="D32" s="1">
        <f t="shared" ca="1" si="24"/>
        <v>53.648917494877253</v>
      </c>
      <c r="E32" s="1">
        <f t="shared" ca="1" si="24"/>
        <v>115.76891455228902</v>
      </c>
      <c r="F32" s="1">
        <f t="shared" ca="1" si="24"/>
        <v>125.5078637352044</v>
      </c>
      <c r="G32" s="1">
        <f t="shared" ca="1" si="24"/>
        <v>104.55030980522068</v>
      </c>
      <c r="H32" s="1">
        <f t="shared" ca="1" si="24"/>
        <v>106.74981102889194</v>
      </c>
      <c r="I32" s="1">
        <f t="shared" ca="1" si="24"/>
        <v>87.565176487236698</v>
      </c>
      <c r="J32" s="1">
        <f t="shared" ca="1" si="24"/>
        <v>118.51447945179446</v>
      </c>
      <c r="K32" s="1">
        <f t="shared" ca="1" si="24"/>
        <v>151.37905475118714</v>
      </c>
      <c r="L32" s="1">
        <f t="shared" ca="1" si="24"/>
        <v>127.18623810821592</v>
      </c>
      <c r="M32" s="1">
        <f t="shared" ref="M32:V41" ca="1" si="25">RAND()*100+RANDBETWEEN(20,80)</f>
        <v>134.11069237052277</v>
      </c>
      <c r="N32" s="1">
        <f t="shared" ca="1" si="25"/>
        <v>94.594321879459244</v>
      </c>
      <c r="O32" s="1">
        <f t="shared" ca="1" si="25"/>
        <v>143.375953042817</v>
      </c>
      <c r="P32" s="1">
        <f t="shared" ca="1" si="25"/>
        <v>113.09969029660968</v>
      </c>
      <c r="Q32" s="1">
        <f t="shared" ca="1" si="25"/>
        <v>104.51125322494281</v>
      </c>
      <c r="R32" s="1">
        <f t="shared" ca="1" si="25"/>
        <v>79.095409793706693</v>
      </c>
      <c r="S32" s="1">
        <f t="shared" ca="1" si="25"/>
        <v>95.089968687057493</v>
      </c>
      <c r="T32" s="1">
        <f t="shared" ca="1" si="25"/>
        <v>107.41644518540218</v>
      </c>
      <c r="U32" s="1">
        <f t="shared" ca="1" si="25"/>
        <v>39.111453298207891</v>
      </c>
      <c r="V32" s="1">
        <f t="shared" ca="1" si="25"/>
        <v>94.310109201444732</v>
      </c>
      <c r="W32" s="1">
        <f t="shared" ref="W32:AF41" ca="1" si="26">RAND()*100+RANDBETWEEN(20,80)</f>
        <v>137.09582600744824</v>
      </c>
      <c r="X32" s="1">
        <f t="shared" ca="1" si="26"/>
        <v>149.97488006484087</v>
      </c>
      <c r="Y32" s="1">
        <f t="shared" ca="1" si="26"/>
        <v>150.5682488359916</v>
      </c>
      <c r="Z32" s="1">
        <f t="shared" ca="1" si="26"/>
        <v>157.46950882287211</v>
      </c>
      <c r="AA32" s="1">
        <f t="shared" ca="1" si="26"/>
        <v>135.20392351851831</v>
      </c>
      <c r="AB32" s="1">
        <f t="shared" ca="1" si="26"/>
        <v>124.43097063603619</v>
      </c>
      <c r="AC32" s="1">
        <f t="shared" ca="1" si="26"/>
        <v>68.925568142639861</v>
      </c>
      <c r="AD32" s="1">
        <f t="shared" ca="1" si="26"/>
        <v>90.698373418487336</v>
      </c>
      <c r="AE32" s="1">
        <f t="shared" ca="1" si="26"/>
        <v>33.72053634706019</v>
      </c>
      <c r="AF32" s="1">
        <f t="shared" ca="1" si="26"/>
        <v>146.22032474504806</v>
      </c>
      <c r="AG32" s="1">
        <f t="shared" ref="AG32:AP41" ca="1" si="27">RAND()*100+RANDBETWEEN(20,80)</f>
        <v>80.194047102820562</v>
      </c>
      <c r="AH32" s="1">
        <f t="shared" ca="1" si="27"/>
        <v>135.823113949836</v>
      </c>
      <c r="AI32" s="1">
        <f t="shared" ca="1" si="27"/>
        <v>120.8178109922365</v>
      </c>
      <c r="AJ32" s="1">
        <f t="shared" ca="1" si="27"/>
        <v>60.913110773286405</v>
      </c>
      <c r="AK32" s="1">
        <f t="shared" ca="1" si="27"/>
        <v>75.195344724547098</v>
      </c>
      <c r="AL32" s="1">
        <f t="shared" ca="1" si="27"/>
        <v>88.939840245001761</v>
      </c>
      <c r="AM32" s="1">
        <f t="shared" ca="1" si="27"/>
        <v>154.59813281324327</v>
      </c>
      <c r="AN32" s="1">
        <f t="shared" ca="1" si="27"/>
        <v>103.39648401536354</v>
      </c>
      <c r="AO32" s="1">
        <f t="shared" ca="1" si="27"/>
        <v>56.066463670922474</v>
      </c>
      <c r="AP32" s="1">
        <f t="shared" ca="1" si="27"/>
        <v>102.87229164951989</v>
      </c>
      <c r="AQ32" s="1">
        <f t="shared" ref="AQ32:AZ41" ca="1" si="28">RAND()*100+RANDBETWEEN(20,80)</f>
        <v>118.84634552539939</v>
      </c>
      <c r="AR32" s="1">
        <f t="shared" ca="1" si="28"/>
        <v>67.582475943408056</v>
      </c>
      <c r="AS32" s="1">
        <f t="shared" ca="1" si="28"/>
        <v>42.661233113093886</v>
      </c>
      <c r="AT32" s="1">
        <f t="shared" ca="1" si="28"/>
        <v>125.68089199859764</v>
      </c>
      <c r="AU32" s="1">
        <f t="shared" ca="1" si="28"/>
        <v>98.212627307737762</v>
      </c>
      <c r="AV32" s="1">
        <f t="shared" ca="1" si="28"/>
        <v>139.22901467415258</v>
      </c>
      <c r="AW32" s="1">
        <f t="shared" ca="1" si="28"/>
        <v>146.66875684664899</v>
      </c>
      <c r="AX32" s="1">
        <f t="shared" ca="1" si="28"/>
        <v>57.366566687611652</v>
      </c>
      <c r="AY32" s="1">
        <f t="shared" ca="1" si="28"/>
        <v>106.66722861715641</v>
      </c>
      <c r="AZ32" s="1">
        <f t="shared" ca="1" si="28"/>
        <v>71.355445442911446</v>
      </c>
      <c r="BA32" s="1">
        <f t="shared" ref="BA32:BJ41" ca="1" si="29">RAND()*100+RANDBETWEEN(20,80)</f>
        <v>173.07754208890435</v>
      </c>
      <c r="BB32" s="1">
        <f t="shared" ca="1" si="29"/>
        <v>151.60409010309323</v>
      </c>
      <c r="BC32" s="1">
        <f t="shared" ca="1" si="29"/>
        <v>140.26659620390737</v>
      </c>
      <c r="BD32" s="1">
        <f t="shared" ca="1" si="29"/>
        <v>20.120109683255286</v>
      </c>
      <c r="BE32" s="1">
        <f t="shared" ca="1" si="29"/>
        <v>108.83771565292355</v>
      </c>
      <c r="BF32" s="1">
        <f t="shared" ca="1" si="29"/>
        <v>49.409692304730761</v>
      </c>
      <c r="BG32" s="1">
        <f t="shared" ca="1" si="29"/>
        <v>73.36551339028594</v>
      </c>
      <c r="BH32" s="1">
        <f t="shared" ca="1" si="29"/>
        <v>88.666008011097858</v>
      </c>
      <c r="BI32" s="1">
        <f t="shared" ca="1" si="29"/>
        <v>114.07697781576712</v>
      </c>
      <c r="BJ32" s="1">
        <f t="shared" ca="1" si="29"/>
        <v>73.893858682358342</v>
      </c>
      <c r="BK32" s="1">
        <f t="shared" ref="BK32:BT41" ca="1" si="30">RAND()*100+RANDBETWEEN(20,80)</f>
        <v>80.265897398108791</v>
      </c>
      <c r="BL32" s="1">
        <f t="shared" ca="1" si="30"/>
        <v>103.15124939831834</v>
      </c>
      <c r="BM32" s="1">
        <f t="shared" ca="1" si="30"/>
        <v>64.368484104165105</v>
      </c>
      <c r="BN32" s="1">
        <f t="shared" ca="1" si="30"/>
        <v>49.182569824495943</v>
      </c>
      <c r="BO32" s="1">
        <f t="shared" ca="1" si="30"/>
        <v>115.40130078130952</v>
      </c>
      <c r="BP32" s="1">
        <f t="shared" ca="1" si="30"/>
        <v>60.710862934546185</v>
      </c>
      <c r="BQ32" s="1">
        <f t="shared" ca="1" si="30"/>
        <v>163.90567560858796</v>
      </c>
      <c r="BR32" s="1">
        <f t="shared" ca="1" si="30"/>
        <v>74.340417647426619</v>
      </c>
      <c r="BS32" s="1">
        <f t="shared" ca="1" si="30"/>
        <v>153.82320251850194</v>
      </c>
      <c r="BT32" s="1">
        <f t="shared" ca="1" si="30"/>
        <v>78.129155736441461</v>
      </c>
      <c r="BU32" s="1">
        <f t="shared" ref="BU32:BZ41" ca="1" si="31">RAND()*100+RANDBETWEEN(20,80)</f>
        <v>124.36478680847434</v>
      </c>
      <c r="BV32" s="1">
        <f t="shared" ca="1" si="31"/>
        <v>129.58861703967784</v>
      </c>
      <c r="BW32" s="1">
        <f t="shared" ca="1" si="31"/>
        <v>76.188594775733833</v>
      </c>
      <c r="BX32" s="1">
        <f t="shared" ca="1" si="31"/>
        <v>84.270035824820056</v>
      </c>
      <c r="BY32" s="1">
        <f t="shared" ca="1" si="31"/>
        <v>80.752567681367708</v>
      </c>
      <c r="BZ32" s="1">
        <f t="shared" ca="1" si="31"/>
        <v>104.19953437769519</v>
      </c>
      <c r="CC32">
        <v>31</v>
      </c>
      <c r="CD32" s="54">
        <v>0</v>
      </c>
      <c r="CE32" s="54">
        <v>0</v>
      </c>
      <c r="CF32" s="54">
        <v>0</v>
      </c>
      <c r="CG32" s="54">
        <v>0</v>
      </c>
      <c r="CH32" s="54">
        <v>0</v>
      </c>
      <c r="CI32" s="54">
        <v>0</v>
      </c>
      <c r="CJ32" s="54">
        <v>1</v>
      </c>
      <c r="CK32" s="54">
        <v>0</v>
      </c>
      <c r="CL32" s="54">
        <v>0</v>
      </c>
      <c r="CM32" s="54">
        <v>0</v>
      </c>
      <c r="CN32" s="54">
        <v>0</v>
      </c>
      <c r="CO32">
        <v>0</v>
      </c>
    </row>
    <row r="33" spans="1:93" x14ac:dyDescent="0.25">
      <c r="A33" s="47">
        <v>2015</v>
      </c>
      <c r="B33" s="47" t="s">
        <v>8</v>
      </c>
      <c r="C33" s="1">
        <f t="shared" ca="1" si="24"/>
        <v>82.973010888987304</v>
      </c>
      <c r="D33" s="1">
        <f t="shared" ca="1" si="24"/>
        <v>64.745162626171876</v>
      </c>
      <c r="E33" s="1">
        <f t="shared" ca="1" si="24"/>
        <v>155.34762805970212</v>
      </c>
      <c r="F33" s="1">
        <f t="shared" ca="1" si="24"/>
        <v>62.588119570731777</v>
      </c>
      <c r="G33" s="1">
        <f t="shared" ca="1" si="24"/>
        <v>35.704560110115615</v>
      </c>
      <c r="H33" s="1">
        <f t="shared" ca="1" si="24"/>
        <v>106.54226412397928</v>
      </c>
      <c r="I33" s="1">
        <f t="shared" ca="1" si="24"/>
        <v>113.68481371700342</v>
      </c>
      <c r="J33" s="1">
        <f t="shared" ca="1" si="24"/>
        <v>132.7579433527282</v>
      </c>
      <c r="K33" s="1">
        <f t="shared" ca="1" si="24"/>
        <v>88.873357450594767</v>
      </c>
      <c r="L33" s="1">
        <f t="shared" ca="1" si="24"/>
        <v>104.38065026881095</v>
      </c>
      <c r="M33" s="1">
        <f t="shared" ca="1" si="25"/>
        <v>109.99453869101798</v>
      </c>
      <c r="N33" s="1">
        <f t="shared" ca="1" si="25"/>
        <v>107.28581544990782</v>
      </c>
      <c r="O33" s="1">
        <f t="shared" ca="1" si="25"/>
        <v>91.970319562430419</v>
      </c>
      <c r="P33" s="1">
        <f t="shared" ca="1" si="25"/>
        <v>95.254206164141266</v>
      </c>
      <c r="Q33" s="1">
        <f t="shared" ca="1" si="25"/>
        <v>120.05798065768917</v>
      </c>
      <c r="R33" s="1">
        <f t="shared" ca="1" si="25"/>
        <v>50.4415290612029</v>
      </c>
      <c r="S33" s="1">
        <f t="shared" ca="1" si="25"/>
        <v>114.31338802570615</v>
      </c>
      <c r="T33" s="1">
        <f t="shared" ca="1" si="25"/>
        <v>51.125542531154863</v>
      </c>
      <c r="U33" s="1">
        <f t="shared" ca="1" si="25"/>
        <v>61.333374535578173</v>
      </c>
      <c r="V33" s="1">
        <f t="shared" ca="1" si="25"/>
        <v>80.412379057701315</v>
      </c>
      <c r="W33" s="1">
        <f t="shared" ca="1" si="26"/>
        <v>84.003963082333925</v>
      </c>
      <c r="X33" s="1">
        <f t="shared" ca="1" si="26"/>
        <v>97.135871925056591</v>
      </c>
      <c r="Y33" s="1">
        <f t="shared" ca="1" si="26"/>
        <v>37.993487873181948</v>
      </c>
      <c r="Z33" s="1">
        <f t="shared" ca="1" si="26"/>
        <v>59.731306830275422</v>
      </c>
      <c r="AA33" s="1">
        <f t="shared" ca="1" si="26"/>
        <v>136.89484278636638</v>
      </c>
      <c r="AB33" s="1">
        <f t="shared" ca="1" si="26"/>
        <v>178.34924651223747</v>
      </c>
      <c r="AC33" s="1">
        <f t="shared" ca="1" si="26"/>
        <v>71.854195318055389</v>
      </c>
      <c r="AD33" s="1">
        <f t="shared" ca="1" si="26"/>
        <v>58.30039392051382</v>
      </c>
      <c r="AE33" s="1">
        <f t="shared" ca="1" si="26"/>
        <v>94.51113107019863</v>
      </c>
      <c r="AF33" s="1">
        <f t="shared" ca="1" si="26"/>
        <v>79.04793369730136</v>
      </c>
      <c r="AG33" s="1">
        <f t="shared" ca="1" si="27"/>
        <v>38.842073382993938</v>
      </c>
      <c r="AH33" s="1">
        <f t="shared" ca="1" si="27"/>
        <v>88.077278226159962</v>
      </c>
      <c r="AI33" s="1">
        <f t="shared" ca="1" si="27"/>
        <v>81.805491046335234</v>
      </c>
      <c r="AJ33" s="1">
        <f t="shared" ca="1" si="27"/>
        <v>88.800620624200434</v>
      </c>
      <c r="AK33" s="1">
        <f t="shared" ca="1" si="27"/>
        <v>170.8871132810568</v>
      </c>
      <c r="AL33" s="1">
        <f t="shared" ca="1" si="27"/>
        <v>132.8459281611897</v>
      </c>
      <c r="AM33" s="1">
        <f t="shared" ca="1" si="27"/>
        <v>115.8196099775743</v>
      </c>
      <c r="AN33" s="1">
        <f t="shared" ca="1" si="27"/>
        <v>139.46302887069578</v>
      </c>
      <c r="AO33" s="1">
        <f t="shared" ca="1" si="27"/>
        <v>98.876817879280935</v>
      </c>
      <c r="AP33" s="1">
        <f t="shared" ca="1" si="27"/>
        <v>105.66158992342721</v>
      </c>
      <c r="AQ33" s="1">
        <f t="shared" ca="1" si="28"/>
        <v>137.32620203453521</v>
      </c>
      <c r="AR33" s="1">
        <f t="shared" ca="1" si="28"/>
        <v>74.665184952304259</v>
      </c>
      <c r="AS33" s="1">
        <f t="shared" ca="1" si="28"/>
        <v>125.82146280859547</v>
      </c>
      <c r="AT33" s="1">
        <f t="shared" ca="1" si="28"/>
        <v>139.18082434666275</v>
      </c>
      <c r="AU33" s="1">
        <f t="shared" ca="1" si="28"/>
        <v>36.619720828565718</v>
      </c>
      <c r="AV33" s="1">
        <f t="shared" ca="1" si="28"/>
        <v>169.53895314552059</v>
      </c>
      <c r="AW33" s="1">
        <f t="shared" ca="1" si="28"/>
        <v>52.649889510458323</v>
      </c>
      <c r="AX33" s="1">
        <f t="shared" ca="1" si="28"/>
        <v>137.66037878134657</v>
      </c>
      <c r="AY33" s="1">
        <f t="shared" ca="1" si="28"/>
        <v>90.823499682552949</v>
      </c>
      <c r="AZ33" s="1">
        <f t="shared" ca="1" si="28"/>
        <v>54.573363125621313</v>
      </c>
      <c r="BA33" s="1">
        <f t="shared" ca="1" si="29"/>
        <v>102.61127467740906</v>
      </c>
      <c r="BB33" s="1">
        <f t="shared" ca="1" si="29"/>
        <v>94.142911586181782</v>
      </c>
      <c r="BC33" s="1">
        <f t="shared" ca="1" si="29"/>
        <v>114.31367330990349</v>
      </c>
      <c r="BD33" s="1">
        <f t="shared" ca="1" si="29"/>
        <v>43.191234726455008</v>
      </c>
      <c r="BE33" s="1">
        <f t="shared" ca="1" si="29"/>
        <v>89.41157404387701</v>
      </c>
      <c r="BF33" s="1">
        <f t="shared" ca="1" si="29"/>
        <v>137.74891038151452</v>
      </c>
      <c r="BG33" s="1">
        <f t="shared" ca="1" si="29"/>
        <v>101.64731393483177</v>
      </c>
      <c r="BH33" s="1">
        <f t="shared" ca="1" si="29"/>
        <v>91.717025927726738</v>
      </c>
      <c r="BI33" s="1">
        <f t="shared" ca="1" si="29"/>
        <v>124.37387418237202</v>
      </c>
      <c r="BJ33" s="1">
        <f t="shared" ca="1" si="29"/>
        <v>113.47524247398007</v>
      </c>
      <c r="BK33" s="1">
        <f t="shared" ca="1" si="30"/>
        <v>96.561435544477774</v>
      </c>
      <c r="BL33" s="1">
        <f t="shared" ca="1" si="30"/>
        <v>120.6169083200281</v>
      </c>
      <c r="BM33" s="1">
        <f t="shared" ca="1" si="30"/>
        <v>109.11439628868604</v>
      </c>
      <c r="BN33" s="1">
        <f t="shared" ca="1" si="30"/>
        <v>150.29714064901736</v>
      </c>
      <c r="BO33" s="1">
        <f t="shared" ca="1" si="30"/>
        <v>147.42518744015155</v>
      </c>
      <c r="BP33" s="1">
        <f t="shared" ca="1" si="30"/>
        <v>72.794683430951864</v>
      </c>
      <c r="BQ33" s="1">
        <f t="shared" ca="1" si="30"/>
        <v>103.43810180096847</v>
      </c>
      <c r="BR33" s="1">
        <f t="shared" ca="1" si="30"/>
        <v>112.70102007938297</v>
      </c>
      <c r="BS33" s="1">
        <f t="shared" ca="1" si="30"/>
        <v>131.11021857101116</v>
      </c>
      <c r="BT33" s="1">
        <f t="shared" ca="1" si="30"/>
        <v>108.19261536445788</v>
      </c>
      <c r="BU33" s="1">
        <f t="shared" ca="1" si="31"/>
        <v>80.859739080136706</v>
      </c>
      <c r="BV33" s="1">
        <f t="shared" ca="1" si="31"/>
        <v>68.708378552912734</v>
      </c>
      <c r="BW33" s="1">
        <f t="shared" ca="1" si="31"/>
        <v>98.592541087790948</v>
      </c>
      <c r="BX33" s="1">
        <f t="shared" ca="1" si="31"/>
        <v>129.79980154597405</v>
      </c>
      <c r="BY33" s="1">
        <f t="shared" ca="1" si="31"/>
        <v>124.26856678992448</v>
      </c>
      <c r="BZ33" s="1">
        <f t="shared" ca="1" si="31"/>
        <v>123.50382945499003</v>
      </c>
      <c r="CC33">
        <v>32</v>
      </c>
      <c r="CD33" s="54">
        <v>0</v>
      </c>
      <c r="CE33" s="54">
        <v>0</v>
      </c>
      <c r="CF33" s="54">
        <v>0</v>
      </c>
      <c r="CG33" s="54">
        <v>0</v>
      </c>
      <c r="CH33" s="54">
        <v>0</v>
      </c>
      <c r="CI33" s="54">
        <v>0</v>
      </c>
      <c r="CJ33" s="54">
        <v>0</v>
      </c>
      <c r="CK33" s="54">
        <v>1</v>
      </c>
      <c r="CL33" s="54">
        <v>0</v>
      </c>
      <c r="CM33" s="54">
        <v>0</v>
      </c>
      <c r="CN33" s="54">
        <v>0</v>
      </c>
      <c r="CO33">
        <v>0</v>
      </c>
    </row>
    <row r="34" spans="1:93" x14ac:dyDescent="0.25">
      <c r="A34" s="47">
        <v>2015</v>
      </c>
      <c r="B34" s="47" t="s">
        <v>9</v>
      </c>
      <c r="C34" s="1">
        <f t="shared" ca="1" si="24"/>
        <v>30.727856009694026</v>
      </c>
      <c r="D34" s="1">
        <f t="shared" ca="1" si="24"/>
        <v>161.81346875318579</v>
      </c>
      <c r="E34" s="1">
        <f t="shared" ca="1" si="24"/>
        <v>59.864541931539321</v>
      </c>
      <c r="F34" s="1">
        <f t="shared" ca="1" si="24"/>
        <v>73.543726848997153</v>
      </c>
      <c r="G34" s="1">
        <f t="shared" ca="1" si="24"/>
        <v>78.855232366204461</v>
      </c>
      <c r="H34" s="1">
        <f t="shared" ca="1" si="24"/>
        <v>62.184239437435984</v>
      </c>
      <c r="I34" s="1">
        <f t="shared" ca="1" si="24"/>
        <v>138.90348318334907</v>
      </c>
      <c r="J34" s="1">
        <f t="shared" ca="1" si="24"/>
        <v>54.999299971189878</v>
      </c>
      <c r="K34" s="1">
        <f t="shared" ca="1" si="24"/>
        <v>84.221965633706773</v>
      </c>
      <c r="L34" s="1">
        <f t="shared" ca="1" si="24"/>
        <v>150.45343271093145</v>
      </c>
      <c r="M34" s="1">
        <f t="shared" ca="1" si="25"/>
        <v>26.458874075496901</v>
      </c>
      <c r="N34" s="1">
        <f t="shared" ca="1" si="25"/>
        <v>65.816810784837173</v>
      </c>
      <c r="O34" s="1">
        <f t="shared" ca="1" si="25"/>
        <v>160.87877653626362</v>
      </c>
      <c r="P34" s="1">
        <f t="shared" ca="1" si="25"/>
        <v>89.68188509043695</v>
      </c>
      <c r="Q34" s="1">
        <f t="shared" ca="1" si="25"/>
        <v>123.73940887332736</v>
      </c>
      <c r="R34" s="1">
        <f t="shared" ca="1" si="25"/>
        <v>78.266348620868357</v>
      </c>
      <c r="S34" s="1">
        <f t="shared" ca="1" si="25"/>
        <v>56.119567713657474</v>
      </c>
      <c r="T34" s="1">
        <f t="shared" ca="1" si="25"/>
        <v>75.50780353109721</v>
      </c>
      <c r="U34" s="1">
        <f t="shared" ca="1" si="25"/>
        <v>108.26134463762529</v>
      </c>
      <c r="V34" s="1">
        <f t="shared" ca="1" si="25"/>
        <v>83.095794990301897</v>
      </c>
      <c r="W34" s="1">
        <f t="shared" ca="1" si="26"/>
        <v>50.985310242144735</v>
      </c>
      <c r="X34" s="1">
        <f t="shared" ca="1" si="26"/>
        <v>84.362217020882525</v>
      </c>
      <c r="Y34" s="1">
        <f t="shared" ca="1" si="26"/>
        <v>92.517217077577044</v>
      </c>
      <c r="Z34" s="1">
        <f t="shared" ca="1" si="26"/>
        <v>99.814837306911315</v>
      </c>
      <c r="AA34" s="1">
        <f t="shared" ca="1" si="26"/>
        <v>100.96439876678788</v>
      </c>
      <c r="AB34" s="1">
        <f t="shared" ca="1" si="26"/>
        <v>151.28019775528202</v>
      </c>
      <c r="AC34" s="1">
        <f t="shared" ca="1" si="26"/>
        <v>126.20674848036678</v>
      </c>
      <c r="AD34" s="1">
        <f t="shared" ca="1" si="26"/>
        <v>93.793430905302515</v>
      </c>
      <c r="AE34" s="1">
        <f t="shared" ca="1" si="26"/>
        <v>135.52561258041322</v>
      </c>
      <c r="AF34" s="1">
        <f t="shared" ca="1" si="26"/>
        <v>83.937990133480582</v>
      </c>
      <c r="AG34" s="1">
        <f t="shared" ca="1" si="27"/>
        <v>113.76821301194136</v>
      </c>
      <c r="AH34" s="1">
        <f t="shared" ca="1" si="27"/>
        <v>166.3760628268947</v>
      </c>
      <c r="AI34" s="1">
        <f t="shared" ca="1" si="27"/>
        <v>83.275192347869904</v>
      </c>
      <c r="AJ34" s="1">
        <f t="shared" ca="1" si="27"/>
        <v>79.517549356259323</v>
      </c>
      <c r="AK34" s="1">
        <f t="shared" ca="1" si="27"/>
        <v>129.85678534418651</v>
      </c>
      <c r="AL34" s="1">
        <f t="shared" ca="1" si="27"/>
        <v>96.39067161413999</v>
      </c>
      <c r="AM34" s="1">
        <f t="shared" ca="1" si="27"/>
        <v>122.74051005897051</v>
      </c>
      <c r="AN34" s="1">
        <f t="shared" ca="1" si="27"/>
        <v>140.49205880155759</v>
      </c>
      <c r="AO34" s="1">
        <f t="shared" ca="1" si="27"/>
        <v>73.432998560467382</v>
      </c>
      <c r="AP34" s="1">
        <f t="shared" ca="1" si="27"/>
        <v>80.529482546355268</v>
      </c>
      <c r="AQ34" s="1">
        <f t="shared" ca="1" si="28"/>
        <v>130.84503600247749</v>
      </c>
      <c r="AR34" s="1">
        <f t="shared" ca="1" si="28"/>
        <v>107.48329555737236</v>
      </c>
      <c r="AS34" s="1">
        <f t="shared" ca="1" si="28"/>
        <v>118.23793295902161</v>
      </c>
      <c r="AT34" s="1">
        <f t="shared" ca="1" si="28"/>
        <v>71.76140010147131</v>
      </c>
      <c r="AU34" s="1">
        <f t="shared" ca="1" si="28"/>
        <v>160.09800412946311</v>
      </c>
      <c r="AV34" s="1">
        <f t="shared" ca="1" si="28"/>
        <v>110.55702650175516</v>
      </c>
      <c r="AW34" s="1">
        <f t="shared" ca="1" si="28"/>
        <v>106.79523679124709</v>
      </c>
      <c r="AX34" s="1">
        <f t="shared" ca="1" si="28"/>
        <v>145.48781238293518</v>
      </c>
      <c r="AY34" s="1">
        <f t="shared" ca="1" si="28"/>
        <v>73.511388668060704</v>
      </c>
      <c r="AZ34" s="1">
        <f t="shared" ca="1" si="28"/>
        <v>70.033674694575808</v>
      </c>
      <c r="BA34" s="1">
        <f t="shared" ca="1" si="29"/>
        <v>59.447399686274906</v>
      </c>
      <c r="BB34" s="1">
        <f t="shared" ca="1" si="29"/>
        <v>157.7175125301228</v>
      </c>
      <c r="BC34" s="1">
        <f t="shared" ca="1" si="29"/>
        <v>101.83495636975763</v>
      </c>
      <c r="BD34" s="1">
        <f t="shared" ca="1" si="29"/>
        <v>66.732912318329568</v>
      </c>
      <c r="BE34" s="1">
        <f t="shared" ca="1" si="29"/>
        <v>95.171726745378663</v>
      </c>
      <c r="BF34" s="1">
        <f t="shared" ca="1" si="29"/>
        <v>83.516633386029241</v>
      </c>
      <c r="BG34" s="1">
        <f t="shared" ca="1" si="29"/>
        <v>126.48424624732949</v>
      </c>
      <c r="BH34" s="1">
        <f t="shared" ca="1" si="29"/>
        <v>33.278257240413339</v>
      </c>
      <c r="BI34" s="1">
        <f t="shared" ca="1" si="29"/>
        <v>103.89034104440454</v>
      </c>
      <c r="BJ34" s="1">
        <f t="shared" ca="1" si="29"/>
        <v>136.2753326041821</v>
      </c>
      <c r="BK34" s="1">
        <f t="shared" ca="1" si="30"/>
        <v>46.565914041696708</v>
      </c>
      <c r="BL34" s="1">
        <f t="shared" ca="1" si="30"/>
        <v>78.648542062671879</v>
      </c>
      <c r="BM34" s="1">
        <f t="shared" ca="1" si="30"/>
        <v>78.809753330293361</v>
      </c>
      <c r="BN34" s="1">
        <f t="shared" ca="1" si="30"/>
        <v>64.443651318013224</v>
      </c>
      <c r="BO34" s="1">
        <f t="shared" ca="1" si="30"/>
        <v>48.476288138309123</v>
      </c>
      <c r="BP34" s="1">
        <f t="shared" ca="1" si="30"/>
        <v>131.33836811299221</v>
      </c>
      <c r="BQ34" s="1">
        <f t="shared" ca="1" si="30"/>
        <v>117.85833860694513</v>
      </c>
      <c r="BR34" s="1">
        <f t="shared" ca="1" si="30"/>
        <v>159.13592486081228</v>
      </c>
      <c r="BS34" s="1">
        <f t="shared" ca="1" si="30"/>
        <v>102.88587991727431</v>
      </c>
      <c r="BT34" s="1">
        <f t="shared" ca="1" si="30"/>
        <v>134.6958966278863</v>
      </c>
      <c r="BU34" s="1">
        <f t="shared" ca="1" si="31"/>
        <v>83.124642144010011</v>
      </c>
      <c r="BV34" s="1">
        <f t="shared" ca="1" si="31"/>
        <v>136.32385947931664</v>
      </c>
      <c r="BW34" s="1">
        <f t="shared" ca="1" si="31"/>
        <v>103.80359034199449</v>
      </c>
      <c r="BX34" s="1">
        <f t="shared" ca="1" si="31"/>
        <v>133.32850800365679</v>
      </c>
      <c r="BY34" s="1">
        <f t="shared" ca="1" si="31"/>
        <v>71.871552298011196</v>
      </c>
      <c r="BZ34" s="1">
        <f t="shared" ca="1" si="31"/>
        <v>107.70656911755626</v>
      </c>
      <c r="CC34">
        <v>33</v>
      </c>
      <c r="CD34" s="54">
        <v>0</v>
      </c>
      <c r="CE34" s="54">
        <v>0</v>
      </c>
      <c r="CF34" s="54">
        <v>0</v>
      </c>
      <c r="CG34" s="54">
        <v>0</v>
      </c>
      <c r="CH34" s="54">
        <v>0</v>
      </c>
      <c r="CI34" s="54">
        <v>0</v>
      </c>
      <c r="CJ34" s="54">
        <v>0</v>
      </c>
      <c r="CK34" s="54">
        <v>0</v>
      </c>
      <c r="CL34" s="54">
        <v>1</v>
      </c>
      <c r="CM34" s="54">
        <v>0</v>
      </c>
      <c r="CN34" s="54">
        <v>0</v>
      </c>
      <c r="CO34">
        <v>0</v>
      </c>
    </row>
    <row r="35" spans="1:93" x14ac:dyDescent="0.25">
      <c r="A35" s="47">
        <v>2015</v>
      </c>
      <c r="B35" s="47" t="s">
        <v>10</v>
      </c>
      <c r="C35" s="1">
        <f t="shared" ca="1" si="24"/>
        <v>107.30356460239966</v>
      </c>
      <c r="D35" s="1">
        <f t="shared" ca="1" si="24"/>
        <v>110.87626062500249</v>
      </c>
      <c r="E35" s="1">
        <f t="shared" ca="1" si="24"/>
        <v>150.37487678970911</v>
      </c>
      <c r="F35" s="1">
        <f t="shared" ca="1" si="24"/>
        <v>129.07840406969243</v>
      </c>
      <c r="G35" s="1">
        <f t="shared" ca="1" si="24"/>
        <v>113.05753258639641</v>
      </c>
      <c r="H35" s="1">
        <f t="shared" ca="1" si="24"/>
        <v>80.671482519971931</v>
      </c>
      <c r="I35" s="1">
        <f t="shared" ca="1" si="24"/>
        <v>104.44337199493563</v>
      </c>
      <c r="J35" s="1">
        <f t="shared" ca="1" si="24"/>
        <v>92.297923207710454</v>
      </c>
      <c r="K35" s="1">
        <f t="shared" ca="1" si="24"/>
        <v>159.49401742025054</v>
      </c>
      <c r="L35" s="1">
        <f t="shared" ca="1" si="24"/>
        <v>72.16059430445523</v>
      </c>
      <c r="M35" s="1">
        <f t="shared" ca="1" si="25"/>
        <v>57.330080870533344</v>
      </c>
      <c r="N35" s="1">
        <f t="shared" ca="1" si="25"/>
        <v>88.174554178186156</v>
      </c>
      <c r="O35" s="1">
        <f t="shared" ca="1" si="25"/>
        <v>122.02793575902874</v>
      </c>
      <c r="P35" s="1">
        <f t="shared" ca="1" si="25"/>
        <v>118.31617278372015</v>
      </c>
      <c r="Q35" s="1">
        <f t="shared" ca="1" si="25"/>
        <v>129.34467193864543</v>
      </c>
      <c r="R35" s="1">
        <f t="shared" ca="1" si="25"/>
        <v>117.69106470168182</v>
      </c>
      <c r="S35" s="1">
        <f t="shared" ca="1" si="25"/>
        <v>45.754028031119859</v>
      </c>
      <c r="T35" s="1">
        <f t="shared" ca="1" si="25"/>
        <v>100.51862783131025</v>
      </c>
      <c r="U35" s="1">
        <f t="shared" ca="1" si="25"/>
        <v>108.89161871884843</v>
      </c>
      <c r="V35" s="1">
        <f t="shared" ca="1" si="25"/>
        <v>74.054951598016501</v>
      </c>
      <c r="W35" s="1">
        <f t="shared" ca="1" si="26"/>
        <v>123.85168193102015</v>
      </c>
      <c r="X35" s="1">
        <f t="shared" ca="1" si="26"/>
        <v>163.77005248974876</v>
      </c>
      <c r="Y35" s="1">
        <f t="shared" ca="1" si="26"/>
        <v>87.082418221867982</v>
      </c>
      <c r="Z35" s="1">
        <f t="shared" ca="1" si="26"/>
        <v>93.66071966916337</v>
      </c>
      <c r="AA35" s="1">
        <f t="shared" ca="1" si="26"/>
        <v>153.35726149166703</v>
      </c>
      <c r="AB35" s="1">
        <f t="shared" ca="1" si="26"/>
        <v>85.811491183061918</v>
      </c>
      <c r="AC35" s="1">
        <f t="shared" ca="1" si="26"/>
        <v>79.814838578967951</v>
      </c>
      <c r="AD35" s="1">
        <f t="shared" ca="1" si="26"/>
        <v>75.820504090939266</v>
      </c>
      <c r="AE35" s="1">
        <f t="shared" ca="1" si="26"/>
        <v>136.19851407910403</v>
      </c>
      <c r="AF35" s="1">
        <f t="shared" ca="1" si="26"/>
        <v>145.81844603001281</v>
      </c>
      <c r="AG35" s="1">
        <f t="shared" ca="1" si="27"/>
        <v>151.36461148884732</v>
      </c>
      <c r="AH35" s="1">
        <f t="shared" ca="1" si="27"/>
        <v>94.647105483191396</v>
      </c>
      <c r="AI35" s="1">
        <f t="shared" ca="1" si="27"/>
        <v>95.837483575940482</v>
      </c>
      <c r="AJ35" s="1">
        <f t="shared" ca="1" si="27"/>
        <v>116.22748999368329</v>
      </c>
      <c r="AK35" s="1">
        <f t="shared" ca="1" si="27"/>
        <v>72.976518798966481</v>
      </c>
      <c r="AL35" s="1">
        <f t="shared" ca="1" si="27"/>
        <v>129.02697547051633</v>
      </c>
      <c r="AM35" s="1">
        <f t="shared" ca="1" si="27"/>
        <v>112.68993724332267</v>
      </c>
      <c r="AN35" s="1">
        <f t="shared" ca="1" si="27"/>
        <v>99.584801138663749</v>
      </c>
      <c r="AO35" s="1">
        <f t="shared" ca="1" si="27"/>
        <v>112.03827545121297</v>
      </c>
      <c r="AP35" s="1">
        <f t="shared" ca="1" si="27"/>
        <v>119.91129380615953</v>
      </c>
      <c r="AQ35" s="1">
        <f t="shared" ca="1" si="28"/>
        <v>96.761788610650342</v>
      </c>
      <c r="AR35" s="1">
        <f t="shared" ca="1" si="28"/>
        <v>116.77566237145959</v>
      </c>
      <c r="AS35" s="1">
        <f t="shared" ca="1" si="28"/>
        <v>133.69855211446668</v>
      </c>
      <c r="AT35" s="1">
        <f t="shared" ca="1" si="28"/>
        <v>45.282933729089869</v>
      </c>
      <c r="AU35" s="1">
        <f t="shared" ca="1" si="28"/>
        <v>61.10852169963222</v>
      </c>
      <c r="AV35" s="1">
        <f t="shared" ca="1" si="28"/>
        <v>160.18311262180669</v>
      </c>
      <c r="AW35" s="1">
        <f t="shared" ca="1" si="28"/>
        <v>119.54449103238407</v>
      </c>
      <c r="AX35" s="1">
        <f t="shared" ca="1" si="28"/>
        <v>131.73026807687927</v>
      </c>
      <c r="AY35" s="1">
        <f t="shared" ca="1" si="28"/>
        <v>106.18956139741087</v>
      </c>
      <c r="AZ35" s="1">
        <f t="shared" ca="1" si="28"/>
        <v>111.65819574553403</v>
      </c>
      <c r="BA35" s="1">
        <f t="shared" ca="1" si="29"/>
        <v>92.633292113402945</v>
      </c>
      <c r="BB35" s="1">
        <f t="shared" ca="1" si="29"/>
        <v>164.80036674555356</v>
      </c>
      <c r="BC35" s="1">
        <f t="shared" ca="1" si="29"/>
        <v>122.85596434666436</v>
      </c>
      <c r="BD35" s="1">
        <f t="shared" ca="1" si="29"/>
        <v>96.448916988472007</v>
      </c>
      <c r="BE35" s="1">
        <f t="shared" ca="1" si="29"/>
        <v>159.59819632627722</v>
      </c>
      <c r="BF35" s="1">
        <f t="shared" ca="1" si="29"/>
        <v>97.569222185760836</v>
      </c>
      <c r="BG35" s="1">
        <f t="shared" ca="1" si="29"/>
        <v>59.385224908228757</v>
      </c>
      <c r="BH35" s="1">
        <f t="shared" ca="1" si="29"/>
        <v>84.918621520441121</v>
      </c>
      <c r="BI35" s="1">
        <f t="shared" ca="1" si="29"/>
        <v>121.39606344791487</v>
      </c>
      <c r="BJ35" s="1">
        <f t="shared" ca="1" si="29"/>
        <v>138.55373571644634</v>
      </c>
      <c r="BK35" s="1">
        <f t="shared" ca="1" si="30"/>
        <v>80.41715828013885</v>
      </c>
      <c r="BL35" s="1">
        <f t="shared" ca="1" si="30"/>
        <v>117.94484155964405</v>
      </c>
      <c r="BM35" s="1">
        <f t="shared" ca="1" si="30"/>
        <v>74.815563899554093</v>
      </c>
      <c r="BN35" s="1">
        <f t="shared" ca="1" si="30"/>
        <v>120.0195629872955</v>
      </c>
      <c r="BO35" s="1">
        <f t="shared" ca="1" si="30"/>
        <v>72.064892634368164</v>
      </c>
      <c r="BP35" s="1">
        <f t="shared" ca="1" si="30"/>
        <v>114.70042738096572</v>
      </c>
      <c r="BQ35" s="1">
        <f t="shared" ca="1" si="30"/>
        <v>119.84317567949981</v>
      </c>
      <c r="BR35" s="1">
        <f t="shared" ca="1" si="30"/>
        <v>126.0182697022822</v>
      </c>
      <c r="BS35" s="1">
        <f t="shared" ca="1" si="30"/>
        <v>117.04137984947647</v>
      </c>
      <c r="BT35" s="1">
        <f t="shared" ca="1" si="30"/>
        <v>72.938867550387855</v>
      </c>
      <c r="BU35" s="1">
        <f t="shared" ca="1" si="31"/>
        <v>154.26718129902881</v>
      </c>
      <c r="BV35" s="1">
        <f t="shared" ca="1" si="31"/>
        <v>138.60377446478631</v>
      </c>
      <c r="BW35" s="1">
        <f t="shared" ca="1" si="31"/>
        <v>116.51276968043584</v>
      </c>
      <c r="BX35" s="1">
        <f t="shared" ca="1" si="31"/>
        <v>86.768223533621608</v>
      </c>
      <c r="BY35" s="1">
        <f t="shared" ca="1" si="31"/>
        <v>97.891465762451972</v>
      </c>
      <c r="BZ35" s="1">
        <f t="shared" ca="1" si="31"/>
        <v>48.4354810732776</v>
      </c>
      <c r="CC35">
        <v>34</v>
      </c>
      <c r="CD35" s="54">
        <v>0</v>
      </c>
      <c r="CE35" s="54">
        <v>0</v>
      </c>
      <c r="CF35" s="54">
        <v>0</v>
      </c>
      <c r="CG35" s="54">
        <v>0</v>
      </c>
      <c r="CH35" s="54">
        <v>0</v>
      </c>
      <c r="CI35" s="54">
        <v>0</v>
      </c>
      <c r="CJ35" s="54">
        <v>0</v>
      </c>
      <c r="CK35" s="54">
        <v>0</v>
      </c>
      <c r="CL35" s="54">
        <v>0</v>
      </c>
      <c r="CM35" s="54">
        <v>1</v>
      </c>
      <c r="CN35" s="54">
        <v>0</v>
      </c>
      <c r="CO35">
        <v>0</v>
      </c>
    </row>
    <row r="36" spans="1:93" x14ac:dyDescent="0.25">
      <c r="A36" s="47">
        <v>2015</v>
      </c>
      <c r="B36" s="47" t="s">
        <v>11</v>
      </c>
      <c r="C36" s="1">
        <f t="shared" ca="1" si="24"/>
        <v>43.408744349064484</v>
      </c>
      <c r="D36" s="1">
        <f t="shared" ca="1" si="24"/>
        <v>100.6184137669636</v>
      </c>
      <c r="E36" s="1">
        <f t="shared" ca="1" si="24"/>
        <v>103.36028595458768</v>
      </c>
      <c r="F36" s="1">
        <f t="shared" ca="1" si="24"/>
        <v>135.47933209531595</v>
      </c>
      <c r="G36" s="1">
        <f t="shared" ca="1" si="24"/>
        <v>25.256491611589297</v>
      </c>
      <c r="H36" s="1">
        <f t="shared" ca="1" si="24"/>
        <v>99.968432373811936</v>
      </c>
      <c r="I36" s="1">
        <f t="shared" ca="1" si="24"/>
        <v>60.399797133342283</v>
      </c>
      <c r="J36" s="1">
        <f t="shared" ca="1" si="24"/>
        <v>138.54601936949047</v>
      </c>
      <c r="K36" s="1">
        <f t="shared" ca="1" si="24"/>
        <v>132.79103699098698</v>
      </c>
      <c r="L36" s="1">
        <f t="shared" ca="1" si="24"/>
        <v>132.27233048421618</v>
      </c>
      <c r="M36" s="1">
        <f t="shared" ca="1" si="25"/>
        <v>54.420789112978831</v>
      </c>
      <c r="N36" s="1">
        <f t="shared" ca="1" si="25"/>
        <v>134.1610999745954</v>
      </c>
      <c r="O36" s="1">
        <f t="shared" ca="1" si="25"/>
        <v>112.65567478745007</v>
      </c>
      <c r="P36" s="1">
        <f t="shared" ca="1" si="25"/>
        <v>73.836994423121723</v>
      </c>
      <c r="Q36" s="1">
        <f t="shared" ca="1" si="25"/>
        <v>71.047557714006615</v>
      </c>
      <c r="R36" s="1">
        <f t="shared" ca="1" si="25"/>
        <v>127.41878843868146</v>
      </c>
      <c r="S36" s="1">
        <f t="shared" ca="1" si="25"/>
        <v>124.40992577159858</v>
      </c>
      <c r="T36" s="1">
        <f t="shared" ca="1" si="25"/>
        <v>143.57697306388013</v>
      </c>
      <c r="U36" s="1">
        <f t="shared" ca="1" si="25"/>
        <v>92.139885632380469</v>
      </c>
      <c r="V36" s="1">
        <f t="shared" ca="1" si="25"/>
        <v>85.702336399279176</v>
      </c>
      <c r="W36" s="1">
        <f t="shared" ca="1" si="26"/>
        <v>128.21779610253424</v>
      </c>
      <c r="X36" s="1">
        <f t="shared" ca="1" si="26"/>
        <v>132.61548449054618</v>
      </c>
      <c r="Y36" s="1">
        <f t="shared" ca="1" si="26"/>
        <v>30.086933981506469</v>
      </c>
      <c r="Z36" s="1">
        <f t="shared" ca="1" si="26"/>
        <v>132.0963071439553</v>
      </c>
      <c r="AA36" s="1">
        <f t="shared" ca="1" si="26"/>
        <v>86.910002720903961</v>
      </c>
      <c r="AB36" s="1">
        <f t="shared" ca="1" si="26"/>
        <v>91.342058076663989</v>
      </c>
      <c r="AC36" s="1">
        <f t="shared" ca="1" si="26"/>
        <v>102.33617217220787</v>
      </c>
      <c r="AD36" s="1">
        <f t="shared" ca="1" si="26"/>
        <v>143.44093828797173</v>
      </c>
      <c r="AE36" s="1">
        <f t="shared" ca="1" si="26"/>
        <v>46.793507910066168</v>
      </c>
      <c r="AF36" s="1">
        <f t="shared" ca="1" si="26"/>
        <v>51.481494195176367</v>
      </c>
      <c r="AG36" s="1">
        <f t="shared" ca="1" si="27"/>
        <v>141.44416866941725</v>
      </c>
      <c r="AH36" s="1">
        <f t="shared" ca="1" si="27"/>
        <v>119.700470112438</v>
      </c>
      <c r="AI36" s="1">
        <f t="shared" ca="1" si="27"/>
        <v>125.77746277258775</v>
      </c>
      <c r="AJ36" s="1">
        <f t="shared" ca="1" si="27"/>
        <v>52.976736172824182</v>
      </c>
      <c r="AK36" s="1">
        <f t="shared" ca="1" si="27"/>
        <v>105.95780682025021</v>
      </c>
      <c r="AL36" s="1">
        <f t="shared" ca="1" si="27"/>
        <v>86.6618943170362</v>
      </c>
      <c r="AM36" s="1">
        <f t="shared" ca="1" si="27"/>
        <v>103.64582201786743</v>
      </c>
      <c r="AN36" s="1">
        <f t="shared" ca="1" si="27"/>
        <v>129.07140920360797</v>
      </c>
      <c r="AO36" s="1">
        <f t="shared" ca="1" si="27"/>
        <v>175.9369580512176</v>
      </c>
      <c r="AP36" s="1">
        <f t="shared" ca="1" si="27"/>
        <v>91.981802554442737</v>
      </c>
      <c r="AQ36" s="1">
        <f t="shared" ca="1" si="28"/>
        <v>127.90783648425725</v>
      </c>
      <c r="AR36" s="1">
        <f t="shared" ca="1" si="28"/>
        <v>115.59338683957421</v>
      </c>
      <c r="AS36" s="1">
        <f t="shared" ca="1" si="28"/>
        <v>60.68966931116254</v>
      </c>
      <c r="AT36" s="1">
        <f t="shared" ca="1" si="28"/>
        <v>135.60567553534793</v>
      </c>
      <c r="AU36" s="1">
        <f t="shared" ca="1" si="28"/>
        <v>140.98360666233438</v>
      </c>
      <c r="AV36" s="1">
        <f t="shared" ca="1" si="28"/>
        <v>56.539195949882448</v>
      </c>
      <c r="AW36" s="1">
        <f t="shared" ca="1" si="28"/>
        <v>117.00691809790982</v>
      </c>
      <c r="AX36" s="1">
        <f t="shared" ca="1" si="28"/>
        <v>59.61898385048314</v>
      </c>
      <c r="AY36" s="1">
        <f t="shared" ca="1" si="28"/>
        <v>136.77737017836893</v>
      </c>
      <c r="AZ36" s="1">
        <f t="shared" ca="1" si="28"/>
        <v>59.285574831466143</v>
      </c>
      <c r="BA36" s="1">
        <f t="shared" ca="1" si="29"/>
        <v>31.029074113570868</v>
      </c>
      <c r="BB36" s="1">
        <f t="shared" ca="1" si="29"/>
        <v>172.3366059802683</v>
      </c>
      <c r="BC36" s="1">
        <f t="shared" ca="1" si="29"/>
        <v>82.722657032773981</v>
      </c>
      <c r="BD36" s="1">
        <f t="shared" ca="1" si="29"/>
        <v>131.07263356217697</v>
      </c>
      <c r="BE36" s="1">
        <f t="shared" ca="1" si="29"/>
        <v>54.839623141654478</v>
      </c>
      <c r="BF36" s="1">
        <f t="shared" ca="1" si="29"/>
        <v>78.379245622863905</v>
      </c>
      <c r="BG36" s="1">
        <f t="shared" ca="1" si="29"/>
        <v>77.217120065895699</v>
      </c>
      <c r="BH36" s="1">
        <f t="shared" ca="1" si="29"/>
        <v>134.0460386200337</v>
      </c>
      <c r="BI36" s="1">
        <f t="shared" ca="1" si="29"/>
        <v>102.09737081965791</v>
      </c>
      <c r="BJ36" s="1">
        <f t="shared" ca="1" si="29"/>
        <v>83.220856972446512</v>
      </c>
      <c r="BK36" s="1">
        <f t="shared" ca="1" si="30"/>
        <v>170.88323437517883</v>
      </c>
      <c r="BL36" s="1">
        <f t="shared" ca="1" si="30"/>
        <v>111.22592502299733</v>
      </c>
      <c r="BM36" s="1">
        <f t="shared" ca="1" si="30"/>
        <v>117.65106905775738</v>
      </c>
      <c r="BN36" s="1">
        <f t="shared" ca="1" si="30"/>
        <v>117.37578229315893</v>
      </c>
      <c r="BO36" s="1">
        <f t="shared" ca="1" si="30"/>
        <v>108.58764267862486</v>
      </c>
      <c r="BP36" s="1">
        <f t="shared" ca="1" si="30"/>
        <v>108.08097840576121</v>
      </c>
      <c r="BQ36" s="1">
        <f t="shared" ca="1" si="30"/>
        <v>60.848159010912759</v>
      </c>
      <c r="BR36" s="1">
        <f t="shared" ca="1" si="30"/>
        <v>140.33804653325359</v>
      </c>
      <c r="BS36" s="1">
        <f t="shared" ca="1" si="30"/>
        <v>74.517131332388331</v>
      </c>
      <c r="BT36" s="1">
        <f t="shared" ca="1" si="30"/>
        <v>75.994005961543664</v>
      </c>
      <c r="BU36" s="1">
        <f t="shared" ca="1" si="31"/>
        <v>103.44501017062589</v>
      </c>
      <c r="BV36" s="1">
        <f t="shared" ca="1" si="31"/>
        <v>105.43457147666146</v>
      </c>
      <c r="BW36" s="1">
        <f t="shared" ca="1" si="31"/>
        <v>137.78900585619783</v>
      </c>
      <c r="BX36" s="1">
        <f t="shared" ca="1" si="31"/>
        <v>127.46037271163161</v>
      </c>
      <c r="BY36" s="1">
        <f t="shared" ca="1" si="31"/>
        <v>151.87054325005602</v>
      </c>
      <c r="BZ36" s="1">
        <f t="shared" ca="1" si="31"/>
        <v>140.4382392249442</v>
      </c>
      <c r="CC36">
        <v>35</v>
      </c>
      <c r="CD36" s="54">
        <v>0</v>
      </c>
      <c r="CE36" s="54">
        <v>0</v>
      </c>
      <c r="CF36" s="54">
        <v>0</v>
      </c>
      <c r="CG36" s="54">
        <v>0</v>
      </c>
      <c r="CH36" s="54">
        <v>0</v>
      </c>
      <c r="CI36" s="54">
        <v>0</v>
      </c>
      <c r="CJ36" s="54">
        <v>0</v>
      </c>
      <c r="CK36" s="54">
        <v>0</v>
      </c>
      <c r="CL36" s="54">
        <v>0</v>
      </c>
      <c r="CM36" s="54">
        <v>0</v>
      </c>
      <c r="CN36" s="54">
        <v>1</v>
      </c>
      <c r="CO36">
        <v>0</v>
      </c>
    </row>
    <row r="37" spans="1:93" x14ac:dyDescent="0.25">
      <c r="A37" s="47">
        <v>2015</v>
      </c>
      <c r="B37" s="47" t="s">
        <v>12</v>
      </c>
      <c r="C37" s="1">
        <f t="shared" ca="1" si="24"/>
        <v>50.176042384687605</v>
      </c>
      <c r="D37" s="1">
        <f t="shared" ca="1" si="24"/>
        <v>135.61877596648321</v>
      </c>
      <c r="E37" s="1">
        <f t="shared" ca="1" si="24"/>
        <v>99.303023661000509</v>
      </c>
      <c r="F37" s="1">
        <f t="shared" ca="1" si="24"/>
        <v>158.11123203114528</v>
      </c>
      <c r="G37" s="1">
        <f t="shared" ca="1" si="24"/>
        <v>87.282604447945374</v>
      </c>
      <c r="H37" s="1">
        <f t="shared" ca="1" si="24"/>
        <v>89.677205096642524</v>
      </c>
      <c r="I37" s="1">
        <f t="shared" ca="1" si="24"/>
        <v>131.58474390850708</v>
      </c>
      <c r="J37" s="1">
        <f t="shared" ca="1" si="24"/>
        <v>155.32648339523763</v>
      </c>
      <c r="K37" s="1">
        <f t="shared" ca="1" si="24"/>
        <v>131.8882293409057</v>
      </c>
      <c r="L37" s="1">
        <f t="shared" ca="1" si="24"/>
        <v>142.42473244574538</v>
      </c>
      <c r="M37" s="1">
        <f t="shared" ca="1" si="25"/>
        <v>110.37705827933431</v>
      </c>
      <c r="N37" s="1">
        <f t="shared" ca="1" si="25"/>
        <v>86.26301913238143</v>
      </c>
      <c r="O37" s="1">
        <f t="shared" ca="1" si="25"/>
        <v>138.05737165378505</v>
      </c>
      <c r="P37" s="1">
        <f t="shared" ca="1" si="25"/>
        <v>88.12209080448909</v>
      </c>
      <c r="Q37" s="1">
        <f t="shared" ca="1" si="25"/>
        <v>124.18777406169903</v>
      </c>
      <c r="R37" s="1">
        <f t="shared" ca="1" si="25"/>
        <v>74.754875176624225</v>
      </c>
      <c r="S37" s="1">
        <f t="shared" ca="1" si="25"/>
        <v>107.09449951592472</v>
      </c>
      <c r="T37" s="1">
        <f t="shared" ca="1" si="25"/>
        <v>116.3642898230016</v>
      </c>
      <c r="U37" s="1">
        <f t="shared" ca="1" si="25"/>
        <v>92.879712822892401</v>
      </c>
      <c r="V37" s="1">
        <f t="shared" ca="1" si="25"/>
        <v>147.10209929901941</v>
      </c>
      <c r="W37" s="1">
        <f t="shared" ca="1" si="26"/>
        <v>40.503345343756976</v>
      </c>
      <c r="X37" s="1">
        <f t="shared" ca="1" si="26"/>
        <v>65.04221894197498</v>
      </c>
      <c r="Y37" s="1">
        <f t="shared" ca="1" si="26"/>
        <v>81.420159310256793</v>
      </c>
      <c r="Z37" s="1">
        <f t="shared" ca="1" si="26"/>
        <v>81.86821128986432</v>
      </c>
      <c r="AA37" s="1">
        <f t="shared" ca="1" si="26"/>
        <v>136.01984425351424</v>
      </c>
      <c r="AB37" s="1">
        <f t="shared" ca="1" si="26"/>
        <v>113.69070267963912</v>
      </c>
      <c r="AC37" s="1">
        <f t="shared" ca="1" si="26"/>
        <v>84.367823573976764</v>
      </c>
      <c r="AD37" s="1">
        <f t="shared" ca="1" si="26"/>
        <v>93.0296634714812</v>
      </c>
      <c r="AE37" s="1">
        <f t="shared" ca="1" si="26"/>
        <v>39.086814511049809</v>
      </c>
      <c r="AF37" s="1">
        <f t="shared" ca="1" si="26"/>
        <v>113.35519689806061</v>
      </c>
      <c r="AG37" s="1">
        <f t="shared" ca="1" si="27"/>
        <v>133.75980672608586</v>
      </c>
      <c r="AH37" s="1">
        <f t="shared" ca="1" si="27"/>
        <v>121.84048051535075</v>
      </c>
      <c r="AI37" s="1">
        <f t="shared" ca="1" si="27"/>
        <v>86.595009174000481</v>
      </c>
      <c r="AJ37" s="1">
        <f t="shared" ca="1" si="27"/>
        <v>113.20170670465698</v>
      </c>
      <c r="AK37" s="1">
        <f t="shared" ca="1" si="27"/>
        <v>72.085583144129487</v>
      </c>
      <c r="AL37" s="1">
        <f t="shared" ca="1" si="27"/>
        <v>66.79729558844042</v>
      </c>
      <c r="AM37" s="1">
        <f t="shared" ca="1" si="27"/>
        <v>98.662436603183565</v>
      </c>
      <c r="AN37" s="1">
        <f t="shared" ca="1" si="27"/>
        <v>66.568394137337378</v>
      </c>
      <c r="AO37" s="1">
        <f t="shared" ca="1" si="27"/>
        <v>120.30217563540056</v>
      </c>
      <c r="AP37" s="1">
        <f t="shared" ca="1" si="27"/>
        <v>70.723405267189463</v>
      </c>
      <c r="AQ37" s="1">
        <f t="shared" ca="1" si="28"/>
        <v>70.400304065091163</v>
      </c>
      <c r="AR37" s="1">
        <f t="shared" ca="1" si="28"/>
        <v>61.100339152899622</v>
      </c>
      <c r="AS37" s="1">
        <f t="shared" ca="1" si="28"/>
        <v>50.786466069488853</v>
      </c>
      <c r="AT37" s="1">
        <f t="shared" ca="1" si="28"/>
        <v>97.096409816836868</v>
      </c>
      <c r="AU37" s="1">
        <f t="shared" ca="1" si="28"/>
        <v>57.698717190761684</v>
      </c>
      <c r="AV37" s="1">
        <f t="shared" ca="1" si="28"/>
        <v>162.8186701714518</v>
      </c>
      <c r="AW37" s="1">
        <f t="shared" ca="1" si="28"/>
        <v>42.826796726671304</v>
      </c>
      <c r="AX37" s="1">
        <f t="shared" ca="1" si="28"/>
        <v>166.73672808677452</v>
      </c>
      <c r="AY37" s="1">
        <f t="shared" ca="1" si="28"/>
        <v>168.65998016770126</v>
      </c>
      <c r="AZ37" s="1">
        <f t="shared" ca="1" si="28"/>
        <v>83.954779497721916</v>
      </c>
      <c r="BA37" s="1">
        <f t="shared" ca="1" si="29"/>
        <v>77.036496374633046</v>
      </c>
      <c r="BB37" s="1">
        <f t="shared" ca="1" si="29"/>
        <v>51.272075998430694</v>
      </c>
      <c r="BC37" s="1">
        <f t="shared" ca="1" si="29"/>
        <v>89.822143333889727</v>
      </c>
      <c r="BD37" s="1">
        <f t="shared" ca="1" si="29"/>
        <v>75.055158113505854</v>
      </c>
      <c r="BE37" s="1">
        <f t="shared" ca="1" si="29"/>
        <v>122.02406469055214</v>
      </c>
      <c r="BF37" s="1">
        <f t="shared" ca="1" si="29"/>
        <v>106.78786330902327</v>
      </c>
      <c r="BG37" s="1">
        <f t="shared" ca="1" si="29"/>
        <v>144.13319049548971</v>
      </c>
      <c r="BH37" s="1">
        <f t="shared" ca="1" si="29"/>
        <v>87.915170436719364</v>
      </c>
      <c r="BI37" s="1">
        <f t="shared" ca="1" si="29"/>
        <v>46.958032014823083</v>
      </c>
      <c r="BJ37" s="1">
        <f t="shared" ca="1" si="29"/>
        <v>94.817161929906561</v>
      </c>
      <c r="BK37" s="1">
        <f t="shared" ca="1" si="30"/>
        <v>93.69553261647485</v>
      </c>
      <c r="BL37" s="1">
        <f t="shared" ca="1" si="30"/>
        <v>77.709069046910102</v>
      </c>
      <c r="BM37" s="1">
        <f t="shared" ca="1" si="30"/>
        <v>77.046180650981626</v>
      </c>
      <c r="BN37" s="1">
        <f t="shared" ca="1" si="30"/>
        <v>120.43945532889516</v>
      </c>
      <c r="BO37" s="1">
        <f t="shared" ca="1" si="30"/>
        <v>111.16445603565961</v>
      </c>
      <c r="BP37" s="1">
        <f t="shared" ca="1" si="30"/>
        <v>109.44214860320662</v>
      </c>
      <c r="BQ37" s="1">
        <f t="shared" ca="1" si="30"/>
        <v>159.62633325791643</v>
      </c>
      <c r="BR37" s="1">
        <f t="shared" ca="1" si="30"/>
        <v>90.508394093006103</v>
      </c>
      <c r="BS37" s="1">
        <f t="shared" ca="1" si="30"/>
        <v>113.78570666798396</v>
      </c>
      <c r="BT37" s="1">
        <f t="shared" ca="1" si="30"/>
        <v>70.086495887815545</v>
      </c>
      <c r="BU37" s="1">
        <f t="shared" ca="1" si="31"/>
        <v>91.709934285260232</v>
      </c>
      <c r="BV37" s="1">
        <f t="shared" ca="1" si="31"/>
        <v>84.635164118840109</v>
      </c>
      <c r="BW37" s="1">
        <f t="shared" ca="1" si="31"/>
        <v>138.46475817798785</v>
      </c>
      <c r="BX37" s="1">
        <f t="shared" ca="1" si="31"/>
        <v>141.90698943426275</v>
      </c>
      <c r="BY37" s="1">
        <f t="shared" ca="1" si="31"/>
        <v>138.21974966865389</v>
      </c>
      <c r="BZ37" s="1">
        <f t="shared" ca="1" si="31"/>
        <v>124.00421709052576</v>
      </c>
      <c r="CC37">
        <v>36</v>
      </c>
      <c r="CD37" s="54">
        <v>0</v>
      </c>
      <c r="CE37" s="54">
        <v>0</v>
      </c>
      <c r="CF37" s="54">
        <v>0</v>
      </c>
      <c r="CG37" s="54">
        <v>0</v>
      </c>
      <c r="CH37" s="54">
        <v>0</v>
      </c>
      <c r="CI37" s="54">
        <v>0</v>
      </c>
      <c r="CJ37" s="54">
        <v>0</v>
      </c>
      <c r="CK37" s="54">
        <v>0</v>
      </c>
      <c r="CL37" s="54">
        <v>0</v>
      </c>
      <c r="CM37" s="54">
        <v>0</v>
      </c>
      <c r="CN37" s="54">
        <v>0</v>
      </c>
      <c r="CO37" s="56">
        <v>1</v>
      </c>
    </row>
    <row r="38" spans="1:93" x14ac:dyDescent="0.25">
      <c r="A38">
        <v>2016</v>
      </c>
      <c r="B38" t="s">
        <v>1</v>
      </c>
      <c r="C38" s="1">
        <f t="shared" ca="1" si="24"/>
        <v>116.05607455969675</v>
      </c>
      <c r="D38" s="1">
        <f t="shared" ca="1" si="24"/>
        <v>124.85156886998504</v>
      </c>
      <c r="E38" s="1">
        <f t="shared" ca="1" si="24"/>
        <v>78.73365663548887</v>
      </c>
      <c r="F38" s="1">
        <f t="shared" ca="1" si="24"/>
        <v>93.037511104495309</v>
      </c>
      <c r="G38" s="1">
        <f t="shared" ca="1" si="24"/>
        <v>109.175006998104</v>
      </c>
      <c r="H38" s="1">
        <f t="shared" ca="1" si="24"/>
        <v>150.7577238824488</v>
      </c>
      <c r="I38" s="1">
        <f t="shared" ca="1" si="24"/>
        <v>53.674679037522488</v>
      </c>
      <c r="J38" s="1">
        <f t="shared" ca="1" si="24"/>
        <v>89.920683900899775</v>
      </c>
      <c r="K38" s="1">
        <f t="shared" ca="1" si="24"/>
        <v>87.309507356152864</v>
      </c>
      <c r="L38" s="1">
        <f t="shared" ca="1" si="24"/>
        <v>69.393646884674695</v>
      </c>
      <c r="M38" s="1">
        <f t="shared" ca="1" si="25"/>
        <v>68.608148015077646</v>
      </c>
      <c r="N38" s="1">
        <f t="shared" ca="1" si="25"/>
        <v>110.64436563160454</v>
      </c>
      <c r="O38" s="1">
        <f t="shared" ca="1" si="25"/>
        <v>148.94449098631526</v>
      </c>
      <c r="P38" s="1">
        <f t="shared" ca="1" si="25"/>
        <v>41.763140409794218</v>
      </c>
      <c r="Q38" s="1">
        <f t="shared" ca="1" si="25"/>
        <v>139.07536490406798</v>
      </c>
      <c r="R38" s="1">
        <f t="shared" ca="1" si="25"/>
        <v>105.12428415976035</v>
      </c>
      <c r="S38" s="1">
        <f t="shared" ca="1" si="25"/>
        <v>86.660234113684666</v>
      </c>
      <c r="T38" s="1">
        <f t="shared" ca="1" si="25"/>
        <v>36.726179220902004</v>
      </c>
      <c r="U38" s="1">
        <f t="shared" ca="1" si="25"/>
        <v>130.06408149721366</v>
      </c>
      <c r="V38" s="1">
        <f t="shared" ca="1" si="25"/>
        <v>113.35040543782095</v>
      </c>
      <c r="W38" s="1">
        <f t="shared" ca="1" si="26"/>
        <v>98.741477296635878</v>
      </c>
      <c r="X38" s="1">
        <f t="shared" ca="1" si="26"/>
        <v>96.358153857090201</v>
      </c>
      <c r="Y38" s="1">
        <f t="shared" ca="1" si="26"/>
        <v>119.02716635372947</v>
      </c>
      <c r="Z38" s="1">
        <f t="shared" ca="1" si="26"/>
        <v>90.519808049524613</v>
      </c>
      <c r="AA38" s="1">
        <f t="shared" ca="1" si="26"/>
        <v>155.07093663613875</v>
      </c>
      <c r="AB38" s="1">
        <f t="shared" ca="1" si="26"/>
        <v>87.568793342146861</v>
      </c>
      <c r="AC38" s="1">
        <f t="shared" ca="1" si="26"/>
        <v>122.6851263735353</v>
      </c>
      <c r="AD38" s="1">
        <f t="shared" ca="1" si="26"/>
        <v>116.70015335076755</v>
      </c>
      <c r="AE38" s="1">
        <f t="shared" ca="1" si="26"/>
        <v>104.37945809712016</v>
      </c>
      <c r="AF38" s="1">
        <f t="shared" ca="1" si="26"/>
        <v>86.498842489383961</v>
      </c>
      <c r="AG38" s="1">
        <f t="shared" ca="1" si="27"/>
        <v>82.925307398215296</v>
      </c>
      <c r="AH38" s="1">
        <f t="shared" ca="1" si="27"/>
        <v>60.094586440823065</v>
      </c>
      <c r="AI38" s="1">
        <f t="shared" ca="1" si="27"/>
        <v>83.258355806855107</v>
      </c>
      <c r="AJ38" s="1">
        <f t="shared" ca="1" si="27"/>
        <v>99.80331689836899</v>
      </c>
      <c r="AK38" s="1">
        <f t="shared" ca="1" si="27"/>
        <v>135.17880964007151</v>
      </c>
      <c r="AL38" s="1">
        <f t="shared" ca="1" si="27"/>
        <v>85.915741094381644</v>
      </c>
      <c r="AM38" s="1">
        <f t="shared" ca="1" si="27"/>
        <v>142.53945983601446</v>
      </c>
      <c r="AN38" s="1">
        <f t="shared" ca="1" si="27"/>
        <v>143.28828101657643</v>
      </c>
      <c r="AO38" s="1">
        <f t="shared" ca="1" si="27"/>
        <v>40.305830761712883</v>
      </c>
      <c r="AP38" s="1">
        <f t="shared" ca="1" si="27"/>
        <v>120.79610645556103</v>
      </c>
      <c r="AQ38" s="1">
        <f t="shared" ca="1" si="28"/>
        <v>65.94478164747116</v>
      </c>
      <c r="AR38" s="1">
        <f t="shared" ca="1" si="28"/>
        <v>108.01492152458397</v>
      </c>
      <c r="AS38" s="1">
        <f t="shared" ca="1" si="28"/>
        <v>77.090067647854809</v>
      </c>
      <c r="AT38" s="1">
        <f t="shared" ca="1" si="28"/>
        <v>95.845192922143298</v>
      </c>
      <c r="AU38" s="1">
        <f t="shared" ca="1" si="28"/>
        <v>142.77493130823751</v>
      </c>
      <c r="AV38" s="1">
        <f t="shared" ca="1" si="28"/>
        <v>59.806420266431758</v>
      </c>
      <c r="AW38" s="1">
        <f t="shared" ca="1" si="28"/>
        <v>94.085816511161951</v>
      </c>
      <c r="AX38" s="1">
        <f t="shared" ca="1" si="28"/>
        <v>41.027549241619212</v>
      </c>
      <c r="AY38" s="1">
        <f t="shared" ca="1" si="28"/>
        <v>125.61611486805613</v>
      </c>
      <c r="AZ38" s="1">
        <f t="shared" ca="1" si="28"/>
        <v>52.172112798805074</v>
      </c>
      <c r="BA38" s="1">
        <f t="shared" ca="1" si="29"/>
        <v>109.83547286453573</v>
      </c>
      <c r="BB38" s="1">
        <f t="shared" ca="1" si="29"/>
        <v>95.943858700263732</v>
      </c>
      <c r="BC38" s="1">
        <f t="shared" ca="1" si="29"/>
        <v>119.22480560857954</v>
      </c>
      <c r="BD38" s="1">
        <f t="shared" ca="1" si="29"/>
        <v>82.043625874250125</v>
      </c>
      <c r="BE38" s="1">
        <f t="shared" ca="1" si="29"/>
        <v>153.43215136602868</v>
      </c>
      <c r="BF38" s="1">
        <f t="shared" ca="1" si="29"/>
        <v>86.445476248622413</v>
      </c>
      <c r="BG38" s="1">
        <f t="shared" ca="1" si="29"/>
        <v>115.3344517730559</v>
      </c>
      <c r="BH38" s="1">
        <f t="shared" ca="1" si="29"/>
        <v>82.400580313150201</v>
      </c>
      <c r="BI38" s="1">
        <f t="shared" ca="1" si="29"/>
        <v>133.32369803437859</v>
      </c>
      <c r="BJ38" s="1">
        <f t="shared" ca="1" si="29"/>
        <v>132.01678716257658</v>
      </c>
      <c r="BK38" s="1">
        <f t="shared" ca="1" si="30"/>
        <v>128.26601438750936</v>
      </c>
      <c r="BL38" s="1">
        <f t="shared" ca="1" si="30"/>
        <v>84.294505125584678</v>
      </c>
      <c r="BM38" s="1">
        <f t="shared" ca="1" si="30"/>
        <v>23.38577337931034</v>
      </c>
      <c r="BN38" s="1">
        <f t="shared" ca="1" si="30"/>
        <v>58.396980297386172</v>
      </c>
      <c r="BO38" s="1">
        <f t="shared" ca="1" si="30"/>
        <v>24.957499822012611</v>
      </c>
      <c r="BP38" s="1">
        <f t="shared" ca="1" si="30"/>
        <v>52.068570721057014</v>
      </c>
      <c r="BQ38" s="1">
        <f t="shared" ca="1" si="30"/>
        <v>102.64009924706269</v>
      </c>
      <c r="BR38" s="1">
        <f t="shared" ca="1" si="30"/>
        <v>34.926317948261634</v>
      </c>
      <c r="BS38" s="1">
        <f t="shared" ca="1" si="30"/>
        <v>112.563407633724</v>
      </c>
      <c r="BT38" s="1">
        <f t="shared" ca="1" si="30"/>
        <v>110.21567217558857</v>
      </c>
      <c r="BU38" s="1">
        <f t="shared" ca="1" si="31"/>
        <v>154.08775341342482</v>
      </c>
      <c r="BV38" s="1">
        <f t="shared" ca="1" si="31"/>
        <v>133.36941522567548</v>
      </c>
      <c r="BW38" s="1">
        <f t="shared" ca="1" si="31"/>
        <v>159.14762952751272</v>
      </c>
      <c r="BX38" s="1">
        <f t="shared" ca="1" si="31"/>
        <v>101.16883077497832</v>
      </c>
      <c r="BY38" s="1">
        <f t="shared" ca="1" si="31"/>
        <v>91.28642732429276</v>
      </c>
      <c r="BZ38" s="1">
        <f t="shared" ca="1" si="31"/>
        <v>70.302469465627667</v>
      </c>
      <c r="CC38">
        <v>37</v>
      </c>
      <c r="CD38" s="54">
        <v>1</v>
      </c>
      <c r="CE38" s="54">
        <v>0</v>
      </c>
      <c r="CF38" s="54">
        <v>0</v>
      </c>
      <c r="CG38" s="54">
        <v>0</v>
      </c>
      <c r="CH38" s="54">
        <v>0</v>
      </c>
      <c r="CI38" s="54">
        <v>0</v>
      </c>
      <c r="CJ38" s="54">
        <v>0</v>
      </c>
      <c r="CK38" s="54">
        <v>0</v>
      </c>
      <c r="CL38" s="54">
        <v>0</v>
      </c>
      <c r="CM38" s="54">
        <v>0</v>
      </c>
      <c r="CN38" s="54">
        <v>0</v>
      </c>
      <c r="CO38">
        <v>0</v>
      </c>
    </row>
    <row r="39" spans="1:93" x14ac:dyDescent="0.25">
      <c r="A39">
        <v>2016</v>
      </c>
      <c r="B39" t="s">
        <v>2</v>
      </c>
      <c r="C39" s="1">
        <f t="shared" ca="1" si="24"/>
        <v>100.09837864721217</v>
      </c>
      <c r="D39" s="1">
        <f t="shared" ca="1" si="24"/>
        <v>136.84361579320651</v>
      </c>
      <c r="E39" s="1">
        <f t="shared" ca="1" si="24"/>
        <v>122.8468712991733</v>
      </c>
      <c r="F39" s="1">
        <f t="shared" ca="1" si="24"/>
        <v>69.441983414155487</v>
      </c>
      <c r="G39" s="1">
        <f t="shared" ca="1" si="24"/>
        <v>130.16282381674904</v>
      </c>
      <c r="H39" s="1">
        <f t="shared" ca="1" si="24"/>
        <v>89.059533689536437</v>
      </c>
      <c r="I39" s="1">
        <f t="shared" ca="1" si="24"/>
        <v>133.70246461664789</v>
      </c>
      <c r="J39" s="1">
        <f t="shared" ca="1" si="24"/>
        <v>144.21643426499568</v>
      </c>
      <c r="K39" s="1">
        <f t="shared" ca="1" si="24"/>
        <v>128.50968087217461</v>
      </c>
      <c r="L39" s="1">
        <f t="shared" ca="1" si="24"/>
        <v>96.853221191301586</v>
      </c>
      <c r="M39" s="1">
        <f t="shared" ca="1" si="25"/>
        <v>107.10229258180314</v>
      </c>
      <c r="N39" s="1">
        <f t="shared" ca="1" si="25"/>
        <v>106.90866342505136</v>
      </c>
      <c r="O39" s="1">
        <f t="shared" ca="1" si="25"/>
        <v>129.58232573626998</v>
      </c>
      <c r="P39" s="1">
        <f t="shared" ca="1" si="25"/>
        <v>127.45892471029732</v>
      </c>
      <c r="Q39" s="1">
        <f t="shared" ca="1" si="25"/>
        <v>116.65783607906583</v>
      </c>
      <c r="R39" s="1">
        <f t="shared" ca="1" si="25"/>
        <v>73.903478958958345</v>
      </c>
      <c r="S39" s="1">
        <f t="shared" ca="1" si="25"/>
        <v>89.00596650034953</v>
      </c>
      <c r="T39" s="1">
        <f t="shared" ca="1" si="25"/>
        <v>83.056165478092041</v>
      </c>
      <c r="U39" s="1">
        <f t="shared" ca="1" si="25"/>
        <v>141.14543692581424</v>
      </c>
      <c r="V39" s="1">
        <f t="shared" ca="1" si="25"/>
        <v>151.11185832035721</v>
      </c>
      <c r="W39" s="1">
        <f t="shared" ca="1" si="26"/>
        <v>111.73389513934288</v>
      </c>
      <c r="X39" s="1">
        <f t="shared" ca="1" si="26"/>
        <v>40.755026730467179</v>
      </c>
      <c r="Y39" s="1">
        <f t="shared" ca="1" si="26"/>
        <v>90.97965648610365</v>
      </c>
      <c r="Z39" s="1">
        <f t="shared" ca="1" si="26"/>
        <v>147.10563682658454</v>
      </c>
      <c r="AA39" s="1">
        <f t="shared" ca="1" si="26"/>
        <v>137.37409156773447</v>
      </c>
      <c r="AB39" s="1">
        <f t="shared" ca="1" si="26"/>
        <v>112.77407417948369</v>
      </c>
      <c r="AC39" s="1">
        <f t="shared" ca="1" si="26"/>
        <v>141.34772848822678</v>
      </c>
      <c r="AD39" s="1">
        <f t="shared" ca="1" si="26"/>
        <v>97.457374208231727</v>
      </c>
      <c r="AE39" s="1">
        <f t="shared" ca="1" si="26"/>
        <v>92.112643272812775</v>
      </c>
      <c r="AF39" s="1">
        <f t="shared" ca="1" si="26"/>
        <v>77.51973439263088</v>
      </c>
      <c r="AG39" s="1">
        <f t="shared" ca="1" si="27"/>
        <v>46.839171946753275</v>
      </c>
      <c r="AH39" s="1">
        <f t="shared" ca="1" si="27"/>
        <v>49.293910377729517</v>
      </c>
      <c r="AI39" s="1">
        <f t="shared" ca="1" si="27"/>
        <v>116.89115312090456</v>
      </c>
      <c r="AJ39" s="1">
        <f t="shared" ca="1" si="27"/>
        <v>61.819819812757146</v>
      </c>
      <c r="AK39" s="1">
        <f t="shared" ca="1" si="27"/>
        <v>96.882247886335492</v>
      </c>
      <c r="AL39" s="1">
        <f t="shared" ca="1" si="27"/>
        <v>92.682399951060262</v>
      </c>
      <c r="AM39" s="1">
        <f t="shared" ca="1" si="27"/>
        <v>159.49882314886494</v>
      </c>
      <c r="AN39" s="1">
        <f t="shared" ca="1" si="27"/>
        <v>73.802315431603574</v>
      </c>
      <c r="AO39" s="1">
        <f t="shared" ca="1" si="27"/>
        <v>75.211016479444467</v>
      </c>
      <c r="AP39" s="1">
        <f t="shared" ca="1" si="27"/>
        <v>82.090374744779481</v>
      </c>
      <c r="AQ39" s="1">
        <f t="shared" ca="1" si="28"/>
        <v>94.531407357765261</v>
      </c>
      <c r="AR39" s="1">
        <f t="shared" ca="1" si="28"/>
        <v>102.56633600105845</v>
      </c>
      <c r="AS39" s="1">
        <f t="shared" ca="1" si="28"/>
        <v>48.1031320207127</v>
      </c>
      <c r="AT39" s="1">
        <f t="shared" ca="1" si="28"/>
        <v>106.27009739146138</v>
      </c>
      <c r="AU39" s="1">
        <f t="shared" ca="1" si="28"/>
        <v>115.82993975725476</v>
      </c>
      <c r="AV39" s="1">
        <f t="shared" ca="1" si="28"/>
        <v>156.02055655251448</v>
      </c>
      <c r="AW39" s="1">
        <f t="shared" ca="1" si="28"/>
        <v>108.27595565794249</v>
      </c>
      <c r="AX39" s="1">
        <f t="shared" ca="1" si="28"/>
        <v>82.164786169483108</v>
      </c>
      <c r="AY39" s="1">
        <f t="shared" ca="1" si="28"/>
        <v>152.2997684611174</v>
      </c>
      <c r="AZ39" s="1">
        <f t="shared" ca="1" si="28"/>
        <v>100.28279830993128</v>
      </c>
      <c r="BA39" s="1">
        <f t="shared" ca="1" si="29"/>
        <v>111.69963705075418</v>
      </c>
      <c r="BB39" s="1">
        <f t="shared" ca="1" si="29"/>
        <v>98.714885759918246</v>
      </c>
      <c r="BC39" s="1">
        <f t="shared" ca="1" si="29"/>
        <v>90.203884534919268</v>
      </c>
      <c r="BD39" s="1">
        <f t="shared" ca="1" si="29"/>
        <v>92.337947266955268</v>
      </c>
      <c r="BE39" s="1">
        <f t="shared" ca="1" si="29"/>
        <v>122.8518560093126</v>
      </c>
      <c r="BF39" s="1">
        <f t="shared" ca="1" si="29"/>
        <v>71.286492829354771</v>
      </c>
      <c r="BG39" s="1">
        <f t="shared" ca="1" si="29"/>
        <v>119.37694180748547</v>
      </c>
      <c r="BH39" s="1">
        <f t="shared" ca="1" si="29"/>
        <v>44.447240458445009</v>
      </c>
      <c r="BI39" s="1">
        <f t="shared" ca="1" si="29"/>
        <v>90.832930421087099</v>
      </c>
      <c r="BJ39" s="1">
        <f t="shared" ca="1" si="29"/>
        <v>142.17015301400954</v>
      </c>
      <c r="BK39" s="1">
        <f t="shared" ca="1" si="30"/>
        <v>122.15567765776883</v>
      </c>
      <c r="BL39" s="1">
        <f t="shared" ca="1" si="30"/>
        <v>108.03037910604129</v>
      </c>
      <c r="BM39" s="1">
        <f t="shared" ca="1" si="30"/>
        <v>82.9225569629251</v>
      </c>
      <c r="BN39" s="1">
        <f t="shared" ca="1" si="30"/>
        <v>117.85196258539507</v>
      </c>
      <c r="BO39" s="1">
        <f t="shared" ca="1" si="30"/>
        <v>82.111327652247184</v>
      </c>
      <c r="BP39" s="1">
        <f t="shared" ca="1" si="30"/>
        <v>89.814002151109577</v>
      </c>
      <c r="BQ39" s="1">
        <f t="shared" ca="1" si="30"/>
        <v>84.774080719841919</v>
      </c>
      <c r="BR39" s="1">
        <f t="shared" ca="1" si="30"/>
        <v>98.853496255785885</v>
      </c>
      <c r="BS39" s="1">
        <f t="shared" ca="1" si="30"/>
        <v>166.5302845712352</v>
      </c>
      <c r="BT39" s="1">
        <f t="shared" ca="1" si="30"/>
        <v>64.256784555198479</v>
      </c>
      <c r="BU39" s="1">
        <f t="shared" ca="1" si="31"/>
        <v>89.388831773574111</v>
      </c>
      <c r="BV39" s="1">
        <f t="shared" ca="1" si="31"/>
        <v>168.89108677871445</v>
      </c>
      <c r="BW39" s="1">
        <f t="shared" ca="1" si="31"/>
        <v>112.04524318421855</v>
      </c>
      <c r="BX39" s="1">
        <f t="shared" ca="1" si="31"/>
        <v>107.80366021520572</v>
      </c>
      <c r="BY39" s="1">
        <f t="shared" ca="1" si="31"/>
        <v>38.227429903662937</v>
      </c>
      <c r="BZ39" s="1">
        <f t="shared" ca="1" si="31"/>
        <v>46.706831293255227</v>
      </c>
      <c r="CC39">
        <v>38</v>
      </c>
      <c r="CD39" s="54">
        <v>0</v>
      </c>
      <c r="CE39" s="54">
        <v>1</v>
      </c>
      <c r="CF39" s="54">
        <v>0</v>
      </c>
      <c r="CG39" s="54">
        <v>0</v>
      </c>
      <c r="CH39" s="54">
        <v>0</v>
      </c>
      <c r="CI39" s="54">
        <v>0</v>
      </c>
      <c r="CJ39" s="54">
        <v>0</v>
      </c>
      <c r="CK39" s="54">
        <v>0</v>
      </c>
      <c r="CL39" s="54">
        <v>0</v>
      </c>
      <c r="CM39" s="54">
        <v>0</v>
      </c>
      <c r="CN39" s="54">
        <v>0</v>
      </c>
      <c r="CO39">
        <v>0</v>
      </c>
    </row>
    <row r="40" spans="1:93" x14ac:dyDescent="0.25">
      <c r="A40">
        <v>2016</v>
      </c>
      <c r="B40" t="s">
        <v>3</v>
      </c>
      <c r="C40" s="1">
        <f t="shared" ca="1" si="24"/>
        <v>123.97003431383494</v>
      </c>
      <c r="D40" s="1">
        <f t="shared" ca="1" si="24"/>
        <v>80.787628608312261</v>
      </c>
      <c r="E40" s="1">
        <f t="shared" ca="1" si="24"/>
        <v>106.68058398685446</v>
      </c>
      <c r="F40" s="1">
        <f t="shared" ca="1" si="24"/>
        <v>109.14517162905511</v>
      </c>
      <c r="G40" s="1">
        <f t="shared" ca="1" si="24"/>
        <v>149.34169908835358</v>
      </c>
      <c r="H40" s="1">
        <f t="shared" ca="1" si="24"/>
        <v>62.282625169627032</v>
      </c>
      <c r="I40" s="1">
        <f t="shared" ca="1" si="24"/>
        <v>64.737630467871526</v>
      </c>
      <c r="J40" s="1">
        <f t="shared" ca="1" si="24"/>
        <v>119.19328742549514</v>
      </c>
      <c r="K40" s="1">
        <f t="shared" ca="1" si="24"/>
        <v>55.484042275518128</v>
      </c>
      <c r="L40" s="1">
        <f t="shared" ca="1" si="24"/>
        <v>127.22685439805505</v>
      </c>
      <c r="M40" s="1">
        <f t="shared" ca="1" si="25"/>
        <v>124.05585277265942</v>
      </c>
      <c r="N40" s="1">
        <f t="shared" ca="1" si="25"/>
        <v>108.26187208497352</v>
      </c>
      <c r="O40" s="1">
        <f t="shared" ca="1" si="25"/>
        <v>120.85304833143091</v>
      </c>
      <c r="P40" s="1">
        <f t="shared" ca="1" si="25"/>
        <v>59.968698437766477</v>
      </c>
      <c r="Q40" s="1">
        <f t="shared" ca="1" si="25"/>
        <v>53.173896700886992</v>
      </c>
      <c r="R40" s="1">
        <f t="shared" ca="1" si="25"/>
        <v>114.99005743638524</v>
      </c>
      <c r="S40" s="1">
        <f t="shared" ca="1" si="25"/>
        <v>146.30721405807691</v>
      </c>
      <c r="T40" s="1">
        <f t="shared" ca="1" si="25"/>
        <v>121.5735577942072</v>
      </c>
      <c r="U40" s="1">
        <f t="shared" ca="1" si="25"/>
        <v>123.71831990759404</v>
      </c>
      <c r="V40" s="1">
        <f t="shared" ca="1" si="25"/>
        <v>127.58699471723733</v>
      </c>
      <c r="W40" s="1">
        <f t="shared" ca="1" si="26"/>
        <v>82.386524711658552</v>
      </c>
      <c r="X40" s="1">
        <f t="shared" ca="1" si="26"/>
        <v>138.39520020472008</v>
      </c>
      <c r="Y40" s="1">
        <f t="shared" ca="1" si="26"/>
        <v>120.75727796126289</v>
      </c>
      <c r="Z40" s="1">
        <f t="shared" ca="1" si="26"/>
        <v>125.46903801682622</v>
      </c>
      <c r="AA40" s="1">
        <f t="shared" ca="1" si="26"/>
        <v>70.193040082112432</v>
      </c>
      <c r="AB40" s="1">
        <f t="shared" ca="1" si="26"/>
        <v>164.8701960528677</v>
      </c>
      <c r="AC40" s="1">
        <f t="shared" ca="1" si="26"/>
        <v>142.04236831739715</v>
      </c>
      <c r="AD40" s="1">
        <f t="shared" ca="1" si="26"/>
        <v>109.75881167187343</v>
      </c>
      <c r="AE40" s="1">
        <f t="shared" ca="1" si="26"/>
        <v>76.887330576657803</v>
      </c>
      <c r="AF40" s="1">
        <f t="shared" ca="1" si="26"/>
        <v>119.47334189505538</v>
      </c>
      <c r="AG40" s="1">
        <f t="shared" ca="1" si="27"/>
        <v>139.10227914052723</v>
      </c>
      <c r="AH40" s="1">
        <f t="shared" ca="1" si="27"/>
        <v>97.410171227874628</v>
      </c>
      <c r="AI40" s="1">
        <f t="shared" ca="1" si="27"/>
        <v>101.05704980908172</v>
      </c>
      <c r="AJ40" s="1">
        <f t="shared" ca="1" si="27"/>
        <v>130.92818068763569</v>
      </c>
      <c r="AK40" s="1">
        <f t="shared" ca="1" si="27"/>
        <v>139.16485361392472</v>
      </c>
      <c r="AL40" s="1">
        <f t="shared" ca="1" si="27"/>
        <v>89.212280486788188</v>
      </c>
      <c r="AM40" s="1">
        <f t="shared" ca="1" si="27"/>
        <v>35.278228341981659</v>
      </c>
      <c r="AN40" s="1">
        <f t="shared" ca="1" si="27"/>
        <v>55.351725794501405</v>
      </c>
      <c r="AO40" s="1">
        <f t="shared" ca="1" si="27"/>
        <v>159.93363006365965</v>
      </c>
      <c r="AP40" s="1">
        <f t="shared" ca="1" si="27"/>
        <v>98.739551824022726</v>
      </c>
      <c r="AQ40" s="1">
        <f t="shared" ca="1" si="28"/>
        <v>120.03085568005922</v>
      </c>
      <c r="AR40" s="1">
        <f t="shared" ca="1" si="28"/>
        <v>90.049615776180104</v>
      </c>
      <c r="AS40" s="1">
        <f t="shared" ca="1" si="28"/>
        <v>65.251711986958782</v>
      </c>
      <c r="AT40" s="1">
        <f t="shared" ca="1" si="28"/>
        <v>75.25145539598833</v>
      </c>
      <c r="AU40" s="1">
        <f t="shared" ca="1" si="28"/>
        <v>55.777513307207364</v>
      </c>
      <c r="AV40" s="1">
        <f t="shared" ca="1" si="28"/>
        <v>72.272560647721548</v>
      </c>
      <c r="AW40" s="1">
        <f t="shared" ca="1" si="28"/>
        <v>85.379450459917621</v>
      </c>
      <c r="AX40" s="1">
        <f t="shared" ca="1" si="28"/>
        <v>81.448556201704122</v>
      </c>
      <c r="AY40" s="1">
        <f t="shared" ca="1" si="28"/>
        <v>148.47334324323589</v>
      </c>
      <c r="AZ40" s="1">
        <f t="shared" ca="1" si="28"/>
        <v>52.151028172989136</v>
      </c>
      <c r="BA40" s="1">
        <f t="shared" ca="1" si="29"/>
        <v>91.775368110121349</v>
      </c>
      <c r="BB40" s="1">
        <f t="shared" ca="1" si="29"/>
        <v>74.492557054495421</v>
      </c>
      <c r="BC40" s="1">
        <f t="shared" ca="1" si="29"/>
        <v>123.22961768635305</v>
      </c>
      <c r="BD40" s="1">
        <f t="shared" ca="1" si="29"/>
        <v>68.685257022366272</v>
      </c>
      <c r="BE40" s="1">
        <f t="shared" ca="1" si="29"/>
        <v>171.68418086803678</v>
      </c>
      <c r="BF40" s="1">
        <f t="shared" ca="1" si="29"/>
        <v>104.69968222303302</v>
      </c>
      <c r="BG40" s="1">
        <f t="shared" ca="1" si="29"/>
        <v>161.68629332635419</v>
      </c>
      <c r="BH40" s="1">
        <f t="shared" ca="1" si="29"/>
        <v>115.15571822459573</v>
      </c>
      <c r="BI40" s="1">
        <f t="shared" ca="1" si="29"/>
        <v>107.41404859849222</v>
      </c>
      <c r="BJ40" s="1">
        <f t="shared" ca="1" si="29"/>
        <v>34.051717622921593</v>
      </c>
      <c r="BK40" s="1">
        <f t="shared" ca="1" si="30"/>
        <v>99.482826938955952</v>
      </c>
      <c r="BL40" s="1">
        <f t="shared" ca="1" si="30"/>
        <v>46.862910478100005</v>
      </c>
      <c r="BM40" s="1">
        <f t="shared" ca="1" si="30"/>
        <v>135.65503551237057</v>
      </c>
      <c r="BN40" s="1">
        <f t="shared" ca="1" si="30"/>
        <v>82.315251396390408</v>
      </c>
      <c r="BO40" s="1">
        <f t="shared" ca="1" si="30"/>
        <v>119.6630000055048</v>
      </c>
      <c r="BP40" s="1">
        <f t="shared" ca="1" si="30"/>
        <v>97.073969716499931</v>
      </c>
      <c r="BQ40" s="1">
        <f t="shared" ca="1" si="30"/>
        <v>121.44073693499315</v>
      </c>
      <c r="BR40" s="1">
        <f t="shared" ca="1" si="30"/>
        <v>117.51882084444063</v>
      </c>
      <c r="BS40" s="1">
        <f t="shared" ca="1" si="30"/>
        <v>140.57777997537335</v>
      </c>
      <c r="BT40" s="1">
        <f t="shared" ca="1" si="30"/>
        <v>54.060427630084874</v>
      </c>
      <c r="BU40" s="1">
        <f t="shared" ca="1" si="31"/>
        <v>125.82848342343371</v>
      </c>
      <c r="BV40" s="1">
        <f t="shared" ca="1" si="31"/>
        <v>87.114214602372627</v>
      </c>
      <c r="BW40" s="1">
        <f t="shared" ca="1" si="31"/>
        <v>109.30419559240538</v>
      </c>
      <c r="BX40" s="1">
        <f t="shared" ca="1" si="31"/>
        <v>87.221463662015154</v>
      </c>
      <c r="BY40" s="1">
        <f t="shared" ca="1" si="31"/>
        <v>141.64795729889551</v>
      </c>
      <c r="BZ40" s="1">
        <f t="shared" ca="1" si="31"/>
        <v>67.5744142035566</v>
      </c>
      <c r="CC40">
        <v>39</v>
      </c>
      <c r="CD40" s="54">
        <v>0</v>
      </c>
      <c r="CE40" s="54">
        <v>0</v>
      </c>
      <c r="CF40" s="54">
        <v>1</v>
      </c>
      <c r="CG40" s="54">
        <v>0</v>
      </c>
      <c r="CH40" s="54">
        <v>0</v>
      </c>
      <c r="CI40" s="54">
        <v>0</v>
      </c>
      <c r="CJ40" s="54">
        <v>0</v>
      </c>
      <c r="CK40" s="54">
        <v>0</v>
      </c>
      <c r="CL40" s="54">
        <v>0</v>
      </c>
      <c r="CM40" s="54">
        <v>0</v>
      </c>
      <c r="CN40" s="54">
        <v>0</v>
      </c>
      <c r="CO40">
        <v>0</v>
      </c>
    </row>
    <row r="41" spans="1:93" x14ac:dyDescent="0.25">
      <c r="A41">
        <v>2016</v>
      </c>
      <c r="B41" t="s">
        <v>4</v>
      </c>
      <c r="C41" s="1">
        <f t="shared" ca="1" si="24"/>
        <v>119.9558822683245</v>
      </c>
      <c r="D41" s="1">
        <f t="shared" ca="1" si="24"/>
        <v>88.784007034000368</v>
      </c>
      <c r="E41" s="1">
        <f t="shared" ca="1" si="24"/>
        <v>148.11254571689739</v>
      </c>
      <c r="F41" s="1">
        <f t="shared" ca="1" si="24"/>
        <v>129.13958149667383</v>
      </c>
      <c r="G41" s="1">
        <f t="shared" ca="1" si="24"/>
        <v>71.464440091086743</v>
      </c>
      <c r="H41" s="1">
        <f t="shared" ca="1" si="24"/>
        <v>107.72286532620606</v>
      </c>
      <c r="I41" s="1">
        <f t="shared" ca="1" si="24"/>
        <v>91.43403024402042</v>
      </c>
      <c r="J41" s="1">
        <f t="shared" ca="1" si="24"/>
        <v>138.88029837610929</v>
      </c>
      <c r="K41" s="1">
        <f t="shared" ca="1" si="24"/>
        <v>121.87095379628573</v>
      </c>
      <c r="L41" s="1">
        <f t="shared" ca="1" si="24"/>
        <v>78.095541724526285</v>
      </c>
      <c r="M41" s="1">
        <f t="shared" ca="1" si="25"/>
        <v>152.55517962748524</v>
      </c>
      <c r="N41" s="1">
        <f t="shared" ca="1" si="25"/>
        <v>93.8533435760922</v>
      </c>
      <c r="O41" s="1">
        <f t="shared" ca="1" si="25"/>
        <v>114.00023826378737</v>
      </c>
      <c r="P41" s="1">
        <f t="shared" ca="1" si="25"/>
        <v>138.08127489698927</v>
      </c>
      <c r="Q41" s="1">
        <f t="shared" ca="1" si="25"/>
        <v>102.16542427177377</v>
      </c>
      <c r="R41" s="1">
        <f t="shared" ca="1" si="25"/>
        <v>25.556682891932361</v>
      </c>
      <c r="S41" s="1">
        <f t="shared" ca="1" si="25"/>
        <v>124.69805288618065</v>
      </c>
      <c r="T41" s="1">
        <f t="shared" ca="1" si="25"/>
        <v>57.046697681700834</v>
      </c>
      <c r="U41" s="1">
        <f t="shared" ca="1" si="25"/>
        <v>108.00989805857306</v>
      </c>
      <c r="V41" s="1">
        <f t="shared" ca="1" si="25"/>
        <v>131.82091479860532</v>
      </c>
      <c r="W41" s="1">
        <f t="shared" ca="1" si="26"/>
        <v>51.993198166372125</v>
      </c>
      <c r="X41" s="1">
        <f t="shared" ca="1" si="26"/>
        <v>44.889217225346208</v>
      </c>
      <c r="Y41" s="1">
        <f t="shared" ca="1" si="26"/>
        <v>76.22436405920584</v>
      </c>
      <c r="Z41" s="1">
        <f t="shared" ca="1" si="26"/>
        <v>90.283418958801292</v>
      </c>
      <c r="AA41" s="1">
        <f t="shared" ca="1" si="26"/>
        <v>111.33765795611637</v>
      </c>
      <c r="AB41" s="1">
        <f t="shared" ca="1" si="26"/>
        <v>56.947735508037937</v>
      </c>
      <c r="AC41" s="1">
        <f t="shared" ca="1" si="26"/>
        <v>108.33180659459882</v>
      </c>
      <c r="AD41" s="1">
        <f t="shared" ca="1" si="26"/>
        <v>120.86043259591402</v>
      </c>
      <c r="AE41" s="1">
        <f t="shared" ca="1" si="26"/>
        <v>37.360737187095729</v>
      </c>
      <c r="AF41" s="1">
        <f t="shared" ca="1" si="26"/>
        <v>149.61078963821569</v>
      </c>
      <c r="AG41" s="1">
        <f t="shared" ca="1" si="27"/>
        <v>93.689779919234354</v>
      </c>
      <c r="AH41" s="1">
        <f t="shared" ca="1" si="27"/>
        <v>89.940606862335173</v>
      </c>
      <c r="AI41" s="1">
        <f t="shared" ca="1" si="27"/>
        <v>98.469140822974111</v>
      </c>
      <c r="AJ41" s="1">
        <f t="shared" ca="1" si="27"/>
        <v>112.46834663125568</v>
      </c>
      <c r="AK41" s="1">
        <f t="shared" ca="1" si="27"/>
        <v>127.61524403541736</v>
      </c>
      <c r="AL41" s="1">
        <f t="shared" ca="1" si="27"/>
        <v>71.103345874748044</v>
      </c>
      <c r="AM41" s="1">
        <f t="shared" ca="1" si="27"/>
        <v>58.695400462154126</v>
      </c>
      <c r="AN41" s="1">
        <f t="shared" ca="1" si="27"/>
        <v>152.31890052596734</v>
      </c>
      <c r="AO41" s="1">
        <f t="shared" ca="1" si="27"/>
        <v>120.69728742924467</v>
      </c>
      <c r="AP41" s="1">
        <f t="shared" ca="1" si="27"/>
        <v>112.20778887752527</v>
      </c>
      <c r="AQ41" s="1">
        <f t="shared" ca="1" si="28"/>
        <v>137.75037094951401</v>
      </c>
      <c r="AR41" s="1">
        <f t="shared" ca="1" si="28"/>
        <v>104.50259971888717</v>
      </c>
      <c r="AS41" s="1">
        <f t="shared" ca="1" si="28"/>
        <v>152.89524814103356</v>
      </c>
      <c r="AT41" s="1">
        <f t="shared" ca="1" si="28"/>
        <v>28.502209142487981</v>
      </c>
      <c r="AU41" s="1">
        <f t="shared" ca="1" si="28"/>
        <v>109.38339314417169</v>
      </c>
      <c r="AV41" s="1">
        <f t="shared" ca="1" si="28"/>
        <v>76.1208092728466</v>
      </c>
      <c r="AW41" s="1">
        <f t="shared" ca="1" si="28"/>
        <v>96.031665904829197</v>
      </c>
      <c r="AX41" s="1">
        <f t="shared" ca="1" si="28"/>
        <v>127.34363284231429</v>
      </c>
      <c r="AY41" s="1">
        <f t="shared" ca="1" si="28"/>
        <v>41.873506255942061</v>
      </c>
      <c r="AZ41" s="1">
        <f t="shared" ca="1" si="28"/>
        <v>139.16860813819838</v>
      </c>
      <c r="BA41" s="1">
        <f t="shared" ca="1" si="29"/>
        <v>41.333442002159579</v>
      </c>
      <c r="BB41" s="1">
        <f t="shared" ca="1" si="29"/>
        <v>139.24416187795208</v>
      </c>
      <c r="BC41" s="1">
        <f t="shared" ca="1" si="29"/>
        <v>118.77881385713127</v>
      </c>
      <c r="BD41" s="1">
        <f t="shared" ca="1" si="29"/>
        <v>133.11585512570286</v>
      </c>
      <c r="BE41" s="1">
        <f t="shared" ca="1" si="29"/>
        <v>112.17215712800012</v>
      </c>
      <c r="BF41" s="1">
        <f t="shared" ca="1" si="29"/>
        <v>102.12311086974772</v>
      </c>
      <c r="BG41" s="1">
        <f t="shared" ca="1" si="29"/>
        <v>135.64373155630608</v>
      </c>
      <c r="BH41" s="1">
        <f t="shared" ca="1" si="29"/>
        <v>109.35549876727802</v>
      </c>
      <c r="BI41" s="1">
        <f t="shared" ca="1" si="29"/>
        <v>51.118444261348316</v>
      </c>
      <c r="BJ41" s="1">
        <f t="shared" ca="1" si="29"/>
        <v>111.3565312474562</v>
      </c>
      <c r="BK41" s="1">
        <f t="shared" ca="1" si="30"/>
        <v>130.74988095988112</v>
      </c>
      <c r="BL41" s="1">
        <f t="shared" ca="1" si="30"/>
        <v>107.49596999016926</v>
      </c>
      <c r="BM41" s="1">
        <f t="shared" ca="1" si="30"/>
        <v>76.663631251406798</v>
      </c>
      <c r="BN41" s="1">
        <f t="shared" ca="1" si="30"/>
        <v>97.573532583098086</v>
      </c>
      <c r="BO41" s="1">
        <f t="shared" ca="1" si="30"/>
        <v>136.41208945492974</v>
      </c>
      <c r="BP41" s="1">
        <f t="shared" ca="1" si="30"/>
        <v>102.98201052665937</v>
      </c>
      <c r="BQ41" s="1">
        <f t="shared" ca="1" si="30"/>
        <v>53.431116863954102</v>
      </c>
      <c r="BR41" s="1">
        <f t="shared" ca="1" si="30"/>
        <v>56.090079351419554</v>
      </c>
      <c r="BS41" s="1">
        <f t="shared" ca="1" si="30"/>
        <v>106.85529966543929</v>
      </c>
      <c r="BT41" s="1">
        <f t="shared" ca="1" si="30"/>
        <v>90.259828175424801</v>
      </c>
      <c r="BU41" s="1">
        <f t="shared" ca="1" si="31"/>
        <v>86.961262868524145</v>
      </c>
      <c r="BV41" s="1">
        <f t="shared" ca="1" si="31"/>
        <v>77.84840713542718</v>
      </c>
      <c r="BW41" s="1">
        <f t="shared" ca="1" si="31"/>
        <v>159.3897966531681</v>
      </c>
      <c r="BX41" s="1">
        <f t="shared" ca="1" si="31"/>
        <v>95.652331288226264</v>
      </c>
      <c r="BY41" s="1">
        <f t="shared" ca="1" si="31"/>
        <v>141.47502148496213</v>
      </c>
      <c r="BZ41" s="1">
        <f t="shared" ca="1" si="31"/>
        <v>107.47202778980267</v>
      </c>
      <c r="CC41">
        <v>40</v>
      </c>
      <c r="CD41" s="54">
        <v>0</v>
      </c>
      <c r="CE41" s="54">
        <v>0</v>
      </c>
      <c r="CF41" s="54">
        <v>0</v>
      </c>
      <c r="CG41" s="54">
        <v>1</v>
      </c>
      <c r="CH41" s="54">
        <v>0</v>
      </c>
      <c r="CI41" s="54">
        <v>0</v>
      </c>
      <c r="CJ41" s="54">
        <v>0</v>
      </c>
      <c r="CK41" s="54">
        <v>0</v>
      </c>
      <c r="CL41" s="54">
        <v>0</v>
      </c>
      <c r="CM41" s="54">
        <v>0</v>
      </c>
      <c r="CN41" s="54">
        <v>0</v>
      </c>
      <c r="CO41">
        <v>0</v>
      </c>
    </row>
    <row r="42" spans="1:93" x14ac:dyDescent="0.25">
      <c r="A42">
        <v>2016</v>
      </c>
      <c r="B42" t="s">
        <v>5</v>
      </c>
      <c r="C42" s="1">
        <f t="shared" ref="C42:L51" ca="1" si="32">RAND()*100+RANDBETWEEN(20,80)</f>
        <v>99.732114206758766</v>
      </c>
      <c r="D42" s="1">
        <f t="shared" ca="1" si="32"/>
        <v>35.120528122352127</v>
      </c>
      <c r="E42" s="1">
        <f t="shared" ca="1" si="32"/>
        <v>70.599491974605328</v>
      </c>
      <c r="F42" s="1">
        <f t="shared" ca="1" si="32"/>
        <v>82.076383439590813</v>
      </c>
      <c r="G42" s="1">
        <f t="shared" ca="1" si="32"/>
        <v>137.08995327534328</v>
      </c>
      <c r="H42" s="1">
        <f t="shared" ca="1" si="32"/>
        <v>73.575991598704093</v>
      </c>
      <c r="I42" s="1">
        <f t="shared" ca="1" si="32"/>
        <v>76.419760633567819</v>
      </c>
      <c r="J42" s="1">
        <f t="shared" ca="1" si="32"/>
        <v>47.495971865833255</v>
      </c>
      <c r="K42" s="1">
        <f t="shared" ca="1" si="32"/>
        <v>83.304819552505762</v>
      </c>
      <c r="L42" s="1">
        <f t="shared" ca="1" si="32"/>
        <v>69.479755221542405</v>
      </c>
      <c r="M42" s="1">
        <f t="shared" ref="M42:V51" ca="1" si="33">RAND()*100+RANDBETWEEN(20,80)</f>
        <v>119.27166126422641</v>
      </c>
      <c r="N42" s="1">
        <f t="shared" ca="1" si="33"/>
        <v>122.00518004575581</v>
      </c>
      <c r="O42" s="1">
        <f t="shared" ca="1" si="33"/>
        <v>80.315345581673711</v>
      </c>
      <c r="P42" s="1">
        <f t="shared" ca="1" si="33"/>
        <v>117.12994390154658</v>
      </c>
      <c r="Q42" s="1">
        <f t="shared" ca="1" si="33"/>
        <v>102.835480096599</v>
      </c>
      <c r="R42" s="1">
        <f t="shared" ca="1" si="33"/>
        <v>139.47952967616646</v>
      </c>
      <c r="S42" s="1">
        <f t="shared" ca="1" si="33"/>
        <v>66.136810632619287</v>
      </c>
      <c r="T42" s="1">
        <f t="shared" ca="1" si="33"/>
        <v>47.812624287509024</v>
      </c>
      <c r="U42" s="1">
        <f t="shared" ca="1" si="33"/>
        <v>47.954616174707056</v>
      </c>
      <c r="V42" s="1">
        <f t="shared" ca="1" si="33"/>
        <v>90.85392773699084</v>
      </c>
      <c r="W42" s="1">
        <f t="shared" ref="W42:AF51" ca="1" si="34">RAND()*100+RANDBETWEEN(20,80)</f>
        <v>73.982533614603838</v>
      </c>
      <c r="X42" s="1">
        <f t="shared" ca="1" si="34"/>
        <v>143.54567745439891</v>
      </c>
      <c r="Y42" s="1">
        <f t="shared" ca="1" si="34"/>
        <v>175.21342342733368</v>
      </c>
      <c r="Z42" s="1">
        <f t="shared" ca="1" si="34"/>
        <v>103.22464777813141</v>
      </c>
      <c r="AA42" s="1">
        <f t="shared" ca="1" si="34"/>
        <v>25.291671183712211</v>
      </c>
      <c r="AB42" s="1">
        <f t="shared" ca="1" si="34"/>
        <v>152.27483734271252</v>
      </c>
      <c r="AC42" s="1">
        <f t="shared" ca="1" si="34"/>
        <v>85.89960620061774</v>
      </c>
      <c r="AD42" s="1">
        <f t="shared" ca="1" si="34"/>
        <v>58.995068183535942</v>
      </c>
      <c r="AE42" s="1">
        <f t="shared" ca="1" si="34"/>
        <v>62.106785897518073</v>
      </c>
      <c r="AF42" s="1">
        <f t="shared" ca="1" si="34"/>
        <v>119.52028797502911</v>
      </c>
      <c r="AG42" s="1">
        <f t="shared" ref="AG42:AP51" ca="1" si="35">RAND()*100+RANDBETWEEN(20,80)</f>
        <v>94.792925413960006</v>
      </c>
      <c r="AH42" s="1">
        <f t="shared" ca="1" si="35"/>
        <v>126.58770996763973</v>
      </c>
      <c r="AI42" s="1">
        <f t="shared" ca="1" si="35"/>
        <v>140.14839586217869</v>
      </c>
      <c r="AJ42" s="1">
        <f t="shared" ca="1" si="35"/>
        <v>57.48636343598411</v>
      </c>
      <c r="AK42" s="1">
        <f t="shared" ca="1" si="35"/>
        <v>73.853503547191053</v>
      </c>
      <c r="AL42" s="1">
        <f t="shared" ca="1" si="35"/>
        <v>79.192805495852568</v>
      </c>
      <c r="AM42" s="1">
        <f t="shared" ca="1" si="35"/>
        <v>124.61790944600367</v>
      </c>
      <c r="AN42" s="1">
        <f t="shared" ca="1" si="35"/>
        <v>104.00703378876686</v>
      </c>
      <c r="AO42" s="1">
        <f t="shared" ca="1" si="35"/>
        <v>129.02532871207265</v>
      </c>
      <c r="AP42" s="1">
        <f t="shared" ca="1" si="35"/>
        <v>83.546412262396387</v>
      </c>
      <c r="AQ42" s="1">
        <f t="shared" ref="AQ42:AZ51" ca="1" si="36">RAND()*100+RANDBETWEEN(20,80)</f>
        <v>114.71344329672888</v>
      </c>
      <c r="AR42" s="1">
        <f t="shared" ca="1" si="36"/>
        <v>130.28569015387927</v>
      </c>
      <c r="AS42" s="1">
        <f t="shared" ca="1" si="36"/>
        <v>139.66376670802276</v>
      </c>
      <c r="AT42" s="1">
        <f t="shared" ca="1" si="36"/>
        <v>106.44658402534782</v>
      </c>
      <c r="AU42" s="1">
        <f t="shared" ca="1" si="36"/>
        <v>73.25510565338061</v>
      </c>
      <c r="AV42" s="1">
        <f t="shared" ca="1" si="36"/>
        <v>53.944141250019079</v>
      </c>
      <c r="AW42" s="1">
        <f t="shared" ca="1" si="36"/>
        <v>28.947990562458862</v>
      </c>
      <c r="AX42" s="1">
        <f t="shared" ca="1" si="36"/>
        <v>99.32638295383579</v>
      </c>
      <c r="AY42" s="1">
        <f t="shared" ca="1" si="36"/>
        <v>119.62683419610862</v>
      </c>
      <c r="AZ42" s="1">
        <f t="shared" ca="1" si="36"/>
        <v>126.75279849491564</v>
      </c>
      <c r="BA42" s="1">
        <f t="shared" ref="BA42:BJ51" ca="1" si="37">RAND()*100+RANDBETWEEN(20,80)</f>
        <v>92.210115044729193</v>
      </c>
      <c r="BB42" s="1">
        <f t="shared" ca="1" si="37"/>
        <v>155.58776001414512</v>
      </c>
      <c r="BC42" s="1">
        <f t="shared" ca="1" si="37"/>
        <v>109.09372654637777</v>
      </c>
      <c r="BD42" s="1">
        <f t="shared" ca="1" si="37"/>
        <v>164.18104875386456</v>
      </c>
      <c r="BE42" s="1">
        <f t="shared" ca="1" si="37"/>
        <v>106.75229809570077</v>
      </c>
      <c r="BF42" s="1">
        <f t="shared" ca="1" si="37"/>
        <v>64.786475350143405</v>
      </c>
      <c r="BG42" s="1">
        <f t="shared" ca="1" si="37"/>
        <v>68.121365830521768</v>
      </c>
      <c r="BH42" s="1">
        <f t="shared" ca="1" si="37"/>
        <v>63.917189902163834</v>
      </c>
      <c r="BI42" s="1">
        <f t="shared" ca="1" si="37"/>
        <v>75.808841838609084</v>
      </c>
      <c r="BJ42" s="1">
        <f t="shared" ca="1" si="37"/>
        <v>90.876164182876508</v>
      </c>
      <c r="BK42" s="1">
        <f t="shared" ref="BK42:BT51" ca="1" si="38">RAND()*100+RANDBETWEEN(20,80)</f>
        <v>110.79121962535652</v>
      </c>
      <c r="BL42" s="1">
        <f t="shared" ca="1" si="38"/>
        <v>61.214815980293864</v>
      </c>
      <c r="BM42" s="1">
        <f t="shared" ca="1" si="38"/>
        <v>83.083570668402587</v>
      </c>
      <c r="BN42" s="1">
        <f t="shared" ca="1" si="38"/>
        <v>92.870322232289411</v>
      </c>
      <c r="BO42" s="1">
        <f t="shared" ca="1" si="38"/>
        <v>83.023847924554374</v>
      </c>
      <c r="BP42" s="1">
        <f t="shared" ca="1" si="38"/>
        <v>147.891508328199</v>
      </c>
      <c r="BQ42" s="1">
        <f t="shared" ca="1" si="38"/>
        <v>78.786907201705176</v>
      </c>
      <c r="BR42" s="1">
        <f t="shared" ca="1" si="38"/>
        <v>101.80252448167582</v>
      </c>
      <c r="BS42" s="1">
        <f t="shared" ca="1" si="38"/>
        <v>78.924588608308781</v>
      </c>
      <c r="BT42" s="1">
        <f t="shared" ca="1" si="38"/>
        <v>92.884344734868648</v>
      </c>
      <c r="BU42" s="1">
        <f t="shared" ref="BU42:BZ51" ca="1" si="39">RAND()*100+RANDBETWEEN(20,80)</f>
        <v>63.930271520496277</v>
      </c>
      <c r="BV42" s="1">
        <f t="shared" ca="1" si="39"/>
        <v>124.46146165531621</v>
      </c>
      <c r="BW42" s="1">
        <f t="shared" ca="1" si="39"/>
        <v>62.026725223257117</v>
      </c>
      <c r="BX42" s="1">
        <f t="shared" ca="1" si="39"/>
        <v>87.291450566097708</v>
      </c>
      <c r="BY42" s="1">
        <f t="shared" ca="1" si="39"/>
        <v>103.25483940868168</v>
      </c>
      <c r="BZ42" s="1">
        <f t="shared" ca="1" si="39"/>
        <v>137.62363816932321</v>
      </c>
      <c r="CC42">
        <v>41</v>
      </c>
      <c r="CD42" s="54">
        <v>0</v>
      </c>
      <c r="CE42" s="54">
        <v>0</v>
      </c>
      <c r="CF42" s="54">
        <v>0</v>
      </c>
      <c r="CG42" s="54">
        <v>0</v>
      </c>
      <c r="CH42" s="54">
        <v>1</v>
      </c>
      <c r="CI42" s="54">
        <v>0</v>
      </c>
      <c r="CJ42" s="54">
        <v>0</v>
      </c>
      <c r="CK42" s="54">
        <v>0</v>
      </c>
      <c r="CL42" s="54">
        <v>0</v>
      </c>
      <c r="CM42" s="54">
        <v>0</v>
      </c>
      <c r="CN42" s="54">
        <v>0</v>
      </c>
      <c r="CO42">
        <v>0</v>
      </c>
    </row>
    <row r="43" spans="1:93" x14ac:dyDescent="0.25">
      <c r="A43">
        <v>2016</v>
      </c>
      <c r="B43" t="s">
        <v>6</v>
      </c>
      <c r="C43" s="1">
        <f t="shared" ca="1" si="32"/>
        <v>172.04460672727271</v>
      </c>
      <c r="D43" s="1">
        <f t="shared" ca="1" si="32"/>
        <v>129.32024079358195</v>
      </c>
      <c r="E43" s="1">
        <f t="shared" ca="1" si="32"/>
        <v>97.98268747359883</v>
      </c>
      <c r="F43" s="1">
        <f t="shared" ca="1" si="32"/>
        <v>138.33553694030013</v>
      </c>
      <c r="G43" s="1">
        <f t="shared" ca="1" si="32"/>
        <v>40.400951334243942</v>
      </c>
      <c r="H43" s="1">
        <f t="shared" ca="1" si="32"/>
        <v>115.27107981291394</v>
      </c>
      <c r="I43" s="1">
        <f t="shared" ca="1" si="32"/>
        <v>133.42470452077993</v>
      </c>
      <c r="J43" s="1">
        <f t="shared" ca="1" si="32"/>
        <v>79.895840442466152</v>
      </c>
      <c r="K43" s="1">
        <f t="shared" ca="1" si="32"/>
        <v>76.588949896136555</v>
      </c>
      <c r="L43" s="1">
        <f t="shared" ca="1" si="32"/>
        <v>144.66223526468298</v>
      </c>
      <c r="M43" s="1">
        <f t="shared" ca="1" si="33"/>
        <v>74.443183530510566</v>
      </c>
      <c r="N43" s="1">
        <f t="shared" ca="1" si="33"/>
        <v>70.117424848406102</v>
      </c>
      <c r="O43" s="1">
        <f t="shared" ca="1" si="33"/>
        <v>127.32707428371241</v>
      </c>
      <c r="P43" s="1">
        <f t="shared" ca="1" si="33"/>
        <v>71.319556084650657</v>
      </c>
      <c r="Q43" s="1">
        <f t="shared" ca="1" si="33"/>
        <v>100.76363719353702</v>
      </c>
      <c r="R43" s="1">
        <f t="shared" ca="1" si="33"/>
        <v>110.81032323132267</v>
      </c>
      <c r="S43" s="1">
        <f t="shared" ca="1" si="33"/>
        <v>135.78752750365828</v>
      </c>
      <c r="T43" s="1">
        <f t="shared" ca="1" si="33"/>
        <v>150.7621103928613</v>
      </c>
      <c r="U43" s="1">
        <f t="shared" ca="1" si="33"/>
        <v>65.740152755744631</v>
      </c>
      <c r="V43" s="1">
        <f t="shared" ca="1" si="33"/>
        <v>65.275613687860016</v>
      </c>
      <c r="W43" s="1">
        <f t="shared" ca="1" si="34"/>
        <v>67.660163377376691</v>
      </c>
      <c r="X43" s="1">
        <f t="shared" ca="1" si="34"/>
        <v>173.26049636584975</v>
      </c>
      <c r="Y43" s="1">
        <f t="shared" ca="1" si="34"/>
        <v>100.07340564370851</v>
      </c>
      <c r="Z43" s="1">
        <f t="shared" ca="1" si="34"/>
        <v>72.100337421703742</v>
      </c>
      <c r="AA43" s="1">
        <f t="shared" ca="1" si="34"/>
        <v>105.75092787691472</v>
      </c>
      <c r="AB43" s="1">
        <f t="shared" ca="1" si="34"/>
        <v>143.42630793990344</v>
      </c>
      <c r="AC43" s="1">
        <f t="shared" ca="1" si="34"/>
        <v>42.095372466759258</v>
      </c>
      <c r="AD43" s="1">
        <f t="shared" ca="1" si="34"/>
        <v>99.109305391961414</v>
      </c>
      <c r="AE43" s="1">
        <f t="shared" ca="1" si="34"/>
        <v>129.81960376619253</v>
      </c>
      <c r="AF43" s="1">
        <f t="shared" ca="1" si="34"/>
        <v>71.172422792202582</v>
      </c>
      <c r="AG43" s="1">
        <f t="shared" ca="1" si="35"/>
        <v>112.52714276844947</v>
      </c>
      <c r="AH43" s="1">
        <f t="shared" ca="1" si="35"/>
        <v>95.902174903665696</v>
      </c>
      <c r="AI43" s="1">
        <f t="shared" ca="1" si="35"/>
        <v>36.764859354191401</v>
      </c>
      <c r="AJ43" s="1">
        <f t="shared" ca="1" si="35"/>
        <v>132.14446290716745</v>
      </c>
      <c r="AK43" s="1">
        <f t="shared" ca="1" si="35"/>
        <v>130.47398186504518</v>
      </c>
      <c r="AL43" s="1">
        <f t="shared" ca="1" si="35"/>
        <v>96.79429443129041</v>
      </c>
      <c r="AM43" s="1">
        <f t="shared" ca="1" si="35"/>
        <v>134.38445368746687</v>
      </c>
      <c r="AN43" s="1">
        <f t="shared" ca="1" si="35"/>
        <v>122.34729701825643</v>
      </c>
      <c r="AO43" s="1">
        <f t="shared" ca="1" si="35"/>
        <v>133.43205108681974</v>
      </c>
      <c r="AP43" s="1">
        <f t="shared" ca="1" si="35"/>
        <v>52.363302327715104</v>
      </c>
      <c r="AQ43" s="1">
        <f t="shared" ca="1" si="36"/>
        <v>140.83555517796003</v>
      </c>
      <c r="AR43" s="1">
        <f t="shared" ca="1" si="36"/>
        <v>81.608396754017434</v>
      </c>
      <c r="AS43" s="1">
        <f t="shared" ca="1" si="36"/>
        <v>41.759142021760915</v>
      </c>
      <c r="AT43" s="1">
        <f t="shared" ca="1" si="36"/>
        <v>44.910708083780634</v>
      </c>
      <c r="AU43" s="1">
        <f t="shared" ca="1" si="36"/>
        <v>107.65289849985358</v>
      </c>
      <c r="AV43" s="1">
        <f t="shared" ca="1" si="36"/>
        <v>96.741984126003061</v>
      </c>
      <c r="AW43" s="1">
        <f t="shared" ca="1" si="36"/>
        <v>73.917134101023478</v>
      </c>
      <c r="AX43" s="1">
        <f t="shared" ca="1" si="36"/>
        <v>85.942729879885661</v>
      </c>
      <c r="AY43" s="1">
        <f t="shared" ca="1" si="36"/>
        <v>53.835076171317183</v>
      </c>
      <c r="AZ43" s="1">
        <f t="shared" ca="1" si="36"/>
        <v>40.924398338916156</v>
      </c>
      <c r="BA43" s="1">
        <f t="shared" ca="1" si="37"/>
        <v>74.767651539492903</v>
      </c>
      <c r="BB43" s="1">
        <f t="shared" ca="1" si="37"/>
        <v>122.16269163450326</v>
      </c>
      <c r="BC43" s="1">
        <f t="shared" ca="1" si="37"/>
        <v>104.19287741095752</v>
      </c>
      <c r="BD43" s="1">
        <f t="shared" ca="1" si="37"/>
        <v>53.474102251696586</v>
      </c>
      <c r="BE43" s="1">
        <f t="shared" ca="1" si="37"/>
        <v>91.356363920164739</v>
      </c>
      <c r="BF43" s="1">
        <f t="shared" ca="1" si="37"/>
        <v>129.18534620305647</v>
      </c>
      <c r="BG43" s="1">
        <f t="shared" ca="1" si="37"/>
        <v>104.05052782889581</v>
      </c>
      <c r="BH43" s="1">
        <f t="shared" ca="1" si="37"/>
        <v>131.38053580263647</v>
      </c>
      <c r="BI43" s="1">
        <f t="shared" ca="1" si="37"/>
        <v>95.360482944049295</v>
      </c>
      <c r="BJ43" s="1">
        <f t="shared" ca="1" si="37"/>
        <v>155.83298700839089</v>
      </c>
      <c r="BK43" s="1">
        <f t="shared" ca="1" si="38"/>
        <v>85.984942315238072</v>
      </c>
      <c r="BL43" s="1">
        <f t="shared" ca="1" si="38"/>
        <v>83.405754073600747</v>
      </c>
      <c r="BM43" s="1">
        <f t="shared" ca="1" si="38"/>
        <v>90.12510097098216</v>
      </c>
      <c r="BN43" s="1">
        <f t="shared" ca="1" si="38"/>
        <v>79.704936022898877</v>
      </c>
      <c r="BO43" s="1">
        <f t="shared" ca="1" si="38"/>
        <v>118.39442003875384</v>
      </c>
      <c r="BP43" s="1">
        <f t="shared" ca="1" si="38"/>
        <v>102.59891880047687</v>
      </c>
      <c r="BQ43" s="1">
        <f t="shared" ca="1" si="38"/>
        <v>62.732574344265565</v>
      </c>
      <c r="BR43" s="1">
        <f t="shared" ca="1" si="38"/>
        <v>91.727649931847566</v>
      </c>
      <c r="BS43" s="1">
        <f t="shared" ca="1" si="38"/>
        <v>67.875688907581548</v>
      </c>
      <c r="BT43" s="1">
        <f t="shared" ca="1" si="38"/>
        <v>119.60605090800112</v>
      </c>
      <c r="BU43" s="1">
        <f t="shared" ca="1" si="39"/>
        <v>125.49695103597114</v>
      </c>
      <c r="BV43" s="1">
        <f t="shared" ca="1" si="39"/>
        <v>27.625529067224495</v>
      </c>
      <c r="BW43" s="1">
        <f t="shared" ca="1" si="39"/>
        <v>134.27049627648825</v>
      </c>
      <c r="BX43" s="1">
        <f t="shared" ca="1" si="39"/>
        <v>83.224303536338027</v>
      </c>
      <c r="BY43" s="1">
        <f t="shared" ca="1" si="39"/>
        <v>94.372856630068668</v>
      </c>
      <c r="BZ43" s="1">
        <f t="shared" ca="1" si="39"/>
        <v>60.583781578475211</v>
      </c>
      <c r="CC43">
        <v>42</v>
      </c>
      <c r="CD43" s="54">
        <v>0</v>
      </c>
      <c r="CE43" s="54">
        <v>0</v>
      </c>
      <c r="CF43" s="54">
        <v>0</v>
      </c>
      <c r="CG43" s="54">
        <v>0</v>
      </c>
      <c r="CH43" s="54">
        <v>0</v>
      </c>
      <c r="CI43" s="54">
        <v>1</v>
      </c>
      <c r="CJ43" s="54">
        <v>0</v>
      </c>
      <c r="CK43" s="54">
        <v>0</v>
      </c>
      <c r="CL43" s="54">
        <v>0</v>
      </c>
      <c r="CM43" s="54">
        <v>0</v>
      </c>
      <c r="CN43" s="54">
        <v>0</v>
      </c>
      <c r="CO43">
        <v>0</v>
      </c>
    </row>
    <row r="44" spans="1:93" x14ac:dyDescent="0.25">
      <c r="A44">
        <v>2016</v>
      </c>
      <c r="B44" t="s">
        <v>7</v>
      </c>
      <c r="C44" s="1">
        <f t="shared" ca="1" si="32"/>
        <v>116.71151340565021</v>
      </c>
      <c r="D44" s="1">
        <f t="shared" ca="1" si="32"/>
        <v>51.194907317898839</v>
      </c>
      <c r="E44" s="1">
        <f t="shared" ca="1" si="32"/>
        <v>63.981706019035094</v>
      </c>
      <c r="F44" s="1">
        <f t="shared" ca="1" si="32"/>
        <v>170.74457077838161</v>
      </c>
      <c r="G44" s="1">
        <f t="shared" ca="1" si="32"/>
        <v>112.50437140389099</v>
      </c>
      <c r="H44" s="1">
        <f t="shared" ca="1" si="32"/>
        <v>58.998639434939115</v>
      </c>
      <c r="I44" s="1">
        <f t="shared" ca="1" si="32"/>
        <v>147.95307730877212</v>
      </c>
      <c r="J44" s="1">
        <f t="shared" ca="1" si="32"/>
        <v>66.950631448641303</v>
      </c>
      <c r="K44" s="1">
        <f t="shared" ca="1" si="32"/>
        <v>157.51746127833209</v>
      </c>
      <c r="L44" s="1">
        <f t="shared" ca="1" si="32"/>
        <v>88.842360672468658</v>
      </c>
      <c r="M44" s="1">
        <f t="shared" ca="1" si="33"/>
        <v>118.8643686472804</v>
      </c>
      <c r="N44" s="1">
        <f t="shared" ca="1" si="33"/>
        <v>135.05417161095068</v>
      </c>
      <c r="O44" s="1">
        <f t="shared" ca="1" si="33"/>
        <v>38.965735670085934</v>
      </c>
      <c r="P44" s="1">
        <f t="shared" ca="1" si="33"/>
        <v>107.31587325791563</v>
      </c>
      <c r="Q44" s="1">
        <f t="shared" ca="1" si="33"/>
        <v>131.67053116318988</v>
      </c>
      <c r="R44" s="1">
        <f t="shared" ca="1" si="33"/>
        <v>40.183666778419877</v>
      </c>
      <c r="S44" s="1">
        <f t="shared" ca="1" si="33"/>
        <v>86.825689761929084</v>
      </c>
      <c r="T44" s="1">
        <f t="shared" ca="1" si="33"/>
        <v>131.09506703424327</v>
      </c>
      <c r="U44" s="1">
        <f t="shared" ca="1" si="33"/>
        <v>111.46039483534615</v>
      </c>
      <c r="V44" s="1">
        <f t="shared" ca="1" si="33"/>
        <v>139.29611385374108</v>
      </c>
      <c r="W44" s="1">
        <f t="shared" ca="1" si="34"/>
        <v>80.039479096645223</v>
      </c>
      <c r="X44" s="1">
        <f t="shared" ca="1" si="34"/>
        <v>46.660402268781937</v>
      </c>
      <c r="Y44" s="1">
        <f t="shared" ca="1" si="34"/>
        <v>87.32905804347287</v>
      </c>
      <c r="Z44" s="1">
        <f t="shared" ca="1" si="34"/>
        <v>154.52065726634081</v>
      </c>
      <c r="AA44" s="1">
        <f t="shared" ca="1" si="34"/>
        <v>120.11583959438272</v>
      </c>
      <c r="AB44" s="1">
        <f t="shared" ca="1" si="34"/>
        <v>139.68110347982733</v>
      </c>
      <c r="AC44" s="1">
        <f t="shared" ca="1" si="34"/>
        <v>48.734687650001142</v>
      </c>
      <c r="AD44" s="1">
        <f t="shared" ca="1" si="34"/>
        <v>145.40355006858329</v>
      </c>
      <c r="AE44" s="1">
        <f t="shared" ca="1" si="34"/>
        <v>109.00671782845468</v>
      </c>
      <c r="AF44" s="1">
        <f t="shared" ca="1" si="34"/>
        <v>148.72266838219738</v>
      </c>
      <c r="AG44" s="1">
        <f t="shared" ca="1" si="35"/>
        <v>82.772830277580908</v>
      </c>
      <c r="AH44" s="1">
        <f t="shared" ca="1" si="35"/>
        <v>51.981079756681432</v>
      </c>
      <c r="AI44" s="1">
        <f t="shared" ca="1" si="35"/>
        <v>51.686222968685911</v>
      </c>
      <c r="AJ44" s="1">
        <f t="shared" ca="1" si="35"/>
        <v>30.626325457815156</v>
      </c>
      <c r="AK44" s="1">
        <f t="shared" ca="1" si="35"/>
        <v>139.64144370007907</v>
      </c>
      <c r="AL44" s="1">
        <f t="shared" ca="1" si="35"/>
        <v>90.854237762204335</v>
      </c>
      <c r="AM44" s="1">
        <f t="shared" ca="1" si="35"/>
        <v>134.9434121424606</v>
      </c>
      <c r="AN44" s="1">
        <f t="shared" ca="1" si="35"/>
        <v>148.21553560397479</v>
      </c>
      <c r="AO44" s="1">
        <f t="shared" ca="1" si="35"/>
        <v>99.843091306646471</v>
      </c>
      <c r="AP44" s="1">
        <f t="shared" ca="1" si="35"/>
        <v>131.68746698169724</v>
      </c>
      <c r="AQ44" s="1">
        <f t="shared" ca="1" si="36"/>
        <v>101.33674303402927</v>
      </c>
      <c r="AR44" s="1">
        <f t="shared" ca="1" si="36"/>
        <v>66.999939960767577</v>
      </c>
      <c r="AS44" s="1">
        <f t="shared" ca="1" si="36"/>
        <v>119.87308511826681</v>
      </c>
      <c r="AT44" s="1">
        <f t="shared" ca="1" si="36"/>
        <v>125.00991427949307</v>
      </c>
      <c r="AU44" s="1">
        <f t="shared" ca="1" si="36"/>
        <v>123.93858415331869</v>
      </c>
      <c r="AV44" s="1">
        <f t="shared" ca="1" si="36"/>
        <v>59.980757411678958</v>
      </c>
      <c r="AW44" s="1">
        <f t="shared" ca="1" si="36"/>
        <v>93.584086299043861</v>
      </c>
      <c r="AX44" s="1">
        <f t="shared" ca="1" si="36"/>
        <v>112.00847227603646</v>
      </c>
      <c r="AY44" s="1">
        <f t="shared" ca="1" si="36"/>
        <v>110.47325937204965</v>
      </c>
      <c r="AZ44" s="1">
        <f t="shared" ca="1" si="36"/>
        <v>127.95296686053861</v>
      </c>
      <c r="BA44" s="1">
        <f t="shared" ca="1" si="37"/>
        <v>142.69450047432332</v>
      </c>
      <c r="BB44" s="1">
        <f t="shared" ca="1" si="37"/>
        <v>62.685964910502676</v>
      </c>
      <c r="BC44" s="1">
        <f t="shared" ca="1" si="37"/>
        <v>101.49355413495735</v>
      </c>
      <c r="BD44" s="1">
        <f t="shared" ca="1" si="37"/>
        <v>38.774672548148828</v>
      </c>
      <c r="BE44" s="1">
        <f t="shared" ca="1" si="37"/>
        <v>70.035428487362012</v>
      </c>
      <c r="BF44" s="1">
        <f t="shared" ca="1" si="37"/>
        <v>89.84151736486389</v>
      </c>
      <c r="BG44" s="1">
        <f t="shared" ca="1" si="37"/>
        <v>101.59928656367927</v>
      </c>
      <c r="BH44" s="1">
        <f t="shared" ca="1" si="37"/>
        <v>160.578962045911</v>
      </c>
      <c r="BI44" s="1">
        <f t="shared" ca="1" si="37"/>
        <v>59.719804560599172</v>
      </c>
      <c r="BJ44" s="1">
        <f t="shared" ca="1" si="37"/>
        <v>171.88337965925177</v>
      </c>
      <c r="BK44" s="1">
        <f t="shared" ca="1" si="38"/>
        <v>119.63497772886322</v>
      </c>
      <c r="BL44" s="1">
        <f t="shared" ca="1" si="38"/>
        <v>107.99667752746902</v>
      </c>
      <c r="BM44" s="1">
        <f t="shared" ca="1" si="38"/>
        <v>133.59332815336569</v>
      </c>
      <c r="BN44" s="1">
        <f t="shared" ca="1" si="38"/>
        <v>113.18264453350858</v>
      </c>
      <c r="BO44" s="1">
        <f t="shared" ca="1" si="38"/>
        <v>89.318230379426353</v>
      </c>
      <c r="BP44" s="1">
        <f t="shared" ca="1" si="38"/>
        <v>81.907031934692228</v>
      </c>
      <c r="BQ44" s="1">
        <f t="shared" ca="1" si="38"/>
        <v>129.95305046102095</v>
      </c>
      <c r="BR44" s="1">
        <f t="shared" ca="1" si="38"/>
        <v>110.8675546509305</v>
      </c>
      <c r="BS44" s="1">
        <f t="shared" ca="1" si="38"/>
        <v>72.675652866957023</v>
      </c>
      <c r="BT44" s="1">
        <f t="shared" ca="1" si="38"/>
        <v>90.193964286252225</v>
      </c>
      <c r="BU44" s="1">
        <f t="shared" ca="1" si="39"/>
        <v>75.280930447772718</v>
      </c>
      <c r="BV44" s="1">
        <f t="shared" ca="1" si="39"/>
        <v>98.689840463495131</v>
      </c>
      <c r="BW44" s="1">
        <f t="shared" ca="1" si="39"/>
        <v>106.3491191709472</v>
      </c>
      <c r="BX44" s="1">
        <f t="shared" ca="1" si="39"/>
        <v>93.183891801738781</v>
      </c>
      <c r="BY44" s="1">
        <f t="shared" ca="1" si="39"/>
        <v>71.6726642072461</v>
      </c>
      <c r="BZ44" s="1">
        <f t="shared" ca="1" si="39"/>
        <v>107.20754632501482</v>
      </c>
      <c r="CC44">
        <v>43</v>
      </c>
      <c r="CD44" s="54">
        <v>0</v>
      </c>
      <c r="CE44" s="54">
        <v>0</v>
      </c>
      <c r="CF44" s="54">
        <v>0</v>
      </c>
      <c r="CG44" s="54">
        <v>0</v>
      </c>
      <c r="CH44" s="54">
        <v>0</v>
      </c>
      <c r="CI44" s="54">
        <v>0</v>
      </c>
      <c r="CJ44" s="54">
        <v>1</v>
      </c>
      <c r="CK44" s="54">
        <v>0</v>
      </c>
      <c r="CL44" s="54">
        <v>0</v>
      </c>
      <c r="CM44" s="54">
        <v>0</v>
      </c>
      <c r="CN44" s="54">
        <v>0</v>
      </c>
      <c r="CO44">
        <v>0</v>
      </c>
    </row>
    <row r="45" spans="1:93" x14ac:dyDescent="0.25">
      <c r="A45">
        <v>2016</v>
      </c>
      <c r="B45" t="s">
        <v>8</v>
      </c>
      <c r="C45" s="1">
        <f t="shared" ca="1" si="32"/>
        <v>69.88834494156859</v>
      </c>
      <c r="D45" s="1">
        <f t="shared" ca="1" si="32"/>
        <v>94.721453407998041</v>
      </c>
      <c r="E45" s="1">
        <f t="shared" ca="1" si="32"/>
        <v>58.086442158352945</v>
      </c>
      <c r="F45" s="1">
        <f t="shared" ca="1" si="32"/>
        <v>121.97929344070852</v>
      </c>
      <c r="G45" s="1">
        <f t="shared" ca="1" si="32"/>
        <v>79.883317523875192</v>
      </c>
      <c r="H45" s="1">
        <f t="shared" ca="1" si="32"/>
        <v>111.03964367959358</v>
      </c>
      <c r="I45" s="1">
        <f t="shared" ca="1" si="32"/>
        <v>95.178869317726452</v>
      </c>
      <c r="J45" s="1">
        <f t="shared" ca="1" si="32"/>
        <v>90.77876501474384</v>
      </c>
      <c r="K45" s="1">
        <f t="shared" ca="1" si="32"/>
        <v>135.69381904432339</v>
      </c>
      <c r="L45" s="1">
        <f t="shared" ca="1" si="32"/>
        <v>135.6282642465585</v>
      </c>
      <c r="M45" s="1">
        <f t="shared" ca="1" si="33"/>
        <v>31.092465995818753</v>
      </c>
      <c r="N45" s="1">
        <f t="shared" ca="1" si="33"/>
        <v>80.185377723463972</v>
      </c>
      <c r="O45" s="1">
        <f t="shared" ca="1" si="33"/>
        <v>100.92462332901587</v>
      </c>
      <c r="P45" s="1">
        <f t="shared" ca="1" si="33"/>
        <v>65.712093186963472</v>
      </c>
      <c r="Q45" s="1">
        <f t="shared" ca="1" si="33"/>
        <v>45.684252576974053</v>
      </c>
      <c r="R45" s="1">
        <f t="shared" ca="1" si="33"/>
        <v>84.842438714892936</v>
      </c>
      <c r="S45" s="1">
        <f t="shared" ca="1" si="33"/>
        <v>51.493562598319485</v>
      </c>
      <c r="T45" s="1">
        <f t="shared" ca="1" si="33"/>
        <v>118.60711260106319</v>
      </c>
      <c r="U45" s="1">
        <f t="shared" ca="1" si="33"/>
        <v>100.02870825040596</v>
      </c>
      <c r="V45" s="1">
        <f t="shared" ca="1" si="33"/>
        <v>131.4654395659723</v>
      </c>
      <c r="W45" s="1">
        <f t="shared" ca="1" si="34"/>
        <v>67.889007851768625</v>
      </c>
      <c r="X45" s="1">
        <f t="shared" ca="1" si="34"/>
        <v>97.222253538274515</v>
      </c>
      <c r="Y45" s="1">
        <f t="shared" ca="1" si="34"/>
        <v>32.901515597557079</v>
      </c>
      <c r="Z45" s="1">
        <f t="shared" ca="1" si="34"/>
        <v>84.922467153921616</v>
      </c>
      <c r="AA45" s="1">
        <f t="shared" ca="1" si="34"/>
        <v>77.178970065435905</v>
      </c>
      <c r="AB45" s="1">
        <f t="shared" ca="1" si="34"/>
        <v>122.53241044959978</v>
      </c>
      <c r="AC45" s="1">
        <f t="shared" ca="1" si="34"/>
        <v>105.39526330668583</v>
      </c>
      <c r="AD45" s="1">
        <f t="shared" ca="1" si="34"/>
        <v>152.49318608873926</v>
      </c>
      <c r="AE45" s="1">
        <f t="shared" ca="1" si="34"/>
        <v>49.371286677536915</v>
      </c>
      <c r="AF45" s="1">
        <f t="shared" ca="1" si="34"/>
        <v>117.20409566902157</v>
      </c>
      <c r="AG45" s="1">
        <f t="shared" ca="1" si="35"/>
        <v>131.490004239749</v>
      </c>
      <c r="AH45" s="1">
        <f t="shared" ca="1" si="35"/>
        <v>141.81094318856231</v>
      </c>
      <c r="AI45" s="1">
        <f t="shared" ca="1" si="35"/>
        <v>91.84630267010715</v>
      </c>
      <c r="AJ45" s="1">
        <f t="shared" ca="1" si="35"/>
        <v>62.571031787150346</v>
      </c>
      <c r="AK45" s="1">
        <f t="shared" ca="1" si="35"/>
        <v>119.79036179234494</v>
      </c>
      <c r="AL45" s="1">
        <f t="shared" ca="1" si="35"/>
        <v>112.4387954694776</v>
      </c>
      <c r="AM45" s="1">
        <f t="shared" ca="1" si="35"/>
        <v>100.05849984231064</v>
      </c>
      <c r="AN45" s="1">
        <f t="shared" ca="1" si="35"/>
        <v>52.520592458219525</v>
      </c>
      <c r="AO45" s="1">
        <f t="shared" ca="1" si="35"/>
        <v>104.19595909036825</v>
      </c>
      <c r="AP45" s="1">
        <f t="shared" ca="1" si="35"/>
        <v>54.069506922137563</v>
      </c>
      <c r="AQ45" s="1">
        <f t="shared" ca="1" si="36"/>
        <v>45.883136929937749</v>
      </c>
      <c r="AR45" s="1">
        <f t="shared" ca="1" si="36"/>
        <v>106.26047715552215</v>
      </c>
      <c r="AS45" s="1">
        <f t="shared" ca="1" si="36"/>
        <v>77.70875775076712</v>
      </c>
      <c r="AT45" s="1">
        <f t="shared" ca="1" si="36"/>
        <v>74.721858736285043</v>
      </c>
      <c r="AU45" s="1">
        <f t="shared" ca="1" si="36"/>
        <v>98.643064708330883</v>
      </c>
      <c r="AV45" s="1">
        <f t="shared" ca="1" si="36"/>
        <v>80.462218029743767</v>
      </c>
      <c r="AW45" s="1">
        <f t="shared" ca="1" si="36"/>
        <v>78.333539836067573</v>
      </c>
      <c r="AX45" s="1">
        <f t="shared" ca="1" si="36"/>
        <v>94.233509002077255</v>
      </c>
      <c r="AY45" s="1">
        <f t="shared" ca="1" si="36"/>
        <v>131.42621080311892</v>
      </c>
      <c r="AZ45" s="1">
        <f t="shared" ca="1" si="36"/>
        <v>140.44960911387301</v>
      </c>
      <c r="BA45" s="1">
        <f t="shared" ca="1" si="37"/>
        <v>113.39353183674662</v>
      </c>
      <c r="BB45" s="1">
        <f t="shared" ca="1" si="37"/>
        <v>134.65126815532435</v>
      </c>
      <c r="BC45" s="1">
        <f t="shared" ca="1" si="37"/>
        <v>101.62331620838205</v>
      </c>
      <c r="BD45" s="1">
        <f t="shared" ca="1" si="37"/>
        <v>104.4482021969504</v>
      </c>
      <c r="BE45" s="1">
        <f t="shared" ca="1" si="37"/>
        <v>157.06912777082312</v>
      </c>
      <c r="BF45" s="1">
        <f t="shared" ca="1" si="37"/>
        <v>146.59597483215362</v>
      </c>
      <c r="BG45" s="1">
        <f t="shared" ca="1" si="37"/>
        <v>138.26100923676518</v>
      </c>
      <c r="BH45" s="1">
        <f t="shared" ca="1" si="37"/>
        <v>101.31062029967661</v>
      </c>
      <c r="BI45" s="1">
        <f t="shared" ca="1" si="37"/>
        <v>151.94501387582369</v>
      </c>
      <c r="BJ45" s="1">
        <f t="shared" ca="1" si="37"/>
        <v>121.99145272036208</v>
      </c>
      <c r="BK45" s="1">
        <f t="shared" ca="1" si="38"/>
        <v>145.35342287821462</v>
      </c>
      <c r="BL45" s="1">
        <f t="shared" ca="1" si="38"/>
        <v>100.08196884285046</v>
      </c>
      <c r="BM45" s="1">
        <f t="shared" ca="1" si="38"/>
        <v>101.68922447656914</v>
      </c>
      <c r="BN45" s="1">
        <f t="shared" ca="1" si="38"/>
        <v>83.740940665215589</v>
      </c>
      <c r="BO45" s="1">
        <f t="shared" ca="1" si="38"/>
        <v>142.61917157877923</v>
      </c>
      <c r="BP45" s="1">
        <f t="shared" ca="1" si="38"/>
        <v>111.20291445700462</v>
      </c>
      <c r="BQ45" s="1">
        <f t="shared" ca="1" si="38"/>
        <v>90.06004879364022</v>
      </c>
      <c r="BR45" s="1">
        <f t="shared" ca="1" si="38"/>
        <v>95.06458898110256</v>
      </c>
      <c r="BS45" s="1">
        <f t="shared" ca="1" si="38"/>
        <v>118.14244815563326</v>
      </c>
      <c r="BT45" s="1">
        <f t="shared" ca="1" si="38"/>
        <v>126.7493414528759</v>
      </c>
      <c r="BU45" s="1">
        <f t="shared" ca="1" si="39"/>
        <v>153.37474680147832</v>
      </c>
      <c r="BV45" s="1">
        <f t="shared" ca="1" si="39"/>
        <v>100.94086549813088</v>
      </c>
      <c r="BW45" s="1">
        <f t="shared" ca="1" si="39"/>
        <v>99.324354624046933</v>
      </c>
      <c r="BX45" s="1">
        <f t="shared" ca="1" si="39"/>
        <v>86.629842216734318</v>
      </c>
      <c r="BY45" s="1">
        <f t="shared" ca="1" si="39"/>
        <v>87.939342739225054</v>
      </c>
      <c r="BZ45" s="1">
        <f t="shared" ca="1" si="39"/>
        <v>115.48684731675743</v>
      </c>
      <c r="CC45">
        <v>44</v>
      </c>
      <c r="CD45" s="54">
        <v>0</v>
      </c>
      <c r="CE45" s="54">
        <v>0</v>
      </c>
      <c r="CF45" s="54">
        <v>0</v>
      </c>
      <c r="CG45" s="54">
        <v>0</v>
      </c>
      <c r="CH45" s="54">
        <v>0</v>
      </c>
      <c r="CI45" s="54">
        <v>0</v>
      </c>
      <c r="CJ45" s="54">
        <v>0</v>
      </c>
      <c r="CK45" s="54">
        <v>1</v>
      </c>
      <c r="CL45" s="54">
        <v>0</v>
      </c>
      <c r="CM45" s="54">
        <v>0</v>
      </c>
      <c r="CN45" s="54">
        <v>0</v>
      </c>
      <c r="CO45">
        <v>0</v>
      </c>
    </row>
    <row r="46" spans="1:93" x14ac:dyDescent="0.25">
      <c r="A46">
        <v>2016</v>
      </c>
      <c r="B46" t="s">
        <v>9</v>
      </c>
      <c r="C46" s="1">
        <f t="shared" ca="1" si="32"/>
        <v>102.61261380270939</v>
      </c>
      <c r="D46" s="1">
        <f t="shared" ca="1" si="32"/>
        <v>47.179036055168147</v>
      </c>
      <c r="E46" s="1">
        <f t="shared" ca="1" si="32"/>
        <v>126.77738520148999</v>
      </c>
      <c r="F46" s="1">
        <f t="shared" ca="1" si="32"/>
        <v>118.96996731771671</v>
      </c>
      <c r="G46" s="1">
        <f t="shared" ca="1" si="32"/>
        <v>111.89046268445955</v>
      </c>
      <c r="H46" s="1">
        <f t="shared" ca="1" si="32"/>
        <v>60.269120663069415</v>
      </c>
      <c r="I46" s="1">
        <f t="shared" ca="1" si="32"/>
        <v>119.5549363425028</v>
      </c>
      <c r="J46" s="1">
        <f t="shared" ca="1" si="32"/>
        <v>87.375729257772804</v>
      </c>
      <c r="K46" s="1">
        <f t="shared" ca="1" si="32"/>
        <v>60.870095873306269</v>
      </c>
      <c r="L46" s="1">
        <f t="shared" ca="1" si="32"/>
        <v>69.106235537030415</v>
      </c>
      <c r="M46" s="1">
        <f t="shared" ca="1" si="33"/>
        <v>144.48101588891925</v>
      </c>
      <c r="N46" s="1">
        <f t="shared" ca="1" si="33"/>
        <v>115.11949675666021</v>
      </c>
      <c r="O46" s="1">
        <f t="shared" ca="1" si="33"/>
        <v>75.434108687729079</v>
      </c>
      <c r="P46" s="1">
        <f t="shared" ca="1" si="33"/>
        <v>45.152647693865035</v>
      </c>
      <c r="Q46" s="1">
        <f t="shared" ca="1" si="33"/>
        <v>112.40354911493208</v>
      </c>
      <c r="R46" s="1">
        <f t="shared" ca="1" si="33"/>
        <v>96.58503157492683</v>
      </c>
      <c r="S46" s="1">
        <f t="shared" ca="1" si="33"/>
        <v>88.446252814597813</v>
      </c>
      <c r="T46" s="1">
        <f t="shared" ca="1" si="33"/>
        <v>83.314086647281243</v>
      </c>
      <c r="U46" s="1">
        <f t="shared" ca="1" si="33"/>
        <v>50.147853477554023</v>
      </c>
      <c r="V46" s="1">
        <f t="shared" ca="1" si="33"/>
        <v>130.97104231010627</v>
      </c>
      <c r="W46" s="1">
        <f t="shared" ca="1" si="34"/>
        <v>127.5793904361506</v>
      </c>
      <c r="X46" s="1">
        <f t="shared" ca="1" si="34"/>
        <v>89.710135053157899</v>
      </c>
      <c r="Y46" s="1">
        <f t="shared" ca="1" si="34"/>
        <v>78.774275158938138</v>
      </c>
      <c r="Z46" s="1">
        <f t="shared" ca="1" si="34"/>
        <v>125.2774593674543</v>
      </c>
      <c r="AA46" s="1">
        <f t="shared" ca="1" si="34"/>
        <v>108.13412705840852</v>
      </c>
      <c r="AB46" s="1">
        <f t="shared" ca="1" si="34"/>
        <v>113.76859873075324</v>
      </c>
      <c r="AC46" s="1">
        <f t="shared" ca="1" si="34"/>
        <v>126.74454152002667</v>
      </c>
      <c r="AD46" s="1">
        <f t="shared" ca="1" si="34"/>
        <v>141.53584428988057</v>
      </c>
      <c r="AE46" s="1">
        <f t="shared" ca="1" si="34"/>
        <v>76.485689583205883</v>
      </c>
      <c r="AF46" s="1">
        <f t="shared" ca="1" si="34"/>
        <v>121.01378136559384</v>
      </c>
      <c r="AG46" s="1">
        <f t="shared" ca="1" si="35"/>
        <v>91.420421708104726</v>
      </c>
      <c r="AH46" s="1">
        <f t="shared" ca="1" si="35"/>
        <v>62.412557006039229</v>
      </c>
      <c r="AI46" s="1">
        <f t="shared" ca="1" si="35"/>
        <v>65.435094813635715</v>
      </c>
      <c r="AJ46" s="1">
        <f t="shared" ca="1" si="35"/>
        <v>108.14121628687346</v>
      </c>
      <c r="AK46" s="1">
        <f t="shared" ca="1" si="35"/>
        <v>114.75184296789884</v>
      </c>
      <c r="AL46" s="1">
        <f t="shared" ca="1" si="35"/>
        <v>119.32617813043544</v>
      </c>
      <c r="AM46" s="1">
        <f t="shared" ca="1" si="35"/>
        <v>147.45578125722426</v>
      </c>
      <c r="AN46" s="1">
        <f t="shared" ca="1" si="35"/>
        <v>74.247955166277677</v>
      </c>
      <c r="AO46" s="1">
        <f t="shared" ca="1" si="35"/>
        <v>140.13740048063156</v>
      </c>
      <c r="AP46" s="1">
        <f t="shared" ca="1" si="35"/>
        <v>64.199854004422903</v>
      </c>
      <c r="AQ46" s="1">
        <f t="shared" ca="1" si="36"/>
        <v>119.41835358236212</v>
      </c>
      <c r="AR46" s="1">
        <f t="shared" ca="1" si="36"/>
        <v>102.74646366735637</v>
      </c>
      <c r="AS46" s="1">
        <f t="shared" ca="1" si="36"/>
        <v>150.62746673153404</v>
      </c>
      <c r="AT46" s="1">
        <f t="shared" ca="1" si="36"/>
        <v>85.552613562493818</v>
      </c>
      <c r="AU46" s="1">
        <f t="shared" ca="1" si="36"/>
        <v>121.26445914036627</v>
      </c>
      <c r="AV46" s="1">
        <f t="shared" ca="1" si="36"/>
        <v>44.878643971503692</v>
      </c>
      <c r="AW46" s="1">
        <f t="shared" ca="1" si="36"/>
        <v>84.653189512857267</v>
      </c>
      <c r="AX46" s="1">
        <f t="shared" ca="1" si="36"/>
        <v>58.091439525715515</v>
      </c>
      <c r="AY46" s="1">
        <f t="shared" ca="1" si="36"/>
        <v>74.390037112336245</v>
      </c>
      <c r="AZ46" s="1">
        <f t="shared" ca="1" si="36"/>
        <v>99.581421754680804</v>
      </c>
      <c r="BA46" s="1">
        <f t="shared" ca="1" si="37"/>
        <v>103.60115943765183</v>
      </c>
      <c r="BB46" s="1">
        <f t="shared" ca="1" si="37"/>
        <v>72.755329808499368</v>
      </c>
      <c r="BC46" s="1">
        <f t="shared" ca="1" si="37"/>
        <v>117.13197865951523</v>
      </c>
      <c r="BD46" s="1">
        <f t="shared" ca="1" si="37"/>
        <v>108.10101975010937</v>
      </c>
      <c r="BE46" s="1">
        <f t="shared" ca="1" si="37"/>
        <v>94.110559677493256</v>
      </c>
      <c r="BF46" s="1">
        <f t="shared" ca="1" si="37"/>
        <v>129.16149308112321</v>
      </c>
      <c r="BG46" s="1">
        <f t="shared" ca="1" si="37"/>
        <v>52.99155165143322</v>
      </c>
      <c r="BH46" s="1">
        <f t="shared" ca="1" si="37"/>
        <v>69.481052178052039</v>
      </c>
      <c r="BI46" s="1">
        <f t="shared" ca="1" si="37"/>
        <v>77.347273287991968</v>
      </c>
      <c r="BJ46" s="1">
        <f t="shared" ca="1" si="37"/>
        <v>154.38659475927449</v>
      </c>
      <c r="BK46" s="1">
        <f t="shared" ca="1" si="38"/>
        <v>144.81400669331919</v>
      </c>
      <c r="BL46" s="1">
        <f t="shared" ca="1" si="38"/>
        <v>78.94739630368673</v>
      </c>
      <c r="BM46" s="1">
        <f t="shared" ca="1" si="38"/>
        <v>131.59383911256475</v>
      </c>
      <c r="BN46" s="1">
        <f t="shared" ca="1" si="38"/>
        <v>77.149356815544635</v>
      </c>
      <c r="BO46" s="1">
        <f t="shared" ca="1" si="38"/>
        <v>88.255991593214333</v>
      </c>
      <c r="BP46" s="1">
        <f t="shared" ca="1" si="38"/>
        <v>92.045177552541077</v>
      </c>
      <c r="BQ46" s="1">
        <f t="shared" ca="1" si="38"/>
        <v>66.149658244190519</v>
      </c>
      <c r="BR46" s="1">
        <f t="shared" ca="1" si="38"/>
        <v>104.14617468140855</v>
      </c>
      <c r="BS46" s="1">
        <f t="shared" ca="1" si="38"/>
        <v>143.20137585777081</v>
      </c>
      <c r="BT46" s="1">
        <f t="shared" ca="1" si="38"/>
        <v>113.81304069029161</v>
      </c>
      <c r="BU46" s="1">
        <f t="shared" ca="1" si="39"/>
        <v>134.91516963817998</v>
      </c>
      <c r="BV46" s="1">
        <f t="shared" ca="1" si="39"/>
        <v>75.234932554980276</v>
      </c>
      <c r="BW46" s="1">
        <f t="shared" ca="1" si="39"/>
        <v>129.46486971454502</v>
      </c>
      <c r="BX46" s="1">
        <f t="shared" ca="1" si="39"/>
        <v>66.145236093149563</v>
      </c>
      <c r="BY46" s="1">
        <f t="shared" ca="1" si="39"/>
        <v>140.63420686956471</v>
      </c>
      <c r="BZ46" s="1">
        <f t="shared" ca="1" si="39"/>
        <v>102.39088176879224</v>
      </c>
      <c r="CC46">
        <v>45</v>
      </c>
      <c r="CD46" s="54">
        <v>0</v>
      </c>
      <c r="CE46" s="54">
        <v>0</v>
      </c>
      <c r="CF46" s="54">
        <v>0</v>
      </c>
      <c r="CG46" s="54">
        <v>0</v>
      </c>
      <c r="CH46" s="54">
        <v>0</v>
      </c>
      <c r="CI46" s="54">
        <v>0</v>
      </c>
      <c r="CJ46" s="54">
        <v>0</v>
      </c>
      <c r="CK46" s="54">
        <v>0</v>
      </c>
      <c r="CL46" s="54">
        <v>1</v>
      </c>
      <c r="CM46" s="54">
        <v>0</v>
      </c>
      <c r="CN46" s="54">
        <v>0</v>
      </c>
      <c r="CO46">
        <v>0</v>
      </c>
    </row>
    <row r="47" spans="1:93" x14ac:dyDescent="0.25">
      <c r="A47">
        <v>2016</v>
      </c>
      <c r="B47" t="s">
        <v>10</v>
      </c>
      <c r="C47" s="1">
        <f t="shared" ca="1" si="32"/>
        <v>125.66283954701328</v>
      </c>
      <c r="D47" s="1">
        <f t="shared" ca="1" si="32"/>
        <v>121.31369870640206</v>
      </c>
      <c r="E47" s="1">
        <f t="shared" ca="1" si="32"/>
        <v>114.39312467824286</v>
      </c>
      <c r="F47" s="1">
        <f t="shared" ca="1" si="32"/>
        <v>59.700135488744131</v>
      </c>
      <c r="G47" s="1">
        <f t="shared" ca="1" si="32"/>
        <v>114.63724559748363</v>
      </c>
      <c r="H47" s="1">
        <f t="shared" ca="1" si="32"/>
        <v>112.5406832993469</v>
      </c>
      <c r="I47" s="1">
        <f t="shared" ca="1" si="32"/>
        <v>131.58377740659097</v>
      </c>
      <c r="J47" s="1">
        <f t="shared" ca="1" si="32"/>
        <v>54.627172070144518</v>
      </c>
      <c r="K47" s="1">
        <f t="shared" ca="1" si="32"/>
        <v>69.92791330522806</v>
      </c>
      <c r="L47" s="1">
        <f t="shared" ca="1" si="32"/>
        <v>146.09266913298327</v>
      </c>
      <c r="M47" s="1">
        <f t="shared" ca="1" si="33"/>
        <v>96.686671773059103</v>
      </c>
      <c r="N47" s="1">
        <f t="shared" ca="1" si="33"/>
        <v>113.33982197438171</v>
      </c>
      <c r="O47" s="1">
        <f t="shared" ca="1" si="33"/>
        <v>63.372371863333797</v>
      </c>
      <c r="P47" s="1">
        <f t="shared" ca="1" si="33"/>
        <v>80.760247306720828</v>
      </c>
      <c r="Q47" s="1">
        <f t="shared" ca="1" si="33"/>
        <v>150.1816432968883</v>
      </c>
      <c r="R47" s="1">
        <f t="shared" ca="1" si="33"/>
        <v>74.476448664206714</v>
      </c>
      <c r="S47" s="1">
        <f t="shared" ca="1" si="33"/>
        <v>71.414293957555813</v>
      </c>
      <c r="T47" s="1">
        <f t="shared" ca="1" si="33"/>
        <v>140.43353884195028</v>
      </c>
      <c r="U47" s="1">
        <f t="shared" ca="1" si="33"/>
        <v>85.438158975825345</v>
      </c>
      <c r="V47" s="1">
        <f t="shared" ca="1" si="33"/>
        <v>121.52615528585044</v>
      </c>
      <c r="W47" s="1">
        <f t="shared" ca="1" si="34"/>
        <v>98.438767964916309</v>
      </c>
      <c r="X47" s="1">
        <f t="shared" ca="1" si="34"/>
        <v>101.99421588003749</v>
      </c>
      <c r="Y47" s="1">
        <f t="shared" ca="1" si="34"/>
        <v>81.978850897606989</v>
      </c>
      <c r="Z47" s="1">
        <f t="shared" ca="1" si="34"/>
        <v>115.55008230528787</v>
      </c>
      <c r="AA47" s="1">
        <f t="shared" ca="1" si="34"/>
        <v>155.46357961766711</v>
      </c>
      <c r="AB47" s="1">
        <f t="shared" ca="1" si="34"/>
        <v>44.306985815041401</v>
      </c>
      <c r="AC47" s="1">
        <f t="shared" ca="1" si="34"/>
        <v>63.10276817190497</v>
      </c>
      <c r="AD47" s="1">
        <f t="shared" ca="1" si="34"/>
        <v>117.89498888918808</v>
      </c>
      <c r="AE47" s="1">
        <f t="shared" ca="1" si="34"/>
        <v>105.89481557038778</v>
      </c>
      <c r="AF47" s="1">
        <f t="shared" ca="1" si="34"/>
        <v>138.72596356795722</v>
      </c>
      <c r="AG47" s="1">
        <f t="shared" ca="1" si="35"/>
        <v>58.26905140700363</v>
      </c>
      <c r="AH47" s="1">
        <f t="shared" ca="1" si="35"/>
        <v>154.4779243806488</v>
      </c>
      <c r="AI47" s="1">
        <f t="shared" ca="1" si="35"/>
        <v>100.03154717256405</v>
      </c>
      <c r="AJ47" s="1">
        <f t="shared" ca="1" si="35"/>
        <v>74.907767330056814</v>
      </c>
      <c r="AK47" s="1">
        <f t="shared" ca="1" si="35"/>
        <v>137.63141233237241</v>
      </c>
      <c r="AL47" s="1">
        <f t="shared" ca="1" si="35"/>
        <v>111.52036973279016</v>
      </c>
      <c r="AM47" s="1">
        <f t="shared" ca="1" si="35"/>
        <v>140.56107867430384</v>
      </c>
      <c r="AN47" s="1">
        <f t="shared" ca="1" si="35"/>
        <v>130.15594609026394</v>
      </c>
      <c r="AO47" s="1">
        <f t="shared" ca="1" si="35"/>
        <v>60.160829075198535</v>
      </c>
      <c r="AP47" s="1">
        <f t="shared" ca="1" si="35"/>
        <v>114.62836920751081</v>
      </c>
      <c r="AQ47" s="1">
        <f t="shared" ca="1" si="36"/>
        <v>44.566480086082102</v>
      </c>
      <c r="AR47" s="1">
        <f t="shared" ca="1" si="36"/>
        <v>140.27187694630123</v>
      </c>
      <c r="AS47" s="1">
        <f t="shared" ca="1" si="36"/>
        <v>100.80130084845239</v>
      </c>
      <c r="AT47" s="1">
        <f t="shared" ca="1" si="36"/>
        <v>75.004376733157443</v>
      </c>
      <c r="AU47" s="1">
        <f t="shared" ca="1" si="36"/>
        <v>132.84623844684103</v>
      </c>
      <c r="AV47" s="1">
        <f t="shared" ca="1" si="36"/>
        <v>88.988089881419285</v>
      </c>
      <c r="AW47" s="1">
        <f t="shared" ca="1" si="36"/>
        <v>59.76926571719622</v>
      </c>
      <c r="AX47" s="1">
        <f t="shared" ca="1" si="36"/>
        <v>88.965835095150581</v>
      </c>
      <c r="AY47" s="1">
        <f t="shared" ca="1" si="36"/>
        <v>67.718558896182913</v>
      </c>
      <c r="AZ47" s="1">
        <f t="shared" ca="1" si="36"/>
        <v>97.842165902234811</v>
      </c>
      <c r="BA47" s="1">
        <f t="shared" ca="1" si="37"/>
        <v>111.72182222390522</v>
      </c>
      <c r="BB47" s="1">
        <f t="shared" ca="1" si="37"/>
        <v>88.795262499012537</v>
      </c>
      <c r="BC47" s="1">
        <f t="shared" ca="1" si="37"/>
        <v>107.52405600026674</v>
      </c>
      <c r="BD47" s="1">
        <f t="shared" ca="1" si="37"/>
        <v>112.66299617834974</v>
      </c>
      <c r="BE47" s="1">
        <f t="shared" ca="1" si="37"/>
        <v>35.14649758683408</v>
      </c>
      <c r="BF47" s="1">
        <f t="shared" ca="1" si="37"/>
        <v>123.48358623350845</v>
      </c>
      <c r="BG47" s="1">
        <f t="shared" ca="1" si="37"/>
        <v>156.77613888616068</v>
      </c>
      <c r="BH47" s="1">
        <f t="shared" ca="1" si="37"/>
        <v>65.091620451720161</v>
      </c>
      <c r="BI47" s="1">
        <f t="shared" ca="1" si="37"/>
        <v>97.99925636406681</v>
      </c>
      <c r="BJ47" s="1">
        <f t="shared" ca="1" si="37"/>
        <v>98.115618911316901</v>
      </c>
      <c r="BK47" s="1">
        <f t="shared" ca="1" si="38"/>
        <v>98.250673974234388</v>
      </c>
      <c r="BL47" s="1">
        <f t="shared" ca="1" si="38"/>
        <v>83.783926443997018</v>
      </c>
      <c r="BM47" s="1">
        <f t="shared" ca="1" si="38"/>
        <v>100.82928254932914</v>
      </c>
      <c r="BN47" s="1">
        <f t="shared" ca="1" si="38"/>
        <v>45.047614847158286</v>
      </c>
      <c r="BO47" s="1">
        <f t="shared" ca="1" si="38"/>
        <v>139.23138770738018</v>
      </c>
      <c r="BP47" s="1">
        <f t="shared" ca="1" si="38"/>
        <v>154.96766296654332</v>
      </c>
      <c r="BQ47" s="1">
        <f t="shared" ca="1" si="38"/>
        <v>39.146301823373662</v>
      </c>
      <c r="BR47" s="1">
        <f t="shared" ca="1" si="38"/>
        <v>133.44025556346764</v>
      </c>
      <c r="BS47" s="1">
        <f t="shared" ca="1" si="38"/>
        <v>144.37362185070708</v>
      </c>
      <c r="BT47" s="1">
        <f t="shared" ca="1" si="38"/>
        <v>125.34090200437801</v>
      </c>
      <c r="BU47" s="1">
        <f t="shared" ca="1" si="39"/>
        <v>22.651903616529637</v>
      </c>
      <c r="BV47" s="1">
        <f t="shared" ca="1" si="39"/>
        <v>80.587044481468126</v>
      </c>
      <c r="BW47" s="1">
        <f t="shared" ca="1" si="39"/>
        <v>57.173549870414227</v>
      </c>
      <c r="BX47" s="1">
        <f t="shared" ca="1" si="39"/>
        <v>105.59001148962966</v>
      </c>
      <c r="BY47" s="1">
        <f t="shared" ca="1" si="39"/>
        <v>121.18759356844005</v>
      </c>
      <c r="BZ47" s="1">
        <f t="shared" ca="1" si="39"/>
        <v>156.28929558239059</v>
      </c>
      <c r="CC47">
        <v>46</v>
      </c>
      <c r="CD47" s="54">
        <v>0</v>
      </c>
      <c r="CE47" s="54">
        <v>0</v>
      </c>
      <c r="CF47" s="54">
        <v>0</v>
      </c>
      <c r="CG47" s="54">
        <v>0</v>
      </c>
      <c r="CH47" s="54">
        <v>0</v>
      </c>
      <c r="CI47" s="54">
        <v>0</v>
      </c>
      <c r="CJ47" s="54">
        <v>0</v>
      </c>
      <c r="CK47" s="54">
        <v>0</v>
      </c>
      <c r="CL47" s="54">
        <v>0</v>
      </c>
      <c r="CM47" s="54">
        <v>1</v>
      </c>
      <c r="CN47" s="54">
        <v>0</v>
      </c>
      <c r="CO47">
        <v>0</v>
      </c>
    </row>
    <row r="48" spans="1:93" x14ac:dyDescent="0.25">
      <c r="A48">
        <v>2016</v>
      </c>
      <c r="B48" t="s">
        <v>11</v>
      </c>
      <c r="C48" s="1">
        <f t="shared" ca="1" si="32"/>
        <v>131.90828354108697</v>
      </c>
      <c r="D48" s="1">
        <f t="shared" ca="1" si="32"/>
        <v>131.53906217748127</v>
      </c>
      <c r="E48" s="1">
        <f t="shared" ca="1" si="32"/>
        <v>71.58134235126839</v>
      </c>
      <c r="F48" s="1">
        <f t="shared" ca="1" si="32"/>
        <v>73.639081109252686</v>
      </c>
      <c r="G48" s="1">
        <f t="shared" ca="1" si="32"/>
        <v>120.97823723752229</v>
      </c>
      <c r="H48" s="1">
        <f t="shared" ca="1" si="32"/>
        <v>145.12677841684706</v>
      </c>
      <c r="I48" s="1">
        <f t="shared" ca="1" si="32"/>
        <v>44.778028891754225</v>
      </c>
      <c r="J48" s="1">
        <f t="shared" ca="1" si="32"/>
        <v>89.047210544129584</v>
      </c>
      <c r="K48" s="1">
        <f t="shared" ca="1" si="32"/>
        <v>78.147354518898027</v>
      </c>
      <c r="L48" s="1">
        <f t="shared" ca="1" si="32"/>
        <v>125.40653814947285</v>
      </c>
      <c r="M48" s="1">
        <f t="shared" ca="1" si="33"/>
        <v>96.592184205957665</v>
      </c>
      <c r="N48" s="1">
        <f t="shared" ca="1" si="33"/>
        <v>104.1204288482329</v>
      </c>
      <c r="O48" s="1">
        <f t="shared" ca="1" si="33"/>
        <v>130.84227248907752</v>
      </c>
      <c r="P48" s="1">
        <f t="shared" ca="1" si="33"/>
        <v>80.166805357283096</v>
      </c>
      <c r="Q48" s="1">
        <f t="shared" ca="1" si="33"/>
        <v>65.371085728571018</v>
      </c>
      <c r="R48" s="1">
        <f t="shared" ca="1" si="33"/>
        <v>67.805981134748819</v>
      </c>
      <c r="S48" s="1">
        <f t="shared" ca="1" si="33"/>
        <v>77.718817842858058</v>
      </c>
      <c r="T48" s="1">
        <f t="shared" ca="1" si="33"/>
        <v>85.540163908354415</v>
      </c>
      <c r="U48" s="1">
        <f t="shared" ca="1" si="33"/>
        <v>80.626824893671284</v>
      </c>
      <c r="V48" s="1">
        <f t="shared" ca="1" si="33"/>
        <v>28.919029479434943</v>
      </c>
      <c r="W48" s="1">
        <f t="shared" ca="1" si="34"/>
        <v>72.566984477269187</v>
      </c>
      <c r="X48" s="1">
        <f t="shared" ca="1" si="34"/>
        <v>65.969713038060775</v>
      </c>
      <c r="Y48" s="1">
        <f t="shared" ca="1" si="34"/>
        <v>48.373106752650045</v>
      </c>
      <c r="Z48" s="1">
        <f t="shared" ca="1" si="34"/>
        <v>47.415675721378449</v>
      </c>
      <c r="AA48" s="1">
        <f t="shared" ca="1" si="34"/>
        <v>120.29894072050875</v>
      </c>
      <c r="AB48" s="1">
        <f t="shared" ca="1" si="34"/>
        <v>53.054815958981145</v>
      </c>
      <c r="AC48" s="1">
        <f t="shared" ca="1" si="34"/>
        <v>108.4733739721247</v>
      </c>
      <c r="AD48" s="1">
        <f t="shared" ca="1" si="34"/>
        <v>80.781921135108789</v>
      </c>
      <c r="AE48" s="1">
        <f t="shared" ca="1" si="34"/>
        <v>108.79102370752273</v>
      </c>
      <c r="AF48" s="1">
        <f t="shared" ca="1" si="34"/>
        <v>95.463036738551438</v>
      </c>
      <c r="AG48" s="1">
        <f t="shared" ca="1" si="35"/>
        <v>36.301341843422108</v>
      </c>
      <c r="AH48" s="1">
        <f t="shared" ca="1" si="35"/>
        <v>154.10956255325448</v>
      </c>
      <c r="AI48" s="1">
        <f t="shared" ca="1" si="35"/>
        <v>86.979996918105513</v>
      </c>
      <c r="AJ48" s="1">
        <f t="shared" ca="1" si="35"/>
        <v>53.798611634017313</v>
      </c>
      <c r="AK48" s="1">
        <f t="shared" ca="1" si="35"/>
        <v>112.40711515168678</v>
      </c>
      <c r="AL48" s="1">
        <f t="shared" ca="1" si="35"/>
        <v>69.611604353942838</v>
      </c>
      <c r="AM48" s="1">
        <f t="shared" ca="1" si="35"/>
        <v>129.07871297757336</v>
      </c>
      <c r="AN48" s="1">
        <f t="shared" ca="1" si="35"/>
        <v>45.53371802639321</v>
      </c>
      <c r="AO48" s="1">
        <f t="shared" ca="1" si="35"/>
        <v>42.863574523812531</v>
      </c>
      <c r="AP48" s="1">
        <f t="shared" ca="1" si="35"/>
        <v>61.284719374966976</v>
      </c>
      <c r="AQ48" s="1">
        <f t="shared" ca="1" si="36"/>
        <v>136.70585986427494</v>
      </c>
      <c r="AR48" s="1">
        <f t="shared" ca="1" si="36"/>
        <v>54.353815335753765</v>
      </c>
      <c r="AS48" s="1">
        <f t="shared" ca="1" si="36"/>
        <v>92.674521388940747</v>
      </c>
      <c r="AT48" s="1">
        <f t="shared" ca="1" si="36"/>
        <v>127.77787123107015</v>
      </c>
      <c r="AU48" s="1">
        <f t="shared" ca="1" si="36"/>
        <v>98.581620741088145</v>
      </c>
      <c r="AV48" s="1">
        <f t="shared" ca="1" si="36"/>
        <v>90.211117410841325</v>
      </c>
      <c r="AW48" s="1">
        <f t="shared" ca="1" si="36"/>
        <v>97.182641587098161</v>
      </c>
      <c r="AX48" s="1">
        <f t="shared" ca="1" si="36"/>
        <v>154.33373478592091</v>
      </c>
      <c r="AY48" s="1">
        <f t="shared" ca="1" si="36"/>
        <v>142.33119066166682</v>
      </c>
      <c r="AZ48" s="1">
        <f t="shared" ca="1" si="36"/>
        <v>104.6069989433597</v>
      </c>
      <c r="BA48" s="1">
        <f t="shared" ca="1" si="37"/>
        <v>112.93317621469753</v>
      </c>
      <c r="BB48" s="1">
        <f t="shared" ca="1" si="37"/>
        <v>108.486226272138</v>
      </c>
      <c r="BC48" s="1">
        <f t="shared" ca="1" si="37"/>
        <v>132.35498765917032</v>
      </c>
      <c r="BD48" s="1">
        <f t="shared" ca="1" si="37"/>
        <v>61.247059540634545</v>
      </c>
      <c r="BE48" s="1">
        <f t="shared" ca="1" si="37"/>
        <v>99.579237650564778</v>
      </c>
      <c r="BF48" s="1">
        <f t="shared" ca="1" si="37"/>
        <v>118.21631952886069</v>
      </c>
      <c r="BG48" s="1">
        <f t="shared" ca="1" si="37"/>
        <v>56.734651745525497</v>
      </c>
      <c r="BH48" s="1">
        <f t="shared" ca="1" si="37"/>
        <v>152.4531509414189</v>
      </c>
      <c r="BI48" s="1">
        <f t="shared" ca="1" si="37"/>
        <v>117.16040981706485</v>
      </c>
      <c r="BJ48" s="1">
        <f t="shared" ca="1" si="37"/>
        <v>127.80250343502804</v>
      </c>
      <c r="BK48" s="1">
        <f t="shared" ca="1" si="38"/>
        <v>156.75952919913613</v>
      </c>
      <c r="BL48" s="1">
        <f t="shared" ca="1" si="38"/>
        <v>119.57396761734678</v>
      </c>
      <c r="BM48" s="1">
        <f t="shared" ca="1" si="38"/>
        <v>71.087952354452113</v>
      </c>
      <c r="BN48" s="1">
        <f t="shared" ca="1" si="38"/>
        <v>97.882740010119534</v>
      </c>
      <c r="BO48" s="1">
        <f t="shared" ca="1" si="38"/>
        <v>104.40541586951024</v>
      </c>
      <c r="BP48" s="1">
        <f t="shared" ca="1" si="38"/>
        <v>119.54103099593348</v>
      </c>
      <c r="BQ48" s="1">
        <f t="shared" ca="1" si="38"/>
        <v>140.15473778273437</v>
      </c>
      <c r="BR48" s="1">
        <f t="shared" ca="1" si="38"/>
        <v>150.08865358532898</v>
      </c>
      <c r="BS48" s="1">
        <f t="shared" ca="1" si="38"/>
        <v>121.73713312910679</v>
      </c>
      <c r="BT48" s="1">
        <f t="shared" ca="1" si="38"/>
        <v>152.35850553703716</v>
      </c>
      <c r="BU48" s="1">
        <f t="shared" ca="1" si="39"/>
        <v>103.14791056116908</v>
      </c>
      <c r="BV48" s="1">
        <f t="shared" ca="1" si="39"/>
        <v>114.15305414058825</v>
      </c>
      <c r="BW48" s="1">
        <f t="shared" ca="1" si="39"/>
        <v>132.16414171085972</v>
      </c>
      <c r="BX48" s="1">
        <f t="shared" ca="1" si="39"/>
        <v>120.36044133995667</v>
      </c>
      <c r="BY48" s="1">
        <f t="shared" ca="1" si="39"/>
        <v>122.93932892771477</v>
      </c>
      <c r="BZ48" s="1">
        <f t="shared" ca="1" si="39"/>
        <v>142.13190932781481</v>
      </c>
      <c r="CC48">
        <v>47</v>
      </c>
      <c r="CD48" s="54">
        <v>0</v>
      </c>
      <c r="CE48" s="54">
        <v>0</v>
      </c>
      <c r="CF48" s="54">
        <v>0</v>
      </c>
      <c r="CG48" s="54">
        <v>0</v>
      </c>
      <c r="CH48" s="54">
        <v>0</v>
      </c>
      <c r="CI48" s="54">
        <v>0</v>
      </c>
      <c r="CJ48" s="54">
        <v>0</v>
      </c>
      <c r="CK48" s="54">
        <v>0</v>
      </c>
      <c r="CL48" s="54">
        <v>0</v>
      </c>
      <c r="CM48" s="54">
        <v>0</v>
      </c>
      <c r="CN48" s="54">
        <v>1</v>
      </c>
      <c r="CO48">
        <v>0</v>
      </c>
    </row>
    <row r="49" spans="1:93" x14ac:dyDescent="0.25">
      <c r="A49">
        <v>2016</v>
      </c>
      <c r="B49" t="s">
        <v>12</v>
      </c>
      <c r="C49" s="1">
        <f t="shared" ca="1" si="32"/>
        <v>133.93830441290754</v>
      </c>
      <c r="D49" s="1">
        <f t="shared" ca="1" si="32"/>
        <v>98.784541441958538</v>
      </c>
      <c r="E49" s="1">
        <f t="shared" ca="1" si="32"/>
        <v>30.531879381391875</v>
      </c>
      <c r="F49" s="1">
        <f t="shared" ca="1" si="32"/>
        <v>71.483629353924243</v>
      </c>
      <c r="G49" s="1">
        <f t="shared" ca="1" si="32"/>
        <v>133.17408794112589</v>
      </c>
      <c r="H49" s="1">
        <f t="shared" ca="1" si="32"/>
        <v>99.629894918512264</v>
      </c>
      <c r="I49" s="1">
        <f t="shared" ca="1" si="32"/>
        <v>92.208952822014908</v>
      </c>
      <c r="J49" s="1">
        <f t="shared" ca="1" si="32"/>
        <v>44.095516449402147</v>
      </c>
      <c r="K49" s="1">
        <f t="shared" ca="1" si="32"/>
        <v>155.04855019453206</v>
      </c>
      <c r="L49" s="1">
        <f t="shared" ca="1" si="32"/>
        <v>58.870054633907721</v>
      </c>
      <c r="M49" s="1">
        <f t="shared" ca="1" si="33"/>
        <v>150.09744539219326</v>
      </c>
      <c r="N49" s="1">
        <f t="shared" ca="1" si="33"/>
        <v>96.232411754623897</v>
      </c>
      <c r="O49" s="1">
        <f t="shared" ca="1" si="33"/>
        <v>125.89293711146335</v>
      </c>
      <c r="P49" s="1">
        <f t="shared" ca="1" si="33"/>
        <v>130.2684560444082</v>
      </c>
      <c r="Q49" s="1">
        <f t="shared" ca="1" si="33"/>
        <v>57.991216536155179</v>
      </c>
      <c r="R49" s="1">
        <f t="shared" ca="1" si="33"/>
        <v>37.529836599524693</v>
      </c>
      <c r="S49" s="1">
        <f t="shared" ca="1" si="33"/>
        <v>134.83342808735139</v>
      </c>
      <c r="T49" s="1">
        <f t="shared" ca="1" si="33"/>
        <v>70.958322477167528</v>
      </c>
      <c r="U49" s="1">
        <f t="shared" ca="1" si="33"/>
        <v>105.54897360865861</v>
      </c>
      <c r="V49" s="1">
        <f t="shared" ca="1" si="33"/>
        <v>127.40568794572094</v>
      </c>
      <c r="W49" s="1">
        <f t="shared" ca="1" si="34"/>
        <v>44.561537907678051</v>
      </c>
      <c r="X49" s="1">
        <f t="shared" ca="1" si="34"/>
        <v>144.69986541055127</v>
      </c>
      <c r="Y49" s="1">
        <f t="shared" ca="1" si="34"/>
        <v>48.494029913575176</v>
      </c>
      <c r="Z49" s="1">
        <f t="shared" ca="1" si="34"/>
        <v>147.22523124289029</v>
      </c>
      <c r="AA49" s="1">
        <f t="shared" ca="1" si="34"/>
        <v>81.854660666741111</v>
      </c>
      <c r="AB49" s="1">
        <f t="shared" ca="1" si="34"/>
        <v>140.26514155292421</v>
      </c>
      <c r="AC49" s="1">
        <f t="shared" ca="1" si="34"/>
        <v>167.67533675482247</v>
      </c>
      <c r="AD49" s="1">
        <f t="shared" ca="1" si="34"/>
        <v>112.65155296620912</v>
      </c>
      <c r="AE49" s="1">
        <f t="shared" ca="1" si="34"/>
        <v>161.75758104006565</v>
      </c>
      <c r="AF49" s="1">
        <f t="shared" ca="1" si="34"/>
        <v>43.628512133780646</v>
      </c>
      <c r="AG49" s="1">
        <f t="shared" ca="1" si="35"/>
        <v>72.933836657812549</v>
      </c>
      <c r="AH49" s="1">
        <f t="shared" ca="1" si="35"/>
        <v>108.69657437233653</v>
      </c>
      <c r="AI49" s="1">
        <f t="shared" ca="1" si="35"/>
        <v>111.90298866911066</v>
      </c>
      <c r="AJ49" s="1">
        <f t="shared" ca="1" si="35"/>
        <v>80.568674742481079</v>
      </c>
      <c r="AK49" s="1">
        <f t="shared" ca="1" si="35"/>
        <v>101.17417729001816</v>
      </c>
      <c r="AL49" s="1">
        <f t="shared" ca="1" si="35"/>
        <v>39.455007739428183</v>
      </c>
      <c r="AM49" s="1">
        <f t="shared" ca="1" si="35"/>
        <v>100.73857778318899</v>
      </c>
      <c r="AN49" s="1">
        <f t="shared" ca="1" si="35"/>
        <v>101.19975709576418</v>
      </c>
      <c r="AO49" s="1">
        <f t="shared" ca="1" si="35"/>
        <v>115.40802775984818</v>
      </c>
      <c r="AP49" s="1">
        <f t="shared" ca="1" si="35"/>
        <v>133.03094171841218</v>
      </c>
      <c r="AQ49" s="1">
        <f t="shared" ca="1" si="36"/>
        <v>142.18401398702855</v>
      </c>
      <c r="AR49" s="1">
        <f t="shared" ca="1" si="36"/>
        <v>132.8157140137707</v>
      </c>
      <c r="AS49" s="1">
        <f t="shared" ca="1" si="36"/>
        <v>104.87426124784204</v>
      </c>
      <c r="AT49" s="1">
        <f t="shared" ca="1" si="36"/>
        <v>143.29233352247243</v>
      </c>
      <c r="AU49" s="1">
        <f t="shared" ca="1" si="36"/>
        <v>42.330456605259187</v>
      </c>
      <c r="AV49" s="1">
        <f t="shared" ca="1" si="36"/>
        <v>90.432168713098037</v>
      </c>
      <c r="AW49" s="1">
        <f t="shared" ca="1" si="36"/>
        <v>136.75603703093557</v>
      </c>
      <c r="AX49" s="1">
        <f t="shared" ca="1" si="36"/>
        <v>93.534676251656862</v>
      </c>
      <c r="AY49" s="1">
        <f t="shared" ca="1" si="36"/>
        <v>124.94964441753265</v>
      </c>
      <c r="AZ49" s="1">
        <f t="shared" ca="1" si="36"/>
        <v>175.98976978894814</v>
      </c>
      <c r="BA49" s="1">
        <f t="shared" ca="1" si="37"/>
        <v>129.86058253712201</v>
      </c>
      <c r="BB49" s="1">
        <f t="shared" ca="1" si="37"/>
        <v>130.30987368167615</v>
      </c>
      <c r="BC49" s="1">
        <f t="shared" ca="1" si="37"/>
        <v>76.7520129741971</v>
      </c>
      <c r="BD49" s="1">
        <f t="shared" ca="1" si="37"/>
        <v>149.80491001878701</v>
      </c>
      <c r="BE49" s="1">
        <f t="shared" ca="1" si="37"/>
        <v>141.54106067954729</v>
      </c>
      <c r="BF49" s="1">
        <f t="shared" ca="1" si="37"/>
        <v>136.29303372428359</v>
      </c>
      <c r="BG49" s="1">
        <f t="shared" ca="1" si="37"/>
        <v>149.81280656621703</v>
      </c>
      <c r="BH49" s="1">
        <f t="shared" ca="1" si="37"/>
        <v>47.870672103698986</v>
      </c>
      <c r="BI49" s="1">
        <f t="shared" ca="1" si="37"/>
        <v>79.18819656850539</v>
      </c>
      <c r="BJ49" s="1">
        <f t="shared" ca="1" si="37"/>
        <v>47.742712208016421</v>
      </c>
      <c r="BK49" s="1">
        <f t="shared" ca="1" si="38"/>
        <v>121.6614424262594</v>
      </c>
      <c r="BL49" s="1">
        <f t="shared" ca="1" si="38"/>
        <v>88.354318286790004</v>
      </c>
      <c r="BM49" s="1">
        <f t="shared" ca="1" si="38"/>
        <v>149.55723585521417</v>
      </c>
      <c r="BN49" s="1">
        <f t="shared" ca="1" si="38"/>
        <v>157.25098467922999</v>
      </c>
      <c r="BO49" s="1">
        <f t="shared" ca="1" si="38"/>
        <v>121.28861202807437</v>
      </c>
      <c r="BP49" s="1">
        <f t="shared" ca="1" si="38"/>
        <v>62.78128988804373</v>
      </c>
      <c r="BQ49" s="1">
        <f t="shared" ca="1" si="38"/>
        <v>130.68810471856324</v>
      </c>
      <c r="BR49" s="1">
        <f t="shared" ca="1" si="38"/>
        <v>72.021474421175512</v>
      </c>
      <c r="BS49" s="1">
        <f t="shared" ca="1" si="38"/>
        <v>144.71256122796356</v>
      </c>
      <c r="BT49" s="1">
        <f t="shared" ca="1" si="38"/>
        <v>175.33727084978642</v>
      </c>
      <c r="BU49" s="1">
        <f t="shared" ca="1" si="39"/>
        <v>64.084886978657437</v>
      </c>
      <c r="BV49" s="1">
        <f t="shared" ca="1" si="39"/>
        <v>133.74435353175599</v>
      </c>
      <c r="BW49" s="1">
        <f t="shared" ca="1" si="39"/>
        <v>107.79957487913676</v>
      </c>
      <c r="BX49" s="1">
        <f t="shared" ca="1" si="39"/>
        <v>143.50802637185416</v>
      </c>
      <c r="BY49" s="1">
        <f t="shared" ca="1" si="39"/>
        <v>142.91526346637349</v>
      </c>
      <c r="BZ49" s="1">
        <f t="shared" ca="1" si="39"/>
        <v>38.497936425333101</v>
      </c>
      <c r="CC49">
        <v>48</v>
      </c>
      <c r="CD49" s="54">
        <v>0</v>
      </c>
      <c r="CE49" s="54">
        <v>0</v>
      </c>
      <c r="CF49" s="54">
        <v>0</v>
      </c>
      <c r="CG49" s="54">
        <v>0</v>
      </c>
      <c r="CH49" s="54">
        <v>0</v>
      </c>
      <c r="CI49" s="54">
        <v>0</v>
      </c>
      <c r="CJ49" s="54">
        <v>0</v>
      </c>
      <c r="CK49" s="54">
        <v>0</v>
      </c>
      <c r="CL49" s="54">
        <v>0</v>
      </c>
      <c r="CM49" s="54">
        <v>0</v>
      </c>
      <c r="CN49" s="54">
        <v>0</v>
      </c>
      <c r="CO49" s="56">
        <v>1</v>
      </c>
    </row>
    <row r="50" spans="1:93" x14ac:dyDescent="0.25">
      <c r="A50">
        <v>2017</v>
      </c>
      <c r="B50" t="s">
        <v>1</v>
      </c>
      <c r="C50" s="1">
        <f t="shared" ca="1" si="32"/>
        <v>127.07066033308715</v>
      </c>
      <c r="D50" s="1">
        <f t="shared" ca="1" si="32"/>
        <v>132.26082748497925</v>
      </c>
      <c r="E50" s="1">
        <f t="shared" ca="1" si="32"/>
        <v>69.511484547696327</v>
      </c>
      <c r="F50" s="1">
        <f t="shared" ca="1" si="32"/>
        <v>67.274151548158798</v>
      </c>
      <c r="G50" s="1">
        <f t="shared" ca="1" si="32"/>
        <v>134.74674113169129</v>
      </c>
      <c r="H50" s="1">
        <f t="shared" ca="1" si="32"/>
        <v>93.044461074849863</v>
      </c>
      <c r="I50" s="1">
        <f t="shared" ca="1" si="32"/>
        <v>110.16882460816576</v>
      </c>
      <c r="J50" s="1">
        <f t="shared" ca="1" si="32"/>
        <v>56.365797964963065</v>
      </c>
      <c r="K50" s="1">
        <f t="shared" ca="1" si="32"/>
        <v>80.267313228576995</v>
      </c>
      <c r="L50" s="1">
        <f t="shared" ca="1" si="32"/>
        <v>65.179203106071853</v>
      </c>
      <c r="M50" s="1">
        <f t="shared" ca="1" si="33"/>
        <v>102.42632323612548</v>
      </c>
      <c r="N50" s="1">
        <f t="shared" ca="1" si="33"/>
        <v>44.705712781133784</v>
      </c>
      <c r="O50" s="1">
        <f t="shared" ca="1" si="33"/>
        <v>79.666248444168474</v>
      </c>
      <c r="P50" s="1">
        <f t="shared" ca="1" si="33"/>
        <v>110.74665203612602</v>
      </c>
      <c r="Q50" s="1">
        <f t="shared" ca="1" si="33"/>
        <v>63.753766030476825</v>
      </c>
      <c r="R50" s="1">
        <f t="shared" ca="1" si="33"/>
        <v>151.39176516944988</v>
      </c>
      <c r="S50" s="1">
        <f t="shared" ca="1" si="33"/>
        <v>53.672991736774932</v>
      </c>
      <c r="T50" s="1">
        <f t="shared" ca="1" si="33"/>
        <v>56.759898416366411</v>
      </c>
      <c r="U50" s="1">
        <f t="shared" ca="1" si="33"/>
        <v>68.480607093495976</v>
      </c>
      <c r="V50" s="1">
        <f t="shared" ca="1" si="33"/>
        <v>69.669090979333177</v>
      </c>
      <c r="W50" s="1">
        <f t="shared" ca="1" si="34"/>
        <v>45.497816666823951</v>
      </c>
      <c r="X50" s="1">
        <f t="shared" ca="1" si="34"/>
        <v>95.514475086083479</v>
      </c>
      <c r="Y50" s="1">
        <f t="shared" ca="1" si="34"/>
        <v>129.18054202904989</v>
      </c>
      <c r="Z50" s="1">
        <f t="shared" ca="1" si="34"/>
        <v>53.745000156770004</v>
      </c>
      <c r="AA50" s="1">
        <f t="shared" ca="1" si="34"/>
        <v>122.13412062870609</v>
      </c>
      <c r="AB50" s="1">
        <f t="shared" ca="1" si="34"/>
        <v>111.81897839536654</v>
      </c>
      <c r="AC50" s="1">
        <f t="shared" ca="1" si="34"/>
        <v>124.83646658619435</v>
      </c>
      <c r="AD50" s="1">
        <f t="shared" ca="1" si="34"/>
        <v>125.76001781849051</v>
      </c>
      <c r="AE50" s="1">
        <f t="shared" ca="1" si="34"/>
        <v>96.507711706169616</v>
      </c>
      <c r="AF50" s="1">
        <f t="shared" ca="1" si="34"/>
        <v>103.88093072984731</v>
      </c>
      <c r="AG50" s="1">
        <f t="shared" ca="1" si="35"/>
        <v>117.51919973260716</v>
      </c>
      <c r="AH50" s="1">
        <f t="shared" ca="1" si="35"/>
        <v>80.6637004839951</v>
      </c>
      <c r="AI50" s="1">
        <f t="shared" ca="1" si="35"/>
        <v>112.52668249379718</v>
      </c>
      <c r="AJ50" s="1">
        <f t="shared" ca="1" si="35"/>
        <v>106.25525216552543</v>
      </c>
      <c r="AK50" s="1">
        <f t="shared" ca="1" si="35"/>
        <v>142.43165152953475</v>
      </c>
      <c r="AL50" s="1">
        <f t="shared" ca="1" si="35"/>
        <v>73.994013591376188</v>
      </c>
      <c r="AM50" s="1">
        <f t="shared" ca="1" si="35"/>
        <v>148.9811404837231</v>
      </c>
      <c r="AN50" s="1">
        <f t="shared" ca="1" si="35"/>
        <v>111.91831991684298</v>
      </c>
      <c r="AO50" s="1">
        <f t="shared" ca="1" si="35"/>
        <v>51.259832925571075</v>
      </c>
      <c r="AP50" s="1">
        <f t="shared" ca="1" si="35"/>
        <v>157.44517496289248</v>
      </c>
      <c r="AQ50" s="1">
        <f t="shared" ca="1" si="36"/>
        <v>156.57280634232623</v>
      </c>
      <c r="AR50" s="1">
        <f t="shared" ca="1" si="36"/>
        <v>76.865105040348496</v>
      </c>
      <c r="AS50" s="1">
        <f t="shared" ca="1" si="36"/>
        <v>69.537785407221776</v>
      </c>
      <c r="AT50" s="1">
        <f t="shared" ca="1" si="36"/>
        <v>94.45554534855799</v>
      </c>
      <c r="AU50" s="1">
        <f t="shared" ca="1" si="36"/>
        <v>51.184221126232757</v>
      </c>
      <c r="AV50" s="1">
        <f t="shared" ca="1" si="36"/>
        <v>56.000871804775677</v>
      </c>
      <c r="AW50" s="1">
        <f t="shared" ca="1" si="36"/>
        <v>65.875550726007646</v>
      </c>
      <c r="AX50" s="1">
        <f t="shared" ca="1" si="36"/>
        <v>134.00864705217083</v>
      </c>
      <c r="AY50" s="1">
        <f t="shared" ca="1" si="36"/>
        <v>91.516345781177364</v>
      </c>
      <c r="AZ50" s="1">
        <f t="shared" ca="1" si="36"/>
        <v>129.92964717103348</v>
      </c>
      <c r="BA50" s="1">
        <f t="shared" ca="1" si="37"/>
        <v>126.25564283482946</v>
      </c>
      <c r="BB50" s="1">
        <f t="shared" ca="1" si="37"/>
        <v>96.796735766885462</v>
      </c>
      <c r="BC50" s="1">
        <f t="shared" ca="1" si="37"/>
        <v>69.504557703030216</v>
      </c>
      <c r="BD50" s="1">
        <f t="shared" ca="1" si="37"/>
        <v>121.64487054778866</v>
      </c>
      <c r="BE50" s="1">
        <f t="shared" ca="1" si="37"/>
        <v>49.428702413907388</v>
      </c>
      <c r="BF50" s="1">
        <f t="shared" ca="1" si="37"/>
        <v>137.64244774407794</v>
      </c>
      <c r="BG50" s="1">
        <f t="shared" ca="1" si="37"/>
        <v>101.95299000034169</v>
      </c>
      <c r="BH50" s="1">
        <f t="shared" ca="1" si="37"/>
        <v>61.553561648920528</v>
      </c>
      <c r="BI50" s="1">
        <f t="shared" ca="1" si="37"/>
        <v>125.45612487222797</v>
      </c>
      <c r="BJ50" s="1">
        <f t="shared" ca="1" si="37"/>
        <v>106.43881392663792</v>
      </c>
      <c r="BK50" s="1">
        <f t="shared" ca="1" si="38"/>
        <v>61.845498791743488</v>
      </c>
      <c r="BL50" s="1">
        <f t="shared" ca="1" si="38"/>
        <v>101.84845972740334</v>
      </c>
      <c r="BM50" s="1">
        <f t="shared" ca="1" si="38"/>
        <v>146.0335553809964</v>
      </c>
      <c r="BN50" s="1">
        <f t="shared" ca="1" si="38"/>
        <v>82.090612340904158</v>
      </c>
      <c r="BO50" s="1">
        <f t="shared" ca="1" si="38"/>
        <v>72.489519931474959</v>
      </c>
      <c r="BP50" s="1">
        <f t="shared" ca="1" si="38"/>
        <v>139.30662235908437</v>
      </c>
      <c r="BQ50" s="1">
        <f t="shared" ca="1" si="38"/>
        <v>113.09780564507005</v>
      </c>
      <c r="BR50" s="1">
        <f t="shared" ca="1" si="38"/>
        <v>118.69347226597637</v>
      </c>
      <c r="BS50" s="1">
        <f t="shared" ca="1" si="38"/>
        <v>120.88261687998637</v>
      </c>
      <c r="BT50" s="1">
        <f t="shared" ca="1" si="38"/>
        <v>150.77352665334837</v>
      </c>
      <c r="BU50" s="1">
        <f t="shared" ca="1" si="39"/>
        <v>87.78014049718783</v>
      </c>
      <c r="BV50" s="1">
        <f t="shared" ca="1" si="39"/>
        <v>149.25465389195477</v>
      </c>
      <c r="BW50" s="1">
        <f t="shared" ca="1" si="39"/>
        <v>76.224352685430546</v>
      </c>
      <c r="BX50" s="1">
        <f t="shared" ca="1" si="39"/>
        <v>156.45249673643167</v>
      </c>
      <c r="BY50" s="1">
        <f t="shared" ca="1" si="39"/>
        <v>103.31038847859168</v>
      </c>
      <c r="BZ50" s="1">
        <f t="shared" ca="1" si="39"/>
        <v>86.749884430514612</v>
      </c>
      <c r="CC50">
        <v>49</v>
      </c>
      <c r="CD50" s="54">
        <v>1</v>
      </c>
      <c r="CE50" s="54">
        <v>0</v>
      </c>
      <c r="CF50" s="54">
        <v>0</v>
      </c>
      <c r="CG50" s="54">
        <v>0</v>
      </c>
      <c r="CH50" s="54">
        <v>0</v>
      </c>
      <c r="CI50" s="54">
        <v>0</v>
      </c>
      <c r="CJ50" s="54">
        <v>0</v>
      </c>
      <c r="CK50" s="54">
        <v>0</v>
      </c>
      <c r="CL50" s="54">
        <v>0</v>
      </c>
      <c r="CM50" s="54">
        <v>0</v>
      </c>
      <c r="CN50" s="54">
        <v>0</v>
      </c>
      <c r="CO50">
        <v>0</v>
      </c>
    </row>
    <row r="51" spans="1:93" x14ac:dyDescent="0.25">
      <c r="A51">
        <v>2017</v>
      </c>
      <c r="B51" t="s">
        <v>13</v>
      </c>
      <c r="C51" s="1">
        <f t="shared" ca="1" si="32"/>
        <v>89.353824750545726</v>
      </c>
      <c r="D51" s="1">
        <f t="shared" ca="1" si="32"/>
        <v>59.061322859531352</v>
      </c>
      <c r="E51" s="1">
        <f t="shared" ca="1" si="32"/>
        <v>63.617100346282712</v>
      </c>
      <c r="F51" s="1">
        <f t="shared" ca="1" si="32"/>
        <v>133.16831042636838</v>
      </c>
      <c r="G51" s="1">
        <f t="shared" ca="1" si="32"/>
        <v>101.49891892297805</v>
      </c>
      <c r="H51" s="1">
        <f t="shared" ca="1" si="32"/>
        <v>103.05372160891552</v>
      </c>
      <c r="I51" s="1">
        <f t="shared" ca="1" si="32"/>
        <v>91.028757473031689</v>
      </c>
      <c r="J51" s="1">
        <f t="shared" ca="1" si="32"/>
        <v>96.975496047392014</v>
      </c>
      <c r="K51" s="1">
        <f t="shared" ca="1" si="32"/>
        <v>150.92967582855778</v>
      </c>
      <c r="L51" s="1">
        <f t="shared" ca="1" si="32"/>
        <v>149.81107503600407</v>
      </c>
      <c r="M51" s="1">
        <f t="shared" ca="1" si="33"/>
        <v>157.3379198041074</v>
      </c>
      <c r="N51" s="1">
        <f t="shared" ca="1" si="33"/>
        <v>132.05580767285363</v>
      </c>
      <c r="O51" s="1">
        <f t="shared" ca="1" si="33"/>
        <v>66.675758382529295</v>
      </c>
      <c r="P51" s="1">
        <f t="shared" ca="1" si="33"/>
        <v>64.903822738680532</v>
      </c>
      <c r="Q51" s="1">
        <f t="shared" ca="1" si="33"/>
        <v>84.286651742800174</v>
      </c>
      <c r="R51" s="1">
        <f t="shared" ca="1" si="33"/>
        <v>53.12447300970851</v>
      </c>
      <c r="S51" s="1">
        <f t="shared" ca="1" si="33"/>
        <v>79.997978614814201</v>
      </c>
      <c r="T51" s="1">
        <f t="shared" ca="1" si="33"/>
        <v>81.991126121079347</v>
      </c>
      <c r="U51" s="1">
        <f t="shared" ca="1" si="33"/>
        <v>74.367819087753873</v>
      </c>
      <c r="V51" s="1">
        <f t="shared" ca="1" si="33"/>
        <v>135.88402643199612</v>
      </c>
      <c r="W51" s="1">
        <f t="shared" ca="1" si="34"/>
        <v>102.95096323026972</v>
      </c>
      <c r="X51" s="1">
        <f t="shared" ca="1" si="34"/>
        <v>83.752868043128828</v>
      </c>
      <c r="Y51" s="1">
        <f t="shared" ca="1" si="34"/>
        <v>70.393104571064981</v>
      </c>
      <c r="Z51" s="1">
        <f t="shared" ca="1" si="34"/>
        <v>99.036498391084564</v>
      </c>
      <c r="AA51" s="1">
        <f t="shared" ca="1" si="34"/>
        <v>84.10103291604733</v>
      </c>
      <c r="AB51" s="1">
        <f t="shared" ca="1" si="34"/>
        <v>74.627692043381288</v>
      </c>
      <c r="AC51" s="1">
        <f t="shared" ca="1" si="34"/>
        <v>148.8250740668376</v>
      </c>
      <c r="AD51" s="1">
        <f t="shared" ca="1" si="34"/>
        <v>129.18611842431091</v>
      </c>
      <c r="AE51" s="1">
        <f t="shared" ca="1" si="34"/>
        <v>86.377272537562817</v>
      </c>
      <c r="AF51" s="1">
        <f t="shared" ca="1" si="34"/>
        <v>82.336831457168955</v>
      </c>
      <c r="AG51" s="1">
        <f t="shared" ca="1" si="35"/>
        <v>93.967849947823225</v>
      </c>
      <c r="AH51" s="1">
        <f t="shared" ca="1" si="35"/>
        <v>45.045769909912863</v>
      </c>
      <c r="AI51" s="1">
        <f t="shared" ca="1" si="35"/>
        <v>97.95384049469817</v>
      </c>
      <c r="AJ51" s="1">
        <f t="shared" ca="1" si="35"/>
        <v>99.09855206958666</v>
      </c>
      <c r="AK51" s="1">
        <f t="shared" ca="1" si="35"/>
        <v>162.58285959859322</v>
      </c>
      <c r="AL51" s="1">
        <f t="shared" ca="1" si="35"/>
        <v>58.591709586976791</v>
      </c>
      <c r="AM51" s="1">
        <f t="shared" ca="1" si="35"/>
        <v>100.37363726163208</v>
      </c>
      <c r="AN51" s="1">
        <f t="shared" ca="1" si="35"/>
        <v>113.3384236531241</v>
      </c>
      <c r="AO51" s="1">
        <f t="shared" ca="1" si="35"/>
        <v>76.442495890973561</v>
      </c>
      <c r="AP51" s="1">
        <f t="shared" ca="1" si="35"/>
        <v>107.24525292863704</v>
      </c>
      <c r="AQ51" s="1">
        <f t="shared" ca="1" si="36"/>
        <v>49.56075392652383</v>
      </c>
      <c r="AR51" s="1">
        <f t="shared" ca="1" si="36"/>
        <v>154.40626821763141</v>
      </c>
      <c r="AS51" s="1">
        <f t="shared" ca="1" si="36"/>
        <v>163.54675193606744</v>
      </c>
      <c r="AT51" s="1">
        <f t="shared" ca="1" si="36"/>
        <v>118.09661280866364</v>
      </c>
      <c r="AU51" s="1">
        <f t="shared" ca="1" si="36"/>
        <v>88.054634297226073</v>
      </c>
      <c r="AV51" s="1">
        <f t="shared" ca="1" si="36"/>
        <v>88.927746215197544</v>
      </c>
      <c r="AW51" s="1">
        <f t="shared" ca="1" si="36"/>
        <v>78.501207883414253</v>
      </c>
      <c r="AX51" s="1">
        <f t="shared" ca="1" si="36"/>
        <v>144.31410466277205</v>
      </c>
      <c r="AY51" s="1">
        <f t="shared" ca="1" si="36"/>
        <v>80.892845617885058</v>
      </c>
      <c r="AZ51" s="1">
        <f t="shared" ca="1" si="36"/>
        <v>117.91162666090793</v>
      </c>
      <c r="BA51" s="1">
        <f t="shared" ca="1" si="37"/>
        <v>60.128913787346221</v>
      </c>
      <c r="BB51" s="1">
        <f t="shared" ca="1" si="37"/>
        <v>71.308078565931027</v>
      </c>
      <c r="BC51" s="1">
        <f t="shared" ca="1" si="37"/>
        <v>93.160410220150027</v>
      </c>
      <c r="BD51" s="1">
        <f t="shared" ca="1" si="37"/>
        <v>78.479946901394044</v>
      </c>
      <c r="BE51" s="1">
        <f t="shared" ca="1" si="37"/>
        <v>154.99625556686763</v>
      </c>
      <c r="BF51" s="1">
        <f t="shared" ca="1" si="37"/>
        <v>88.977099291248294</v>
      </c>
      <c r="BG51" s="1">
        <f t="shared" ca="1" si="37"/>
        <v>72.884050346056796</v>
      </c>
      <c r="BH51" s="1">
        <f t="shared" ca="1" si="37"/>
        <v>106.09590595301434</v>
      </c>
      <c r="BI51" s="1">
        <f t="shared" ca="1" si="37"/>
        <v>103.93213273787809</v>
      </c>
      <c r="BJ51" s="1">
        <f t="shared" ca="1" si="37"/>
        <v>141.40161205122962</v>
      </c>
      <c r="BK51" s="1">
        <f t="shared" ca="1" si="38"/>
        <v>108.73947495935695</v>
      </c>
      <c r="BL51" s="1">
        <f t="shared" ca="1" si="38"/>
        <v>99.620721258237012</v>
      </c>
      <c r="BM51" s="1">
        <f t="shared" ca="1" si="38"/>
        <v>149.43498556584478</v>
      </c>
      <c r="BN51" s="1">
        <f t="shared" ca="1" si="38"/>
        <v>66.272684815114786</v>
      </c>
      <c r="BO51" s="1">
        <f t="shared" ca="1" si="38"/>
        <v>117.91501585750902</v>
      </c>
      <c r="BP51" s="1">
        <f t="shared" ca="1" si="38"/>
        <v>172.34010738367641</v>
      </c>
      <c r="BQ51" s="1">
        <f t="shared" ca="1" si="38"/>
        <v>87.783286570714438</v>
      </c>
      <c r="BR51" s="1">
        <f t="shared" ca="1" si="38"/>
        <v>140.37427832352017</v>
      </c>
      <c r="BS51" s="1">
        <f t="shared" ca="1" si="38"/>
        <v>127.23346151107563</v>
      </c>
      <c r="BT51" s="1">
        <f t="shared" ca="1" si="38"/>
        <v>92.924167273784064</v>
      </c>
      <c r="BU51" s="1">
        <f t="shared" ca="1" si="39"/>
        <v>85.837122126950817</v>
      </c>
      <c r="BV51" s="1">
        <f t="shared" ca="1" si="39"/>
        <v>97.678130446545453</v>
      </c>
      <c r="BW51" s="1">
        <f t="shared" ca="1" si="39"/>
        <v>107.54492323276267</v>
      </c>
      <c r="BX51" s="1">
        <f t="shared" ca="1" si="39"/>
        <v>87.494516809002221</v>
      </c>
      <c r="BY51" s="1">
        <f t="shared" ca="1" si="39"/>
        <v>62.666049118205535</v>
      </c>
      <c r="BZ51" s="1">
        <f t="shared" ca="1" si="39"/>
        <v>77.021806199526736</v>
      </c>
      <c r="CC51">
        <v>50</v>
      </c>
      <c r="CD51" s="54">
        <v>0</v>
      </c>
      <c r="CE51" s="54">
        <v>1</v>
      </c>
      <c r="CF51" s="54">
        <v>0</v>
      </c>
      <c r="CG51" s="54">
        <v>0</v>
      </c>
      <c r="CH51" s="54">
        <v>0</v>
      </c>
      <c r="CI51" s="54">
        <v>0</v>
      </c>
      <c r="CJ51" s="54">
        <v>0</v>
      </c>
      <c r="CK51" s="54">
        <v>0</v>
      </c>
      <c r="CL51" s="54">
        <v>0</v>
      </c>
      <c r="CM51" s="54">
        <v>0</v>
      </c>
      <c r="CN51" s="54">
        <v>0</v>
      </c>
      <c r="CO51">
        <v>0</v>
      </c>
    </row>
    <row r="52" spans="1:93" x14ac:dyDescent="0.25">
      <c r="A52">
        <v>2017</v>
      </c>
      <c r="B52" t="s">
        <v>3</v>
      </c>
      <c r="C52" s="1">
        <f t="shared" ref="C52:L61" ca="1" si="40">RAND()*100+RANDBETWEEN(20,80)</f>
        <v>30.820961350604119</v>
      </c>
      <c r="D52" s="1">
        <f t="shared" ca="1" si="40"/>
        <v>101.0222591916482</v>
      </c>
      <c r="E52" s="1">
        <f t="shared" ca="1" si="40"/>
        <v>125.64833595304853</v>
      </c>
      <c r="F52" s="1">
        <f t="shared" ca="1" si="40"/>
        <v>111.70034532992838</v>
      </c>
      <c r="G52" s="1">
        <f t="shared" ca="1" si="40"/>
        <v>62.444681380022146</v>
      </c>
      <c r="H52" s="1">
        <f t="shared" ca="1" si="40"/>
        <v>127.52743438334619</v>
      </c>
      <c r="I52" s="1">
        <f t="shared" ca="1" si="40"/>
        <v>99.619162052583903</v>
      </c>
      <c r="J52" s="1">
        <f t="shared" ca="1" si="40"/>
        <v>136.25421243712063</v>
      </c>
      <c r="K52" s="1">
        <f t="shared" ca="1" si="40"/>
        <v>102.38824609800974</v>
      </c>
      <c r="L52" s="1">
        <f t="shared" ca="1" si="40"/>
        <v>123.14694282416605</v>
      </c>
      <c r="M52" s="1">
        <f t="shared" ref="M52:V61" ca="1" si="41">RAND()*100+RANDBETWEEN(20,80)</f>
        <v>77.982312612207608</v>
      </c>
      <c r="N52" s="1">
        <f t="shared" ca="1" si="41"/>
        <v>127.23089248106004</v>
      </c>
      <c r="O52" s="1">
        <f t="shared" ca="1" si="41"/>
        <v>33.676748700828213</v>
      </c>
      <c r="P52" s="1">
        <f t="shared" ca="1" si="41"/>
        <v>129.650113225518</v>
      </c>
      <c r="Q52" s="1">
        <f t="shared" ca="1" si="41"/>
        <v>24.891400289501743</v>
      </c>
      <c r="R52" s="1">
        <f t="shared" ca="1" si="41"/>
        <v>146.6473937767006</v>
      </c>
      <c r="S52" s="1">
        <f t="shared" ca="1" si="41"/>
        <v>115.06022959169843</v>
      </c>
      <c r="T52" s="1">
        <f t="shared" ca="1" si="41"/>
        <v>118.80574966869956</v>
      </c>
      <c r="U52" s="1">
        <f t="shared" ca="1" si="41"/>
        <v>30.365356882921596</v>
      </c>
      <c r="V52" s="1">
        <f t="shared" ca="1" si="41"/>
        <v>57.327696884460323</v>
      </c>
      <c r="W52" s="1">
        <f t="shared" ref="W52:AF61" ca="1" si="42">RAND()*100+RANDBETWEEN(20,80)</f>
        <v>76.878318448428814</v>
      </c>
      <c r="X52" s="1">
        <f t="shared" ca="1" si="42"/>
        <v>146.49777045998638</v>
      </c>
      <c r="Y52" s="1">
        <f t="shared" ca="1" si="42"/>
        <v>112.15176252497106</v>
      </c>
      <c r="Z52" s="1">
        <f t="shared" ca="1" si="42"/>
        <v>108.95371440133168</v>
      </c>
      <c r="AA52" s="1">
        <f t="shared" ca="1" si="42"/>
        <v>60.624157730040224</v>
      </c>
      <c r="AB52" s="1">
        <f t="shared" ca="1" si="42"/>
        <v>137.50520830545986</v>
      </c>
      <c r="AC52" s="1">
        <f t="shared" ca="1" si="42"/>
        <v>106.60393925955739</v>
      </c>
      <c r="AD52" s="1">
        <f t="shared" ca="1" si="42"/>
        <v>100.08247448721221</v>
      </c>
      <c r="AE52" s="1">
        <f t="shared" ca="1" si="42"/>
        <v>155.7017666884075</v>
      </c>
      <c r="AF52" s="1">
        <f t="shared" ca="1" si="42"/>
        <v>143.43163946205658</v>
      </c>
      <c r="AG52" s="1">
        <f t="shared" ref="AG52:AP61" ca="1" si="43">RAND()*100+RANDBETWEEN(20,80)</f>
        <v>121.40051970361471</v>
      </c>
      <c r="AH52" s="1">
        <f t="shared" ca="1" si="43"/>
        <v>117.77709376836778</v>
      </c>
      <c r="AI52" s="1">
        <f t="shared" ca="1" si="43"/>
        <v>131.2924640905151</v>
      </c>
      <c r="AJ52" s="1">
        <f t="shared" ca="1" si="43"/>
        <v>140.95466245762833</v>
      </c>
      <c r="AK52" s="1">
        <f t="shared" ca="1" si="43"/>
        <v>137.96506680535657</v>
      </c>
      <c r="AL52" s="1">
        <f t="shared" ca="1" si="43"/>
        <v>150.22316160485542</v>
      </c>
      <c r="AM52" s="1">
        <f t="shared" ca="1" si="43"/>
        <v>139.93417984318705</v>
      </c>
      <c r="AN52" s="1">
        <f t="shared" ca="1" si="43"/>
        <v>81.89324361352169</v>
      </c>
      <c r="AO52" s="1">
        <f t="shared" ca="1" si="43"/>
        <v>119.19760538222303</v>
      </c>
      <c r="AP52" s="1">
        <f t="shared" ca="1" si="43"/>
        <v>77.237924064900497</v>
      </c>
      <c r="AQ52" s="1">
        <f t="shared" ref="AQ52:AZ61" ca="1" si="44">RAND()*100+RANDBETWEEN(20,80)</f>
        <v>90.804028205944945</v>
      </c>
      <c r="AR52" s="1">
        <f t="shared" ca="1" si="44"/>
        <v>51.852639099179129</v>
      </c>
      <c r="AS52" s="1">
        <f t="shared" ca="1" si="44"/>
        <v>35.188992436876305</v>
      </c>
      <c r="AT52" s="1">
        <f t="shared" ca="1" si="44"/>
        <v>49.899780012097878</v>
      </c>
      <c r="AU52" s="1">
        <f t="shared" ca="1" si="44"/>
        <v>23.69659343707437</v>
      </c>
      <c r="AV52" s="1">
        <f t="shared" ca="1" si="44"/>
        <v>120.71482243313932</v>
      </c>
      <c r="AW52" s="1">
        <f t="shared" ca="1" si="44"/>
        <v>104.10767252361889</v>
      </c>
      <c r="AX52" s="1">
        <f t="shared" ca="1" si="44"/>
        <v>84.081863020455216</v>
      </c>
      <c r="AY52" s="1">
        <f t="shared" ca="1" si="44"/>
        <v>99.84179169147896</v>
      </c>
      <c r="AZ52" s="1">
        <f t="shared" ca="1" si="44"/>
        <v>148.08276490992159</v>
      </c>
      <c r="BA52" s="1">
        <f t="shared" ref="BA52:BJ61" ca="1" si="45">RAND()*100+RANDBETWEEN(20,80)</f>
        <v>114.39599567336988</v>
      </c>
      <c r="BB52" s="1">
        <f t="shared" ca="1" si="45"/>
        <v>82.688669564764012</v>
      </c>
      <c r="BC52" s="1">
        <f t="shared" ca="1" si="45"/>
        <v>121.90511414208936</v>
      </c>
      <c r="BD52" s="1">
        <f t="shared" ca="1" si="45"/>
        <v>127.69909459353832</v>
      </c>
      <c r="BE52" s="1">
        <f t="shared" ca="1" si="45"/>
        <v>158.12751045317609</v>
      </c>
      <c r="BF52" s="1">
        <f t="shared" ca="1" si="45"/>
        <v>74.943155936663572</v>
      </c>
      <c r="BG52" s="1">
        <f t="shared" ca="1" si="45"/>
        <v>93.151457658669415</v>
      </c>
      <c r="BH52" s="1">
        <f t="shared" ca="1" si="45"/>
        <v>47.233168815445353</v>
      </c>
      <c r="BI52" s="1">
        <f t="shared" ca="1" si="45"/>
        <v>115.58138085491515</v>
      </c>
      <c r="BJ52" s="1">
        <f t="shared" ca="1" si="45"/>
        <v>122.53884283557331</v>
      </c>
      <c r="BK52" s="1">
        <f t="shared" ref="BK52:BT61" ca="1" si="46">RAND()*100+RANDBETWEEN(20,80)</f>
        <v>118.82559092283293</v>
      </c>
      <c r="BL52" s="1">
        <f t="shared" ca="1" si="46"/>
        <v>59.417465961507915</v>
      </c>
      <c r="BM52" s="1">
        <f t="shared" ca="1" si="46"/>
        <v>140.71983893974991</v>
      </c>
      <c r="BN52" s="1">
        <f t="shared" ca="1" si="46"/>
        <v>63.841309137042657</v>
      </c>
      <c r="BO52" s="1">
        <f t="shared" ca="1" si="46"/>
        <v>107.98954090191806</v>
      </c>
      <c r="BP52" s="1">
        <f t="shared" ca="1" si="46"/>
        <v>90.280107055702587</v>
      </c>
      <c r="BQ52" s="1">
        <f t="shared" ca="1" si="46"/>
        <v>119.48570697175455</v>
      </c>
      <c r="BR52" s="1">
        <f t="shared" ca="1" si="46"/>
        <v>166.26353778320455</v>
      </c>
      <c r="BS52" s="1">
        <f t="shared" ca="1" si="46"/>
        <v>76.82521091655164</v>
      </c>
      <c r="BT52" s="1">
        <f t="shared" ca="1" si="46"/>
        <v>170.97316118923231</v>
      </c>
      <c r="BU52" s="1">
        <f t="shared" ref="BU52:BZ61" ca="1" si="47">RAND()*100+RANDBETWEEN(20,80)</f>
        <v>74.402791788865116</v>
      </c>
      <c r="BV52" s="1">
        <f t="shared" ca="1" si="47"/>
        <v>85.892245245972504</v>
      </c>
      <c r="BW52" s="1">
        <f t="shared" ca="1" si="47"/>
        <v>155.09189327886622</v>
      </c>
      <c r="BX52" s="1">
        <f t="shared" ca="1" si="47"/>
        <v>63.788345115257691</v>
      </c>
      <c r="BY52" s="1">
        <f t="shared" ca="1" si="47"/>
        <v>39.871307017092818</v>
      </c>
      <c r="BZ52" s="1">
        <f t="shared" ca="1" si="47"/>
        <v>153.93181221873201</v>
      </c>
      <c r="CC52">
        <v>51</v>
      </c>
      <c r="CD52" s="54">
        <v>0</v>
      </c>
      <c r="CE52" s="54">
        <v>0</v>
      </c>
      <c r="CF52" s="54">
        <v>1</v>
      </c>
      <c r="CG52" s="54">
        <v>0</v>
      </c>
      <c r="CH52" s="54">
        <v>0</v>
      </c>
      <c r="CI52" s="54">
        <v>0</v>
      </c>
      <c r="CJ52" s="54">
        <v>0</v>
      </c>
      <c r="CK52" s="54">
        <v>0</v>
      </c>
      <c r="CL52" s="54">
        <v>0</v>
      </c>
      <c r="CM52" s="54">
        <v>0</v>
      </c>
      <c r="CN52" s="54">
        <v>0</v>
      </c>
      <c r="CO52">
        <v>0</v>
      </c>
    </row>
    <row r="53" spans="1:93" x14ac:dyDescent="0.25">
      <c r="A53">
        <v>2017</v>
      </c>
      <c r="B53" t="s">
        <v>4</v>
      </c>
      <c r="C53" s="1">
        <f t="shared" ca="1" si="40"/>
        <v>54.99547946643861</v>
      </c>
      <c r="D53" s="1">
        <f t="shared" ca="1" si="40"/>
        <v>93.304124163926971</v>
      </c>
      <c r="E53" s="1">
        <f t="shared" ca="1" si="40"/>
        <v>165.89255747375188</v>
      </c>
      <c r="F53" s="1">
        <f t="shared" ca="1" si="40"/>
        <v>152.72395057594326</v>
      </c>
      <c r="G53" s="1">
        <f t="shared" ca="1" si="40"/>
        <v>114.02796651786448</v>
      </c>
      <c r="H53" s="1">
        <f t="shared" ca="1" si="40"/>
        <v>97.608128111586552</v>
      </c>
      <c r="I53" s="1">
        <f t="shared" ca="1" si="40"/>
        <v>39.593549386628816</v>
      </c>
      <c r="J53" s="1">
        <f t="shared" ca="1" si="40"/>
        <v>54.4390878777509</v>
      </c>
      <c r="K53" s="1">
        <f t="shared" ca="1" si="40"/>
        <v>121.97950114859316</v>
      </c>
      <c r="L53" s="1">
        <f t="shared" ca="1" si="40"/>
        <v>115.23769031876955</v>
      </c>
      <c r="M53" s="1">
        <f t="shared" ca="1" si="41"/>
        <v>54.329795380887361</v>
      </c>
      <c r="N53" s="1">
        <f t="shared" ca="1" si="41"/>
        <v>114.8252028581859</v>
      </c>
      <c r="O53" s="1">
        <f t="shared" ca="1" si="41"/>
        <v>137.57111764029693</v>
      </c>
      <c r="P53" s="1">
        <f t="shared" ca="1" si="41"/>
        <v>85.53391573858427</v>
      </c>
      <c r="Q53" s="1">
        <f t="shared" ca="1" si="41"/>
        <v>74.667176452870109</v>
      </c>
      <c r="R53" s="1">
        <f t="shared" ca="1" si="41"/>
        <v>55.724398312384899</v>
      </c>
      <c r="S53" s="1">
        <f t="shared" ca="1" si="41"/>
        <v>94.031635491084302</v>
      </c>
      <c r="T53" s="1">
        <f t="shared" ca="1" si="41"/>
        <v>60.907364508065093</v>
      </c>
      <c r="U53" s="1">
        <f t="shared" ca="1" si="41"/>
        <v>125.48976746121195</v>
      </c>
      <c r="V53" s="1">
        <f t="shared" ca="1" si="41"/>
        <v>56.822283327410318</v>
      </c>
      <c r="W53" s="1">
        <f t="shared" ca="1" si="42"/>
        <v>91.195417304593335</v>
      </c>
      <c r="X53" s="1">
        <f t="shared" ca="1" si="42"/>
        <v>112.3136916156743</v>
      </c>
      <c r="Y53" s="1">
        <f t="shared" ca="1" si="42"/>
        <v>43.976509608309669</v>
      </c>
      <c r="Z53" s="1">
        <f t="shared" ca="1" si="42"/>
        <v>66.540302900918988</v>
      </c>
      <c r="AA53" s="1">
        <f t="shared" ca="1" si="42"/>
        <v>77.184592756413267</v>
      </c>
      <c r="AB53" s="1">
        <f t="shared" ca="1" si="42"/>
        <v>133.14252510737083</v>
      </c>
      <c r="AC53" s="1">
        <f t="shared" ca="1" si="42"/>
        <v>130.95343406685566</v>
      </c>
      <c r="AD53" s="1">
        <f t="shared" ca="1" si="42"/>
        <v>81.229217718475439</v>
      </c>
      <c r="AE53" s="1">
        <f t="shared" ca="1" si="42"/>
        <v>82.165629498228498</v>
      </c>
      <c r="AF53" s="1">
        <f t="shared" ca="1" si="42"/>
        <v>69.896219935150043</v>
      </c>
      <c r="AG53" s="1">
        <f t="shared" ca="1" si="43"/>
        <v>120.11281611125803</v>
      </c>
      <c r="AH53" s="1">
        <f t="shared" ca="1" si="43"/>
        <v>164.64536084231406</v>
      </c>
      <c r="AI53" s="1">
        <f t="shared" ca="1" si="43"/>
        <v>83.799877318107463</v>
      </c>
      <c r="AJ53" s="1">
        <f t="shared" ca="1" si="43"/>
        <v>94.598771512817962</v>
      </c>
      <c r="AK53" s="1">
        <f t="shared" ca="1" si="43"/>
        <v>109.86795153655257</v>
      </c>
      <c r="AL53" s="1">
        <f t="shared" ca="1" si="43"/>
        <v>71.625972056480506</v>
      </c>
      <c r="AM53" s="1">
        <f t="shared" ca="1" si="43"/>
        <v>132.67608162985425</v>
      </c>
      <c r="AN53" s="1">
        <f t="shared" ca="1" si="43"/>
        <v>103.20276279406345</v>
      </c>
      <c r="AO53" s="1">
        <f t="shared" ca="1" si="43"/>
        <v>55.471663826587218</v>
      </c>
      <c r="AP53" s="1">
        <f t="shared" ca="1" si="43"/>
        <v>50.863198563618433</v>
      </c>
      <c r="AQ53" s="1">
        <f t="shared" ca="1" si="44"/>
        <v>86.713421760126195</v>
      </c>
      <c r="AR53" s="1">
        <f t="shared" ca="1" si="44"/>
        <v>128.55649913998428</v>
      </c>
      <c r="AS53" s="1">
        <f t="shared" ca="1" si="44"/>
        <v>116.37889597653454</v>
      </c>
      <c r="AT53" s="1">
        <f t="shared" ca="1" si="44"/>
        <v>56.279087126753986</v>
      </c>
      <c r="AU53" s="1">
        <f t="shared" ca="1" si="44"/>
        <v>62.101584647454317</v>
      </c>
      <c r="AV53" s="1">
        <f t="shared" ca="1" si="44"/>
        <v>45.608961258731362</v>
      </c>
      <c r="AW53" s="1">
        <f t="shared" ca="1" si="44"/>
        <v>101.2701986897677</v>
      </c>
      <c r="AX53" s="1">
        <f t="shared" ca="1" si="44"/>
        <v>89.493461136164541</v>
      </c>
      <c r="AY53" s="1">
        <f t="shared" ca="1" si="44"/>
        <v>100.27739096143111</v>
      </c>
      <c r="AZ53" s="1">
        <f t="shared" ca="1" si="44"/>
        <v>88.255571241749152</v>
      </c>
      <c r="BA53" s="1">
        <f t="shared" ca="1" si="45"/>
        <v>137.44472615541471</v>
      </c>
      <c r="BB53" s="1">
        <f t="shared" ca="1" si="45"/>
        <v>69.887842593280794</v>
      </c>
      <c r="BC53" s="1">
        <f t="shared" ca="1" si="45"/>
        <v>69.108723241434205</v>
      </c>
      <c r="BD53" s="1">
        <f t="shared" ca="1" si="45"/>
        <v>98.453946298101926</v>
      </c>
      <c r="BE53" s="1">
        <f t="shared" ca="1" si="45"/>
        <v>165.46337911591121</v>
      </c>
      <c r="BF53" s="1">
        <f t="shared" ca="1" si="45"/>
        <v>74.639873165049067</v>
      </c>
      <c r="BG53" s="1">
        <f t="shared" ca="1" si="45"/>
        <v>90.412335282357716</v>
      </c>
      <c r="BH53" s="1">
        <f t="shared" ca="1" si="45"/>
        <v>169.38832261971902</v>
      </c>
      <c r="BI53" s="1">
        <f t="shared" ca="1" si="45"/>
        <v>116.92610659516122</v>
      </c>
      <c r="BJ53" s="1">
        <f t="shared" ca="1" si="45"/>
        <v>111.79245868078836</v>
      </c>
      <c r="BK53" s="1">
        <f t="shared" ca="1" si="46"/>
        <v>69.745429996137943</v>
      </c>
      <c r="BL53" s="1">
        <f t="shared" ca="1" si="46"/>
        <v>130.19896266133068</v>
      </c>
      <c r="BM53" s="1">
        <f t="shared" ca="1" si="46"/>
        <v>146.77721253673394</v>
      </c>
      <c r="BN53" s="1">
        <f t="shared" ca="1" si="46"/>
        <v>89.943265636343341</v>
      </c>
      <c r="BO53" s="1">
        <f t="shared" ca="1" si="46"/>
        <v>108.1584597933801</v>
      </c>
      <c r="BP53" s="1">
        <f t="shared" ca="1" si="46"/>
        <v>77.604444904124108</v>
      </c>
      <c r="BQ53" s="1">
        <f t="shared" ca="1" si="46"/>
        <v>23.393251822924679</v>
      </c>
      <c r="BR53" s="1">
        <f t="shared" ca="1" si="46"/>
        <v>70.116727273557444</v>
      </c>
      <c r="BS53" s="1">
        <f t="shared" ca="1" si="46"/>
        <v>66.320703306148246</v>
      </c>
      <c r="BT53" s="1">
        <f t="shared" ca="1" si="46"/>
        <v>128.22222910563727</v>
      </c>
      <c r="BU53" s="1">
        <f t="shared" ca="1" si="47"/>
        <v>107.09466202986678</v>
      </c>
      <c r="BV53" s="1">
        <f t="shared" ca="1" si="47"/>
        <v>144.54459799887564</v>
      </c>
      <c r="BW53" s="1">
        <f t="shared" ca="1" si="47"/>
        <v>105.67215006648983</v>
      </c>
      <c r="BX53" s="1">
        <f t="shared" ca="1" si="47"/>
        <v>49.394732684906224</v>
      </c>
      <c r="BY53" s="1">
        <f t="shared" ca="1" si="47"/>
        <v>109.94738184680517</v>
      </c>
      <c r="BZ53" s="1">
        <f t="shared" ca="1" si="47"/>
        <v>80.71121569887751</v>
      </c>
      <c r="CC53">
        <v>52</v>
      </c>
      <c r="CD53" s="54">
        <v>0</v>
      </c>
      <c r="CE53" s="54">
        <v>0</v>
      </c>
      <c r="CF53" s="54">
        <v>0</v>
      </c>
      <c r="CG53" s="54">
        <v>1</v>
      </c>
      <c r="CH53" s="54">
        <v>0</v>
      </c>
      <c r="CI53" s="54">
        <v>0</v>
      </c>
      <c r="CJ53" s="54">
        <v>0</v>
      </c>
      <c r="CK53" s="54">
        <v>0</v>
      </c>
      <c r="CL53" s="54">
        <v>0</v>
      </c>
      <c r="CM53" s="54">
        <v>0</v>
      </c>
      <c r="CN53" s="54">
        <v>0</v>
      </c>
      <c r="CO53">
        <v>0</v>
      </c>
    </row>
    <row r="54" spans="1:93" x14ac:dyDescent="0.25">
      <c r="A54">
        <v>2017</v>
      </c>
      <c r="B54" t="s">
        <v>5</v>
      </c>
      <c r="C54" s="1">
        <f t="shared" ca="1" si="40"/>
        <v>58.978796215879491</v>
      </c>
      <c r="D54" s="1">
        <f t="shared" ca="1" si="40"/>
        <v>89.430369273923276</v>
      </c>
      <c r="E54" s="1">
        <f t="shared" ca="1" si="40"/>
        <v>57.689635097036806</v>
      </c>
      <c r="F54" s="1">
        <f t="shared" ca="1" si="40"/>
        <v>61.616962079980958</v>
      </c>
      <c r="G54" s="1">
        <f t="shared" ca="1" si="40"/>
        <v>137.54951312386635</v>
      </c>
      <c r="H54" s="1">
        <f t="shared" ca="1" si="40"/>
        <v>99.73100934849333</v>
      </c>
      <c r="I54" s="1">
        <f t="shared" ca="1" si="40"/>
        <v>101.37725653378678</v>
      </c>
      <c r="J54" s="1">
        <f t="shared" ca="1" si="40"/>
        <v>89.65171443106712</v>
      </c>
      <c r="K54" s="1">
        <f t="shared" ca="1" si="40"/>
        <v>70.703173301965194</v>
      </c>
      <c r="L54" s="1">
        <f t="shared" ca="1" si="40"/>
        <v>82.288501992803788</v>
      </c>
      <c r="M54" s="1">
        <f t="shared" ca="1" si="41"/>
        <v>108.91779919816753</v>
      </c>
      <c r="N54" s="1">
        <f t="shared" ca="1" si="41"/>
        <v>70.673008338260757</v>
      </c>
      <c r="O54" s="1">
        <f t="shared" ca="1" si="41"/>
        <v>116.33615661549334</v>
      </c>
      <c r="P54" s="1">
        <f t="shared" ca="1" si="41"/>
        <v>101.17830151607623</v>
      </c>
      <c r="Q54" s="1">
        <f t="shared" ca="1" si="41"/>
        <v>54.276806951180141</v>
      </c>
      <c r="R54" s="1">
        <f t="shared" ca="1" si="41"/>
        <v>112.16282386884355</v>
      </c>
      <c r="S54" s="1">
        <f t="shared" ca="1" si="41"/>
        <v>64.837984281495082</v>
      </c>
      <c r="T54" s="1">
        <f t="shared" ca="1" si="41"/>
        <v>75.291992143241899</v>
      </c>
      <c r="U54" s="1">
        <f t="shared" ca="1" si="41"/>
        <v>108.13871496024842</v>
      </c>
      <c r="V54" s="1">
        <f t="shared" ca="1" si="41"/>
        <v>64.910896511099111</v>
      </c>
      <c r="W54" s="1">
        <f t="shared" ca="1" si="42"/>
        <v>130.72129228890449</v>
      </c>
      <c r="X54" s="1">
        <f t="shared" ca="1" si="42"/>
        <v>128.57093235546481</v>
      </c>
      <c r="Y54" s="1">
        <f t="shared" ca="1" si="42"/>
        <v>124.29096240083844</v>
      </c>
      <c r="Z54" s="1">
        <f t="shared" ca="1" si="42"/>
        <v>71.187791312731719</v>
      </c>
      <c r="AA54" s="1">
        <f t="shared" ca="1" si="42"/>
        <v>91.739730998545525</v>
      </c>
      <c r="AB54" s="1">
        <f t="shared" ca="1" si="42"/>
        <v>108.13372505650196</v>
      </c>
      <c r="AC54" s="1">
        <f t="shared" ca="1" si="42"/>
        <v>145.04004529940681</v>
      </c>
      <c r="AD54" s="1">
        <f t="shared" ca="1" si="42"/>
        <v>76.53947667825588</v>
      </c>
      <c r="AE54" s="1">
        <f t="shared" ca="1" si="42"/>
        <v>111.50940034019345</v>
      </c>
      <c r="AF54" s="1">
        <f t="shared" ca="1" si="42"/>
        <v>99.835585511977087</v>
      </c>
      <c r="AG54" s="1">
        <f t="shared" ca="1" si="43"/>
        <v>160.4287361989854</v>
      </c>
      <c r="AH54" s="1">
        <f t="shared" ca="1" si="43"/>
        <v>93.163861590302133</v>
      </c>
      <c r="AI54" s="1">
        <f t="shared" ca="1" si="43"/>
        <v>114.31084499852321</v>
      </c>
      <c r="AJ54" s="1">
        <f t="shared" ca="1" si="43"/>
        <v>89.317901201381204</v>
      </c>
      <c r="AK54" s="1">
        <f t="shared" ca="1" si="43"/>
        <v>90.596547023371826</v>
      </c>
      <c r="AL54" s="1">
        <f t="shared" ca="1" si="43"/>
        <v>81.0273412294857</v>
      </c>
      <c r="AM54" s="1">
        <f t="shared" ca="1" si="43"/>
        <v>79.27746617843998</v>
      </c>
      <c r="AN54" s="1">
        <f t="shared" ca="1" si="43"/>
        <v>52.417940281746596</v>
      </c>
      <c r="AO54" s="1">
        <f t="shared" ca="1" si="43"/>
        <v>38.737424333929269</v>
      </c>
      <c r="AP54" s="1">
        <f t="shared" ca="1" si="43"/>
        <v>77.100841163229276</v>
      </c>
      <c r="AQ54" s="1">
        <f t="shared" ca="1" si="44"/>
        <v>67.211052389500608</v>
      </c>
      <c r="AR54" s="1">
        <f t="shared" ca="1" si="44"/>
        <v>63.239974967478275</v>
      </c>
      <c r="AS54" s="1">
        <f t="shared" ca="1" si="44"/>
        <v>99.734015214312066</v>
      </c>
      <c r="AT54" s="1">
        <f t="shared" ca="1" si="44"/>
        <v>103.99779958864688</v>
      </c>
      <c r="AU54" s="1">
        <f t="shared" ca="1" si="44"/>
        <v>105.92582745866601</v>
      </c>
      <c r="AV54" s="1">
        <f t="shared" ca="1" si="44"/>
        <v>77.385377024069129</v>
      </c>
      <c r="AW54" s="1">
        <f t="shared" ca="1" si="44"/>
        <v>64.464136625676744</v>
      </c>
      <c r="AX54" s="1">
        <f t="shared" ca="1" si="44"/>
        <v>132.07480963034956</v>
      </c>
      <c r="AY54" s="1">
        <f t="shared" ca="1" si="44"/>
        <v>117.27858756589808</v>
      </c>
      <c r="AZ54" s="1">
        <f t="shared" ca="1" si="44"/>
        <v>96.697082378122332</v>
      </c>
      <c r="BA54" s="1">
        <f t="shared" ca="1" si="45"/>
        <v>177.37696399413298</v>
      </c>
      <c r="BB54" s="1">
        <f t="shared" ca="1" si="45"/>
        <v>148.05596942663792</v>
      </c>
      <c r="BC54" s="1">
        <f t="shared" ca="1" si="45"/>
        <v>67.234546943393511</v>
      </c>
      <c r="BD54" s="1">
        <f t="shared" ca="1" si="45"/>
        <v>117.12237009320226</v>
      </c>
      <c r="BE54" s="1">
        <f t="shared" ca="1" si="45"/>
        <v>120.11407906001833</v>
      </c>
      <c r="BF54" s="1">
        <f t="shared" ca="1" si="45"/>
        <v>121.38242341344453</v>
      </c>
      <c r="BG54" s="1">
        <f t="shared" ca="1" si="45"/>
        <v>135.3554090041138</v>
      </c>
      <c r="BH54" s="1">
        <f t="shared" ca="1" si="45"/>
        <v>88.40908116155542</v>
      </c>
      <c r="BI54" s="1">
        <f t="shared" ca="1" si="45"/>
        <v>129.53578268352697</v>
      </c>
      <c r="BJ54" s="1">
        <f t="shared" ca="1" si="45"/>
        <v>118.09397509149611</v>
      </c>
      <c r="BK54" s="1">
        <f t="shared" ca="1" si="46"/>
        <v>98.886832116025602</v>
      </c>
      <c r="BL54" s="1">
        <f t="shared" ca="1" si="46"/>
        <v>142.33511158370948</v>
      </c>
      <c r="BM54" s="1">
        <f t="shared" ca="1" si="46"/>
        <v>96.409249760564407</v>
      </c>
      <c r="BN54" s="1">
        <f t="shared" ca="1" si="46"/>
        <v>108.22085433294893</v>
      </c>
      <c r="BO54" s="1">
        <f t="shared" ca="1" si="46"/>
        <v>63.379546309677444</v>
      </c>
      <c r="BP54" s="1">
        <f t="shared" ca="1" si="46"/>
        <v>76.366282364512827</v>
      </c>
      <c r="BQ54" s="1">
        <f t="shared" ca="1" si="46"/>
        <v>93.653140069337638</v>
      </c>
      <c r="BR54" s="1">
        <f t="shared" ca="1" si="46"/>
        <v>74.118932802150965</v>
      </c>
      <c r="BS54" s="1">
        <f t="shared" ca="1" si="46"/>
        <v>157.32637495432334</v>
      </c>
      <c r="BT54" s="1">
        <f t="shared" ca="1" si="46"/>
        <v>154.62273570627895</v>
      </c>
      <c r="BU54" s="1">
        <f t="shared" ca="1" si="47"/>
        <v>81.020174409823383</v>
      </c>
      <c r="BV54" s="1">
        <f t="shared" ca="1" si="47"/>
        <v>83.459261602246613</v>
      </c>
      <c r="BW54" s="1">
        <f t="shared" ca="1" si="47"/>
        <v>97.723483216525025</v>
      </c>
      <c r="BX54" s="1">
        <f t="shared" ca="1" si="47"/>
        <v>49.107072890406386</v>
      </c>
      <c r="BY54" s="1">
        <f t="shared" ca="1" si="47"/>
        <v>138.94473573084906</v>
      </c>
      <c r="BZ54" s="1">
        <f t="shared" ca="1" si="47"/>
        <v>141.68403011145222</v>
      </c>
      <c r="CC54">
        <v>53</v>
      </c>
      <c r="CD54" s="54">
        <v>0</v>
      </c>
      <c r="CE54" s="54">
        <v>0</v>
      </c>
      <c r="CF54" s="54">
        <v>0</v>
      </c>
      <c r="CG54" s="54">
        <v>0</v>
      </c>
      <c r="CH54" s="54">
        <v>1</v>
      </c>
      <c r="CI54" s="54">
        <v>0</v>
      </c>
      <c r="CJ54" s="54">
        <v>0</v>
      </c>
      <c r="CK54" s="54">
        <v>0</v>
      </c>
      <c r="CL54" s="54">
        <v>0</v>
      </c>
      <c r="CM54" s="54">
        <v>0</v>
      </c>
      <c r="CN54" s="54">
        <v>0</v>
      </c>
      <c r="CO54">
        <v>0</v>
      </c>
    </row>
    <row r="55" spans="1:93" x14ac:dyDescent="0.25">
      <c r="A55">
        <v>2017</v>
      </c>
      <c r="B55" t="s">
        <v>6</v>
      </c>
      <c r="C55" s="1">
        <f t="shared" ca="1" si="40"/>
        <v>88.848245249823719</v>
      </c>
      <c r="D55" s="1">
        <f t="shared" ca="1" si="40"/>
        <v>154.5271012004082</v>
      </c>
      <c r="E55" s="1">
        <f t="shared" ca="1" si="40"/>
        <v>79.428077932061058</v>
      </c>
      <c r="F55" s="1">
        <f t="shared" ca="1" si="40"/>
        <v>98.359207153032628</v>
      </c>
      <c r="G55" s="1">
        <f t="shared" ca="1" si="40"/>
        <v>172.5934800557942</v>
      </c>
      <c r="H55" s="1">
        <f t="shared" ca="1" si="40"/>
        <v>105.06278958804835</v>
      </c>
      <c r="I55" s="1">
        <f t="shared" ca="1" si="40"/>
        <v>93.971142898285933</v>
      </c>
      <c r="J55" s="1">
        <f t="shared" ca="1" si="40"/>
        <v>103.04106602896137</v>
      </c>
      <c r="K55" s="1">
        <f t="shared" ca="1" si="40"/>
        <v>94.764588562550131</v>
      </c>
      <c r="L55" s="1">
        <f t="shared" ca="1" si="40"/>
        <v>66.817174523283143</v>
      </c>
      <c r="M55" s="1">
        <f t="shared" ca="1" si="41"/>
        <v>134.66069624809475</v>
      </c>
      <c r="N55" s="1">
        <f t="shared" ca="1" si="41"/>
        <v>122.79148956133389</v>
      </c>
      <c r="O55" s="1">
        <f t="shared" ca="1" si="41"/>
        <v>33.663796597382543</v>
      </c>
      <c r="P55" s="1">
        <f t="shared" ca="1" si="41"/>
        <v>114.47312635519991</v>
      </c>
      <c r="Q55" s="1">
        <f t="shared" ca="1" si="41"/>
        <v>127.72146864376754</v>
      </c>
      <c r="R55" s="1">
        <f t="shared" ca="1" si="41"/>
        <v>94.547060052817443</v>
      </c>
      <c r="S55" s="1">
        <f t="shared" ca="1" si="41"/>
        <v>90.143184869172146</v>
      </c>
      <c r="T55" s="1">
        <f t="shared" ca="1" si="41"/>
        <v>74.379218937486144</v>
      </c>
      <c r="U55" s="1">
        <f t="shared" ca="1" si="41"/>
        <v>81.767112293262855</v>
      </c>
      <c r="V55" s="1">
        <f t="shared" ca="1" si="41"/>
        <v>122.17947918554023</v>
      </c>
      <c r="W55" s="1">
        <f t="shared" ca="1" si="42"/>
        <v>74.474067527915537</v>
      </c>
      <c r="X55" s="1">
        <f t="shared" ca="1" si="42"/>
        <v>76.683193243959522</v>
      </c>
      <c r="Y55" s="1">
        <f t="shared" ca="1" si="42"/>
        <v>61.551715410967979</v>
      </c>
      <c r="Z55" s="1">
        <f t="shared" ca="1" si="42"/>
        <v>104.9431655460719</v>
      </c>
      <c r="AA55" s="1">
        <f t="shared" ca="1" si="42"/>
        <v>138.57739243670375</v>
      </c>
      <c r="AB55" s="1">
        <f t="shared" ca="1" si="42"/>
        <v>125.58031264726181</v>
      </c>
      <c r="AC55" s="1">
        <f t="shared" ca="1" si="42"/>
        <v>124.53011330255168</v>
      </c>
      <c r="AD55" s="1">
        <f t="shared" ca="1" si="42"/>
        <v>121.83480690101686</v>
      </c>
      <c r="AE55" s="1">
        <f t="shared" ca="1" si="42"/>
        <v>116.89521703375408</v>
      </c>
      <c r="AF55" s="1">
        <f t="shared" ca="1" si="42"/>
        <v>75.425286789251857</v>
      </c>
      <c r="AG55" s="1">
        <f t="shared" ca="1" si="43"/>
        <v>39.943259444498679</v>
      </c>
      <c r="AH55" s="1">
        <f t="shared" ca="1" si="43"/>
        <v>146.91470963055821</v>
      </c>
      <c r="AI55" s="1">
        <f t="shared" ca="1" si="43"/>
        <v>107.6895692187033</v>
      </c>
      <c r="AJ55" s="1">
        <f t="shared" ca="1" si="43"/>
        <v>94.879345034892339</v>
      </c>
      <c r="AK55" s="1">
        <f t="shared" ca="1" si="43"/>
        <v>169.17253618479788</v>
      </c>
      <c r="AL55" s="1">
        <f t="shared" ca="1" si="43"/>
        <v>86.362183288216329</v>
      </c>
      <c r="AM55" s="1">
        <f t="shared" ca="1" si="43"/>
        <v>92.000168403278593</v>
      </c>
      <c r="AN55" s="1">
        <f t="shared" ca="1" si="43"/>
        <v>89.399875503080011</v>
      </c>
      <c r="AO55" s="1">
        <f t="shared" ca="1" si="43"/>
        <v>95.951457713430628</v>
      </c>
      <c r="AP55" s="1">
        <f t="shared" ca="1" si="43"/>
        <v>139.51155808251613</v>
      </c>
      <c r="AQ55" s="1">
        <f t="shared" ca="1" si="44"/>
        <v>112.10561441766163</v>
      </c>
      <c r="AR55" s="1">
        <f t="shared" ca="1" si="44"/>
        <v>92.981327568555287</v>
      </c>
      <c r="AS55" s="1">
        <f t="shared" ca="1" si="44"/>
        <v>88.249095561024546</v>
      </c>
      <c r="AT55" s="1">
        <f t="shared" ca="1" si="44"/>
        <v>87.949379821966957</v>
      </c>
      <c r="AU55" s="1">
        <f t="shared" ca="1" si="44"/>
        <v>119.61858823754365</v>
      </c>
      <c r="AV55" s="1">
        <f t="shared" ca="1" si="44"/>
        <v>124.29247063577353</v>
      </c>
      <c r="AW55" s="1">
        <f t="shared" ca="1" si="44"/>
        <v>28.234402707180088</v>
      </c>
      <c r="AX55" s="1">
        <f t="shared" ca="1" si="44"/>
        <v>89.959922501461975</v>
      </c>
      <c r="AY55" s="1">
        <f t="shared" ca="1" si="44"/>
        <v>80.22238421170762</v>
      </c>
      <c r="AZ55" s="1">
        <f t="shared" ca="1" si="44"/>
        <v>104.46388903330444</v>
      </c>
      <c r="BA55" s="1">
        <f t="shared" ca="1" si="45"/>
        <v>133.49134441270297</v>
      </c>
      <c r="BB55" s="1">
        <f t="shared" ca="1" si="45"/>
        <v>98.866530399897869</v>
      </c>
      <c r="BC55" s="1">
        <f t="shared" ca="1" si="45"/>
        <v>171.19840006040934</v>
      </c>
      <c r="BD55" s="1">
        <f t="shared" ca="1" si="45"/>
        <v>124.01243288684057</v>
      </c>
      <c r="BE55" s="1">
        <f t="shared" ca="1" si="45"/>
        <v>123.55850550442923</v>
      </c>
      <c r="BF55" s="1">
        <f t="shared" ca="1" si="45"/>
        <v>94.124055502887643</v>
      </c>
      <c r="BG55" s="1">
        <f t="shared" ca="1" si="45"/>
        <v>48.247400677525206</v>
      </c>
      <c r="BH55" s="1">
        <f t="shared" ca="1" si="45"/>
        <v>105.83993060975506</v>
      </c>
      <c r="BI55" s="1">
        <f t="shared" ca="1" si="45"/>
        <v>150.37195292313174</v>
      </c>
      <c r="BJ55" s="1">
        <f t="shared" ca="1" si="45"/>
        <v>94.767260272780177</v>
      </c>
      <c r="BK55" s="1">
        <f t="shared" ca="1" si="46"/>
        <v>160.90059287959417</v>
      </c>
      <c r="BL55" s="1">
        <f t="shared" ca="1" si="46"/>
        <v>116.3400422133283</v>
      </c>
      <c r="BM55" s="1">
        <f t="shared" ca="1" si="46"/>
        <v>78.711920015060116</v>
      </c>
      <c r="BN55" s="1">
        <f t="shared" ca="1" si="46"/>
        <v>143.16504316978902</v>
      </c>
      <c r="BO55" s="1">
        <f t="shared" ca="1" si="46"/>
        <v>69.309071537955106</v>
      </c>
      <c r="BP55" s="1">
        <f t="shared" ca="1" si="46"/>
        <v>146.49901953170868</v>
      </c>
      <c r="BQ55" s="1">
        <f t="shared" ca="1" si="46"/>
        <v>85.444147608643206</v>
      </c>
      <c r="BR55" s="1">
        <f t="shared" ca="1" si="46"/>
        <v>119.3068774413575</v>
      </c>
      <c r="BS55" s="1">
        <f t="shared" ca="1" si="46"/>
        <v>63.462135159405648</v>
      </c>
      <c r="BT55" s="1">
        <f t="shared" ca="1" si="46"/>
        <v>158.84228995233755</v>
      </c>
      <c r="BU55" s="1">
        <f t="shared" ca="1" si="47"/>
        <v>54.963249671865569</v>
      </c>
      <c r="BV55" s="1">
        <f t="shared" ca="1" si="47"/>
        <v>94.261302072168604</v>
      </c>
      <c r="BW55" s="1">
        <f t="shared" ca="1" si="47"/>
        <v>102.1446464421964</v>
      </c>
      <c r="BX55" s="1">
        <f t="shared" ca="1" si="47"/>
        <v>98.954335426229562</v>
      </c>
      <c r="BY55" s="1">
        <f t="shared" ca="1" si="47"/>
        <v>132.98414596666612</v>
      </c>
      <c r="BZ55" s="1">
        <f t="shared" ca="1" si="47"/>
        <v>135.68447927225617</v>
      </c>
      <c r="CC55">
        <v>54</v>
      </c>
      <c r="CD55" s="54">
        <v>0</v>
      </c>
      <c r="CE55" s="54">
        <v>0</v>
      </c>
      <c r="CF55" s="54">
        <v>0</v>
      </c>
      <c r="CG55" s="54">
        <v>0</v>
      </c>
      <c r="CH55" s="54">
        <v>0</v>
      </c>
      <c r="CI55" s="54">
        <v>1</v>
      </c>
      <c r="CJ55" s="54">
        <v>0</v>
      </c>
      <c r="CK55" s="54">
        <v>0</v>
      </c>
      <c r="CL55" s="54">
        <v>0</v>
      </c>
      <c r="CM55" s="54">
        <v>0</v>
      </c>
      <c r="CN55" s="54">
        <v>0</v>
      </c>
      <c r="CO55">
        <v>0</v>
      </c>
    </row>
    <row r="56" spans="1:93" x14ac:dyDescent="0.25">
      <c r="A56">
        <v>2017</v>
      </c>
      <c r="B56" t="s">
        <v>7</v>
      </c>
      <c r="C56" s="1">
        <f t="shared" ca="1" si="40"/>
        <v>31.15917265240569</v>
      </c>
      <c r="D56" s="1">
        <f t="shared" ca="1" si="40"/>
        <v>81.056196816142119</v>
      </c>
      <c r="E56" s="1">
        <f t="shared" ca="1" si="40"/>
        <v>71.933986476709634</v>
      </c>
      <c r="F56" s="1">
        <f t="shared" ca="1" si="40"/>
        <v>112.54033984480947</v>
      </c>
      <c r="G56" s="1">
        <f t="shared" ca="1" si="40"/>
        <v>117.76353500688791</v>
      </c>
      <c r="H56" s="1">
        <f t="shared" ca="1" si="40"/>
        <v>123.81852278889393</v>
      </c>
      <c r="I56" s="1">
        <f t="shared" ca="1" si="40"/>
        <v>78.82693563274627</v>
      </c>
      <c r="J56" s="1">
        <f t="shared" ca="1" si="40"/>
        <v>123.63326900354666</v>
      </c>
      <c r="K56" s="1">
        <f t="shared" ca="1" si="40"/>
        <v>97.423628971235274</v>
      </c>
      <c r="L56" s="1">
        <f t="shared" ca="1" si="40"/>
        <v>131.69934139857139</v>
      </c>
      <c r="M56" s="1">
        <f t="shared" ca="1" si="41"/>
        <v>106.10659302942982</v>
      </c>
      <c r="N56" s="1">
        <f t="shared" ca="1" si="41"/>
        <v>52.126071198263524</v>
      </c>
      <c r="O56" s="1">
        <f t="shared" ca="1" si="41"/>
        <v>76.854372321591129</v>
      </c>
      <c r="P56" s="1">
        <f t="shared" ca="1" si="41"/>
        <v>142.9225796959575</v>
      </c>
      <c r="Q56" s="1">
        <f t="shared" ca="1" si="41"/>
        <v>89.697753489646288</v>
      </c>
      <c r="R56" s="1">
        <f t="shared" ca="1" si="41"/>
        <v>108.6433213382405</v>
      </c>
      <c r="S56" s="1">
        <f t="shared" ca="1" si="41"/>
        <v>62.285231810790648</v>
      </c>
      <c r="T56" s="1">
        <f t="shared" ca="1" si="41"/>
        <v>128.11514011550167</v>
      </c>
      <c r="U56" s="1">
        <f t="shared" ca="1" si="41"/>
        <v>111.5706807885271</v>
      </c>
      <c r="V56" s="1">
        <f t="shared" ca="1" si="41"/>
        <v>142.94343071100224</v>
      </c>
      <c r="W56" s="1">
        <f t="shared" ca="1" si="42"/>
        <v>151.03140802767749</v>
      </c>
      <c r="X56" s="1">
        <f t="shared" ca="1" si="42"/>
        <v>66.379720782970196</v>
      </c>
      <c r="Y56" s="1">
        <f t="shared" ca="1" si="42"/>
        <v>93.128359570871595</v>
      </c>
      <c r="Z56" s="1">
        <f t="shared" ca="1" si="42"/>
        <v>100.50032871185692</v>
      </c>
      <c r="AA56" s="1">
        <f t="shared" ca="1" si="42"/>
        <v>32.737434063216135</v>
      </c>
      <c r="AB56" s="1">
        <f t="shared" ca="1" si="42"/>
        <v>131.9231217091403</v>
      </c>
      <c r="AC56" s="1">
        <f t="shared" ca="1" si="42"/>
        <v>73.674303624482491</v>
      </c>
      <c r="AD56" s="1">
        <f t="shared" ca="1" si="42"/>
        <v>103.83805881326273</v>
      </c>
      <c r="AE56" s="1">
        <f t="shared" ca="1" si="42"/>
        <v>109.11633710350175</v>
      </c>
      <c r="AF56" s="1">
        <f t="shared" ca="1" si="42"/>
        <v>79.056033642859177</v>
      </c>
      <c r="AG56" s="1">
        <f t="shared" ca="1" si="43"/>
        <v>96.801363341250067</v>
      </c>
      <c r="AH56" s="1">
        <f t="shared" ca="1" si="43"/>
        <v>48.809835284706679</v>
      </c>
      <c r="AI56" s="1">
        <f t="shared" ca="1" si="43"/>
        <v>54.584653906523229</v>
      </c>
      <c r="AJ56" s="1">
        <f t="shared" ca="1" si="43"/>
        <v>71.373747669270415</v>
      </c>
      <c r="AK56" s="1">
        <f t="shared" ca="1" si="43"/>
        <v>105.52501891608921</v>
      </c>
      <c r="AL56" s="1">
        <f t="shared" ca="1" si="43"/>
        <v>53.324372218163518</v>
      </c>
      <c r="AM56" s="1">
        <f t="shared" ca="1" si="43"/>
        <v>77.423018209183439</v>
      </c>
      <c r="AN56" s="1">
        <f t="shared" ca="1" si="43"/>
        <v>104.78227676282719</v>
      </c>
      <c r="AO56" s="1">
        <f t="shared" ca="1" si="43"/>
        <v>101.2987136343657</v>
      </c>
      <c r="AP56" s="1">
        <f t="shared" ca="1" si="43"/>
        <v>158.18325759877186</v>
      </c>
      <c r="AQ56" s="1">
        <f t="shared" ca="1" si="44"/>
        <v>81.373902765944649</v>
      </c>
      <c r="AR56" s="1">
        <f t="shared" ca="1" si="44"/>
        <v>113.91000625554291</v>
      </c>
      <c r="AS56" s="1">
        <f t="shared" ca="1" si="44"/>
        <v>111.4615620340432</v>
      </c>
      <c r="AT56" s="1">
        <f t="shared" ca="1" si="44"/>
        <v>100.3625170830118</v>
      </c>
      <c r="AU56" s="1">
        <f t="shared" ca="1" si="44"/>
        <v>62.579440364692644</v>
      </c>
      <c r="AV56" s="1">
        <f t="shared" ca="1" si="44"/>
        <v>120.99396517701132</v>
      </c>
      <c r="AW56" s="1">
        <f t="shared" ca="1" si="44"/>
        <v>83.537706104928191</v>
      </c>
      <c r="AX56" s="1">
        <f t="shared" ca="1" si="44"/>
        <v>49.11434958008708</v>
      </c>
      <c r="AY56" s="1">
        <f t="shared" ca="1" si="44"/>
        <v>111.08696547646376</v>
      </c>
      <c r="AZ56" s="1">
        <f t="shared" ca="1" si="44"/>
        <v>134.51444758291936</v>
      </c>
      <c r="BA56" s="1">
        <f t="shared" ca="1" si="45"/>
        <v>84.919187078674241</v>
      </c>
      <c r="BB56" s="1">
        <f t="shared" ca="1" si="45"/>
        <v>30.793373494884513</v>
      </c>
      <c r="BC56" s="1">
        <f t="shared" ca="1" si="45"/>
        <v>80.411519501470352</v>
      </c>
      <c r="BD56" s="1">
        <f t="shared" ca="1" si="45"/>
        <v>57.090455512371307</v>
      </c>
      <c r="BE56" s="1">
        <f t="shared" ca="1" si="45"/>
        <v>119.86822687534621</v>
      </c>
      <c r="BF56" s="1">
        <f t="shared" ca="1" si="45"/>
        <v>118.52770442780545</v>
      </c>
      <c r="BG56" s="1">
        <f t="shared" ca="1" si="45"/>
        <v>153.38972948664119</v>
      </c>
      <c r="BH56" s="1">
        <f t="shared" ca="1" si="45"/>
        <v>127.17093950624968</v>
      </c>
      <c r="BI56" s="1">
        <f t="shared" ca="1" si="45"/>
        <v>90.321173364424936</v>
      </c>
      <c r="BJ56" s="1">
        <f t="shared" ca="1" si="45"/>
        <v>155.18225270610623</v>
      </c>
      <c r="BK56" s="1">
        <f t="shared" ca="1" si="46"/>
        <v>110.45099047093439</v>
      </c>
      <c r="BL56" s="1">
        <f t="shared" ca="1" si="46"/>
        <v>107.21000618388072</v>
      </c>
      <c r="BM56" s="1">
        <f t="shared" ca="1" si="46"/>
        <v>116.80138074150744</v>
      </c>
      <c r="BN56" s="1">
        <f t="shared" ca="1" si="46"/>
        <v>41.276692989913442</v>
      </c>
      <c r="BO56" s="1">
        <f t="shared" ca="1" si="46"/>
        <v>46.013399000248384</v>
      </c>
      <c r="BP56" s="1">
        <f t="shared" ca="1" si="46"/>
        <v>114.91796881864643</v>
      </c>
      <c r="BQ56" s="1">
        <f t="shared" ca="1" si="46"/>
        <v>95.657411146387943</v>
      </c>
      <c r="BR56" s="1">
        <f t="shared" ca="1" si="46"/>
        <v>112.03255728736934</v>
      </c>
      <c r="BS56" s="1">
        <f t="shared" ca="1" si="46"/>
        <v>120.56895972879356</v>
      </c>
      <c r="BT56" s="1">
        <f t="shared" ca="1" si="46"/>
        <v>120.50283735553442</v>
      </c>
      <c r="BU56" s="1">
        <f t="shared" ca="1" si="47"/>
        <v>61.0155374877694</v>
      </c>
      <c r="BV56" s="1">
        <f t="shared" ca="1" si="47"/>
        <v>118.08965635667857</v>
      </c>
      <c r="BW56" s="1">
        <f t="shared" ca="1" si="47"/>
        <v>71.910297068400354</v>
      </c>
      <c r="BX56" s="1">
        <f t="shared" ca="1" si="47"/>
        <v>72.211371753624874</v>
      </c>
      <c r="BY56" s="1">
        <f t="shared" ca="1" si="47"/>
        <v>75.806308719326651</v>
      </c>
      <c r="BZ56" s="1">
        <f t="shared" ca="1" si="47"/>
        <v>88.941304563218921</v>
      </c>
      <c r="CC56">
        <v>55</v>
      </c>
      <c r="CD56" s="54">
        <v>0</v>
      </c>
      <c r="CE56" s="54">
        <v>0</v>
      </c>
      <c r="CF56" s="54">
        <v>0</v>
      </c>
      <c r="CG56" s="54">
        <v>0</v>
      </c>
      <c r="CH56" s="54">
        <v>0</v>
      </c>
      <c r="CI56" s="54">
        <v>0</v>
      </c>
      <c r="CJ56" s="54">
        <v>1</v>
      </c>
      <c r="CK56" s="54">
        <v>0</v>
      </c>
      <c r="CL56" s="54">
        <v>0</v>
      </c>
      <c r="CM56" s="54">
        <v>0</v>
      </c>
      <c r="CN56" s="54">
        <v>0</v>
      </c>
      <c r="CO56">
        <v>0</v>
      </c>
    </row>
    <row r="57" spans="1:93" x14ac:dyDescent="0.25">
      <c r="A57">
        <v>2017</v>
      </c>
      <c r="B57" t="s">
        <v>8</v>
      </c>
      <c r="C57" s="1">
        <f t="shared" ca="1" si="40"/>
        <v>32.982711451868845</v>
      </c>
      <c r="D57" s="1">
        <f t="shared" ca="1" si="40"/>
        <v>145.09128681073997</v>
      </c>
      <c r="E57" s="1">
        <f t="shared" ca="1" si="40"/>
        <v>45.842131729491825</v>
      </c>
      <c r="F57" s="1">
        <f t="shared" ca="1" si="40"/>
        <v>79.886008801489069</v>
      </c>
      <c r="G57" s="1">
        <f t="shared" ca="1" si="40"/>
        <v>117.71060998692381</v>
      </c>
      <c r="H57" s="1">
        <f t="shared" ca="1" si="40"/>
        <v>71.820760640049684</v>
      </c>
      <c r="I57" s="1">
        <f t="shared" ca="1" si="40"/>
        <v>111.57500779056483</v>
      </c>
      <c r="J57" s="1">
        <f t="shared" ca="1" si="40"/>
        <v>87.348627609218923</v>
      </c>
      <c r="K57" s="1">
        <f t="shared" ca="1" si="40"/>
        <v>125.78112950795526</v>
      </c>
      <c r="L57" s="1">
        <f t="shared" ca="1" si="40"/>
        <v>36.040160815015696</v>
      </c>
      <c r="M57" s="1">
        <f t="shared" ca="1" si="41"/>
        <v>123.78777178377733</v>
      </c>
      <c r="N57" s="1">
        <f t="shared" ca="1" si="41"/>
        <v>56.109888328905392</v>
      </c>
      <c r="O57" s="1">
        <f t="shared" ca="1" si="41"/>
        <v>100.12295738990858</v>
      </c>
      <c r="P57" s="1">
        <f t="shared" ca="1" si="41"/>
        <v>118.82709703745442</v>
      </c>
      <c r="Q57" s="1">
        <f t="shared" ca="1" si="41"/>
        <v>113.68719004049136</v>
      </c>
      <c r="R57" s="1">
        <f t="shared" ca="1" si="41"/>
        <v>150.57123884234773</v>
      </c>
      <c r="S57" s="1">
        <f t="shared" ca="1" si="41"/>
        <v>111.26157156930797</v>
      </c>
      <c r="T57" s="1">
        <f t="shared" ca="1" si="41"/>
        <v>127.43281461815079</v>
      </c>
      <c r="U57" s="1">
        <f t="shared" ca="1" si="41"/>
        <v>116.90987367929145</v>
      </c>
      <c r="V57" s="1">
        <f t="shared" ca="1" si="41"/>
        <v>43.808667500620999</v>
      </c>
      <c r="W57" s="1">
        <f t="shared" ca="1" si="42"/>
        <v>72.622191931259295</v>
      </c>
      <c r="X57" s="1">
        <f t="shared" ca="1" si="42"/>
        <v>40.102915971490724</v>
      </c>
      <c r="Y57" s="1">
        <f t="shared" ca="1" si="42"/>
        <v>125.79697781998298</v>
      </c>
      <c r="Z57" s="1">
        <f t="shared" ca="1" si="42"/>
        <v>92.306590127039897</v>
      </c>
      <c r="AA57" s="1">
        <f t="shared" ca="1" si="42"/>
        <v>145.07086296833032</v>
      </c>
      <c r="AB57" s="1">
        <f t="shared" ca="1" si="42"/>
        <v>171.76976268840571</v>
      </c>
      <c r="AC57" s="1">
        <f t="shared" ca="1" si="42"/>
        <v>65.882994213326526</v>
      </c>
      <c r="AD57" s="1">
        <f t="shared" ca="1" si="42"/>
        <v>107.80858759307634</v>
      </c>
      <c r="AE57" s="1">
        <f t="shared" ca="1" si="42"/>
        <v>114.45806406641751</v>
      </c>
      <c r="AF57" s="1">
        <f t="shared" ca="1" si="42"/>
        <v>71.915931219936951</v>
      </c>
      <c r="AG57" s="1">
        <f t="shared" ca="1" si="43"/>
        <v>84.674653721224814</v>
      </c>
      <c r="AH57" s="1">
        <f t="shared" ca="1" si="43"/>
        <v>78.430722439181736</v>
      </c>
      <c r="AI57" s="1">
        <f t="shared" ca="1" si="43"/>
        <v>154.2032936143292</v>
      </c>
      <c r="AJ57" s="1">
        <f t="shared" ca="1" si="43"/>
        <v>97.599210165032403</v>
      </c>
      <c r="AK57" s="1">
        <f t="shared" ca="1" si="43"/>
        <v>107.32616571879848</v>
      </c>
      <c r="AL57" s="1">
        <f t="shared" ca="1" si="43"/>
        <v>120.36006572062202</v>
      </c>
      <c r="AM57" s="1">
        <f t="shared" ca="1" si="43"/>
        <v>121.66133604627831</v>
      </c>
      <c r="AN57" s="1">
        <f t="shared" ca="1" si="43"/>
        <v>175.73200488786557</v>
      </c>
      <c r="AO57" s="1">
        <f t="shared" ca="1" si="43"/>
        <v>117.35124685733402</v>
      </c>
      <c r="AP57" s="1">
        <f t="shared" ca="1" si="43"/>
        <v>119.31251359705064</v>
      </c>
      <c r="AQ57" s="1">
        <f t="shared" ca="1" si="44"/>
        <v>51.553515303011295</v>
      </c>
      <c r="AR57" s="1">
        <f t="shared" ca="1" si="44"/>
        <v>140.5474796284542</v>
      </c>
      <c r="AS57" s="1">
        <f t="shared" ca="1" si="44"/>
        <v>66.70807549335575</v>
      </c>
      <c r="AT57" s="1">
        <f t="shared" ca="1" si="44"/>
        <v>107.21054514814331</v>
      </c>
      <c r="AU57" s="1">
        <f t="shared" ca="1" si="44"/>
        <v>104.5437685080858</v>
      </c>
      <c r="AV57" s="1">
        <f t="shared" ca="1" si="44"/>
        <v>66.945208858111044</v>
      </c>
      <c r="AW57" s="1">
        <f t="shared" ca="1" si="44"/>
        <v>142.73062549458575</v>
      </c>
      <c r="AX57" s="1">
        <f t="shared" ca="1" si="44"/>
        <v>62.05109858469676</v>
      </c>
      <c r="AY57" s="1">
        <f t="shared" ca="1" si="44"/>
        <v>84.271029261723442</v>
      </c>
      <c r="AZ57" s="1">
        <f t="shared" ca="1" si="44"/>
        <v>89.983252787307393</v>
      </c>
      <c r="BA57" s="1">
        <f t="shared" ca="1" si="45"/>
        <v>94.401502044969575</v>
      </c>
      <c r="BB57" s="1">
        <f t="shared" ca="1" si="45"/>
        <v>103.31448882438019</v>
      </c>
      <c r="BC57" s="1">
        <f t="shared" ca="1" si="45"/>
        <v>121.17110003399105</v>
      </c>
      <c r="BD57" s="1">
        <f t="shared" ca="1" si="45"/>
        <v>159.71859128922944</v>
      </c>
      <c r="BE57" s="1">
        <f t="shared" ca="1" si="45"/>
        <v>41.124245566155111</v>
      </c>
      <c r="BF57" s="1">
        <f t="shared" ca="1" si="45"/>
        <v>140.85000653091964</v>
      </c>
      <c r="BG57" s="1">
        <f t="shared" ca="1" si="45"/>
        <v>57.755346032424939</v>
      </c>
      <c r="BH57" s="1">
        <f t="shared" ca="1" si="45"/>
        <v>137.17731449447601</v>
      </c>
      <c r="BI57" s="1">
        <f t="shared" ca="1" si="45"/>
        <v>111.36494220164479</v>
      </c>
      <c r="BJ57" s="1">
        <f t="shared" ca="1" si="45"/>
        <v>104.7454049870497</v>
      </c>
      <c r="BK57" s="1">
        <f t="shared" ca="1" si="46"/>
        <v>60.148851032342414</v>
      </c>
      <c r="BL57" s="1">
        <f t="shared" ca="1" si="46"/>
        <v>93.946442977866155</v>
      </c>
      <c r="BM57" s="1">
        <f t="shared" ca="1" si="46"/>
        <v>145.73485890747622</v>
      </c>
      <c r="BN57" s="1">
        <f t="shared" ca="1" si="46"/>
        <v>103.04982759330989</v>
      </c>
      <c r="BO57" s="1">
        <f t="shared" ca="1" si="46"/>
        <v>119.76596620472793</v>
      </c>
      <c r="BP57" s="1">
        <f t="shared" ca="1" si="46"/>
        <v>131.43817438322088</v>
      </c>
      <c r="BQ57" s="1">
        <f t="shared" ca="1" si="46"/>
        <v>152.06626057100397</v>
      </c>
      <c r="BR57" s="1">
        <f t="shared" ca="1" si="46"/>
        <v>87.774476729757879</v>
      </c>
      <c r="BS57" s="1">
        <f t="shared" ca="1" si="46"/>
        <v>60.418011463448522</v>
      </c>
      <c r="BT57" s="1">
        <f t="shared" ca="1" si="46"/>
        <v>88.339446233956807</v>
      </c>
      <c r="BU57" s="1">
        <f t="shared" ca="1" si="47"/>
        <v>90.129451055683887</v>
      </c>
      <c r="BV57" s="1">
        <f t="shared" ca="1" si="47"/>
        <v>92.756717366939256</v>
      </c>
      <c r="BW57" s="1">
        <f t="shared" ca="1" si="47"/>
        <v>96.857898087041804</v>
      </c>
      <c r="BX57" s="1">
        <f t="shared" ca="1" si="47"/>
        <v>74.811993070500279</v>
      </c>
      <c r="BY57" s="1">
        <f t="shared" ca="1" si="47"/>
        <v>150.41276072180096</v>
      </c>
      <c r="BZ57" s="1">
        <f t="shared" ca="1" si="47"/>
        <v>96.122559790167799</v>
      </c>
      <c r="CC57">
        <v>56</v>
      </c>
      <c r="CD57" s="54">
        <v>0</v>
      </c>
      <c r="CE57" s="54">
        <v>0</v>
      </c>
      <c r="CF57" s="54">
        <v>0</v>
      </c>
      <c r="CG57" s="54">
        <v>0</v>
      </c>
      <c r="CH57" s="54">
        <v>0</v>
      </c>
      <c r="CI57" s="54">
        <v>0</v>
      </c>
      <c r="CJ57" s="54">
        <v>0</v>
      </c>
      <c r="CK57" s="54">
        <v>1</v>
      </c>
      <c r="CL57" s="54">
        <v>0</v>
      </c>
      <c r="CM57" s="54">
        <v>0</v>
      </c>
      <c r="CN57" s="54">
        <v>0</v>
      </c>
      <c r="CO57">
        <v>0</v>
      </c>
    </row>
    <row r="58" spans="1:93" x14ac:dyDescent="0.25">
      <c r="A58">
        <v>2017</v>
      </c>
      <c r="B58" t="s">
        <v>9</v>
      </c>
      <c r="C58" s="1">
        <f t="shared" ca="1" si="40"/>
        <v>164.31947778748344</v>
      </c>
      <c r="D58" s="1">
        <f t="shared" ca="1" si="40"/>
        <v>86.331882270572777</v>
      </c>
      <c r="E58" s="1">
        <f t="shared" ca="1" si="40"/>
        <v>79.493121506783041</v>
      </c>
      <c r="F58" s="1">
        <f t="shared" ca="1" si="40"/>
        <v>30.613833049327685</v>
      </c>
      <c r="G58" s="1">
        <f t="shared" ca="1" si="40"/>
        <v>110.15434331092227</v>
      </c>
      <c r="H58" s="1">
        <f t="shared" ca="1" si="40"/>
        <v>72.061112197903725</v>
      </c>
      <c r="I58" s="1">
        <f t="shared" ca="1" si="40"/>
        <v>62.457666542352911</v>
      </c>
      <c r="J58" s="1">
        <f t="shared" ca="1" si="40"/>
        <v>66.965868387382471</v>
      </c>
      <c r="K58" s="1">
        <f t="shared" ca="1" si="40"/>
        <v>81.141991221830708</v>
      </c>
      <c r="L58" s="1">
        <f t="shared" ca="1" si="40"/>
        <v>108.74128212444229</v>
      </c>
      <c r="M58" s="1">
        <f t="shared" ca="1" si="41"/>
        <v>102.90487911410031</v>
      </c>
      <c r="N58" s="1">
        <f t="shared" ca="1" si="41"/>
        <v>133.51812699834727</v>
      </c>
      <c r="O58" s="1">
        <f t="shared" ca="1" si="41"/>
        <v>48.218078114293917</v>
      </c>
      <c r="P58" s="1">
        <f t="shared" ca="1" si="41"/>
        <v>90.290826403531582</v>
      </c>
      <c r="Q58" s="1">
        <f t="shared" ca="1" si="41"/>
        <v>87.820119531009709</v>
      </c>
      <c r="R58" s="1">
        <f t="shared" ca="1" si="41"/>
        <v>98.256157582378592</v>
      </c>
      <c r="S58" s="1">
        <f t="shared" ca="1" si="41"/>
        <v>101.00366178992519</v>
      </c>
      <c r="T58" s="1">
        <f t="shared" ca="1" si="41"/>
        <v>86.885711275809783</v>
      </c>
      <c r="U58" s="1">
        <f t="shared" ca="1" si="41"/>
        <v>84.449892467955365</v>
      </c>
      <c r="V58" s="1">
        <f t="shared" ca="1" si="41"/>
        <v>59.774373880991845</v>
      </c>
      <c r="W58" s="1">
        <f t="shared" ca="1" si="42"/>
        <v>68.3557591645164</v>
      </c>
      <c r="X58" s="1">
        <f t="shared" ca="1" si="42"/>
        <v>118.19592008562327</v>
      </c>
      <c r="Y58" s="1">
        <f t="shared" ca="1" si="42"/>
        <v>121.56493093895737</v>
      </c>
      <c r="Z58" s="1">
        <f t="shared" ca="1" si="42"/>
        <v>48.857731136034893</v>
      </c>
      <c r="AA58" s="1">
        <f t="shared" ca="1" si="42"/>
        <v>112.14906012461347</v>
      </c>
      <c r="AB58" s="1">
        <f t="shared" ca="1" si="42"/>
        <v>115.83928738260668</v>
      </c>
      <c r="AC58" s="1">
        <f t="shared" ca="1" si="42"/>
        <v>114.70683144559429</v>
      </c>
      <c r="AD58" s="1">
        <f t="shared" ca="1" si="42"/>
        <v>85.886196667996188</v>
      </c>
      <c r="AE58" s="1">
        <f t="shared" ca="1" si="42"/>
        <v>99.227894286308086</v>
      </c>
      <c r="AF58" s="1">
        <f t="shared" ca="1" si="42"/>
        <v>148.35057853406209</v>
      </c>
      <c r="AG58" s="1">
        <f t="shared" ca="1" si="43"/>
        <v>146.58475155091304</v>
      </c>
      <c r="AH58" s="1">
        <f t="shared" ca="1" si="43"/>
        <v>133.9728539044587</v>
      </c>
      <c r="AI58" s="1">
        <f t="shared" ca="1" si="43"/>
        <v>91.767412448800073</v>
      </c>
      <c r="AJ58" s="1">
        <f t="shared" ca="1" si="43"/>
        <v>119.97267292307005</v>
      </c>
      <c r="AK58" s="1">
        <f t="shared" ca="1" si="43"/>
        <v>95.98517671832397</v>
      </c>
      <c r="AL58" s="1">
        <f t="shared" ca="1" si="43"/>
        <v>78.35670364810332</v>
      </c>
      <c r="AM58" s="1">
        <f t="shared" ca="1" si="43"/>
        <v>66.594525333370456</v>
      </c>
      <c r="AN58" s="1">
        <f t="shared" ca="1" si="43"/>
        <v>107.28558503123793</v>
      </c>
      <c r="AO58" s="1">
        <f t="shared" ca="1" si="43"/>
        <v>114.66437631930292</v>
      </c>
      <c r="AP58" s="1">
        <f t="shared" ca="1" si="43"/>
        <v>107.0377098212909</v>
      </c>
      <c r="AQ58" s="1">
        <f t="shared" ca="1" si="44"/>
        <v>122.2925060999081</v>
      </c>
      <c r="AR58" s="1">
        <f t="shared" ca="1" si="44"/>
        <v>140.51212216750429</v>
      </c>
      <c r="AS58" s="1">
        <f t="shared" ca="1" si="44"/>
        <v>114.29653519625725</v>
      </c>
      <c r="AT58" s="1">
        <f t="shared" ca="1" si="44"/>
        <v>74.418899293629806</v>
      </c>
      <c r="AU58" s="1">
        <f t="shared" ca="1" si="44"/>
        <v>178.08382049128011</v>
      </c>
      <c r="AV58" s="1">
        <f t="shared" ca="1" si="44"/>
        <v>137.11028273397201</v>
      </c>
      <c r="AW58" s="1">
        <f t="shared" ca="1" si="44"/>
        <v>114.72631825121383</v>
      </c>
      <c r="AX58" s="1">
        <f t="shared" ca="1" si="44"/>
        <v>113.04470449151177</v>
      </c>
      <c r="AY58" s="1">
        <f t="shared" ca="1" si="44"/>
        <v>122.97608805124291</v>
      </c>
      <c r="AZ58" s="1">
        <f t="shared" ca="1" si="44"/>
        <v>142.94241886891695</v>
      </c>
      <c r="BA58" s="1">
        <f t="shared" ca="1" si="45"/>
        <v>91.021283610467691</v>
      </c>
      <c r="BB58" s="1">
        <f t="shared" ca="1" si="45"/>
        <v>134.65140859774988</v>
      </c>
      <c r="BC58" s="1">
        <f t="shared" ca="1" si="45"/>
        <v>56.340608679546875</v>
      </c>
      <c r="BD58" s="1">
        <f t="shared" ca="1" si="45"/>
        <v>156.17442251499472</v>
      </c>
      <c r="BE58" s="1">
        <f t="shared" ca="1" si="45"/>
        <v>125.2171150012894</v>
      </c>
      <c r="BF58" s="1">
        <f t="shared" ca="1" si="45"/>
        <v>106.10795512923204</v>
      </c>
      <c r="BG58" s="1">
        <f t="shared" ca="1" si="45"/>
        <v>126.64535432009549</v>
      </c>
      <c r="BH58" s="1">
        <f t="shared" ca="1" si="45"/>
        <v>116.89940009074246</v>
      </c>
      <c r="BI58" s="1">
        <f t="shared" ca="1" si="45"/>
        <v>49.803596947378175</v>
      </c>
      <c r="BJ58" s="1">
        <f t="shared" ca="1" si="45"/>
        <v>97.734360175961427</v>
      </c>
      <c r="BK58" s="1">
        <f t="shared" ca="1" si="46"/>
        <v>76.755305368032964</v>
      </c>
      <c r="BL58" s="1">
        <f t="shared" ca="1" si="46"/>
        <v>132.11005791971837</v>
      </c>
      <c r="BM58" s="1">
        <f t="shared" ca="1" si="46"/>
        <v>119.16341882435417</v>
      </c>
      <c r="BN58" s="1">
        <f t="shared" ca="1" si="46"/>
        <v>165.19136289298467</v>
      </c>
      <c r="BO58" s="1">
        <f t="shared" ca="1" si="46"/>
        <v>123.97548982937202</v>
      </c>
      <c r="BP58" s="1">
        <f t="shared" ca="1" si="46"/>
        <v>74.785374547939469</v>
      </c>
      <c r="BQ58" s="1">
        <f t="shared" ca="1" si="46"/>
        <v>69.572434465992629</v>
      </c>
      <c r="BR58" s="1">
        <f t="shared" ca="1" si="46"/>
        <v>104.48529126637118</v>
      </c>
      <c r="BS58" s="1">
        <f t="shared" ca="1" si="46"/>
        <v>87.93413114752498</v>
      </c>
      <c r="BT58" s="1">
        <f t="shared" ca="1" si="46"/>
        <v>119.86514217660539</v>
      </c>
      <c r="BU58" s="1">
        <f t="shared" ca="1" si="47"/>
        <v>41.548394761625623</v>
      </c>
      <c r="BV58" s="1">
        <f t="shared" ca="1" si="47"/>
        <v>26.938808239960235</v>
      </c>
      <c r="BW58" s="1">
        <f t="shared" ca="1" si="47"/>
        <v>30.308084970401961</v>
      </c>
      <c r="BX58" s="1">
        <f t="shared" ca="1" si="47"/>
        <v>123.64028759340442</v>
      </c>
      <c r="BY58" s="1">
        <f t="shared" ca="1" si="47"/>
        <v>68.198674658476648</v>
      </c>
      <c r="BZ58" s="1">
        <f t="shared" ca="1" si="47"/>
        <v>150.25358847660809</v>
      </c>
      <c r="CC58">
        <v>57</v>
      </c>
      <c r="CD58" s="54">
        <v>0</v>
      </c>
      <c r="CE58" s="54">
        <v>0</v>
      </c>
      <c r="CF58" s="54">
        <v>0</v>
      </c>
      <c r="CG58" s="54">
        <v>0</v>
      </c>
      <c r="CH58" s="54">
        <v>0</v>
      </c>
      <c r="CI58" s="54">
        <v>0</v>
      </c>
      <c r="CJ58" s="54">
        <v>0</v>
      </c>
      <c r="CK58" s="54">
        <v>0</v>
      </c>
      <c r="CL58" s="54">
        <v>1</v>
      </c>
      <c r="CM58" s="54">
        <v>0</v>
      </c>
      <c r="CN58" s="54">
        <v>0</v>
      </c>
      <c r="CO58">
        <v>0</v>
      </c>
    </row>
    <row r="59" spans="1:93" x14ac:dyDescent="0.25">
      <c r="A59">
        <v>2017</v>
      </c>
      <c r="B59" t="s">
        <v>10</v>
      </c>
      <c r="C59" s="1">
        <f t="shared" ca="1" si="40"/>
        <v>101.5870268707546</v>
      </c>
      <c r="D59" s="1">
        <f t="shared" ca="1" si="40"/>
        <v>81.155451830716174</v>
      </c>
      <c r="E59" s="1">
        <f t="shared" ca="1" si="40"/>
        <v>137.49807971435592</v>
      </c>
      <c r="F59" s="1">
        <f t="shared" ca="1" si="40"/>
        <v>112.77250545134243</v>
      </c>
      <c r="G59" s="1">
        <f t="shared" ca="1" si="40"/>
        <v>119.26040987829398</v>
      </c>
      <c r="H59" s="1">
        <f t="shared" ca="1" si="40"/>
        <v>60.928064494378205</v>
      </c>
      <c r="I59" s="1">
        <f t="shared" ca="1" si="40"/>
        <v>157.17740715636711</v>
      </c>
      <c r="J59" s="1">
        <f t="shared" ca="1" si="40"/>
        <v>154.93757756600522</v>
      </c>
      <c r="K59" s="1">
        <f t="shared" ca="1" si="40"/>
        <v>76.157968280140835</v>
      </c>
      <c r="L59" s="1">
        <f t="shared" ca="1" si="40"/>
        <v>131.68037455972353</v>
      </c>
      <c r="M59" s="1">
        <f t="shared" ca="1" si="41"/>
        <v>44.894975715237379</v>
      </c>
      <c r="N59" s="1">
        <f t="shared" ca="1" si="41"/>
        <v>139.78343331120104</v>
      </c>
      <c r="O59" s="1">
        <f t="shared" ca="1" si="41"/>
        <v>114.84686155655558</v>
      </c>
      <c r="P59" s="1">
        <f t="shared" ca="1" si="41"/>
        <v>87.927702813065167</v>
      </c>
      <c r="Q59" s="1">
        <f t="shared" ca="1" si="41"/>
        <v>104.64471078233505</v>
      </c>
      <c r="R59" s="1">
        <f t="shared" ca="1" si="41"/>
        <v>96.602211046562076</v>
      </c>
      <c r="S59" s="1">
        <f t="shared" ca="1" si="41"/>
        <v>150.62674373704479</v>
      </c>
      <c r="T59" s="1">
        <f t="shared" ca="1" si="41"/>
        <v>71.281551949385829</v>
      </c>
      <c r="U59" s="1">
        <f t="shared" ca="1" si="41"/>
        <v>83.946503380460484</v>
      </c>
      <c r="V59" s="1">
        <f t="shared" ca="1" si="41"/>
        <v>148.84320418032144</v>
      </c>
      <c r="W59" s="1">
        <f t="shared" ca="1" si="42"/>
        <v>68.832154131488437</v>
      </c>
      <c r="X59" s="1">
        <f t="shared" ca="1" si="42"/>
        <v>76.177549975943705</v>
      </c>
      <c r="Y59" s="1">
        <f t="shared" ca="1" si="42"/>
        <v>94.687358664529768</v>
      </c>
      <c r="Z59" s="1">
        <f t="shared" ca="1" si="42"/>
        <v>84.69144078958513</v>
      </c>
      <c r="AA59" s="1">
        <f t="shared" ca="1" si="42"/>
        <v>56.185001972900537</v>
      </c>
      <c r="AB59" s="1">
        <f t="shared" ca="1" si="42"/>
        <v>143.4992732979286</v>
      </c>
      <c r="AC59" s="1">
        <f t="shared" ca="1" si="42"/>
        <v>96.190478073739513</v>
      </c>
      <c r="AD59" s="1">
        <f t="shared" ca="1" si="42"/>
        <v>81.79978965993422</v>
      </c>
      <c r="AE59" s="1">
        <f t="shared" ca="1" si="42"/>
        <v>119.82561302068463</v>
      </c>
      <c r="AF59" s="1">
        <f t="shared" ca="1" si="42"/>
        <v>137.56662433727996</v>
      </c>
      <c r="AG59" s="1">
        <f t="shared" ca="1" si="43"/>
        <v>79.144729834437442</v>
      </c>
      <c r="AH59" s="1">
        <f t="shared" ca="1" si="43"/>
        <v>95.745357439773016</v>
      </c>
      <c r="AI59" s="1">
        <f t="shared" ca="1" si="43"/>
        <v>132.4213208216282</v>
      </c>
      <c r="AJ59" s="1">
        <f t="shared" ca="1" si="43"/>
        <v>81.410217230971128</v>
      </c>
      <c r="AK59" s="1">
        <f t="shared" ca="1" si="43"/>
        <v>59.798974459342318</v>
      </c>
      <c r="AL59" s="1">
        <f t="shared" ca="1" si="43"/>
        <v>136.69417454031941</v>
      </c>
      <c r="AM59" s="1">
        <f t="shared" ca="1" si="43"/>
        <v>46.444063814393765</v>
      </c>
      <c r="AN59" s="1">
        <f t="shared" ca="1" si="43"/>
        <v>120.46598047227778</v>
      </c>
      <c r="AO59" s="1">
        <f t="shared" ca="1" si="43"/>
        <v>110.86722968035343</v>
      </c>
      <c r="AP59" s="1">
        <f t="shared" ca="1" si="43"/>
        <v>111.52980927849649</v>
      </c>
      <c r="AQ59" s="1">
        <f t="shared" ca="1" si="44"/>
        <v>114.40338408899788</v>
      </c>
      <c r="AR59" s="1">
        <f t="shared" ca="1" si="44"/>
        <v>98.847166797703622</v>
      </c>
      <c r="AS59" s="1">
        <f t="shared" ca="1" si="44"/>
        <v>85.688473645476506</v>
      </c>
      <c r="AT59" s="1">
        <f t="shared" ca="1" si="44"/>
        <v>124.13697860078207</v>
      </c>
      <c r="AU59" s="1">
        <f t="shared" ca="1" si="44"/>
        <v>109.22138315648739</v>
      </c>
      <c r="AV59" s="1">
        <f t="shared" ca="1" si="44"/>
        <v>63.077172116745096</v>
      </c>
      <c r="AW59" s="1">
        <f t="shared" ca="1" si="44"/>
        <v>137.75774094934252</v>
      </c>
      <c r="AX59" s="1">
        <f t="shared" ca="1" si="44"/>
        <v>112.10605141838253</v>
      </c>
      <c r="AY59" s="1">
        <f t="shared" ca="1" si="44"/>
        <v>36.448575386067041</v>
      </c>
      <c r="AZ59" s="1">
        <f t="shared" ca="1" si="44"/>
        <v>86.4524689975934</v>
      </c>
      <c r="BA59" s="1">
        <f t="shared" ca="1" si="45"/>
        <v>115.93529836716995</v>
      </c>
      <c r="BB59" s="1">
        <f t="shared" ca="1" si="45"/>
        <v>43.84104270772059</v>
      </c>
      <c r="BC59" s="1">
        <f t="shared" ca="1" si="45"/>
        <v>63.065373949287292</v>
      </c>
      <c r="BD59" s="1">
        <f t="shared" ca="1" si="45"/>
        <v>72.390528930374799</v>
      </c>
      <c r="BE59" s="1">
        <f t="shared" ca="1" si="45"/>
        <v>141.31178878737214</v>
      </c>
      <c r="BF59" s="1">
        <f t="shared" ca="1" si="45"/>
        <v>113.59022995319702</v>
      </c>
      <c r="BG59" s="1">
        <f t="shared" ca="1" si="45"/>
        <v>56.430969332357265</v>
      </c>
      <c r="BH59" s="1">
        <f t="shared" ca="1" si="45"/>
        <v>104.24512198014531</v>
      </c>
      <c r="BI59" s="1">
        <f t="shared" ca="1" si="45"/>
        <v>127.02645248227029</v>
      </c>
      <c r="BJ59" s="1">
        <f t="shared" ca="1" si="45"/>
        <v>144.61603060768209</v>
      </c>
      <c r="BK59" s="1">
        <f t="shared" ca="1" si="46"/>
        <v>135.10041257414383</v>
      </c>
      <c r="BL59" s="1">
        <f t="shared" ca="1" si="46"/>
        <v>38.32837992195217</v>
      </c>
      <c r="BM59" s="1">
        <f t="shared" ca="1" si="46"/>
        <v>109.25539131876138</v>
      </c>
      <c r="BN59" s="1">
        <f t="shared" ca="1" si="46"/>
        <v>46.39070999828337</v>
      </c>
      <c r="BO59" s="1">
        <f t="shared" ca="1" si="46"/>
        <v>155.09564094957199</v>
      </c>
      <c r="BP59" s="1">
        <f t="shared" ca="1" si="46"/>
        <v>134.9755216727105</v>
      </c>
      <c r="BQ59" s="1">
        <f t="shared" ca="1" si="46"/>
        <v>87.596225055450049</v>
      </c>
      <c r="BR59" s="1">
        <f t="shared" ca="1" si="46"/>
        <v>51.823279885207576</v>
      </c>
      <c r="BS59" s="1">
        <f t="shared" ca="1" si="46"/>
        <v>116.88230359987816</v>
      </c>
      <c r="BT59" s="1">
        <f t="shared" ca="1" si="46"/>
        <v>110.49637065489229</v>
      </c>
      <c r="BU59" s="1">
        <f t="shared" ca="1" si="47"/>
        <v>89.029789022765655</v>
      </c>
      <c r="BV59" s="1">
        <f t="shared" ca="1" si="47"/>
        <v>85.415017629558207</v>
      </c>
      <c r="BW59" s="1">
        <f t="shared" ca="1" si="47"/>
        <v>112.54805877693282</v>
      </c>
      <c r="BX59" s="1">
        <f t="shared" ca="1" si="47"/>
        <v>82.323225459704148</v>
      </c>
      <c r="BY59" s="1">
        <f t="shared" ca="1" si="47"/>
        <v>141.5861547961928</v>
      </c>
      <c r="BZ59" s="1">
        <f t="shared" ca="1" si="47"/>
        <v>115.87226933916634</v>
      </c>
      <c r="CC59">
        <v>58</v>
      </c>
      <c r="CD59" s="54">
        <v>0</v>
      </c>
      <c r="CE59" s="54">
        <v>0</v>
      </c>
      <c r="CF59" s="54">
        <v>0</v>
      </c>
      <c r="CG59" s="54">
        <v>0</v>
      </c>
      <c r="CH59" s="54">
        <v>0</v>
      </c>
      <c r="CI59" s="54">
        <v>0</v>
      </c>
      <c r="CJ59" s="54">
        <v>0</v>
      </c>
      <c r="CK59" s="54">
        <v>0</v>
      </c>
      <c r="CL59" s="54">
        <v>0</v>
      </c>
      <c r="CM59" s="54">
        <v>1</v>
      </c>
      <c r="CN59" s="54">
        <v>0</v>
      </c>
      <c r="CO59">
        <v>0</v>
      </c>
    </row>
    <row r="60" spans="1:93" x14ac:dyDescent="0.25">
      <c r="A60">
        <v>2017</v>
      </c>
      <c r="B60" t="s">
        <v>11</v>
      </c>
      <c r="C60" s="1">
        <f t="shared" ca="1" si="40"/>
        <v>150.90904012704226</v>
      </c>
      <c r="D60" s="1">
        <f t="shared" ca="1" si="40"/>
        <v>65.195901446702294</v>
      </c>
      <c r="E60" s="1">
        <f t="shared" ca="1" si="40"/>
        <v>138.16842873600459</v>
      </c>
      <c r="F60" s="1">
        <f t="shared" ca="1" si="40"/>
        <v>89.974582427571079</v>
      </c>
      <c r="G60" s="1">
        <f t="shared" ca="1" si="40"/>
        <v>122.5001101448142</v>
      </c>
      <c r="H60" s="1">
        <f t="shared" ca="1" si="40"/>
        <v>133.67162634328469</v>
      </c>
      <c r="I60" s="1">
        <f t="shared" ca="1" si="40"/>
        <v>130.2679849929275</v>
      </c>
      <c r="J60" s="1">
        <f t="shared" ca="1" si="40"/>
        <v>125.13749666362058</v>
      </c>
      <c r="K60" s="1">
        <f t="shared" ca="1" si="40"/>
        <v>85.932264876350345</v>
      </c>
      <c r="L60" s="1">
        <f t="shared" ca="1" si="40"/>
        <v>87.476981004827053</v>
      </c>
      <c r="M60" s="1">
        <f t="shared" ca="1" si="41"/>
        <v>29.550875014571886</v>
      </c>
      <c r="N60" s="1">
        <f t="shared" ca="1" si="41"/>
        <v>122.41169557637686</v>
      </c>
      <c r="O60" s="1">
        <f t="shared" ca="1" si="41"/>
        <v>108.36030447887791</v>
      </c>
      <c r="P60" s="1">
        <f t="shared" ca="1" si="41"/>
        <v>127.17292670748515</v>
      </c>
      <c r="Q60" s="1">
        <f t="shared" ca="1" si="41"/>
        <v>162.23272283598203</v>
      </c>
      <c r="R60" s="1">
        <f t="shared" ca="1" si="41"/>
        <v>110.4411010777084</v>
      </c>
      <c r="S60" s="1">
        <f t="shared" ca="1" si="41"/>
        <v>137.23693821097382</v>
      </c>
      <c r="T60" s="1">
        <f t="shared" ca="1" si="41"/>
        <v>117.16687975785757</v>
      </c>
      <c r="U60" s="1">
        <f t="shared" ca="1" si="41"/>
        <v>127.38862665657133</v>
      </c>
      <c r="V60" s="1">
        <f t="shared" ca="1" si="41"/>
        <v>67.934886483109693</v>
      </c>
      <c r="W60" s="1">
        <f t="shared" ca="1" si="42"/>
        <v>95.319968308345679</v>
      </c>
      <c r="X60" s="1">
        <f t="shared" ca="1" si="42"/>
        <v>121.86356128408121</v>
      </c>
      <c r="Y60" s="1">
        <f t="shared" ca="1" si="42"/>
        <v>105.35729658211629</v>
      </c>
      <c r="Z60" s="1">
        <f t="shared" ca="1" si="42"/>
        <v>161.05150502754083</v>
      </c>
      <c r="AA60" s="1">
        <f t="shared" ca="1" si="42"/>
        <v>93.657276960115723</v>
      </c>
      <c r="AB60" s="1">
        <f t="shared" ca="1" si="42"/>
        <v>174.07554373826486</v>
      </c>
      <c r="AC60" s="1">
        <f t="shared" ca="1" si="42"/>
        <v>108.33503990416399</v>
      </c>
      <c r="AD60" s="1">
        <f t="shared" ca="1" si="42"/>
        <v>141.8814853248694</v>
      </c>
      <c r="AE60" s="1">
        <f t="shared" ca="1" si="42"/>
        <v>90.786769460029319</v>
      </c>
      <c r="AF60" s="1">
        <f t="shared" ca="1" si="42"/>
        <v>101.60772859829983</v>
      </c>
      <c r="AG60" s="1">
        <f t="shared" ca="1" si="43"/>
        <v>164.94997605027891</v>
      </c>
      <c r="AH60" s="1">
        <f t="shared" ca="1" si="43"/>
        <v>167.0288249998319</v>
      </c>
      <c r="AI60" s="1">
        <f t="shared" ca="1" si="43"/>
        <v>60.191085425476864</v>
      </c>
      <c r="AJ60" s="1">
        <f t="shared" ca="1" si="43"/>
        <v>123.65441779417579</v>
      </c>
      <c r="AK60" s="1">
        <f t="shared" ca="1" si="43"/>
        <v>119.93994225145437</v>
      </c>
      <c r="AL60" s="1">
        <f t="shared" ca="1" si="43"/>
        <v>89.587776707457806</v>
      </c>
      <c r="AM60" s="1">
        <f t="shared" ca="1" si="43"/>
        <v>71.603759746422867</v>
      </c>
      <c r="AN60" s="1">
        <f t="shared" ca="1" si="43"/>
        <v>114.30067921498026</v>
      </c>
      <c r="AO60" s="1">
        <f t="shared" ca="1" si="43"/>
        <v>81.231608937060173</v>
      </c>
      <c r="AP60" s="1">
        <f t="shared" ca="1" si="43"/>
        <v>154.40773983267371</v>
      </c>
      <c r="AQ60" s="1">
        <f t="shared" ca="1" si="44"/>
        <v>119.19000986620534</v>
      </c>
      <c r="AR60" s="1">
        <f t="shared" ca="1" si="44"/>
        <v>112.08974135229727</v>
      </c>
      <c r="AS60" s="1">
        <f t="shared" ca="1" si="44"/>
        <v>72.836412635412131</v>
      </c>
      <c r="AT60" s="1">
        <f t="shared" ca="1" si="44"/>
        <v>136.71939240243802</v>
      </c>
      <c r="AU60" s="1">
        <f t="shared" ca="1" si="44"/>
        <v>60.453804324136776</v>
      </c>
      <c r="AV60" s="1">
        <f t="shared" ca="1" si="44"/>
        <v>115.83836821970212</v>
      </c>
      <c r="AW60" s="1">
        <f t="shared" ca="1" si="44"/>
        <v>155.26671851785193</v>
      </c>
      <c r="AX60" s="1">
        <f t="shared" ca="1" si="44"/>
        <v>126.67385315355793</v>
      </c>
      <c r="AY60" s="1">
        <f t="shared" ca="1" si="44"/>
        <v>43.455102154269156</v>
      </c>
      <c r="AZ60" s="1">
        <f t="shared" ca="1" si="44"/>
        <v>73.40755952529716</v>
      </c>
      <c r="BA60" s="1">
        <f t="shared" ca="1" si="45"/>
        <v>57.200392697020341</v>
      </c>
      <c r="BB60" s="1">
        <f t="shared" ca="1" si="45"/>
        <v>139.47389419598878</v>
      </c>
      <c r="BC60" s="1">
        <f t="shared" ca="1" si="45"/>
        <v>86.463543546632565</v>
      </c>
      <c r="BD60" s="1">
        <f t="shared" ca="1" si="45"/>
        <v>92.466902308406446</v>
      </c>
      <c r="BE60" s="1">
        <f t="shared" ca="1" si="45"/>
        <v>135.4557211148857</v>
      </c>
      <c r="BF60" s="1">
        <f t="shared" ca="1" si="45"/>
        <v>99.733555848159057</v>
      </c>
      <c r="BG60" s="1">
        <f t="shared" ca="1" si="45"/>
        <v>77.022763859218855</v>
      </c>
      <c r="BH60" s="1">
        <f t="shared" ca="1" si="45"/>
        <v>87.702774567940637</v>
      </c>
      <c r="BI60" s="1">
        <f t="shared" ca="1" si="45"/>
        <v>111.10771834190069</v>
      </c>
      <c r="BJ60" s="1">
        <f t="shared" ca="1" si="45"/>
        <v>53.954780419712385</v>
      </c>
      <c r="BK60" s="1">
        <f t="shared" ca="1" si="46"/>
        <v>140.94312856128462</v>
      </c>
      <c r="BL60" s="1">
        <f t="shared" ca="1" si="46"/>
        <v>89.00517161302777</v>
      </c>
      <c r="BM60" s="1">
        <f t="shared" ca="1" si="46"/>
        <v>110.16680420397682</v>
      </c>
      <c r="BN60" s="1">
        <f t="shared" ca="1" si="46"/>
        <v>152.10245371664035</v>
      </c>
      <c r="BO60" s="1">
        <f t="shared" ca="1" si="46"/>
        <v>123.17714188387892</v>
      </c>
      <c r="BP60" s="1">
        <f t="shared" ca="1" si="46"/>
        <v>155.86373716131351</v>
      </c>
      <c r="BQ60" s="1">
        <f t="shared" ca="1" si="46"/>
        <v>97.289233502136398</v>
      </c>
      <c r="BR60" s="1">
        <f t="shared" ca="1" si="46"/>
        <v>53.750393392927364</v>
      </c>
      <c r="BS60" s="1">
        <f t="shared" ca="1" si="46"/>
        <v>25.873103947260827</v>
      </c>
      <c r="BT60" s="1">
        <f t="shared" ca="1" si="46"/>
        <v>129.20237093218296</v>
      </c>
      <c r="BU60" s="1">
        <f t="shared" ca="1" si="47"/>
        <v>142.87479289232238</v>
      </c>
      <c r="BV60" s="1">
        <f t="shared" ca="1" si="47"/>
        <v>55.812651381927715</v>
      </c>
      <c r="BW60" s="1">
        <f t="shared" ca="1" si="47"/>
        <v>103.64126910083924</v>
      </c>
      <c r="BX60" s="1">
        <f t="shared" ca="1" si="47"/>
        <v>97.3110214856532</v>
      </c>
      <c r="BY60" s="1">
        <f t="shared" ca="1" si="47"/>
        <v>107.60677659652545</v>
      </c>
      <c r="BZ60" s="1">
        <f t="shared" ca="1" si="47"/>
        <v>114.53318565385524</v>
      </c>
      <c r="CC60">
        <v>59</v>
      </c>
      <c r="CD60" s="54">
        <v>0</v>
      </c>
      <c r="CE60" s="54">
        <v>0</v>
      </c>
      <c r="CF60" s="54">
        <v>0</v>
      </c>
      <c r="CG60" s="54">
        <v>0</v>
      </c>
      <c r="CH60" s="54">
        <v>0</v>
      </c>
      <c r="CI60" s="54">
        <v>0</v>
      </c>
      <c r="CJ60" s="54">
        <v>0</v>
      </c>
      <c r="CK60" s="54">
        <v>0</v>
      </c>
      <c r="CL60" s="54">
        <v>0</v>
      </c>
      <c r="CM60" s="54">
        <v>0</v>
      </c>
      <c r="CN60" s="54">
        <v>1</v>
      </c>
      <c r="CO60">
        <v>0</v>
      </c>
    </row>
    <row r="61" spans="1:93" x14ac:dyDescent="0.25">
      <c r="A61">
        <v>2017</v>
      </c>
      <c r="B61" t="s">
        <v>12</v>
      </c>
      <c r="C61" s="1">
        <f t="shared" ca="1" si="40"/>
        <v>68.213313670868473</v>
      </c>
      <c r="D61" s="1">
        <f t="shared" ca="1" si="40"/>
        <v>101.76984105334351</v>
      </c>
      <c r="E61" s="1">
        <f t="shared" ca="1" si="40"/>
        <v>112.43877012622691</v>
      </c>
      <c r="F61" s="1">
        <f t="shared" ca="1" si="40"/>
        <v>111.38354183890161</v>
      </c>
      <c r="G61" s="1">
        <f t="shared" ca="1" si="40"/>
        <v>143.63938600416344</v>
      </c>
      <c r="H61" s="1">
        <f t="shared" ca="1" si="40"/>
        <v>63.282478290314707</v>
      </c>
      <c r="I61" s="1">
        <f t="shared" ca="1" si="40"/>
        <v>90.734196918313657</v>
      </c>
      <c r="J61" s="1">
        <f t="shared" ca="1" si="40"/>
        <v>114.06083769614534</v>
      </c>
      <c r="K61" s="1">
        <f t="shared" ca="1" si="40"/>
        <v>110.3122817820982</v>
      </c>
      <c r="L61" s="1">
        <f t="shared" ca="1" si="40"/>
        <v>95.628964821560643</v>
      </c>
      <c r="M61" s="1">
        <f t="shared" ca="1" si="41"/>
        <v>71.090076191819193</v>
      </c>
      <c r="N61" s="1">
        <f t="shared" ca="1" si="41"/>
        <v>109.53631904646012</v>
      </c>
      <c r="O61" s="1">
        <f t="shared" ca="1" si="41"/>
        <v>156.39580177344715</v>
      </c>
      <c r="P61" s="1">
        <f t="shared" ca="1" si="41"/>
        <v>151.05245452106578</v>
      </c>
      <c r="Q61" s="1">
        <f t="shared" ca="1" si="41"/>
        <v>69.527690600318579</v>
      </c>
      <c r="R61" s="1">
        <f t="shared" ca="1" si="41"/>
        <v>131.27262806025658</v>
      </c>
      <c r="S61" s="1">
        <f t="shared" ca="1" si="41"/>
        <v>26.836613296639701</v>
      </c>
      <c r="T61" s="1">
        <f t="shared" ca="1" si="41"/>
        <v>92.571567208373025</v>
      </c>
      <c r="U61" s="1">
        <f t="shared" ca="1" si="41"/>
        <v>139.62309305316171</v>
      </c>
      <c r="V61" s="1">
        <f t="shared" ca="1" si="41"/>
        <v>90.564601647157204</v>
      </c>
      <c r="W61" s="1">
        <f t="shared" ca="1" si="42"/>
        <v>149.98086552859746</v>
      </c>
      <c r="X61" s="1">
        <f t="shared" ca="1" si="42"/>
        <v>65.751045697220476</v>
      </c>
      <c r="Y61" s="1">
        <f t="shared" ca="1" si="42"/>
        <v>93.13711150634569</v>
      </c>
      <c r="Z61" s="1">
        <f t="shared" ca="1" si="42"/>
        <v>57.112109500125264</v>
      </c>
      <c r="AA61" s="1">
        <f t="shared" ca="1" si="42"/>
        <v>126.0008106184746</v>
      </c>
      <c r="AB61" s="1">
        <f t="shared" ca="1" si="42"/>
        <v>116.34715502107434</v>
      </c>
      <c r="AC61" s="1">
        <f t="shared" ca="1" si="42"/>
        <v>67.849900822373854</v>
      </c>
      <c r="AD61" s="1">
        <f t="shared" ca="1" si="42"/>
        <v>94.509977719598339</v>
      </c>
      <c r="AE61" s="1">
        <f t="shared" ca="1" si="42"/>
        <v>52.636011391579252</v>
      </c>
      <c r="AF61" s="1">
        <f t="shared" ca="1" si="42"/>
        <v>121.67180480760422</v>
      </c>
      <c r="AG61" s="1">
        <f t="shared" ca="1" si="43"/>
        <v>130.83377204668614</v>
      </c>
      <c r="AH61" s="1">
        <f t="shared" ca="1" si="43"/>
        <v>50.030444184197549</v>
      </c>
      <c r="AI61" s="1">
        <f t="shared" ca="1" si="43"/>
        <v>80.363900112721439</v>
      </c>
      <c r="AJ61" s="1">
        <f t="shared" ca="1" si="43"/>
        <v>76.828097370612568</v>
      </c>
      <c r="AK61" s="1">
        <f t="shared" ca="1" si="43"/>
        <v>92.373640355477164</v>
      </c>
      <c r="AL61" s="1">
        <f t="shared" ca="1" si="43"/>
        <v>156.05398256199982</v>
      </c>
      <c r="AM61" s="1">
        <f t="shared" ca="1" si="43"/>
        <v>86.881445886793131</v>
      </c>
      <c r="AN61" s="1">
        <f t="shared" ca="1" si="43"/>
        <v>55.398672561733378</v>
      </c>
      <c r="AO61" s="1">
        <f t="shared" ca="1" si="43"/>
        <v>153.34553576026292</v>
      </c>
      <c r="AP61" s="1">
        <f t="shared" ca="1" si="43"/>
        <v>76.425778825086795</v>
      </c>
      <c r="AQ61" s="1">
        <f t="shared" ca="1" si="44"/>
        <v>122.99655213048543</v>
      </c>
      <c r="AR61" s="1">
        <f t="shared" ca="1" si="44"/>
        <v>151.47378118123405</v>
      </c>
      <c r="AS61" s="1">
        <f t="shared" ca="1" si="44"/>
        <v>139.36430203823232</v>
      </c>
      <c r="AT61" s="1">
        <f t="shared" ca="1" si="44"/>
        <v>123.32742391647062</v>
      </c>
      <c r="AU61" s="1">
        <f t="shared" ca="1" si="44"/>
        <v>122.2119405004581</v>
      </c>
      <c r="AV61" s="1">
        <f t="shared" ca="1" si="44"/>
        <v>123.25008950610868</v>
      </c>
      <c r="AW61" s="1">
        <f t="shared" ca="1" si="44"/>
        <v>60.44828598249844</v>
      </c>
      <c r="AX61" s="1">
        <f t="shared" ca="1" si="44"/>
        <v>111.14311883044098</v>
      </c>
      <c r="AY61" s="1">
        <f t="shared" ca="1" si="44"/>
        <v>96.177851627924539</v>
      </c>
      <c r="AZ61" s="1">
        <f t="shared" ca="1" si="44"/>
        <v>110.17388682650989</v>
      </c>
      <c r="BA61" s="1">
        <f t="shared" ca="1" si="45"/>
        <v>66.105844704138775</v>
      </c>
      <c r="BB61" s="1">
        <f t="shared" ca="1" si="45"/>
        <v>94.556903431971875</v>
      </c>
      <c r="BC61" s="1">
        <f t="shared" ca="1" si="45"/>
        <v>119.98554281232703</v>
      </c>
      <c r="BD61" s="1">
        <f t="shared" ca="1" si="45"/>
        <v>70.914566217946941</v>
      </c>
      <c r="BE61" s="1">
        <f t="shared" ca="1" si="45"/>
        <v>25.314778522223193</v>
      </c>
      <c r="BF61" s="1">
        <f t="shared" ca="1" si="45"/>
        <v>96.828312003402928</v>
      </c>
      <c r="BG61" s="1">
        <f t="shared" ca="1" si="45"/>
        <v>45.496955770952766</v>
      </c>
      <c r="BH61" s="1">
        <f t="shared" ca="1" si="45"/>
        <v>147.19228470486297</v>
      </c>
      <c r="BI61" s="1">
        <f t="shared" ca="1" si="45"/>
        <v>71.648168052091762</v>
      </c>
      <c r="BJ61" s="1">
        <f t="shared" ca="1" si="45"/>
        <v>73.028849396090905</v>
      </c>
      <c r="BK61" s="1">
        <f t="shared" ca="1" si="46"/>
        <v>107.45562325173795</v>
      </c>
      <c r="BL61" s="1">
        <f t="shared" ca="1" si="46"/>
        <v>83.192738794209987</v>
      </c>
      <c r="BM61" s="1">
        <f t="shared" ca="1" si="46"/>
        <v>142.30971344185411</v>
      </c>
      <c r="BN61" s="1">
        <f t="shared" ca="1" si="46"/>
        <v>145.41733455126547</v>
      </c>
      <c r="BO61" s="1">
        <f t="shared" ca="1" si="46"/>
        <v>151.36260457792264</v>
      </c>
      <c r="BP61" s="1">
        <f t="shared" ca="1" si="46"/>
        <v>118.4032680235684</v>
      </c>
      <c r="BQ61" s="1">
        <f t="shared" ca="1" si="46"/>
        <v>104.47057725551525</v>
      </c>
      <c r="BR61" s="1">
        <f t="shared" ca="1" si="46"/>
        <v>118.4031353766817</v>
      </c>
      <c r="BS61" s="1">
        <f t="shared" ca="1" si="46"/>
        <v>87.960105420670914</v>
      </c>
      <c r="BT61" s="1">
        <f t="shared" ca="1" si="46"/>
        <v>130.81629247415918</v>
      </c>
      <c r="BU61" s="1">
        <f t="shared" ca="1" si="47"/>
        <v>112.62404064391058</v>
      </c>
      <c r="BV61" s="1">
        <f t="shared" ca="1" si="47"/>
        <v>143.39909815484455</v>
      </c>
      <c r="BW61" s="1">
        <f t="shared" ca="1" si="47"/>
        <v>120.57618994661205</v>
      </c>
      <c r="BX61" s="1">
        <f t="shared" ca="1" si="47"/>
        <v>73.653978641647882</v>
      </c>
      <c r="BY61" s="1">
        <f t="shared" ca="1" si="47"/>
        <v>48.877641106103468</v>
      </c>
      <c r="BZ61" s="1">
        <f t="shared" ca="1" si="47"/>
        <v>99.563217375808136</v>
      </c>
      <c r="CC61">
        <v>60</v>
      </c>
      <c r="CD61" s="54">
        <v>0</v>
      </c>
      <c r="CE61" s="54">
        <v>0</v>
      </c>
      <c r="CF61" s="54">
        <v>0</v>
      </c>
      <c r="CG61" s="54">
        <v>0</v>
      </c>
      <c r="CH61" s="54">
        <v>0</v>
      </c>
      <c r="CI61" s="54">
        <v>0</v>
      </c>
      <c r="CJ61" s="54">
        <v>0</v>
      </c>
      <c r="CK61" s="54">
        <v>0</v>
      </c>
      <c r="CL61" s="54">
        <v>0</v>
      </c>
      <c r="CM61" s="54">
        <v>0</v>
      </c>
      <c r="CN61" s="54">
        <v>0</v>
      </c>
      <c r="CO61" s="56">
        <v>1</v>
      </c>
    </row>
    <row r="62" spans="1:93" x14ac:dyDescent="0.25">
      <c r="A62">
        <v>2018</v>
      </c>
      <c r="B62" t="s">
        <v>1</v>
      </c>
      <c r="C62" s="1">
        <f t="shared" ref="C62:L73" ca="1" si="48">RAND()*100+RANDBETWEEN(20,80)</f>
        <v>109.04864437638848</v>
      </c>
      <c r="D62" s="1">
        <f t="shared" ca="1" si="48"/>
        <v>149.02694712564909</v>
      </c>
      <c r="E62" s="1">
        <f t="shared" ca="1" si="48"/>
        <v>87.053052378497085</v>
      </c>
      <c r="F62" s="1">
        <f t="shared" ca="1" si="48"/>
        <v>80.843599627834919</v>
      </c>
      <c r="G62" s="1">
        <f t="shared" ca="1" si="48"/>
        <v>101.401160348329</v>
      </c>
      <c r="H62" s="1">
        <f t="shared" ca="1" si="48"/>
        <v>170.55746595999796</v>
      </c>
      <c r="I62" s="1">
        <f t="shared" ca="1" si="48"/>
        <v>80.559094186661696</v>
      </c>
      <c r="J62" s="1">
        <f t="shared" ca="1" si="48"/>
        <v>103.16848831960958</v>
      </c>
      <c r="K62" s="1">
        <f t="shared" ca="1" si="48"/>
        <v>79.617699746914781</v>
      </c>
      <c r="L62" s="1">
        <f t="shared" ca="1" si="48"/>
        <v>141.63693274360406</v>
      </c>
      <c r="M62" s="1">
        <f t="shared" ref="M62:V73" ca="1" si="49">RAND()*100+RANDBETWEEN(20,80)</f>
        <v>110.21401720983741</v>
      </c>
      <c r="N62" s="1">
        <f t="shared" ca="1" si="49"/>
        <v>50.269647230797901</v>
      </c>
      <c r="O62" s="1">
        <f t="shared" ca="1" si="49"/>
        <v>99.536881620760809</v>
      </c>
      <c r="P62" s="1">
        <f t="shared" ca="1" si="49"/>
        <v>56.850929446941308</v>
      </c>
      <c r="Q62" s="1">
        <f t="shared" ca="1" si="49"/>
        <v>118.63185264362204</v>
      </c>
      <c r="R62" s="1">
        <f t="shared" ca="1" si="49"/>
        <v>144.52628094447974</v>
      </c>
      <c r="S62" s="1">
        <f t="shared" ca="1" si="49"/>
        <v>158.4065351043422</v>
      </c>
      <c r="T62" s="1">
        <f t="shared" ca="1" si="49"/>
        <v>162.97504523603061</v>
      </c>
      <c r="U62" s="1">
        <f t="shared" ca="1" si="49"/>
        <v>119.59286202926093</v>
      </c>
      <c r="V62" s="1">
        <f t="shared" ca="1" si="49"/>
        <v>88.92656709729394</v>
      </c>
      <c r="W62" s="1">
        <f t="shared" ref="W62:AF73" ca="1" si="50">RAND()*100+RANDBETWEEN(20,80)</f>
        <v>106.96727747756877</v>
      </c>
      <c r="X62" s="1">
        <f t="shared" ca="1" si="50"/>
        <v>162.45139564254833</v>
      </c>
      <c r="Y62" s="1">
        <f t="shared" ca="1" si="50"/>
        <v>59.970114934007995</v>
      </c>
      <c r="Z62" s="1">
        <f t="shared" ca="1" si="50"/>
        <v>101.75149024183042</v>
      </c>
      <c r="AA62" s="1">
        <f t="shared" ca="1" si="50"/>
        <v>61.663104324481239</v>
      </c>
      <c r="AB62" s="1">
        <f t="shared" ca="1" si="50"/>
        <v>118.53454817267472</v>
      </c>
      <c r="AC62" s="1">
        <f t="shared" ca="1" si="50"/>
        <v>72.510950883062065</v>
      </c>
      <c r="AD62" s="1">
        <f t="shared" ca="1" si="50"/>
        <v>125.42458921849547</v>
      </c>
      <c r="AE62" s="1">
        <f t="shared" ca="1" si="50"/>
        <v>116.98431962718828</v>
      </c>
      <c r="AF62" s="1">
        <f t="shared" ca="1" si="50"/>
        <v>109.68351832109327</v>
      </c>
      <c r="AG62" s="1">
        <f t="shared" ref="AG62:AP73" ca="1" si="51">RAND()*100+RANDBETWEEN(20,80)</f>
        <v>78.12876780157535</v>
      </c>
      <c r="AH62" s="1">
        <f t="shared" ca="1" si="51"/>
        <v>112.51253669019273</v>
      </c>
      <c r="AI62" s="1">
        <f t="shared" ca="1" si="51"/>
        <v>62.413298836144847</v>
      </c>
      <c r="AJ62" s="1">
        <f t="shared" ca="1" si="51"/>
        <v>112.8600493631167</v>
      </c>
      <c r="AK62" s="1">
        <f t="shared" ca="1" si="51"/>
        <v>107.32836932859257</v>
      </c>
      <c r="AL62" s="1">
        <f t="shared" ca="1" si="51"/>
        <v>142.69836900128178</v>
      </c>
      <c r="AM62" s="1">
        <f t="shared" ca="1" si="51"/>
        <v>144.59049077487089</v>
      </c>
      <c r="AN62" s="1">
        <f t="shared" ca="1" si="51"/>
        <v>53.039019168065792</v>
      </c>
      <c r="AO62" s="1">
        <f t="shared" ca="1" si="51"/>
        <v>88.181233869900893</v>
      </c>
      <c r="AP62" s="1">
        <f t="shared" ca="1" si="51"/>
        <v>85.413203834962985</v>
      </c>
      <c r="AQ62" s="1">
        <f t="shared" ref="AQ62:AZ73" ca="1" si="52">RAND()*100+RANDBETWEEN(20,80)</f>
        <v>109.70898973796464</v>
      </c>
      <c r="AR62" s="1">
        <f t="shared" ca="1" si="52"/>
        <v>121.15998346356749</v>
      </c>
      <c r="AS62" s="1">
        <f t="shared" ca="1" si="52"/>
        <v>135.77048895776221</v>
      </c>
      <c r="AT62" s="1">
        <f t="shared" ca="1" si="52"/>
        <v>128.92293712872655</v>
      </c>
      <c r="AU62" s="1">
        <f t="shared" ca="1" si="52"/>
        <v>115.52325948790308</v>
      </c>
      <c r="AV62" s="1">
        <f t="shared" ca="1" si="52"/>
        <v>76.634143864013637</v>
      </c>
      <c r="AW62" s="1">
        <f t="shared" ca="1" si="52"/>
        <v>122.38983885548238</v>
      </c>
      <c r="AX62" s="1">
        <f t="shared" ca="1" si="52"/>
        <v>123.67667246054891</v>
      </c>
      <c r="AY62" s="1">
        <f t="shared" ca="1" si="52"/>
        <v>132.29732516970103</v>
      </c>
      <c r="AZ62" s="1">
        <f t="shared" ca="1" si="52"/>
        <v>116.81279762072936</v>
      </c>
      <c r="BA62" s="1">
        <f t="shared" ref="BA62:BJ73" ca="1" si="53">RAND()*100+RANDBETWEEN(20,80)</f>
        <v>101.05408896096812</v>
      </c>
      <c r="BB62" s="1">
        <f t="shared" ca="1" si="53"/>
        <v>128.4301709968191</v>
      </c>
      <c r="BC62" s="1">
        <f t="shared" ca="1" si="53"/>
        <v>133.64748779954454</v>
      </c>
      <c r="BD62" s="1">
        <f t="shared" ca="1" si="53"/>
        <v>60.813378125767734</v>
      </c>
      <c r="BE62" s="1">
        <f t="shared" ca="1" si="53"/>
        <v>100.53426193063601</v>
      </c>
      <c r="BF62" s="1">
        <f t="shared" ca="1" si="53"/>
        <v>90.743925352158811</v>
      </c>
      <c r="BG62" s="1">
        <f t="shared" ca="1" si="53"/>
        <v>146.5214574154038</v>
      </c>
      <c r="BH62" s="1">
        <f t="shared" ca="1" si="53"/>
        <v>105.02400307282879</v>
      </c>
      <c r="BI62" s="1">
        <f t="shared" ca="1" si="53"/>
        <v>99.315942789256596</v>
      </c>
      <c r="BJ62" s="1">
        <f t="shared" ca="1" si="53"/>
        <v>134.38233365560708</v>
      </c>
      <c r="BK62" s="1">
        <f t="shared" ref="BK62:BT73" ca="1" si="54">RAND()*100+RANDBETWEEN(20,80)</f>
        <v>94.403666039553528</v>
      </c>
      <c r="BL62" s="1">
        <f t="shared" ca="1" si="54"/>
        <v>73.50932134293862</v>
      </c>
      <c r="BM62" s="1">
        <f t="shared" ca="1" si="54"/>
        <v>160.74067362123196</v>
      </c>
      <c r="BN62" s="1">
        <f t="shared" ca="1" si="54"/>
        <v>139.52753863174348</v>
      </c>
      <c r="BO62" s="1">
        <f t="shared" ca="1" si="54"/>
        <v>82.564599790791547</v>
      </c>
      <c r="BP62" s="1">
        <f t="shared" ca="1" si="54"/>
        <v>29.919689038880058</v>
      </c>
      <c r="BQ62" s="1">
        <f t="shared" ca="1" si="54"/>
        <v>119.65683786776513</v>
      </c>
      <c r="BR62" s="1">
        <f t="shared" ca="1" si="54"/>
        <v>82.442910835732505</v>
      </c>
      <c r="BS62" s="1">
        <f t="shared" ca="1" si="54"/>
        <v>105.3023068017749</v>
      </c>
      <c r="BT62" s="1">
        <f t="shared" ca="1" si="54"/>
        <v>151.95309234270081</v>
      </c>
      <c r="BU62" s="1">
        <f t="shared" ref="BU62:BZ73" ca="1" si="55">RAND()*100+RANDBETWEEN(20,80)</f>
        <v>105.33973815969594</v>
      </c>
      <c r="BV62" s="1">
        <f t="shared" ca="1" si="55"/>
        <v>119.69597261702795</v>
      </c>
      <c r="BW62" s="1">
        <f t="shared" ca="1" si="55"/>
        <v>76.916960555605584</v>
      </c>
      <c r="BX62" s="1">
        <f t="shared" ca="1" si="55"/>
        <v>65.062678519290529</v>
      </c>
      <c r="BY62" s="1">
        <f t="shared" ca="1" si="55"/>
        <v>118.69598995698199</v>
      </c>
      <c r="BZ62" s="1">
        <f t="shared" ca="1" si="55"/>
        <v>105.66793753414137</v>
      </c>
      <c r="CC62">
        <v>61</v>
      </c>
      <c r="CD62" s="54">
        <v>1</v>
      </c>
      <c r="CE62" s="54">
        <v>0</v>
      </c>
      <c r="CF62" s="54">
        <v>0</v>
      </c>
      <c r="CG62" s="54">
        <v>0</v>
      </c>
      <c r="CH62" s="54">
        <v>0</v>
      </c>
      <c r="CI62" s="54">
        <v>0</v>
      </c>
      <c r="CJ62" s="54">
        <v>0</v>
      </c>
      <c r="CK62" s="54">
        <v>0</v>
      </c>
      <c r="CL62" s="54">
        <v>0</v>
      </c>
      <c r="CM62" s="54">
        <v>0</v>
      </c>
      <c r="CN62" s="54">
        <v>0</v>
      </c>
      <c r="CO62">
        <v>0</v>
      </c>
    </row>
    <row r="63" spans="1:93" x14ac:dyDescent="0.25">
      <c r="A63">
        <v>2018</v>
      </c>
      <c r="B63" t="s">
        <v>13</v>
      </c>
      <c r="C63" s="1">
        <f t="shared" ca="1" si="48"/>
        <v>76.252384240933679</v>
      </c>
      <c r="D63" s="1">
        <f t="shared" ca="1" si="48"/>
        <v>80.716870187413463</v>
      </c>
      <c r="E63" s="1">
        <f t="shared" ca="1" si="48"/>
        <v>84.489475467876304</v>
      </c>
      <c r="F63" s="1">
        <f t="shared" ca="1" si="48"/>
        <v>108.46645709741377</v>
      </c>
      <c r="G63" s="1">
        <f t="shared" ca="1" si="48"/>
        <v>82.164177932061122</v>
      </c>
      <c r="H63" s="1">
        <f t="shared" ca="1" si="48"/>
        <v>145.08029018406836</v>
      </c>
      <c r="I63" s="1">
        <f t="shared" ca="1" si="48"/>
        <v>94.962568218667968</v>
      </c>
      <c r="J63" s="1">
        <f t="shared" ca="1" si="48"/>
        <v>111.5712561755474</v>
      </c>
      <c r="K63" s="1">
        <f t="shared" ca="1" si="48"/>
        <v>64.012655911038735</v>
      </c>
      <c r="L63" s="1">
        <f t="shared" ca="1" si="48"/>
        <v>58.514044163703971</v>
      </c>
      <c r="M63" s="1">
        <f t="shared" ca="1" si="49"/>
        <v>71.608941111932538</v>
      </c>
      <c r="N63" s="1">
        <f t="shared" ca="1" si="49"/>
        <v>111.94165325426516</v>
      </c>
      <c r="O63" s="1">
        <f t="shared" ca="1" si="49"/>
        <v>162.52585871460553</v>
      </c>
      <c r="P63" s="1">
        <f t="shared" ca="1" si="49"/>
        <v>79.122879935160512</v>
      </c>
      <c r="Q63" s="1">
        <f t="shared" ca="1" si="49"/>
        <v>68.381529078658929</v>
      </c>
      <c r="R63" s="1">
        <f t="shared" ca="1" si="49"/>
        <v>148.66308805661907</v>
      </c>
      <c r="S63" s="1">
        <f t="shared" ca="1" si="49"/>
        <v>147.02801999153206</v>
      </c>
      <c r="T63" s="1">
        <f t="shared" ca="1" si="49"/>
        <v>36.910327709672273</v>
      </c>
      <c r="U63" s="1">
        <f t="shared" ca="1" si="49"/>
        <v>51.980334216115168</v>
      </c>
      <c r="V63" s="1">
        <f t="shared" ca="1" si="49"/>
        <v>122.66487812046557</v>
      </c>
      <c r="W63" s="1">
        <f t="shared" ca="1" si="50"/>
        <v>125.60352767895719</v>
      </c>
      <c r="X63" s="1">
        <f t="shared" ca="1" si="50"/>
        <v>141.73281893572178</v>
      </c>
      <c r="Y63" s="1">
        <f t="shared" ca="1" si="50"/>
        <v>84.559394823592925</v>
      </c>
      <c r="Z63" s="1">
        <f t="shared" ca="1" si="50"/>
        <v>63.054790265965892</v>
      </c>
      <c r="AA63" s="1">
        <f t="shared" ca="1" si="50"/>
        <v>163.78370893579614</v>
      </c>
      <c r="AB63" s="1">
        <f t="shared" ca="1" si="50"/>
        <v>176.87728300949715</v>
      </c>
      <c r="AC63" s="1">
        <f t="shared" ca="1" si="50"/>
        <v>129.21123483977726</v>
      </c>
      <c r="AD63" s="1">
        <f t="shared" ca="1" si="50"/>
        <v>55.482637597067068</v>
      </c>
      <c r="AE63" s="1">
        <f t="shared" ca="1" si="50"/>
        <v>111.33671421082654</v>
      </c>
      <c r="AF63" s="1">
        <f t="shared" ca="1" si="50"/>
        <v>117.70555627125448</v>
      </c>
      <c r="AG63" s="1">
        <f t="shared" ca="1" si="51"/>
        <v>137.49295980225571</v>
      </c>
      <c r="AH63" s="1">
        <f t="shared" ca="1" si="51"/>
        <v>132.80943852091806</v>
      </c>
      <c r="AI63" s="1">
        <f t="shared" ca="1" si="51"/>
        <v>76.123558575989335</v>
      </c>
      <c r="AJ63" s="1">
        <f t="shared" ca="1" si="51"/>
        <v>72.380353835720598</v>
      </c>
      <c r="AK63" s="1">
        <f t="shared" ca="1" si="51"/>
        <v>107.31073772418706</v>
      </c>
      <c r="AL63" s="1">
        <f t="shared" ca="1" si="51"/>
        <v>49.925641192298158</v>
      </c>
      <c r="AM63" s="1">
        <f t="shared" ca="1" si="51"/>
        <v>113.72043898988926</v>
      </c>
      <c r="AN63" s="1">
        <f t="shared" ca="1" si="51"/>
        <v>88.825979356640914</v>
      </c>
      <c r="AO63" s="1">
        <f t="shared" ca="1" si="51"/>
        <v>54.206627598800353</v>
      </c>
      <c r="AP63" s="1">
        <f t="shared" ca="1" si="51"/>
        <v>128.26568732899622</v>
      </c>
      <c r="AQ63" s="1">
        <f t="shared" ca="1" si="52"/>
        <v>145.01041974006793</v>
      </c>
      <c r="AR63" s="1">
        <f t="shared" ca="1" si="52"/>
        <v>121.76003673436716</v>
      </c>
      <c r="AS63" s="1">
        <f t="shared" ca="1" si="52"/>
        <v>121.11885519470061</v>
      </c>
      <c r="AT63" s="1">
        <f t="shared" ca="1" si="52"/>
        <v>92.269038654471714</v>
      </c>
      <c r="AU63" s="1">
        <f t="shared" ca="1" si="52"/>
        <v>118.67433300717103</v>
      </c>
      <c r="AV63" s="1">
        <f t="shared" ca="1" si="52"/>
        <v>102.96585629576501</v>
      </c>
      <c r="AW63" s="1">
        <f t="shared" ca="1" si="52"/>
        <v>85.421766456473449</v>
      </c>
      <c r="AX63" s="1">
        <f t="shared" ca="1" si="52"/>
        <v>97.963313110354008</v>
      </c>
      <c r="AY63" s="1">
        <f t="shared" ca="1" si="52"/>
        <v>126.1975839420008</v>
      </c>
      <c r="AZ63" s="1">
        <f t="shared" ca="1" si="52"/>
        <v>89.725346729350846</v>
      </c>
      <c r="BA63" s="1">
        <f t="shared" ca="1" si="53"/>
        <v>110.9384468462861</v>
      </c>
      <c r="BB63" s="1">
        <f t="shared" ca="1" si="53"/>
        <v>69.311211549550677</v>
      </c>
      <c r="BC63" s="1">
        <f t="shared" ca="1" si="53"/>
        <v>117.53634332848038</v>
      </c>
      <c r="BD63" s="1">
        <f t="shared" ca="1" si="53"/>
        <v>111.39264062420375</v>
      </c>
      <c r="BE63" s="1">
        <f t="shared" ca="1" si="53"/>
        <v>76.02061538751029</v>
      </c>
      <c r="BF63" s="1">
        <f t="shared" ca="1" si="53"/>
        <v>41.586451323808049</v>
      </c>
      <c r="BG63" s="1">
        <f t="shared" ca="1" si="53"/>
        <v>137.96312089618652</v>
      </c>
      <c r="BH63" s="1">
        <f t="shared" ca="1" si="53"/>
        <v>125.63480062412607</v>
      </c>
      <c r="BI63" s="1">
        <f t="shared" ca="1" si="53"/>
        <v>124.78042583590248</v>
      </c>
      <c r="BJ63" s="1">
        <f t="shared" ca="1" si="53"/>
        <v>92.895734014865866</v>
      </c>
      <c r="BK63" s="1">
        <f t="shared" ca="1" si="54"/>
        <v>132.93184883588364</v>
      </c>
      <c r="BL63" s="1">
        <f t="shared" ca="1" si="54"/>
        <v>129.83129390862922</v>
      </c>
      <c r="BM63" s="1">
        <f t="shared" ca="1" si="54"/>
        <v>41.045287505763127</v>
      </c>
      <c r="BN63" s="1">
        <f t="shared" ca="1" si="54"/>
        <v>43.702334434040573</v>
      </c>
      <c r="BO63" s="1">
        <f t="shared" ca="1" si="54"/>
        <v>65.160227355440156</v>
      </c>
      <c r="BP63" s="1">
        <f t="shared" ca="1" si="54"/>
        <v>67.424815985955917</v>
      </c>
      <c r="BQ63" s="1">
        <f t="shared" ca="1" si="54"/>
        <v>107.62468180167704</v>
      </c>
      <c r="BR63" s="1">
        <f t="shared" ca="1" si="54"/>
        <v>70.773369082750534</v>
      </c>
      <c r="BS63" s="1">
        <f t="shared" ca="1" si="54"/>
        <v>72.765554455744621</v>
      </c>
      <c r="BT63" s="1">
        <f t="shared" ca="1" si="54"/>
        <v>125.26690258424551</v>
      </c>
      <c r="BU63" s="1">
        <f t="shared" ca="1" si="55"/>
        <v>151.34118268154126</v>
      </c>
      <c r="BV63" s="1">
        <f t="shared" ca="1" si="55"/>
        <v>122.4301136860832</v>
      </c>
      <c r="BW63" s="1">
        <f t="shared" ca="1" si="55"/>
        <v>116.08774255339648</v>
      </c>
      <c r="BX63" s="1">
        <f t="shared" ca="1" si="55"/>
        <v>157.96979742348418</v>
      </c>
      <c r="BY63" s="1">
        <f t="shared" ca="1" si="55"/>
        <v>90.919686465040755</v>
      </c>
      <c r="BZ63" s="1">
        <f t="shared" ca="1" si="55"/>
        <v>112.21121577322211</v>
      </c>
      <c r="CC63">
        <v>62</v>
      </c>
      <c r="CD63" s="54">
        <v>0</v>
      </c>
      <c r="CE63" s="54">
        <v>1</v>
      </c>
      <c r="CF63" s="54">
        <v>0</v>
      </c>
      <c r="CG63" s="54">
        <v>0</v>
      </c>
      <c r="CH63" s="54">
        <v>0</v>
      </c>
      <c r="CI63" s="54">
        <v>0</v>
      </c>
      <c r="CJ63" s="54">
        <v>0</v>
      </c>
      <c r="CK63" s="54">
        <v>0</v>
      </c>
      <c r="CL63" s="54">
        <v>0</v>
      </c>
      <c r="CM63" s="54">
        <v>0</v>
      </c>
      <c r="CN63" s="54">
        <v>0</v>
      </c>
      <c r="CO63">
        <v>0</v>
      </c>
    </row>
    <row r="64" spans="1:93" x14ac:dyDescent="0.25">
      <c r="A64">
        <v>2018</v>
      </c>
      <c r="B64" t="s">
        <v>3</v>
      </c>
      <c r="C64" s="1">
        <f t="shared" ca="1" si="48"/>
        <v>96.759531250427557</v>
      </c>
      <c r="D64" s="1">
        <f t="shared" ca="1" si="48"/>
        <v>114.484166800857</v>
      </c>
      <c r="E64" s="1">
        <f t="shared" ca="1" si="48"/>
        <v>114.52320222272671</v>
      </c>
      <c r="F64" s="1">
        <f t="shared" ca="1" si="48"/>
        <v>49.404934758755608</v>
      </c>
      <c r="G64" s="1">
        <f t="shared" ca="1" si="48"/>
        <v>105.50304291959124</v>
      </c>
      <c r="H64" s="1">
        <f t="shared" ca="1" si="48"/>
        <v>95.737138334997539</v>
      </c>
      <c r="I64" s="1">
        <f t="shared" ca="1" si="48"/>
        <v>62.81791429690611</v>
      </c>
      <c r="J64" s="1">
        <f t="shared" ca="1" si="48"/>
        <v>141.98843649401755</v>
      </c>
      <c r="K64" s="1">
        <f t="shared" ca="1" si="48"/>
        <v>103.21841075217576</v>
      </c>
      <c r="L64" s="1">
        <f t="shared" ca="1" si="48"/>
        <v>52.309218587670259</v>
      </c>
      <c r="M64" s="1">
        <f t="shared" ca="1" si="49"/>
        <v>123.86426397231904</v>
      </c>
      <c r="N64" s="1">
        <f t="shared" ca="1" si="49"/>
        <v>63.565340597368397</v>
      </c>
      <c r="O64" s="1">
        <f t="shared" ca="1" si="49"/>
        <v>120.193096220257</v>
      </c>
      <c r="P64" s="1">
        <f t="shared" ca="1" si="49"/>
        <v>93.712254971009628</v>
      </c>
      <c r="Q64" s="1">
        <f t="shared" ca="1" si="49"/>
        <v>77.110879736463104</v>
      </c>
      <c r="R64" s="1">
        <f t="shared" ca="1" si="49"/>
        <v>102.06217284678641</v>
      </c>
      <c r="S64" s="1">
        <f t="shared" ca="1" si="49"/>
        <v>131.29176813254543</v>
      </c>
      <c r="T64" s="1">
        <f t="shared" ca="1" si="49"/>
        <v>93.593571969684959</v>
      </c>
      <c r="U64" s="1">
        <f t="shared" ca="1" si="49"/>
        <v>77.490269290468461</v>
      </c>
      <c r="V64" s="1">
        <f t="shared" ca="1" si="49"/>
        <v>115.66998934939623</v>
      </c>
      <c r="W64" s="1">
        <f t="shared" ca="1" si="50"/>
        <v>101.13647067721779</v>
      </c>
      <c r="X64" s="1">
        <f t="shared" ca="1" si="50"/>
        <v>162.82143619996617</v>
      </c>
      <c r="Y64" s="1">
        <f t="shared" ca="1" si="50"/>
        <v>145.69909112763133</v>
      </c>
      <c r="Z64" s="1">
        <f t="shared" ca="1" si="50"/>
        <v>129.38430516580166</v>
      </c>
      <c r="AA64" s="1">
        <f t="shared" ca="1" si="50"/>
        <v>116.96178969103178</v>
      </c>
      <c r="AB64" s="1">
        <f t="shared" ca="1" si="50"/>
        <v>86.948401131466142</v>
      </c>
      <c r="AC64" s="1">
        <f t="shared" ca="1" si="50"/>
        <v>145.87635679128539</v>
      </c>
      <c r="AD64" s="1">
        <f t="shared" ca="1" si="50"/>
        <v>136.52958759469209</v>
      </c>
      <c r="AE64" s="1">
        <f t="shared" ca="1" si="50"/>
        <v>99.723248915808767</v>
      </c>
      <c r="AF64" s="1">
        <f t="shared" ca="1" si="50"/>
        <v>148.93692038280176</v>
      </c>
      <c r="AG64" s="1">
        <f t="shared" ca="1" si="51"/>
        <v>40.049613450419521</v>
      </c>
      <c r="AH64" s="1">
        <f t="shared" ca="1" si="51"/>
        <v>112.77311863610497</v>
      </c>
      <c r="AI64" s="1">
        <f t="shared" ca="1" si="51"/>
        <v>64.710606835943963</v>
      </c>
      <c r="AJ64" s="1">
        <f t="shared" ca="1" si="51"/>
        <v>64.906934521439595</v>
      </c>
      <c r="AK64" s="1">
        <f t="shared" ca="1" si="51"/>
        <v>123.04533457284209</v>
      </c>
      <c r="AL64" s="1">
        <f t="shared" ca="1" si="51"/>
        <v>125.32307091037211</v>
      </c>
      <c r="AM64" s="1">
        <f t="shared" ca="1" si="51"/>
        <v>95.96669673330868</v>
      </c>
      <c r="AN64" s="1">
        <f t="shared" ca="1" si="51"/>
        <v>143.36993717245269</v>
      </c>
      <c r="AO64" s="1">
        <f t="shared" ca="1" si="51"/>
        <v>92.800244097642135</v>
      </c>
      <c r="AP64" s="1">
        <f t="shared" ca="1" si="51"/>
        <v>73.240580398987206</v>
      </c>
      <c r="AQ64" s="1">
        <f t="shared" ca="1" si="52"/>
        <v>92.51076398860252</v>
      </c>
      <c r="AR64" s="1">
        <f t="shared" ca="1" si="52"/>
        <v>130.32240102950877</v>
      </c>
      <c r="AS64" s="1">
        <f t="shared" ca="1" si="52"/>
        <v>82.147134325029725</v>
      </c>
      <c r="AT64" s="1">
        <f t="shared" ca="1" si="52"/>
        <v>56.333878159095079</v>
      </c>
      <c r="AU64" s="1">
        <f t="shared" ca="1" si="52"/>
        <v>150.51820415908927</v>
      </c>
      <c r="AV64" s="1">
        <f t="shared" ca="1" si="52"/>
        <v>57.555304699414989</v>
      </c>
      <c r="AW64" s="1">
        <f t="shared" ca="1" si="52"/>
        <v>151.66772597925052</v>
      </c>
      <c r="AX64" s="1">
        <f t="shared" ca="1" si="52"/>
        <v>133.00040997356032</v>
      </c>
      <c r="AY64" s="1">
        <f t="shared" ca="1" si="52"/>
        <v>109.25036870761834</v>
      </c>
      <c r="AZ64" s="1">
        <f t="shared" ca="1" si="52"/>
        <v>77.605317125237221</v>
      </c>
      <c r="BA64" s="1">
        <f t="shared" ca="1" si="53"/>
        <v>47.120575026345065</v>
      </c>
      <c r="BB64" s="1">
        <f t="shared" ca="1" si="53"/>
        <v>116.31700037723488</v>
      </c>
      <c r="BC64" s="1">
        <f t="shared" ca="1" si="53"/>
        <v>94.273286917238408</v>
      </c>
      <c r="BD64" s="1">
        <f t="shared" ca="1" si="53"/>
        <v>72.195687100131579</v>
      </c>
      <c r="BE64" s="1">
        <f t="shared" ca="1" si="53"/>
        <v>125.14337965096038</v>
      </c>
      <c r="BF64" s="1">
        <f t="shared" ca="1" si="53"/>
        <v>100.74401798973227</v>
      </c>
      <c r="BG64" s="1">
        <f t="shared" ca="1" si="53"/>
        <v>112.80133847804142</v>
      </c>
      <c r="BH64" s="1">
        <f t="shared" ca="1" si="53"/>
        <v>63.660837549766477</v>
      </c>
      <c r="BI64" s="1">
        <f t="shared" ca="1" si="53"/>
        <v>62.500124572846815</v>
      </c>
      <c r="BJ64" s="1">
        <f t="shared" ca="1" si="53"/>
        <v>126.69390963333103</v>
      </c>
      <c r="BK64" s="1">
        <f t="shared" ca="1" si="54"/>
        <v>124.71013844895674</v>
      </c>
      <c r="BL64" s="1">
        <f t="shared" ca="1" si="54"/>
        <v>36.288163362347831</v>
      </c>
      <c r="BM64" s="1">
        <f t="shared" ca="1" si="54"/>
        <v>151.93745464560908</v>
      </c>
      <c r="BN64" s="1">
        <f t="shared" ca="1" si="54"/>
        <v>146.22287142721009</v>
      </c>
      <c r="BO64" s="1">
        <f t="shared" ca="1" si="54"/>
        <v>40.56669814880766</v>
      </c>
      <c r="BP64" s="1">
        <f t="shared" ca="1" si="54"/>
        <v>92.855700450490119</v>
      </c>
      <c r="BQ64" s="1">
        <f t="shared" ca="1" si="54"/>
        <v>78.191046228784572</v>
      </c>
      <c r="BR64" s="1">
        <f t="shared" ca="1" si="54"/>
        <v>148.27368229183517</v>
      </c>
      <c r="BS64" s="1">
        <f t="shared" ca="1" si="54"/>
        <v>59.428535848082099</v>
      </c>
      <c r="BT64" s="1">
        <f t="shared" ca="1" si="54"/>
        <v>132.24839422300607</v>
      </c>
      <c r="BU64" s="1">
        <f t="shared" ca="1" si="55"/>
        <v>117.82375839479772</v>
      </c>
      <c r="BV64" s="1">
        <f t="shared" ca="1" si="55"/>
        <v>84.566805456136919</v>
      </c>
      <c r="BW64" s="1">
        <f t="shared" ca="1" si="55"/>
        <v>95.879709502622347</v>
      </c>
      <c r="BX64" s="1">
        <f t="shared" ca="1" si="55"/>
        <v>147.71085880438673</v>
      </c>
      <c r="BY64" s="1">
        <f t="shared" ca="1" si="55"/>
        <v>95.687960800033949</v>
      </c>
      <c r="BZ64" s="1">
        <f t="shared" ca="1" si="55"/>
        <v>46.653120753058793</v>
      </c>
      <c r="CC64" s="16">
        <v>63</v>
      </c>
      <c r="CD64" s="59">
        <v>0</v>
      </c>
      <c r="CE64" s="59">
        <v>0</v>
      </c>
      <c r="CF64" s="59">
        <v>1</v>
      </c>
      <c r="CG64" s="59">
        <v>0</v>
      </c>
      <c r="CH64" s="59">
        <v>0</v>
      </c>
      <c r="CI64" s="59">
        <v>0</v>
      </c>
      <c r="CJ64" s="59">
        <v>0</v>
      </c>
      <c r="CK64" s="59">
        <v>0</v>
      </c>
      <c r="CL64" s="59">
        <v>0</v>
      </c>
      <c r="CM64" s="59">
        <v>0</v>
      </c>
      <c r="CN64" s="59">
        <v>0</v>
      </c>
      <c r="CO64" s="16">
        <v>0</v>
      </c>
    </row>
    <row r="65" spans="1:93" x14ac:dyDescent="0.25">
      <c r="A65">
        <v>2018</v>
      </c>
      <c r="B65" t="s">
        <v>4</v>
      </c>
      <c r="C65" s="1">
        <f t="shared" ca="1" si="48"/>
        <v>156.34868638865009</v>
      </c>
      <c r="D65" s="1">
        <f t="shared" ca="1" si="48"/>
        <v>109.61408558299372</v>
      </c>
      <c r="E65" s="1">
        <f t="shared" ca="1" si="48"/>
        <v>94.795344326866626</v>
      </c>
      <c r="F65" s="1">
        <f t="shared" ca="1" si="48"/>
        <v>113.37828748539334</v>
      </c>
      <c r="G65" s="1">
        <f t="shared" ca="1" si="48"/>
        <v>38.668888682646241</v>
      </c>
      <c r="H65" s="1">
        <f t="shared" ca="1" si="48"/>
        <v>102.83312312644284</v>
      </c>
      <c r="I65" s="1">
        <f t="shared" ca="1" si="48"/>
        <v>104.71756334630952</v>
      </c>
      <c r="J65" s="1">
        <f t="shared" ca="1" si="48"/>
        <v>90.001127657336383</v>
      </c>
      <c r="K65" s="1">
        <f t="shared" ca="1" si="48"/>
        <v>139.67771271711553</v>
      </c>
      <c r="L65" s="1">
        <f t="shared" ca="1" si="48"/>
        <v>94.680696697478439</v>
      </c>
      <c r="M65" s="1">
        <f t="shared" ca="1" si="49"/>
        <v>105.8938281322415</v>
      </c>
      <c r="N65" s="1">
        <f t="shared" ca="1" si="49"/>
        <v>69.617772929917436</v>
      </c>
      <c r="O65" s="1">
        <f t="shared" ca="1" si="49"/>
        <v>128.4140455580995</v>
      </c>
      <c r="P65" s="1">
        <f t="shared" ca="1" si="49"/>
        <v>70.62252152355353</v>
      </c>
      <c r="Q65" s="1">
        <f t="shared" ca="1" si="49"/>
        <v>122.56198662491329</v>
      </c>
      <c r="R65" s="1">
        <f t="shared" ca="1" si="49"/>
        <v>92.005383806023843</v>
      </c>
      <c r="S65" s="1">
        <f t="shared" ca="1" si="49"/>
        <v>40.924919472874031</v>
      </c>
      <c r="T65" s="1">
        <f t="shared" ca="1" si="49"/>
        <v>46.669115128090255</v>
      </c>
      <c r="U65" s="1">
        <f t="shared" ca="1" si="49"/>
        <v>76.196142909373023</v>
      </c>
      <c r="V65" s="1">
        <f t="shared" ca="1" si="49"/>
        <v>44.042569751134593</v>
      </c>
      <c r="W65" s="1">
        <f t="shared" ca="1" si="50"/>
        <v>126.24171349039639</v>
      </c>
      <c r="X65" s="1">
        <f t="shared" ca="1" si="50"/>
        <v>41.172629868574418</v>
      </c>
      <c r="Y65" s="1">
        <f t="shared" ca="1" si="50"/>
        <v>63.742360423562602</v>
      </c>
      <c r="Z65" s="1">
        <f t="shared" ca="1" si="50"/>
        <v>72.627252489970289</v>
      </c>
      <c r="AA65" s="1">
        <f t="shared" ca="1" si="50"/>
        <v>142.37733633898438</v>
      </c>
      <c r="AB65" s="1">
        <f t="shared" ca="1" si="50"/>
        <v>92.984558902858666</v>
      </c>
      <c r="AC65" s="1">
        <f t="shared" ca="1" si="50"/>
        <v>142.88154097410668</v>
      </c>
      <c r="AD65" s="1">
        <f t="shared" ca="1" si="50"/>
        <v>153.56104149460259</v>
      </c>
      <c r="AE65" s="1">
        <f t="shared" ca="1" si="50"/>
        <v>166.28215434031563</v>
      </c>
      <c r="AF65" s="1">
        <f t="shared" ca="1" si="50"/>
        <v>38.178920965856861</v>
      </c>
      <c r="AG65" s="1">
        <f t="shared" ca="1" si="51"/>
        <v>130.89003634140249</v>
      </c>
      <c r="AH65" s="1">
        <f t="shared" ca="1" si="51"/>
        <v>123.92169974564398</v>
      </c>
      <c r="AI65" s="1">
        <f t="shared" ca="1" si="51"/>
        <v>132.42957715033012</v>
      </c>
      <c r="AJ65" s="1">
        <f t="shared" ca="1" si="51"/>
        <v>62.372637584364099</v>
      </c>
      <c r="AK65" s="1">
        <f t="shared" ca="1" si="51"/>
        <v>157.70678841792494</v>
      </c>
      <c r="AL65" s="1">
        <f t="shared" ca="1" si="51"/>
        <v>60.340464524066505</v>
      </c>
      <c r="AM65" s="1">
        <f t="shared" ca="1" si="51"/>
        <v>131.82107722882347</v>
      </c>
      <c r="AN65" s="1">
        <f t="shared" ca="1" si="51"/>
        <v>114.9023245461325</v>
      </c>
      <c r="AO65" s="1">
        <f t="shared" ca="1" si="51"/>
        <v>128.35061170536204</v>
      </c>
      <c r="AP65" s="1">
        <f t="shared" ca="1" si="51"/>
        <v>36.236588459055454</v>
      </c>
      <c r="AQ65" s="1">
        <f t="shared" ca="1" si="52"/>
        <v>60.417961816032246</v>
      </c>
      <c r="AR65" s="1">
        <f t="shared" ca="1" si="52"/>
        <v>48.612033597455607</v>
      </c>
      <c r="AS65" s="1">
        <f t="shared" ca="1" si="52"/>
        <v>124.17346650549267</v>
      </c>
      <c r="AT65" s="1">
        <f t="shared" ca="1" si="52"/>
        <v>92.166980158751699</v>
      </c>
      <c r="AU65" s="1">
        <f t="shared" ca="1" si="52"/>
        <v>118.76419081105726</v>
      </c>
      <c r="AV65" s="1">
        <f t="shared" ca="1" si="52"/>
        <v>118.7444333026933</v>
      </c>
      <c r="AW65" s="1">
        <f t="shared" ca="1" si="52"/>
        <v>55.641292247326327</v>
      </c>
      <c r="AX65" s="1">
        <f t="shared" ca="1" si="52"/>
        <v>147.44068947850766</v>
      </c>
      <c r="AY65" s="1">
        <f t="shared" ca="1" si="52"/>
        <v>113.4738452522688</v>
      </c>
      <c r="AZ65" s="1">
        <f t="shared" ca="1" si="52"/>
        <v>54.668265287481319</v>
      </c>
      <c r="BA65" s="1">
        <f t="shared" ca="1" si="53"/>
        <v>125.668045697553</v>
      </c>
      <c r="BB65" s="1">
        <f t="shared" ca="1" si="53"/>
        <v>84.770208913258628</v>
      </c>
      <c r="BC65" s="1">
        <f t="shared" ca="1" si="53"/>
        <v>95.467310363731158</v>
      </c>
      <c r="BD65" s="1">
        <f t="shared" ca="1" si="53"/>
        <v>86.423979820949313</v>
      </c>
      <c r="BE65" s="1">
        <f t="shared" ca="1" si="53"/>
        <v>79.619720991392015</v>
      </c>
      <c r="BF65" s="1">
        <f t="shared" ca="1" si="53"/>
        <v>98.907149261634913</v>
      </c>
      <c r="BG65" s="1">
        <f t="shared" ca="1" si="53"/>
        <v>111.00070722424427</v>
      </c>
      <c r="BH65" s="1">
        <f t="shared" ca="1" si="53"/>
        <v>136.10988526127827</v>
      </c>
      <c r="BI65" s="1">
        <f t="shared" ca="1" si="53"/>
        <v>92.465506947345631</v>
      </c>
      <c r="BJ65" s="1">
        <f t="shared" ca="1" si="53"/>
        <v>137.65051309179364</v>
      </c>
      <c r="BK65" s="1">
        <f t="shared" ca="1" si="54"/>
        <v>29.927783894964087</v>
      </c>
      <c r="BL65" s="1">
        <f t="shared" ca="1" si="54"/>
        <v>129.15390067001351</v>
      </c>
      <c r="BM65" s="1">
        <f t="shared" ca="1" si="54"/>
        <v>119.60540342220889</v>
      </c>
      <c r="BN65" s="1">
        <f t="shared" ca="1" si="54"/>
        <v>100.94357467951372</v>
      </c>
      <c r="BO65" s="1">
        <f t="shared" ca="1" si="54"/>
        <v>81.111999350867109</v>
      </c>
      <c r="BP65" s="1">
        <f t="shared" ca="1" si="54"/>
        <v>67.917072787059482</v>
      </c>
      <c r="BQ65" s="1">
        <f t="shared" ca="1" si="54"/>
        <v>155.34792861608986</v>
      </c>
      <c r="BR65" s="1">
        <f t="shared" ca="1" si="54"/>
        <v>55.935799594172572</v>
      </c>
      <c r="BS65" s="1">
        <f t="shared" ca="1" si="54"/>
        <v>140.08170237966885</v>
      </c>
      <c r="BT65" s="1">
        <f t="shared" ca="1" si="54"/>
        <v>75.093175044102821</v>
      </c>
      <c r="BU65" s="1">
        <f t="shared" ca="1" si="55"/>
        <v>96.883242549274669</v>
      </c>
      <c r="BV65" s="1">
        <f t="shared" ca="1" si="55"/>
        <v>30.798488144560171</v>
      </c>
      <c r="BW65" s="1">
        <f t="shared" ca="1" si="55"/>
        <v>96.925576523518998</v>
      </c>
      <c r="BX65" s="1">
        <f t="shared" ca="1" si="55"/>
        <v>45.746435400967499</v>
      </c>
      <c r="BY65" s="1">
        <f t="shared" ca="1" si="55"/>
        <v>141.23044151465731</v>
      </c>
      <c r="BZ65" s="1">
        <f t="shared" ca="1" si="55"/>
        <v>135.78021658877631</v>
      </c>
      <c r="CC65" s="60">
        <f>CC64+1</f>
        <v>64</v>
      </c>
      <c r="CD65">
        <v>0</v>
      </c>
      <c r="CE65">
        <v>0</v>
      </c>
      <c r="CF65">
        <v>0</v>
      </c>
      <c r="CG65">
        <v>1</v>
      </c>
      <c r="CH65">
        <v>0</v>
      </c>
      <c r="CI65">
        <v>0</v>
      </c>
      <c r="CJ65">
        <v>0</v>
      </c>
      <c r="CK65">
        <v>0</v>
      </c>
      <c r="CL65">
        <v>0</v>
      </c>
      <c r="CM65">
        <v>0</v>
      </c>
      <c r="CN65">
        <v>0</v>
      </c>
      <c r="CO65">
        <v>0</v>
      </c>
    </row>
    <row r="66" spans="1:93" x14ac:dyDescent="0.25">
      <c r="A66">
        <v>2018</v>
      </c>
      <c r="B66" t="s">
        <v>5</v>
      </c>
      <c r="C66" s="1">
        <f t="shared" ca="1" si="48"/>
        <v>167.77067866692735</v>
      </c>
      <c r="D66" s="1">
        <f t="shared" ca="1" si="48"/>
        <v>70.238703753311881</v>
      </c>
      <c r="E66" s="1">
        <f t="shared" ca="1" si="48"/>
        <v>56.003565750151147</v>
      </c>
      <c r="F66" s="1">
        <f t="shared" ca="1" si="48"/>
        <v>107.8980848524004</v>
      </c>
      <c r="G66" s="1">
        <f t="shared" ca="1" si="48"/>
        <v>142.68399962931369</v>
      </c>
      <c r="H66" s="1">
        <f t="shared" ca="1" si="48"/>
        <v>99.934779055615152</v>
      </c>
      <c r="I66" s="1">
        <f t="shared" ca="1" si="48"/>
        <v>97.132411537593498</v>
      </c>
      <c r="J66" s="1">
        <f t="shared" ca="1" si="48"/>
        <v>50.039269946847938</v>
      </c>
      <c r="K66" s="1">
        <f t="shared" ca="1" si="48"/>
        <v>109.09210888807478</v>
      </c>
      <c r="L66" s="1">
        <f t="shared" ca="1" si="48"/>
        <v>147.44767653165798</v>
      </c>
      <c r="M66" s="1">
        <f t="shared" ca="1" si="49"/>
        <v>93.590266005630582</v>
      </c>
      <c r="N66" s="1">
        <f t="shared" ca="1" si="49"/>
        <v>153.01235435876782</v>
      </c>
      <c r="O66" s="1">
        <f t="shared" ca="1" si="49"/>
        <v>163.24954936802428</v>
      </c>
      <c r="P66" s="1">
        <f t="shared" ca="1" si="49"/>
        <v>128.06072130966334</v>
      </c>
      <c r="Q66" s="1">
        <f t="shared" ca="1" si="49"/>
        <v>120.174888993707</v>
      </c>
      <c r="R66" s="1">
        <f t="shared" ca="1" si="49"/>
        <v>53.276988546313518</v>
      </c>
      <c r="S66" s="1">
        <f t="shared" ca="1" si="49"/>
        <v>138.47527298540075</v>
      </c>
      <c r="T66" s="1">
        <f t="shared" ca="1" si="49"/>
        <v>104.02990488551931</v>
      </c>
      <c r="U66" s="1">
        <f t="shared" ca="1" si="49"/>
        <v>149.95386643962252</v>
      </c>
      <c r="V66" s="1">
        <f t="shared" ca="1" si="49"/>
        <v>126.38997350148148</v>
      </c>
      <c r="W66" s="1">
        <f t="shared" ca="1" si="50"/>
        <v>117.67641069177461</v>
      </c>
      <c r="X66" s="1">
        <f t="shared" ca="1" si="50"/>
        <v>77.208989863092498</v>
      </c>
      <c r="Y66" s="1">
        <f t="shared" ca="1" si="50"/>
        <v>124.28437246355858</v>
      </c>
      <c r="Z66" s="1">
        <f t="shared" ca="1" si="50"/>
        <v>145.20573927629914</v>
      </c>
      <c r="AA66" s="1">
        <f t="shared" ca="1" si="50"/>
        <v>88.998740695956712</v>
      </c>
      <c r="AB66" s="1">
        <f t="shared" ca="1" si="50"/>
        <v>34.796893531034016</v>
      </c>
      <c r="AC66" s="1">
        <f t="shared" ca="1" si="50"/>
        <v>62.320488727062944</v>
      </c>
      <c r="AD66" s="1">
        <f t="shared" ca="1" si="50"/>
        <v>40.615203972506571</v>
      </c>
      <c r="AE66" s="1">
        <f t="shared" ca="1" si="50"/>
        <v>114.21100145997775</v>
      </c>
      <c r="AF66" s="1">
        <f t="shared" ca="1" si="50"/>
        <v>52.735741807202992</v>
      </c>
      <c r="AG66" s="1">
        <f t="shared" ca="1" si="51"/>
        <v>76.174996786247021</v>
      </c>
      <c r="AH66" s="1">
        <f t="shared" ca="1" si="51"/>
        <v>88.498904566527429</v>
      </c>
      <c r="AI66" s="1">
        <f t="shared" ca="1" si="51"/>
        <v>94.396905119708606</v>
      </c>
      <c r="AJ66" s="1">
        <f t="shared" ca="1" si="51"/>
        <v>160.15338187731194</v>
      </c>
      <c r="AK66" s="1">
        <f t="shared" ca="1" si="51"/>
        <v>132.02806511529619</v>
      </c>
      <c r="AL66" s="1">
        <f t="shared" ca="1" si="51"/>
        <v>88.244140797550187</v>
      </c>
      <c r="AM66" s="1">
        <f t="shared" ca="1" si="51"/>
        <v>31.671534590732854</v>
      </c>
      <c r="AN66" s="1">
        <f t="shared" ca="1" si="51"/>
        <v>84.445011734259424</v>
      </c>
      <c r="AO66" s="1">
        <f t="shared" ca="1" si="51"/>
        <v>124.44974501403124</v>
      </c>
      <c r="AP66" s="1">
        <f t="shared" ca="1" si="51"/>
        <v>120.84532456786525</v>
      </c>
      <c r="AQ66" s="1">
        <f t="shared" ca="1" si="52"/>
        <v>162.07400456935449</v>
      </c>
      <c r="AR66" s="1">
        <f t="shared" ca="1" si="52"/>
        <v>29.347656110313682</v>
      </c>
      <c r="AS66" s="1">
        <f t="shared" ca="1" si="52"/>
        <v>120.77916524191187</v>
      </c>
      <c r="AT66" s="1">
        <f t="shared" ca="1" si="52"/>
        <v>111.72063023547079</v>
      </c>
      <c r="AU66" s="1">
        <f t="shared" ca="1" si="52"/>
        <v>79.885502558337237</v>
      </c>
      <c r="AV66" s="1">
        <f t="shared" ca="1" si="52"/>
        <v>163.20727274454413</v>
      </c>
      <c r="AW66" s="1">
        <f t="shared" ca="1" si="52"/>
        <v>108.33958643703468</v>
      </c>
      <c r="AX66" s="1">
        <f t="shared" ca="1" si="52"/>
        <v>87.266849057556229</v>
      </c>
      <c r="AY66" s="1">
        <f t="shared" ca="1" si="52"/>
        <v>137.60205390966439</v>
      </c>
      <c r="AZ66" s="1">
        <f t="shared" ca="1" si="52"/>
        <v>151.66930252057344</v>
      </c>
      <c r="BA66" s="1">
        <f t="shared" ca="1" si="53"/>
        <v>80.509598494791703</v>
      </c>
      <c r="BB66" s="1">
        <f t="shared" ca="1" si="53"/>
        <v>98.343387391551545</v>
      </c>
      <c r="BC66" s="1">
        <f t="shared" ca="1" si="53"/>
        <v>62.377870591251302</v>
      </c>
      <c r="BD66" s="1">
        <f t="shared" ca="1" si="53"/>
        <v>99.730341573470099</v>
      </c>
      <c r="BE66" s="1">
        <f t="shared" ca="1" si="53"/>
        <v>72.556586658689071</v>
      </c>
      <c r="BF66" s="1">
        <f t="shared" ca="1" si="53"/>
        <v>41.954994731513693</v>
      </c>
      <c r="BG66" s="1">
        <f t="shared" ca="1" si="53"/>
        <v>98.726728211897296</v>
      </c>
      <c r="BH66" s="1">
        <f t="shared" ca="1" si="53"/>
        <v>127.28054030685136</v>
      </c>
      <c r="BI66" s="1">
        <f t="shared" ca="1" si="53"/>
        <v>34.036428067353071</v>
      </c>
      <c r="BJ66" s="1">
        <f t="shared" ca="1" si="53"/>
        <v>42.01449074186732</v>
      </c>
      <c r="BK66" s="1">
        <f t="shared" ca="1" si="54"/>
        <v>113.10698891321462</v>
      </c>
      <c r="BL66" s="1">
        <f t="shared" ca="1" si="54"/>
        <v>57.549940605517875</v>
      </c>
      <c r="BM66" s="1">
        <f t="shared" ca="1" si="54"/>
        <v>124.2233549530539</v>
      </c>
      <c r="BN66" s="1">
        <f t="shared" ca="1" si="54"/>
        <v>145.35590964137134</v>
      </c>
      <c r="BO66" s="1">
        <f t="shared" ca="1" si="54"/>
        <v>118.90323409985814</v>
      </c>
      <c r="BP66" s="1">
        <f t="shared" ca="1" si="54"/>
        <v>57.3104689500557</v>
      </c>
      <c r="BQ66" s="1">
        <f t="shared" ca="1" si="54"/>
        <v>139.95828112954607</v>
      </c>
      <c r="BR66" s="1">
        <f t="shared" ca="1" si="54"/>
        <v>143.50583632853801</v>
      </c>
      <c r="BS66" s="1">
        <f t="shared" ca="1" si="54"/>
        <v>84.265825060237461</v>
      </c>
      <c r="BT66" s="1">
        <f t="shared" ca="1" si="54"/>
        <v>101.33151133535048</v>
      </c>
      <c r="BU66" s="1">
        <f t="shared" ca="1" si="55"/>
        <v>81.87035325635803</v>
      </c>
      <c r="BV66" s="1">
        <f t="shared" ca="1" si="55"/>
        <v>138.53096502191795</v>
      </c>
      <c r="BW66" s="1">
        <f t="shared" ca="1" si="55"/>
        <v>140.12165249352913</v>
      </c>
      <c r="BX66" s="1">
        <f t="shared" ca="1" si="55"/>
        <v>65.46341737291624</v>
      </c>
      <c r="BY66" s="1">
        <f t="shared" ca="1" si="55"/>
        <v>71.669811701136581</v>
      </c>
      <c r="BZ66" s="1">
        <f t="shared" ca="1" si="55"/>
        <v>57.307185919900554</v>
      </c>
      <c r="CC66" s="60">
        <f t="shared" ref="CC66:CC73" si="56">CC65+1</f>
        <v>65</v>
      </c>
      <c r="CD66">
        <v>0</v>
      </c>
      <c r="CE66">
        <v>0</v>
      </c>
      <c r="CF66">
        <v>0</v>
      </c>
      <c r="CG66">
        <v>0</v>
      </c>
      <c r="CH66">
        <v>1</v>
      </c>
      <c r="CI66">
        <v>0</v>
      </c>
      <c r="CJ66">
        <v>0</v>
      </c>
      <c r="CK66">
        <v>0</v>
      </c>
      <c r="CL66">
        <v>0</v>
      </c>
      <c r="CM66">
        <v>0</v>
      </c>
      <c r="CN66">
        <v>0</v>
      </c>
      <c r="CO66">
        <v>0</v>
      </c>
    </row>
    <row r="67" spans="1:93" x14ac:dyDescent="0.25">
      <c r="A67">
        <v>2018</v>
      </c>
      <c r="B67" t="s">
        <v>6</v>
      </c>
      <c r="C67" s="1">
        <f t="shared" ca="1" si="48"/>
        <v>85.744581428541323</v>
      </c>
      <c r="D67" s="1">
        <f t="shared" ca="1" si="48"/>
        <v>75.612125576372335</v>
      </c>
      <c r="E67" s="1">
        <f t="shared" ca="1" si="48"/>
        <v>79.725891354793845</v>
      </c>
      <c r="F67" s="1">
        <f t="shared" ca="1" si="48"/>
        <v>171.19164739702643</v>
      </c>
      <c r="G67" s="1">
        <f t="shared" ca="1" si="48"/>
        <v>118.60003612585717</v>
      </c>
      <c r="H67" s="1">
        <f t="shared" ca="1" si="48"/>
        <v>123.03513809036893</v>
      </c>
      <c r="I67" s="1">
        <f t="shared" ca="1" si="48"/>
        <v>139.37806426683034</v>
      </c>
      <c r="J67" s="1">
        <f t="shared" ca="1" si="48"/>
        <v>97.77096369880698</v>
      </c>
      <c r="K67" s="1">
        <f t="shared" ca="1" si="48"/>
        <v>76.529282561870687</v>
      </c>
      <c r="L67" s="1">
        <f t="shared" ca="1" si="48"/>
        <v>74.932215088621163</v>
      </c>
      <c r="M67" s="1">
        <f t="shared" ca="1" si="49"/>
        <v>55.544888655876598</v>
      </c>
      <c r="N67" s="1">
        <f t="shared" ca="1" si="49"/>
        <v>51.502544294627398</v>
      </c>
      <c r="O67" s="1">
        <f t="shared" ca="1" si="49"/>
        <v>98.997634837359428</v>
      </c>
      <c r="P67" s="1">
        <f t="shared" ca="1" si="49"/>
        <v>74.895008949999323</v>
      </c>
      <c r="Q67" s="1">
        <f t="shared" ca="1" si="49"/>
        <v>36.60445748422228</v>
      </c>
      <c r="R67" s="1">
        <f t="shared" ca="1" si="49"/>
        <v>132.1344828331373</v>
      </c>
      <c r="S67" s="1">
        <f t="shared" ca="1" si="49"/>
        <v>80.273686885356469</v>
      </c>
      <c r="T67" s="1">
        <f t="shared" ca="1" si="49"/>
        <v>80.420893156487708</v>
      </c>
      <c r="U67" s="1">
        <f t="shared" ca="1" si="49"/>
        <v>151.08580182313415</v>
      </c>
      <c r="V67" s="1">
        <f t="shared" ca="1" si="49"/>
        <v>118.20319132746705</v>
      </c>
      <c r="W67" s="1">
        <f t="shared" ca="1" si="50"/>
        <v>67.378608344875659</v>
      </c>
      <c r="X67" s="1">
        <f t="shared" ca="1" si="50"/>
        <v>50.241550552302996</v>
      </c>
      <c r="Y67" s="1">
        <f t="shared" ca="1" si="50"/>
        <v>26.742723321772932</v>
      </c>
      <c r="Z67" s="1">
        <f t="shared" ca="1" si="50"/>
        <v>163.9575565326175</v>
      </c>
      <c r="AA67" s="1">
        <f t="shared" ca="1" si="50"/>
        <v>79.815648478923165</v>
      </c>
      <c r="AB67" s="1">
        <f t="shared" ca="1" si="50"/>
        <v>90.691896940120941</v>
      </c>
      <c r="AC67" s="1">
        <f t="shared" ca="1" si="50"/>
        <v>96.882646345129615</v>
      </c>
      <c r="AD67" s="1">
        <f t="shared" ca="1" si="50"/>
        <v>140.12267815625944</v>
      </c>
      <c r="AE67" s="1">
        <f t="shared" ca="1" si="50"/>
        <v>69.92109063168779</v>
      </c>
      <c r="AF67" s="1">
        <f t="shared" ca="1" si="50"/>
        <v>152.66394126488134</v>
      </c>
      <c r="AG67" s="1">
        <f t="shared" ca="1" si="51"/>
        <v>123.27915049530426</v>
      </c>
      <c r="AH67" s="1">
        <f t="shared" ca="1" si="51"/>
        <v>125.86114577781171</v>
      </c>
      <c r="AI67" s="1">
        <f t="shared" ca="1" si="51"/>
        <v>88.955567498312135</v>
      </c>
      <c r="AJ67" s="1">
        <f t="shared" ca="1" si="51"/>
        <v>94.615201318216378</v>
      </c>
      <c r="AK67" s="1">
        <f t="shared" ca="1" si="51"/>
        <v>161.03767603200288</v>
      </c>
      <c r="AL67" s="1">
        <f t="shared" ca="1" si="51"/>
        <v>92.505413481045437</v>
      </c>
      <c r="AM67" s="1">
        <f t="shared" ca="1" si="51"/>
        <v>44.274696367482093</v>
      </c>
      <c r="AN67" s="1">
        <f t="shared" ca="1" si="51"/>
        <v>46.357208773788258</v>
      </c>
      <c r="AO67" s="1">
        <f t="shared" ca="1" si="51"/>
        <v>171.30706126538149</v>
      </c>
      <c r="AP67" s="1">
        <f t="shared" ca="1" si="51"/>
        <v>128.30808856622912</v>
      </c>
      <c r="AQ67" s="1">
        <f t="shared" ca="1" si="52"/>
        <v>127.53355192727042</v>
      </c>
      <c r="AR67" s="1">
        <f t="shared" ca="1" si="52"/>
        <v>86.153884620662126</v>
      </c>
      <c r="AS67" s="1">
        <f t="shared" ca="1" si="52"/>
        <v>84.674107205020377</v>
      </c>
      <c r="AT67" s="1">
        <f t="shared" ca="1" si="52"/>
        <v>123.19882646416863</v>
      </c>
      <c r="AU67" s="1">
        <f t="shared" ca="1" si="52"/>
        <v>119.70005760684708</v>
      </c>
      <c r="AV67" s="1">
        <f t="shared" ca="1" si="52"/>
        <v>86.312035912174807</v>
      </c>
      <c r="AW67" s="1">
        <f t="shared" ca="1" si="52"/>
        <v>63.412119301820326</v>
      </c>
      <c r="AX67" s="1">
        <f t="shared" ca="1" si="52"/>
        <v>111.14112428499817</v>
      </c>
      <c r="AY67" s="1">
        <f t="shared" ca="1" si="52"/>
        <v>131.82136947347408</v>
      </c>
      <c r="AZ67" s="1">
        <f t="shared" ca="1" si="52"/>
        <v>177.32079700225432</v>
      </c>
      <c r="BA67" s="1">
        <f t="shared" ca="1" si="53"/>
        <v>95.166780268705807</v>
      </c>
      <c r="BB67" s="1">
        <f t="shared" ca="1" si="53"/>
        <v>112.11060328927888</v>
      </c>
      <c r="BC67" s="1">
        <f t="shared" ca="1" si="53"/>
        <v>59.307831668534888</v>
      </c>
      <c r="BD67" s="1">
        <f t="shared" ca="1" si="53"/>
        <v>104.78413190486856</v>
      </c>
      <c r="BE67" s="1">
        <f t="shared" ca="1" si="53"/>
        <v>138.8311257325837</v>
      </c>
      <c r="BF67" s="1">
        <f t="shared" ca="1" si="53"/>
        <v>127.8179208727679</v>
      </c>
      <c r="BG67" s="1">
        <f t="shared" ca="1" si="53"/>
        <v>43.09611956824476</v>
      </c>
      <c r="BH67" s="1">
        <f t="shared" ca="1" si="53"/>
        <v>89.056840040248659</v>
      </c>
      <c r="BI67" s="1">
        <f t="shared" ca="1" si="53"/>
        <v>105.01756919207922</v>
      </c>
      <c r="BJ67" s="1">
        <f t="shared" ca="1" si="53"/>
        <v>62.013269027528779</v>
      </c>
      <c r="BK67" s="1">
        <f t="shared" ca="1" si="54"/>
        <v>61.948545408544248</v>
      </c>
      <c r="BL67" s="1">
        <f t="shared" ca="1" si="54"/>
        <v>108.15600124613471</v>
      </c>
      <c r="BM67" s="1">
        <f t="shared" ca="1" si="54"/>
        <v>138.47138858143268</v>
      </c>
      <c r="BN67" s="1">
        <f t="shared" ca="1" si="54"/>
        <v>116.3765179867776</v>
      </c>
      <c r="BO67" s="1">
        <f t="shared" ca="1" si="54"/>
        <v>77.64037354619407</v>
      </c>
      <c r="BP67" s="1">
        <f t="shared" ca="1" si="54"/>
        <v>117.49260611083184</v>
      </c>
      <c r="BQ67" s="1">
        <f t="shared" ca="1" si="54"/>
        <v>115.42803328668539</v>
      </c>
      <c r="BR67" s="1">
        <f t="shared" ca="1" si="54"/>
        <v>112.42275463991642</v>
      </c>
      <c r="BS67" s="1">
        <f t="shared" ca="1" si="54"/>
        <v>83.506439157823536</v>
      </c>
      <c r="BT67" s="1">
        <f t="shared" ca="1" si="54"/>
        <v>127.02370337942395</v>
      </c>
      <c r="BU67" s="1">
        <f t="shared" ca="1" si="55"/>
        <v>77.976437421984031</v>
      </c>
      <c r="BV67" s="1">
        <f t="shared" ca="1" si="55"/>
        <v>85.137458619735071</v>
      </c>
      <c r="BW67" s="1">
        <f t="shared" ca="1" si="55"/>
        <v>157.78240257969514</v>
      </c>
      <c r="BX67" s="1">
        <f t="shared" ca="1" si="55"/>
        <v>96.495540330912917</v>
      </c>
      <c r="BY67" s="1">
        <f t="shared" ca="1" si="55"/>
        <v>76.99546150166293</v>
      </c>
      <c r="BZ67" s="1">
        <f t="shared" ca="1" si="55"/>
        <v>41.969727741009315</v>
      </c>
      <c r="CC67" s="60">
        <f t="shared" si="56"/>
        <v>66</v>
      </c>
      <c r="CD67">
        <v>0</v>
      </c>
      <c r="CE67">
        <v>0</v>
      </c>
      <c r="CF67">
        <v>0</v>
      </c>
      <c r="CG67">
        <v>0</v>
      </c>
      <c r="CH67">
        <v>0</v>
      </c>
      <c r="CI67">
        <v>1</v>
      </c>
      <c r="CJ67">
        <v>0</v>
      </c>
      <c r="CK67">
        <v>0</v>
      </c>
      <c r="CL67">
        <v>0</v>
      </c>
      <c r="CM67">
        <v>0</v>
      </c>
      <c r="CN67">
        <v>0</v>
      </c>
      <c r="CO67">
        <v>0</v>
      </c>
    </row>
    <row r="68" spans="1:93" x14ac:dyDescent="0.25">
      <c r="A68">
        <v>2018</v>
      </c>
      <c r="B68" t="s">
        <v>7</v>
      </c>
      <c r="C68" s="1">
        <f t="shared" ca="1" si="48"/>
        <v>82.483258612139721</v>
      </c>
      <c r="D68" s="1">
        <f t="shared" ca="1" si="48"/>
        <v>49.259958380956739</v>
      </c>
      <c r="E68" s="1">
        <f t="shared" ca="1" si="48"/>
        <v>76.025377649395693</v>
      </c>
      <c r="F68" s="1">
        <f t="shared" ca="1" si="48"/>
        <v>82.380583557074488</v>
      </c>
      <c r="G68" s="1">
        <f t="shared" ca="1" si="48"/>
        <v>69.075305069498825</v>
      </c>
      <c r="H68" s="1">
        <f t="shared" ca="1" si="48"/>
        <v>47.384313261054871</v>
      </c>
      <c r="I68" s="1">
        <f t="shared" ca="1" si="48"/>
        <v>54.067043146876955</v>
      </c>
      <c r="J68" s="1">
        <f t="shared" ca="1" si="48"/>
        <v>80.321800701270718</v>
      </c>
      <c r="K68" s="1">
        <f t="shared" ca="1" si="48"/>
        <v>134.75646124211946</v>
      </c>
      <c r="L68" s="1">
        <f t="shared" ca="1" si="48"/>
        <v>57.178207132169092</v>
      </c>
      <c r="M68" s="1">
        <f t="shared" ca="1" si="49"/>
        <v>116.46656060728922</v>
      </c>
      <c r="N68" s="1">
        <f t="shared" ca="1" si="49"/>
        <v>132.37077262815143</v>
      </c>
      <c r="O68" s="1">
        <f t="shared" ca="1" si="49"/>
        <v>64.326905439553769</v>
      </c>
      <c r="P68" s="1">
        <f t="shared" ca="1" si="49"/>
        <v>145.85073037352174</v>
      </c>
      <c r="Q68" s="1">
        <f t="shared" ca="1" si="49"/>
        <v>64.768150696807112</v>
      </c>
      <c r="R68" s="1">
        <f t="shared" ca="1" si="49"/>
        <v>128.15317736098112</v>
      </c>
      <c r="S68" s="1">
        <f t="shared" ca="1" si="49"/>
        <v>143.75860632279904</v>
      </c>
      <c r="T68" s="1">
        <f t="shared" ca="1" si="49"/>
        <v>130.48653795277286</v>
      </c>
      <c r="U68" s="1">
        <f t="shared" ca="1" si="49"/>
        <v>140.31926414239197</v>
      </c>
      <c r="V68" s="1">
        <f t="shared" ca="1" si="49"/>
        <v>116.03845837539831</v>
      </c>
      <c r="W68" s="1">
        <f t="shared" ca="1" si="50"/>
        <v>69.407083801758915</v>
      </c>
      <c r="X68" s="1">
        <f t="shared" ca="1" si="50"/>
        <v>64.069774517717704</v>
      </c>
      <c r="Y68" s="1">
        <f t="shared" ca="1" si="50"/>
        <v>96.269069526846806</v>
      </c>
      <c r="Z68" s="1">
        <f t="shared" ca="1" si="50"/>
        <v>59.383342784728271</v>
      </c>
      <c r="AA68" s="1">
        <f t="shared" ca="1" si="50"/>
        <v>100.38889012954328</v>
      </c>
      <c r="AB68" s="1">
        <f t="shared" ca="1" si="50"/>
        <v>102.29835245817499</v>
      </c>
      <c r="AC68" s="1">
        <f t="shared" ca="1" si="50"/>
        <v>44.604873827945752</v>
      </c>
      <c r="AD68" s="1">
        <f t="shared" ca="1" si="50"/>
        <v>121.07702591610304</v>
      </c>
      <c r="AE68" s="1">
        <f t="shared" ca="1" si="50"/>
        <v>112.33782908638452</v>
      </c>
      <c r="AF68" s="1">
        <f t="shared" ca="1" si="50"/>
        <v>120.19971479661628</v>
      </c>
      <c r="AG68" s="1">
        <f t="shared" ca="1" si="51"/>
        <v>85.792531073593224</v>
      </c>
      <c r="AH68" s="1">
        <f t="shared" ca="1" si="51"/>
        <v>151.24210852977038</v>
      </c>
      <c r="AI68" s="1">
        <f t="shared" ca="1" si="51"/>
        <v>108.9721660077776</v>
      </c>
      <c r="AJ68" s="1">
        <f t="shared" ca="1" si="51"/>
        <v>73.598909386047239</v>
      </c>
      <c r="AK68" s="1">
        <f t="shared" ca="1" si="51"/>
        <v>74.043309345281713</v>
      </c>
      <c r="AL68" s="1">
        <f t="shared" ca="1" si="51"/>
        <v>75.533080048737929</v>
      </c>
      <c r="AM68" s="1">
        <f t="shared" ca="1" si="51"/>
        <v>31.018778717355321</v>
      </c>
      <c r="AN68" s="1">
        <f t="shared" ca="1" si="51"/>
        <v>27.458917564197961</v>
      </c>
      <c r="AO68" s="1">
        <f t="shared" ca="1" si="51"/>
        <v>124.82412065561566</v>
      </c>
      <c r="AP68" s="1">
        <f t="shared" ca="1" si="51"/>
        <v>102.81887533553393</v>
      </c>
      <c r="AQ68" s="1">
        <f t="shared" ca="1" si="52"/>
        <v>129.22315291801942</v>
      </c>
      <c r="AR68" s="1">
        <f t="shared" ca="1" si="52"/>
        <v>80.137659525735671</v>
      </c>
      <c r="AS68" s="1">
        <f t="shared" ca="1" si="52"/>
        <v>91.913804173313579</v>
      </c>
      <c r="AT68" s="1">
        <f t="shared" ca="1" si="52"/>
        <v>117.29536862597553</v>
      </c>
      <c r="AU68" s="1">
        <f t="shared" ca="1" si="52"/>
        <v>154.25592707206928</v>
      </c>
      <c r="AV68" s="1">
        <f t="shared" ca="1" si="52"/>
        <v>140.17325643417269</v>
      </c>
      <c r="AW68" s="1">
        <f t="shared" ca="1" si="52"/>
        <v>118.90127010031752</v>
      </c>
      <c r="AX68" s="1">
        <f t="shared" ca="1" si="52"/>
        <v>136.60951849235664</v>
      </c>
      <c r="AY68" s="1">
        <f t="shared" ca="1" si="52"/>
        <v>59.504305581893739</v>
      </c>
      <c r="AZ68" s="1">
        <f t="shared" ca="1" si="52"/>
        <v>56.488229884574928</v>
      </c>
      <c r="BA68" s="1">
        <f t="shared" ca="1" si="53"/>
        <v>86.770380385597562</v>
      </c>
      <c r="BB68" s="1">
        <f t="shared" ca="1" si="53"/>
        <v>54.100804498215979</v>
      </c>
      <c r="BC68" s="1">
        <f t="shared" ca="1" si="53"/>
        <v>110.7032798501926</v>
      </c>
      <c r="BD68" s="1">
        <f t="shared" ca="1" si="53"/>
        <v>120.95114529574862</v>
      </c>
      <c r="BE68" s="1">
        <f t="shared" ca="1" si="53"/>
        <v>121.76369868196446</v>
      </c>
      <c r="BF68" s="1">
        <f t="shared" ca="1" si="53"/>
        <v>61.15260202420076</v>
      </c>
      <c r="BG68" s="1">
        <f t="shared" ca="1" si="53"/>
        <v>47.707076047448325</v>
      </c>
      <c r="BH68" s="1">
        <f t="shared" ca="1" si="53"/>
        <v>45.977538762764581</v>
      </c>
      <c r="BI68" s="1">
        <f t="shared" ca="1" si="53"/>
        <v>23.277651593957042</v>
      </c>
      <c r="BJ68" s="1">
        <f t="shared" ca="1" si="53"/>
        <v>172.34186363391512</v>
      </c>
      <c r="BK68" s="1">
        <f t="shared" ca="1" si="54"/>
        <v>59.887893686852905</v>
      </c>
      <c r="BL68" s="1">
        <f t="shared" ca="1" si="54"/>
        <v>63.842104396673832</v>
      </c>
      <c r="BM68" s="1">
        <f t="shared" ca="1" si="54"/>
        <v>144.18050003403943</v>
      </c>
      <c r="BN68" s="1">
        <f t="shared" ca="1" si="54"/>
        <v>120.23497911249656</v>
      </c>
      <c r="BO68" s="1">
        <f t="shared" ca="1" si="54"/>
        <v>76.801023686164072</v>
      </c>
      <c r="BP68" s="1">
        <f t="shared" ca="1" si="54"/>
        <v>95.757120809949967</v>
      </c>
      <c r="BQ68" s="1">
        <f t="shared" ca="1" si="54"/>
        <v>54.901459957397755</v>
      </c>
      <c r="BR68" s="1">
        <f t="shared" ca="1" si="54"/>
        <v>87.286741198977481</v>
      </c>
      <c r="BS68" s="1">
        <f t="shared" ca="1" si="54"/>
        <v>44.100683328352403</v>
      </c>
      <c r="BT68" s="1">
        <f t="shared" ca="1" si="54"/>
        <v>145.77029719347559</v>
      </c>
      <c r="BU68" s="1">
        <f t="shared" ca="1" si="55"/>
        <v>132.63869519905535</v>
      </c>
      <c r="BV68" s="1">
        <f t="shared" ca="1" si="55"/>
        <v>57.180005441434261</v>
      </c>
      <c r="BW68" s="1">
        <f t="shared" ca="1" si="55"/>
        <v>58.604645574442586</v>
      </c>
      <c r="BX68" s="1">
        <f t="shared" ca="1" si="55"/>
        <v>124.69561385671042</v>
      </c>
      <c r="BY68" s="1">
        <f t="shared" ca="1" si="55"/>
        <v>100.08413569159541</v>
      </c>
      <c r="BZ68" s="1">
        <f t="shared" ca="1" si="55"/>
        <v>120.63627554850416</v>
      </c>
      <c r="CC68" s="60">
        <f t="shared" si="56"/>
        <v>67</v>
      </c>
      <c r="CD68">
        <v>0</v>
      </c>
      <c r="CE68">
        <v>0</v>
      </c>
      <c r="CF68">
        <v>0</v>
      </c>
      <c r="CG68">
        <v>0</v>
      </c>
      <c r="CH68">
        <v>0</v>
      </c>
      <c r="CI68">
        <v>0</v>
      </c>
      <c r="CJ68">
        <v>1</v>
      </c>
      <c r="CK68">
        <v>0</v>
      </c>
      <c r="CL68">
        <v>0</v>
      </c>
      <c r="CM68">
        <v>0</v>
      </c>
      <c r="CN68">
        <v>0</v>
      </c>
      <c r="CO68">
        <v>0</v>
      </c>
    </row>
    <row r="69" spans="1:93" x14ac:dyDescent="0.25">
      <c r="A69">
        <v>2018</v>
      </c>
      <c r="B69" t="s">
        <v>8</v>
      </c>
      <c r="C69" s="1">
        <f t="shared" ca="1" si="48"/>
        <v>53.909541807151868</v>
      </c>
      <c r="D69" s="1">
        <f t="shared" ca="1" si="48"/>
        <v>87.045830867381454</v>
      </c>
      <c r="E69" s="1">
        <f t="shared" ca="1" si="48"/>
        <v>119.46702796971283</v>
      </c>
      <c r="F69" s="1">
        <f t="shared" ca="1" si="48"/>
        <v>107.58191219452817</v>
      </c>
      <c r="G69" s="1">
        <f t="shared" ca="1" si="48"/>
        <v>97.599028864085156</v>
      </c>
      <c r="H69" s="1">
        <f t="shared" ca="1" si="48"/>
        <v>104.33299606996472</v>
      </c>
      <c r="I69" s="1">
        <f t="shared" ca="1" si="48"/>
        <v>88.153327867703524</v>
      </c>
      <c r="J69" s="1">
        <f t="shared" ca="1" si="48"/>
        <v>120.84450080323982</v>
      </c>
      <c r="K69" s="1">
        <f t="shared" ca="1" si="48"/>
        <v>117.65283816999482</v>
      </c>
      <c r="L69" s="1">
        <f t="shared" ca="1" si="48"/>
        <v>97.261688598516074</v>
      </c>
      <c r="M69" s="1">
        <f t="shared" ca="1" si="49"/>
        <v>124.80426707228808</v>
      </c>
      <c r="N69" s="1">
        <f t="shared" ca="1" si="49"/>
        <v>96.102160875211396</v>
      </c>
      <c r="O69" s="1">
        <f t="shared" ca="1" si="49"/>
        <v>113.33259809669799</v>
      </c>
      <c r="P69" s="1">
        <f t="shared" ca="1" si="49"/>
        <v>99.348826065038821</v>
      </c>
      <c r="Q69" s="1">
        <f t="shared" ca="1" si="49"/>
        <v>59.123373566555401</v>
      </c>
      <c r="R69" s="1">
        <f t="shared" ca="1" si="49"/>
        <v>93.57975979520188</v>
      </c>
      <c r="S69" s="1">
        <f t="shared" ca="1" si="49"/>
        <v>119.1192853726229</v>
      </c>
      <c r="T69" s="1">
        <f t="shared" ca="1" si="49"/>
        <v>156.46685363636624</v>
      </c>
      <c r="U69" s="1">
        <f t="shared" ca="1" si="49"/>
        <v>59.797810495926988</v>
      </c>
      <c r="V69" s="1">
        <f t="shared" ca="1" si="49"/>
        <v>140.17259451145509</v>
      </c>
      <c r="W69" s="1">
        <f t="shared" ca="1" si="50"/>
        <v>105.55679523021925</v>
      </c>
      <c r="X69" s="1">
        <f t="shared" ca="1" si="50"/>
        <v>22.037756467643192</v>
      </c>
      <c r="Y69" s="1">
        <f t="shared" ca="1" si="50"/>
        <v>123.19331399052705</v>
      </c>
      <c r="Z69" s="1">
        <f t="shared" ca="1" si="50"/>
        <v>98.207290391013288</v>
      </c>
      <c r="AA69" s="1">
        <f t="shared" ca="1" si="50"/>
        <v>85.259532334791089</v>
      </c>
      <c r="AB69" s="1">
        <f t="shared" ca="1" si="50"/>
        <v>104.39833768862779</v>
      </c>
      <c r="AC69" s="1">
        <f t="shared" ca="1" si="50"/>
        <v>65.08756344861176</v>
      </c>
      <c r="AD69" s="1">
        <f t="shared" ca="1" si="50"/>
        <v>164.07598639998537</v>
      </c>
      <c r="AE69" s="1">
        <f t="shared" ca="1" si="50"/>
        <v>85.07601410918258</v>
      </c>
      <c r="AF69" s="1">
        <f t="shared" ca="1" si="50"/>
        <v>117.59880676360207</v>
      </c>
      <c r="AG69" s="1">
        <f t="shared" ca="1" si="51"/>
        <v>151.54493353769277</v>
      </c>
      <c r="AH69" s="1">
        <f t="shared" ca="1" si="51"/>
        <v>111.19298636475592</v>
      </c>
      <c r="AI69" s="1">
        <f t="shared" ca="1" si="51"/>
        <v>111.75622299747414</v>
      </c>
      <c r="AJ69" s="1">
        <f t="shared" ca="1" si="51"/>
        <v>47.5447386804384</v>
      </c>
      <c r="AK69" s="1">
        <f t="shared" ca="1" si="51"/>
        <v>117.32021343471361</v>
      </c>
      <c r="AL69" s="1">
        <f t="shared" ca="1" si="51"/>
        <v>122.56192016527287</v>
      </c>
      <c r="AM69" s="1">
        <f t="shared" ca="1" si="51"/>
        <v>102.52711712390098</v>
      </c>
      <c r="AN69" s="1">
        <f t="shared" ca="1" si="51"/>
        <v>53.756423535064997</v>
      </c>
      <c r="AO69" s="1">
        <f t="shared" ca="1" si="51"/>
        <v>114.58208144769409</v>
      </c>
      <c r="AP69" s="1">
        <f t="shared" ca="1" si="51"/>
        <v>88.147967784743201</v>
      </c>
      <c r="AQ69" s="1">
        <f t="shared" ca="1" si="52"/>
        <v>151.7329861732789</v>
      </c>
      <c r="AR69" s="1">
        <f t="shared" ca="1" si="52"/>
        <v>115.05502019556407</v>
      </c>
      <c r="AS69" s="1">
        <f t="shared" ca="1" si="52"/>
        <v>143.5383501945941</v>
      </c>
      <c r="AT69" s="1">
        <f t="shared" ca="1" si="52"/>
        <v>157.61040190231762</v>
      </c>
      <c r="AU69" s="1">
        <f t="shared" ca="1" si="52"/>
        <v>85.688823985682788</v>
      </c>
      <c r="AV69" s="1">
        <f t="shared" ca="1" si="52"/>
        <v>66.959277846175624</v>
      </c>
      <c r="AW69" s="1">
        <f t="shared" ca="1" si="52"/>
        <v>104.78926236143069</v>
      </c>
      <c r="AX69" s="1">
        <f t="shared" ca="1" si="52"/>
        <v>135.6854744265502</v>
      </c>
      <c r="AY69" s="1">
        <f t="shared" ca="1" si="52"/>
        <v>161.77779648893542</v>
      </c>
      <c r="AZ69" s="1">
        <f t="shared" ca="1" si="52"/>
        <v>74.56837543495908</v>
      </c>
      <c r="BA69" s="1">
        <f t="shared" ca="1" si="53"/>
        <v>134.4234746597084</v>
      </c>
      <c r="BB69" s="1">
        <f t="shared" ca="1" si="53"/>
        <v>61.759016141186081</v>
      </c>
      <c r="BC69" s="1">
        <f t="shared" ca="1" si="53"/>
        <v>89.14960746107063</v>
      </c>
      <c r="BD69" s="1">
        <f t="shared" ca="1" si="53"/>
        <v>84.099976624153953</v>
      </c>
      <c r="BE69" s="1">
        <f t="shared" ca="1" si="53"/>
        <v>124.45353994536049</v>
      </c>
      <c r="BF69" s="1">
        <f t="shared" ca="1" si="53"/>
        <v>156.33375448631963</v>
      </c>
      <c r="BG69" s="1">
        <f t="shared" ca="1" si="53"/>
        <v>139.50171294829508</v>
      </c>
      <c r="BH69" s="1">
        <f t="shared" ca="1" si="53"/>
        <v>103.72374886173687</v>
      </c>
      <c r="BI69" s="1">
        <f t="shared" ca="1" si="53"/>
        <v>100.13511273989782</v>
      </c>
      <c r="BJ69" s="1">
        <f t="shared" ca="1" si="53"/>
        <v>64.374523299989193</v>
      </c>
      <c r="BK69" s="1">
        <f t="shared" ca="1" si="54"/>
        <v>82.478506453241238</v>
      </c>
      <c r="BL69" s="1">
        <f t="shared" ca="1" si="54"/>
        <v>167.60234707169201</v>
      </c>
      <c r="BM69" s="1">
        <f t="shared" ca="1" si="54"/>
        <v>112.38217510208975</v>
      </c>
      <c r="BN69" s="1">
        <f t="shared" ca="1" si="54"/>
        <v>127.24353156916585</v>
      </c>
      <c r="BO69" s="1">
        <f t="shared" ca="1" si="54"/>
        <v>127.86037554140145</v>
      </c>
      <c r="BP69" s="1">
        <f t="shared" ca="1" si="54"/>
        <v>45.570682604190758</v>
      </c>
      <c r="BQ69" s="1">
        <f t="shared" ca="1" si="54"/>
        <v>46.469076111560888</v>
      </c>
      <c r="BR69" s="1">
        <f t="shared" ca="1" si="54"/>
        <v>80.192064523306726</v>
      </c>
      <c r="BS69" s="1">
        <f t="shared" ca="1" si="54"/>
        <v>143.28980986411088</v>
      </c>
      <c r="BT69" s="1">
        <f t="shared" ca="1" si="54"/>
        <v>86.159239381040052</v>
      </c>
      <c r="BU69" s="1">
        <f t="shared" ca="1" si="55"/>
        <v>68.995330918029737</v>
      </c>
      <c r="BV69" s="1">
        <f t="shared" ca="1" si="55"/>
        <v>105.49007962109511</v>
      </c>
      <c r="BW69" s="1">
        <f t="shared" ca="1" si="55"/>
        <v>94.711499243934497</v>
      </c>
      <c r="BX69" s="1">
        <f t="shared" ca="1" si="55"/>
        <v>108.32419815506472</v>
      </c>
      <c r="BY69" s="1">
        <f t="shared" ca="1" si="55"/>
        <v>128.52453612149534</v>
      </c>
      <c r="BZ69" s="1">
        <f t="shared" ca="1" si="55"/>
        <v>120.7126207215813</v>
      </c>
      <c r="CC69" s="60">
        <f t="shared" si="56"/>
        <v>68</v>
      </c>
      <c r="CD69">
        <v>0</v>
      </c>
      <c r="CE69">
        <v>0</v>
      </c>
      <c r="CF69">
        <v>0</v>
      </c>
      <c r="CG69">
        <v>0</v>
      </c>
      <c r="CH69">
        <v>0</v>
      </c>
      <c r="CI69">
        <v>0</v>
      </c>
      <c r="CJ69">
        <v>0</v>
      </c>
      <c r="CK69">
        <v>1</v>
      </c>
      <c r="CL69">
        <v>0</v>
      </c>
      <c r="CM69">
        <v>0</v>
      </c>
      <c r="CN69">
        <v>0</v>
      </c>
      <c r="CO69">
        <v>0</v>
      </c>
    </row>
    <row r="70" spans="1:93" x14ac:dyDescent="0.25">
      <c r="A70">
        <v>2018</v>
      </c>
      <c r="B70" t="s">
        <v>9</v>
      </c>
      <c r="C70" s="1">
        <f t="shared" ca="1" si="48"/>
        <v>50.847722344488133</v>
      </c>
      <c r="D70" s="1">
        <f t="shared" ca="1" si="48"/>
        <v>52.212224013777103</v>
      </c>
      <c r="E70" s="1">
        <f t="shared" ca="1" si="48"/>
        <v>101.11605096820405</v>
      </c>
      <c r="F70" s="1">
        <f t="shared" ca="1" si="48"/>
        <v>73.269760876605517</v>
      </c>
      <c r="G70" s="1">
        <f t="shared" ca="1" si="48"/>
        <v>142.83203750548353</v>
      </c>
      <c r="H70" s="1">
        <f t="shared" ca="1" si="48"/>
        <v>62.88118607028234</v>
      </c>
      <c r="I70" s="1">
        <f t="shared" ca="1" si="48"/>
        <v>69.358253186608422</v>
      </c>
      <c r="J70" s="1">
        <f t="shared" ca="1" si="48"/>
        <v>118.86976194706727</v>
      </c>
      <c r="K70" s="1">
        <f t="shared" ca="1" si="48"/>
        <v>144.82887871806767</v>
      </c>
      <c r="L70" s="1">
        <f t="shared" ca="1" si="48"/>
        <v>124.54061500481899</v>
      </c>
      <c r="M70" s="1">
        <f t="shared" ca="1" si="49"/>
        <v>86.021179379535283</v>
      </c>
      <c r="N70" s="1">
        <f t="shared" ca="1" si="49"/>
        <v>163.42036096361608</v>
      </c>
      <c r="O70" s="1">
        <f t="shared" ca="1" si="49"/>
        <v>113.49676627868418</v>
      </c>
      <c r="P70" s="1">
        <f t="shared" ca="1" si="49"/>
        <v>72.917127748996052</v>
      </c>
      <c r="Q70" s="1">
        <f t="shared" ca="1" si="49"/>
        <v>145.35267413323936</v>
      </c>
      <c r="R70" s="1">
        <f t="shared" ca="1" si="49"/>
        <v>38.860305805888657</v>
      </c>
      <c r="S70" s="1">
        <f t="shared" ca="1" si="49"/>
        <v>139.09702123266254</v>
      </c>
      <c r="T70" s="1">
        <f t="shared" ca="1" si="49"/>
        <v>153.30559798094879</v>
      </c>
      <c r="U70" s="1">
        <f t="shared" ca="1" si="49"/>
        <v>75.932466948163992</v>
      </c>
      <c r="V70" s="1">
        <f t="shared" ca="1" si="49"/>
        <v>62.410273172715861</v>
      </c>
      <c r="W70" s="1">
        <f t="shared" ca="1" si="50"/>
        <v>78.142346531611167</v>
      </c>
      <c r="X70" s="1">
        <f t="shared" ca="1" si="50"/>
        <v>131.43835639821563</v>
      </c>
      <c r="Y70" s="1">
        <f t="shared" ca="1" si="50"/>
        <v>75.878446146761917</v>
      </c>
      <c r="Z70" s="1">
        <f t="shared" ca="1" si="50"/>
        <v>87.661574428114179</v>
      </c>
      <c r="AA70" s="1">
        <f t="shared" ca="1" si="50"/>
        <v>72.707616799205439</v>
      </c>
      <c r="AB70" s="1">
        <f t="shared" ca="1" si="50"/>
        <v>68.836217005263379</v>
      </c>
      <c r="AC70" s="1">
        <f t="shared" ca="1" si="50"/>
        <v>124.34672077809775</v>
      </c>
      <c r="AD70" s="1">
        <f t="shared" ca="1" si="50"/>
        <v>63.803372573506635</v>
      </c>
      <c r="AE70" s="1">
        <f t="shared" ca="1" si="50"/>
        <v>65.979178543492452</v>
      </c>
      <c r="AF70" s="1">
        <f t="shared" ca="1" si="50"/>
        <v>98.881193580306444</v>
      </c>
      <c r="AG70" s="1">
        <f t="shared" ca="1" si="51"/>
        <v>159.75619586278856</v>
      </c>
      <c r="AH70" s="1">
        <f t="shared" ca="1" si="51"/>
        <v>105.71960608268569</v>
      </c>
      <c r="AI70" s="1">
        <f t="shared" ca="1" si="51"/>
        <v>109.44322325196993</v>
      </c>
      <c r="AJ70" s="1">
        <f t="shared" ca="1" si="51"/>
        <v>78.602888827668977</v>
      </c>
      <c r="AK70" s="1">
        <f t="shared" ca="1" si="51"/>
        <v>163.09934344342793</v>
      </c>
      <c r="AL70" s="1">
        <f t="shared" ca="1" si="51"/>
        <v>76.756821027345595</v>
      </c>
      <c r="AM70" s="1">
        <f t="shared" ca="1" si="51"/>
        <v>158.04083206798299</v>
      </c>
      <c r="AN70" s="1">
        <f t="shared" ca="1" si="51"/>
        <v>101.05033062132246</v>
      </c>
      <c r="AO70" s="1">
        <f t="shared" ca="1" si="51"/>
        <v>76.684657476842176</v>
      </c>
      <c r="AP70" s="1">
        <f t="shared" ca="1" si="51"/>
        <v>21.049323631871445</v>
      </c>
      <c r="AQ70" s="1">
        <f t="shared" ca="1" si="52"/>
        <v>112.20967627496722</v>
      </c>
      <c r="AR70" s="1">
        <f t="shared" ca="1" si="52"/>
        <v>118.85311195984711</v>
      </c>
      <c r="AS70" s="1">
        <f t="shared" ca="1" si="52"/>
        <v>87.071188459134802</v>
      </c>
      <c r="AT70" s="1">
        <f t="shared" ca="1" si="52"/>
        <v>151.60933927667674</v>
      </c>
      <c r="AU70" s="1">
        <f t="shared" ca="1" si="52"/>
        <v>73.735371335597165</v>
      </c>
      <c r="AV70" s="1">
        <f t="shared" ca="1" si="52"/>
        <v>104.50576626864783</v>
      </c>
      <c r="AW70" s="1">
        <f t="shared" ca="1" si="52"/>
        <v>160.82834927149344</v>
      </c>
      <c r="AX70" s="1">
        <f t="shared" ca="1" si="52"/>
        <v>164.40765492032182</v>
      </c>
      <c r="AY70" s="1">
        <f t="shared" ca="1" si="52"/>
        <v>151.14600880412951</v>
      </c>
      <c r="AZ70" s="1">
        <f t="shared" ca="1" si="52"/>
        <v>68.790889092634558</v>
      </c>
      <c r="BA70" s="1">
        <f t="shared" ca="1" si="53"/>
        <v>137.09297894568937</v>
      </c>
      <c r="BB70" s="1">
        <f t="shared" ca="1" si="53"/>
        <v>103.84021285868016</v>
      </c>
      <c r="BC70" s="1">
        <f t="shared" ca="1" si="53"/>
        <v>109.02624566813913</v>
      </c>
      <c r="BD70" s="1">
        <f t="shared" ca="1" si="53"/>
        <v>52.948607369874068</v>
      </c>
      <c r="BE70" s="1">
        <f t="shared" ca="1" si="53"/>
        <v>118.50229046685578</v>
      </c>
      <c r="BF70" s="1">
        <f t="shared" ca="1" si="53"/>
        <v>90.100212437056186</v>
      </c>
      <c r="BG70" s="1">
        <f t="shared" ca="1" si="53"/>
        <v>135.85062935689155</v>
      </c>
      <c r="BH70" s="1">
        <f t="shared" ca="1" si="53"/>
        <v>134.6544437883698</v>
      </c>
      <c r="BI70" s="1">
        <f t="shared" ca="1" si="53"/>
        <v>82.064288264391195</v>
      </c>
      <c r="BJ70" s="1">
        <f t="shared" ca="1" si="53"/>
        <v>116.06064413622428</v>
      </c>
      <c r="BK70" s="1">
        <f t="shared" ca="1" si="54"/>
        <v>107.09663851197872</v>
      </c>
      <c r="BL70" s="1">
        <f t="shared" ca="1" si="54"/>
        <v>129.56494440452309</v>
      </c>
      <c r="BM70" s="1">
        <f t="shared" ca="1" si="54"/>
        <v>74.145366900934974</v>
      </c>
      <c r="BN70" s="1">
        <f t="shared" ca="1" si="54"/>
        <v>133.31091020242246</v>
      </c>
      <c r="BO70" s="1">
        <f t="shared" ca="1" si="54"/>
        <v>122.71470472576016</v>
      </c>
      <c r="BP70" s="1">
        <f t="shared" ca="1" si="54"/>
        <v>75.92987057204391</v>
      </c>
      <c r="BQ70" s="1">
        <f t="shared" ca="1" si="54"/>
        <v>68.922142299677517</v>
      </c>
      <c r="BR70" s="1">
        <f t="shared" ca="1" si="54"/>
        <v>82.996341166559802</v>
      </c>
      <c r="BS70" s="1">
        <f t="shared" ca="1" si="54"/>
        <v>33.126468643464491</v>
      </c>
      <c r="BT70" s="1">
        <f t="shared" ca="1" si="54"/>
        <v>91.034893725415287</v>
      </c>
      <c r="BU70" s="1">
        <f t="shared" ca="1" si="55"/>
        <v>117.6761253238512</v>
      </c>
      <c r="BV70" s="1">
        <f t="shared" ca="1" si="55"/>
        <v>87.362010667823469</v>
      </c>
      <c r="BW70" s="1">
        <f t="shared" ca="1" si="55"/>
        <v>142.86426887395459</v>
      </c>
      <c r="BX70" s="1">
        <f t="shared" ca="1" si="55"/>
        <v>46.442762704904254</v>
      </c>
      <c r="BY70" s="1">
        <f t="shared" ca="1" si="55"/>
        <v>99.677313605123274</v>
      </c>
      <c r="BZ70" s="1">
        <f t="shared" ca="1" si="55"/>
        <v>120.58475455359147</v>
      </c>
      <c r="CC70" s="60">
        <f t="shared" si="56"/>
        <v>69</v>
      </c>
      <c r="CD70">
        <v>0</v>
      </c>
      <c r="CE70">
        <v>0</v>
      </c>
      <c r="CF70">
        <v>0</v>
      </c>
      <c r="CG70">
        <v>0</v>
      </c>
      <c r="CH70">
        <v>0</v>
      </c>
      <c r="CI70">
        <v>0</v>
      </c>
      <c r="CJ70">
        <v>0</v>
      </c>
      <c r="CK70">
        <v>0</v>
      </c>
      <c r="CL70">
        <v>1</v>
      </c>
      <c r="CM70">
        <v>0</v>
      </c>
      <c r="CN70">
        <v>0</v>
      </c>
      <c r="CO70">
        <v>0</v>
      </c>
    </row>
    <row r="71" spans="1:93" x14ac:dyDescent="0.25">
      <c r="A71">
        <v>2018</v>
      </c>
      <c r="B71" t="s">
        <v>10</v>
      </c>
      <c r="C71" s="1">
        <f t="shared" ca="1" si="48"/>
        <v>149.90068821532452</v>
      </c>
      <c r="D71" s="1">
        <f t="shared" ca="1" si="48"/>
        <v>95.326046273104168</v>
      </c>
      <c r="E71" s="1">
        <f t="shared" ca="1" si="48"/>
        <v>47.950088348242708</v>
      </c>
      <c r="F71" s="1">
        <f t="shared" ca="1" si="48"/>
        <v>117.76325740204348</v>
      </c>
      <c r="G71" s="1">
        <f t="shared" ca="1" si="48"/>
        <v>66.274212110186397</v>
      </c>
      <c r="H71" s="1">
        <f t="shared" ca="1" si="48"/>
        <v>84.190526764519063</v>
      </c>
      <c r="I71" s="1">
        <f t="shared" ca="1" si="48"/>
        <v>124.31134122010417</v>
      </c>
      <c r="J71" s="1">
        <f t="shared" ca="1" si="48"/>
        <v>105.258026786992</v>
      </c>
      <c r="K71" s="1">
        <f t="shared" ca="1" si="48"/>
        <v>140.70183558973466</v>
      </c>
      <c r="L71" s="1">
        <f t="shared" ca="1" si="48"/>
        <v>141.13936073058005</v>
      </c>
      <c r="M71" s="1">
        <f t="shared" ca="1" si="49"/>
        <v>151.18485749556322</v>
      </c>
      <c r="N71" s="1">
        <f t="shared" ca="1" si="49"/>
        <v>102.73791055432365</v>
      </c>
      <c r="O71" s="1">
        <f t="shared" ca="1" si="49"/>
        <v>169.5754667540275</v>
      </c>
      <c r="P71" s="1">
        <f t="shared" ca="1" si="49"/>
        <v>85.599165946774463</v>
      </c>
      <c r="Q71" s="1">
        <f t="shared" ca="1" si="49"/>
        <v>89.927800114177259</v>
      </c>
      <c r="R71" s="1">
        <f t="shared" ca="1" si="49"/>
        <v>75.684217338522942</v>
      </c>
      <c r="S71" s="1">
        <f t="shared" ca="1" si="49"/>
        <v>68.625781196409832</v>
      </c>
      <c r="T71" s="1">
        <f t="shared" ca="1" si="49"/>
        <v>165.46419936616974</v>
      </c>
      <c r="U71" s="1">
        <f t="shared" ca="1" si="49"/>
        <v>165.89572873007677</v>
      </c>
      <c r="V71" s="1">
        <f t="shared" ca="1" si="49"/>
        <v>150.33798893137879</v>
      </c>
      <c r="W71" s="1">
        <f t="shared" ca="1" si="50"/>
        <v>149.49851054606427</v>
      </c>
      <c r="X71" s="1">
        <f t="shared" ca="1" si="50"/>
        <v>163.24293929491708</v>
      </c>
      <c r="Y71" s="1">
        <f t="shared" ca="1" si="50"/>
        <v>84.131778999222519</v>
      </c>
      <c r="Z71" s="1">
        <f t="shared" ca="1" si="50"/>
        <v>77.286532921880621</v>
      </c>
      <c r="AA71" s="1">
        <f t="shared" ca="1" si="50"/>
        <v>52.270598721716595</v>
      </c>
      <c r="AB71" s="1">
        <f t="shared" ca="1" si="50"/>
        <v>89.422379675048091</v>
      </c>
      <c r="AC71" s="1">
        <f t="shared" ca="1" si="50"/>
        <v>72.245547339442737</v>
      </c>
      <c r="AD71" s="1">
        <f t="shared" ca="1" si="50"/>
        <v>47.6225623368302</v>
      </c>
      <c r="AE71" s="1">
        <f t="shared" ca="1" si="50"/>
        <v>120.85204746226387</v>
      </c>
      <c r="AF71" s="1">
        <f t="shared" ca="1" si="50"/>
        <v>81.22868998725879</v>
      </c>
      <c r="AG71" s="1">
        <f t="shared" ca="1" si="51"/>
        <v>141.08234404873679</v>
      </c>
      <c r="AH71" s="1">
        <f t="shared" ca="1" si="51"/>
        <v>114.7544594223381</v>
      </c>
      <c r="AI71" s="1">
        <f t="shared" ca="1" si="51"/>
        <v>135.43680145471291</v>
      </c>
      <c r="AJ71" s="1">
        <f t="shared" ca="1" si="51"/>
        <v>99.489455552945444</v>
      </c>
      <c r="AK71" s="1">
        <f t="shared" ca="1" si="51"/>
        <v>106.04189194171983</v>
      </c>
      <c r="AL71" s="1">
        <f t="shared" ca="1" si="51"/>
        <v>78.573684179029584</v>
      </c>
      <c r="AM71" s="1">
        <f t="shared" ca="1" si="51"/>
        <v>117.61732491928173</v>
      </c>
      <c r="AN71" s="1">
        <f t="shared" ca="1" si="51"/>
        <v>72.093868576613914</v>
      </c>
      <c r="AO71" s="1">
        <f t="shared" ca="1" si="51"/>
        <v>112.1674662271656</v>
      </c>
      <c r="AP71" s="1">
        <f t="shared" ca="1" si="51"/>
        <v>102.02248477428878</v>
      </c>
      <c r="AQ71" s="1">
        <f t="shared" ca="1" si="52"/>
        <v>98.601393178422015</v>
      </c>
      <c r="AR71" s="1">
        <f t="shared" ca="1" si="52"/>
        <v>50.917941820054637</v>
      </c>
      <c r="AS71" s="1">
        <f t="shared" ca="1" si="52"/>
        <v>52.60196916931244</v>
      </c>
      <c r="AT71" s="1">
        <f t="shared" ca="1" si="52"/>
        <v>40.620907142970353</v>
      </c>
      <c r="AU71" s="1">
        <f t="shared" ca="1" si="52"/>
        <v>172.55583432359234</v>
      </c>
      <c r="AV71" s="1">
        <f t="shared" ca="1" si="52"/>
        <v>112.50515353890955</v>
      </c>
      <c r="AW71" s="1">
        <f t="shared" ca="1" si="52"/>
        <v>154.06707553957236</v>
      </c>
      <c r="AX71" s="1">
        <f t="shared" ca="1" si="52"/>
        <v>84.566832650146708</v>
      </c>
      <c r="AY71" s="1">
        <f t="shared" ca="1" si="52"/>
        <v>128.21266013647349</v>
      </c>
      <c r="AZ71" s="1">
        <f t="shared" ca="1" si="52"/>
        <v>54.289580797274496</v>
      </c>
      <c r="BA71" s="1">
        <f t="shared" ca="1" si="53"/>
        <v>153.42040811696194</v>
      </c>
      <c r="BB71" s="1">
        <f t="shared" ca="1" si="53"/>
        <v>96.023575286421078</v>
      </c>
      <c r="BC71" s="1">
        <f t="shared" ca="1" si="53"/>
        <v>115.13137399183665</v>
      </c>
      <c r="BD71" s="1">
        <f t="shared" ca="1" si="53"/>
        <v>158.717809054616</v>
      </c>
      <c r="BE71" s="1">
        <f t="shared" ca="1" si="53"/>
        <v>88.080136031256899</v>
      </c>
      <c r="BF71" s="1">
        <f t="shared" ca="1" si="53"/>
        <v>43.739514654303761</v>
      </c>
      <c r="BG71" s="1">
        <f t="shared" ca="1" si="53"/>
        <v>102.43239541442387</v>
      </c>
      <c r="BH71" s="1">
        <f t="shared" ca="1" si="53"/>
        <v>100.01535039206755</v>
      </c>
      <c r="BI71" s="1">
        <f t="shared" ca="1" si="53"/>
        <v>88.672897164857019</v>
      </c>
      <c r="BJ71" s="1">
        <f t="shared" ca="1" si="53"/>
        <v>39.106495567199303</v>
      </c>
      <c r="BK71" s="1">
        <f t="shared" ca="1" si="54"/>
        <v>81.444090820636632</v>
      </c>
      <c r="BL71" s="1">
        <f t="shared" ca="1" si="54"/>
        <v>91.914624687045176</v>
      </c>
      <c r="BM71" s="1">
        <f t="shared" ca="1" si="54"/>
        <v>111.90923594759636</v>
      </c>
      <c r="BN71" s="1">
        <f t="shared" ca="1" si="54"/>
        <v>68.031979901357559</v>
      </c>
      <c r="BO71" s="1">
        <f t="shared" ca="1" si="54"/>
        <v>112.28501926193002</v>
      </c>
      <c r="BP71" s="1">
        <f t="shared" ca="1" si="54"/>
        <v>40.827826797672046</v>
      </c>
      <c r="BQ71" s="1">
        <f t="shared" ca="1" si="54"/>
        <v>76.64038015090992</v>
      </c>
      <c r="BR71" s="1">
        <f t="shared" ca="1" si="54"/>
        <v>153.71180027045196</v>
      </c>
      <c r="BS71" s="1">
        <f t="shared" ca="1" si="54"/>
        <v>127.03810642053757</v>
      </c>
      <c r="BT71" s="1">
        <f t="shared" ca="1" si="54"/>
        <v>105.67827818249577</v>
      </c>
      <c r="BU71" s="1">
        <f t="shared" ca="1" si="55"/>
        <v>98.595322888749976</v>
      </c>
      <c r="BV71" s="1">
        <f t="shared" ca="1" si="55"/>
        <v>97.289567602668967</v>
      </c>
      <c r="BW71" s="1">
        <f t="shared" ca="1" si="55"/>
        <v>89.823355600565321</v>
      </c>
      <c r="BX71" s="1">
        <f t="shared" ca="1" si="55"/>
        <v>132.86287056858959</v>
      </c>
      <c r="BY71" s="1">
        <f t="shared" ca="1" si="55"/>
        <v>68.143599891883369</v>
      </c>
      <c r="BZ71" s="1">
        <f t="shared" ca="1" si="55"/>
        <v>78.714142855627259</v>
      </c>
      <c r="CC71" s="60">
        <f t="shared" si="56"/>
        <v>70</v>
      </c>
      <c r="CD71">
        <v>0</v>
      </c>
      <c r="CE71">
        <v>0</v>
      </c>
      <c r="CF71">
        <v>0</v>
      </c>
      <c r="CG71">
        <v>0</v>
      </c>
      <c r="CH71">
        <v>0</v>
      </c>
      <c r="CI71">
        <v>0</v>
      </c>
      <c r="CJ71">
        <v>0</v>
      </c>
      <c r="CK71">
        <v>0</v>
      </c>
      <c r="CL71">
        <v>0</v>
      </c>
      <c r="CM71">
        <v>1</v>
      </c>
      <c r="CN71">
        <v>0</v>
      </c>
      <c r="CO71">
        <v>0</v>
      </c>
    </row>
    <row r="72" spans="1:93" x14ac:dyDescent="0.25">
      <c r="A72">
        <v>2018</v>
      </c>
      <c r="B72" t="s">
        <v>11</v>
      </c>
      <c r="C72" s="1">
        <f t="shared" ca="1" si="48"/>
        <v>116.8523758076073</v>
      </c>
      <c r="D72" s="1">
        <f t="shared" ca="1" si="48"/>
        <v>115.24152736162621</v>
      </c>
      <c r="E72" s="1">
        <f t="shared" ca="1" si="48"/>
        <v>127.2260827524523</v>
      </c>
      <c r="F72" s="1">
        <f t="shared" ca="1" si="48"/>
        <v>114.08473859078811</v>
      </c>
      <c r="G72" s="1">
        <f t="shared" ca="1" si="48"/>
        <v>59.686783206603295</v>
      </c>
      <c r="H72" s="1">
        <f t="shared" ca="1" si="48"/>
        <v>39.917919877429931</v>
      </c>
      <c r="I72" s="1">
        <f t="shared" ca="1" si="48"/>
        <v>110.09068451173268</v>
      </c>
      <c r="J72" s="1">
        <f t="shared" ca="1" si="48"/>
        <v>73.358855590699164</v>
      </c>
      <c r="K72" s="1">
        <f t="shared" ca="1" si="48"/>
        <v>109.02547736921579</v>
      </c>
      <c r="L72" s="1">
        <f t="shared" ca="1" si="48"/>
        <v>99.662469286313026</v>
      </c>
      <c r="M72" s="1">
        <f t="shared" ca="1" si="49"/>
        <v>94.283630127330326</v>
      </c>
      <c r="N72" s="1">
        <f t="shared" ca="1" si="49"/>
        <v>89.270004740418727</v>
      </c>
      <c r="O72" s="1">
        <f t="shared" ca="1" si="49"/>
        <v>112.44055180142658</v>
      </c>
      <c r="P72" s="1">
        <f t="shared" ca="1" si="49"/>
        <v>57.894316619540973</v>
      </c>
      <c r="Q72" s="1">
        <f t="shared" ca="1" si="49"/>
        <v>85.563472555499629</v>
      </c>
      <c r="R72" s="1">
        <f t="shared" ca="1" si="49"/>
        <v>83.000683796523262</v>
      </c>
      <c r="S72" s="1">
        <f t="shared" ca="1" si="49"/>
        <v>164.58137088757729</v>
      </c>
      <c r="T72" s="1">
        <f t="shared" ca="1" si="49"/>
        <v>112.42269037706816</v>
      </c>
      <c r="U72" s="1">
        <f t="shared" ca="1" si="49"/>
        <v>52.676614984670337</v>
      </c>
      <c r="V72" s="1">
        <f t="shared" ca="1" si="49"/>
        <v>123.05252733976815</v>
      </c>
      <c r="W72" s="1">
        <f t="shared" ca="1" si="50"/>
        <v>151.90354974595027</v>
      </c>
      <c r="X72" s="1">
        <f t="shared" ca="1" si="50"/>
        <v>37.41314975855245</v>
      </c>
      <c r="Y72" s="1">
        <f t="shared" ca="1" si="50"/>
        <v>35.55682529614753</v>
      </c>
      <c r="Z72" s="1">
        <f t="shared" ca="1" si="50"/>
        <v>136.42027553454676</v>
      </c>
      <c r="AA72" s="1">
        <f t="shared" ca="1" si="50"/>
        <v>74.035446327628549</v>
      </c>
      <c r="AB72" s="1">
        <f t="shared" ca="1" si="50"/>
        <v>139.66376094755347</v>
      </c>
      <c r="AC72" s="1">
        <f t="shared" ca="1" si="50"/>
        <v>167.04354652183258</v>
      </c>
      <c r="AD72" s="1">
        <f t="shared" ca="1" si="50"/>
        <v>74.888418777094927</v>
      </c>
      <c r="AE72" s="1">
        <f t="shared" ca="1" si="50"/>
        <v>91.27000336063378</v>
      </c>
      <c r="AF72" s="1">
        <f t="shared" ca="1" si="50"/>
        <v>102.43970645949578</v>
      </c>
      <c r="AG72" s="1">
        <f t="shared" ca="1" si="51"/>
        <v>99.572245342638439</v>
      </c>
      <c r="AH72" s="1">
        <f t="shared" ca="1" si="51"/>
        <v>111.89707487780086</v>
      </c>
      <c r="AI72" s="1">
        <f t="shared" ca="1" si="51"/>
        <v>107.85899058122534</v>
      </c>
      <c r="AJ72" s="1">
        <f t="shared" ca="1" si="51"/>
        <v>77.56636256696801</v>
      </c>
      <c r="AK72" s="1">
        <f t="shared" ca="1" si="51"/>
        <v>159.16249499122245</v>
      </c>
      <c r="AL72" s="1">
        <f t="shared" ca="1" si="51"/>
        <v>108.10341421496091</v>
      </c>
      <c r="AM72" s="1">
        <f t="shared" ca="1" si="51"/>
        <v>118.39023591332891</v>
      </c>
      <c r="AN72" s="1">
        <f t="shared" ca="1" si="51"/>
        <v>118.53937050149199</v>
      </c>
      <c r="AO72" s="1">
        <f t="shared" ca="1" si="51"/>
        <v>103.08013298549955</v>
      </c>
      <c r="AP72" s="1">
        <f t="shared" ca="1" si="51"/>
        <v>76.308230038216493</v>
      </c>
      <c r="AQ72" s="1">
        <f t="shared" ca="1" si="52"/>
        <v>73.270483890396889</v>
      </c>
      <c r="AR72" s="1">
        <f t="shared" ca="1" si="52"/>
        <v>72.285595571245054</v>
      </c>
      <c r="AS72" s="1">
        <f t="shared" ca="1" si="52"/>
        <v>70.364237020966812</v>
      </c>
      <c r="AT72" s="1">
        <f t="shared" ca="1" si="52"/>
        <v>82.898177654109332</v>
      </c>
      <c r="AU72" s="1">
        <f t="shared" ca="1" si="52"/>
        <v>94.88662726645974</v>
      </c>
      <c r="AV72" s="1">
        <f t="shared" ca="1" si="52"/>
        <v>89.227745278822709</v>
      </c>
      <c r="AW72" s="1">
        <f t="shared" ca="1" si="52"/>
        <v>119.10662660593559</v>
      </c>
      <c r="AX72" s="1">
        <f t="shared" ca="1" si="52"/>
        <v>85.519488381002731</v>
      </c>
      <c r="AY72" s="1">
        <f t="shared" ca="1" si="52"/>
        <v>61.818311898177882</v>
      </c>
      <c r="AZ72" s="1">
        <f t="shared" ca="1" si="52"/>
        <v>99.720792620604755</v>
      </c>
      <c r="BA72" s="1">
        <f t="shared" ca="1" si="53"/>
        <v>90.620691441189564</v>
      </c>
      <c r="BB72" s="1">
        <f t="shared" ca="1" si="53"/>
        <v>153.90246575014663</v>
      </c>
      <c r="BC72" s="1">
        <f t="shared" ca="1" si="53"/>
        <v>116.37595503591469</v>
      </c>
      <c r="BD72" s="1">
        <f t="shared" ca="1" si="53"/>
        <v>86.112184085942559</v>
      </c>
      <c r="BE72" s="1">
        <f t="shared" ca="1" si="53"/>
        <v>150.5818197005056</v>
      </c>
      <c r="BF72" s="1">
        <f t="shared" ca="1" si="53"/>
        <v>81.681037416251911</v>
      </c>
      <c r="BG72" s="1">
        <f t="shared" ca="1" si="53"/>
        <v>100.12066662232968</v>
      </c>
      <c r="BH72" s="1">
        <f t="shared" ca="1" si="53"/>
        <v>88.340315945941981</v>
      </c>
      <c r="BI72" s="1">
        <f t="shared" ca="1" si="53"/>
        <v>150.07855201891923</v>
      </c>
      <c r="BJ72" s="1">
        <f t="shared" ca="1" si="53"/>
        <v>94.882729714145825</v>
      </c>
      <c r="BK72" s="1">
        <f t="shared" ca="1" si="54"/>
        <v>73.134934260288645</v>
      </c>
      <c r="BL72" s="1">
        <f t="shared" ca="1" si="54"/>
        <v>82.055640018957803</v>
      </c>
      <c r="BM72" s="1">
        <f t="shared" ca="1" si="54"/>
        <v>106.91203953541228</v>
      </c>
      <c r="BN72" s="1">
        <f t="shared" ca="1" si="54"/>
        <v>114.09347252726803</v>
      </c>
      <c r="BO72" s="1">
        <f t="shared" ca="1" si="54"/>
        <v>124.39806237646759</v>
      </c>
      <c r="BP72" s="1">
        <f t="shared" ca="1" si="54"/>
        <v>84.738644077414278</v>
      </c>
      <c r="BQ72" s="1">
        <f t="shared" ca="1" si="54"/>
        <v>105.00817800521139</v>
      </c>
      <c r="BR72" s="1">
        <f t="shared" ca="1" si="54"/>
        <v>67.35711330080747</v>
      </c>
      <c r="BS72" s="1">
        <f t="shared" ca="1" si="54"/>
        <v>130.1432372410091</v>
      </c>
      <c r="BT72" s="1">
        <f t="shared" ca="1" si="54"/>
        <v>111.97681406091732</v>
      </c>
      <c r="BU72" s="1">
        <f t="shared" ca="1" si="55"/>
        <v>108.90391766576442</v>
      </c>
      <c r="BV72" s="1">
        <f t="shared" ca="1" si="55"/>
        <v>105.38790500314521</v>
      </c>
      <c r="BW72" s="1">
        <f t="shared" ca="1" si="55"/>
        <v>73.710359068331996</v>
      </c>
      <c r="BX72" s="1">
        <f t="shared" ca="1" si="55"/>
        <v>88.94857367150118</v>
      </c>
      <c r="BY72" s="1">
        <f t="shared" ca="1" si="55"/>
        <v>77.605547530478674</v>
      </c>
      <c r="BZ72" s="1">
        <f t="shared" ca="1" si="55"/>
        <v>64.276955069174861</v>
      </c>
      <c r="CC72" s="60">
        <f t="shared" si="56"/>
        <v>71</v>
      </c>
      <c r="CD72">
        <v>0</v>
      </c>
      <c r="CE72">
        <v>0</v>
      </c>
      <c r="CF72">
        <v>0</v>
      </c>
      <c r="CG72">
        <v>0</v>
      </c>
      <c r="CH72">
        <v>0</v>
      </c>
      <c r="CI72">
        <v>0</v>
      </c>
      <c r="CJ72">
        <v>0</v>
      </c>
      <c r="CK72">
        <v>0</v>
      </c>
      <c r="CL72">
        <v>0</v>
      </c>
      <c r="CM72">
        <v>0</v>
      </c>
      <c r="CN72">
        <v>1</v>
      </c>
      <c r="CO72">
        <v>0</v>
      </c>
    </row>
    <row r="73" spans="1:93" x14ac:dyDescent="0.25">
      <c r="A73">
        <v>2018</v>
      </c>
      <c r="B73" t="s">
        <v>12</v>
      </c>
      <c r="C73" s="1">
        <f t="shared" ca="1" si="48"/>
        <v>159.73498352849126</v>
      </c>
      <c r="D73" s="1">
        <f t="shared" ca="1" si="48"/>
        <v>120.69746123506569</v>
      </c>
      <c r="E73" s="1">
        <f t="shared" ca="1" si="48"/>
        <v>94.543432350203986</v>
      </c>
      <c r="F73" s="1">
        <f t="shared" ca="1" si="48"/>
        <v>121.7470637686224</v>
      </c>
      <c r="G73" s="1">
        <f t="shared" ca="1" si="48"/>
        <v>87.710031434885593</v>
      </c>
      <c r="H73" s="1">
        <f t="shared" ca="1" si="48"/>
        <v>150.88611324484361</v>
      </c>
      <c r="I73" s="1">
        <f t="shared" ca="1" si="48"/>
        <v>120.71280478911227</v>
      </c>
      <c r="J73" s="1">
        <f t="shared" ca="1" si="48"/>
        <v>97.260814380045346</v>
      </c>
      <c r="K73" s="1">
        <f t="shared" ca="1" si="48"/>
        <v>154.58232657545534</v>
      </c>
      <c r="L73" s="1">
        <f t="shared" ca="1" si="48"/>
        <v>57.097415959299781</v>
      </c>
      <c r="M73" s="1">
        <f t="shared" ca="1" si="49"/>
        <v>135.68893994437911</v>
      </c>
      <c r="N73" s="1">
        <f t="shared" ca="1" si="49"/>
        <v>101.091619418741</v>
      </c>
      <c r="O73" s="1">
        <f t="shared" ca="1" si="49"/>
        <v>102.33819543504893</v>
      </c>
      <c r="P73" s="1">
        <f t="shared" ca="1" si="49"/>
        <v>65.56444789102099</v>
      </c>
      <c r="Q73" s="1">
        <f t="shared" ca="1" si="49"/>
        <v>119.06516168153267</v>
      </c>
      <c r="R73" s="1">
        <f t="shared" ca="1" si="49"/>
        <v>134.64815595811373</v>
      </c>
      <c r="S73" s="1">
        <f t="shared" ca="1" si="49"/>
        <v>114.18532003764275</v>
      </c>
      <c r="T73" s="1">
        <f t="shared" ca="1" si="49"/>
        <v>157.75600769767203</v>
      </c>
      <c r="U73" s="1">
        <f t="shared" ca="1" si="49"/>
        <v>39.834536036947561</v>
      </c>
      <c r="V73" s="1">
        <f t="shared" ca="1" si="49"/>
        <v>130.25774319889135</v>
      </c>
      <c r="W73" s="1">
        <f t="shared" ca="1" si="50"/>
        <v>88.346040205552328</v>
      </c>
      <c r="X73" s="1">
        <f t="shared" ca="1" si="50"/>
        <v>75.091901576247508</v>
      </c>
      <c r="Y73" s="1">
        <f t="shared" ca="1" si="50"/>
        <v>83.307015416306399</v>
      </c>
      <c r="Z73" s="1">
        <f t="shared" ca="1" si="50"/>
        <v>112.31177433318813</v>
      </c>
      <c r="AA73" s="1">
        <f t="shared" ca="1" si="50"/>
        <v>149.97467561932018</v>
      </c>
      <c r="AB73" s="1">
        <f t="shared" ca="1" si="50"/>
        <v>115.09332089013148</v>
      </c>
      <c r="AC73" s="1">
        <f t="shared" ca="1" si="50"/>
        <v>130.78084915889229</v>
      </c>
      <c r="AD73" s="1">
        <f t="shared" ca="1" si="50"/>
        <v>106.72956597227952</v>
      </c>
      <c r="AE73" s="1">
        <f t="shared" ca="1" si="50"/>
        <v>95.474537625901334</v>
      </c>
      <c r="AF73" s="1">
        <f t="shared" ca="1" si="50"/>
        <v>42.089340938499831</v>
      </c>
      <c r="AG73" s="1">
        <f t="shared" ca="1" si="51"/>
        <v>57.668016041736074</v>
      </c>
      <c r="AH73" s="1">
        <f t="shared" ca="1" si="51"/>
        <v>64.536705472169643</v>
      </c>
      <c r="AI73" s="1">
        <f t="shared" ca="1" si="51"/>
        <v>116.72222615226592</v>
      </c>
      <c r="AJ73" s="1">
        <f t="shared" ca="1" si="51"/>
        <v>54.359996968647238</v>
      </c>
      <c r="AK73" s="1">
        <f t="shared" ca="1" si="51"/>
        <v>135.10096186017557</v>
      </c>
      <c r="AL73" s="1">
        <f t="shared" ca="1" si="51"/>
        <v>111.93405561620135</v>
      </c>
      <c r="AM73" s="1">
        <f t="shared" ca="1" si="51"/>
        <v>101.69379866928685</v>
      </c>
      <c r="AN73" s="1">
        <f t="shared" ca="1" si="51"/>
        <v>100.94295660965189</v>
      </c>
      <c r="AO73" s="1">
        <f t="shared" ca="1" si="51"/>
        <v>97.081313480856949</v>
      </c>
      <c r="AP73" s="1">
        <f t="shared" ca="1" si="51"/>
        <v>138.28127417032394</v>
      </c>
      <c r="AQ73" s="1">
        <f t="shared" ca="1" si="52"/>
        <v>58.933029161710557</v>
      </c>
      <c r="AR73" s="1">
        <f t="shared" ca="1" si="52"/>
        <v>97.846082228980862</v>
      </c>
      <c r="AS73" s="1">
        <f t="shared" ca="1" si="52"/>
        <v>97.052256362890304</v>
      </c>
      <c r="AT73" s="1">
        <f t="shared" ca="1" si="52"/>
        <v>86.201329643581857</v>
      </c>
      <c r="AU73" s="1">
        <f t="shared" ca="1" si="52"/>
        <v>133.03935105952473</v>
      </c>
      <c r="AV73" s="1">
        <f t="shared" ca="1" si="52"/>
        <v>104.86804664240749</v>
      </c>
      <c r="AW73" s="1">
        <f t="shared" ca="1" si="52"/>
        <v>169.52636889225352</v>
      </c>
      <c r="AX73" s="1">
        <f t="shared" ca="1" si="52"/>
        <v>154.74597051370574</v>
      </c>
      <c r="AY73" s="1">
        <f t="shared" ca="1" si="52"/>
        <v>100.36295720443897</v>
      </c>
      <c r="AZ73" s="1">
        <f t="shared" ca="1" si="52"/>
        <v>122.49554686256948</v>
      </c>
      <c r="BA73" s="1">
        <f t="shared" ca="1" si="53"/>
        <v>136.61989551241726</v>
      </c>
      <c r="BB73" s="1">
        <f t="shared" ca="1" si="53"/>
        <v>115.58455960051086</v>
      </c>
      <c r="BC73" s="1">
        <f t="shared" ca="1" si="53"/>
        <v>77.759812546425778</v>
      </c>
      <c r="BD73" s="1">
        <f t="shared" ca="1" si="53"/>
        <v>73.739653642629406</v>
      </c>
      <c r="BE73" s="1">
        <f t="shared" ca="1" si="53"/>
        <v>111.7757785126464</v>
      </c>
      <c r="BF73" s="1">
        <f t="shared" ca="1" si="53"/>
        <v>86.970271702659758</v>
      </c>
      <c r="BG73" s="1">
        <f t="shared" ca="1" si="53"/>
        <v>103.65634198512274</v>
      </c>
      <c r="BH73" s="1">
        <f t="shared" ca="1" si="53"/>
        <v>39.213987460102082</v>
      </c>
      <c r="BI73" s="1">
        <f t="shared" ca="1" si="53"/>
        <v>140.71030266315893</v>
      </c>
      <c r="BJ73" s="1">
        <f t="shared" ca="1" si="53"/>
        <v>88.806250164153283</v>
      </c>
      <c r="BK73" s="1">
        <f t="shared" ca="1" si="54"/>
        <v>140.90455606791113</v>
      </c>
      <c r="BL73" s="1">
        <f t="shared" ca="1" si="54"/>
        <v>138.15030818993574</v>
      </c>
      <c r="BM73" s="1">
        <f t="shared" ca="1" si="54"/>
        <v>86.362936741960482</v>
      </c>
      <c r="BN73" s="1">
        <f t="shared" ca="1" si="54"/>
        <v>31.818108310739767</v>
      </c>
      <c r="BO73" s="1">
        <f t="shared" ca="1" si="54"/>
        <v>48.527103572743485</v>
      </c>
      <c r="BP73" s="1">
        <f t="shared" ca="1" si="54"/>
        <v>64.684875437547433</v>
      </c>
      <c r="BQ73" s="1">
        <f t="shared" ca="1" si="54"/>
        <v>127.45136345314263</v>
      </c>
      <c r="BR73" s="1">
        <f t="shared" ca="1" si="54"/>
        <v>155.96337531183769</v>
      </c>
      <c r="BS73" s="1">
        <f t="shared" ca="1" si="54"/>
        <v>73.208074701939253</v>
      </c>
      <c r="BT73" s="1">
        <f t="shared" ca="1" si="54"/>
        <v>98.085163474832484</v>
      </c>
      <c r="BU73" s="1">
        <f t="shared" ca="1" si="55"/>
        <v>78.342294309017731</v>
      </c>
      <c r="BV73" s="1">
        <f t="shared" ca="1" si="55"/>
        <v>51.119914740518951</v>
      </c>
      <c r="BW73" s="1">
        <f t="shared" ca="1" si="55"/>
        <v>174.4051548061131</v>
      </c>
      <c r="BX73" s="1">
        <f t="shared" ca="1" si="55"/>
        <v>55.487890012977033</v>
      </c>
      <c r="BY73" s="1">
        <f t="shared" ca="1" si="55"/>
        <v>40.076805721469796</v>
      </c>
      <c r="BZ73" s="1">
        <f t="shared" ca="1" si="55"/>
        <v>118.22061661424587</v>
      </c>
      <c r="CC73" s="60">
        <f t="shared" si="56"/>
        <v>72</v>
      </c>
      <c r="CD73">
        <v>0</v>
      </c>
      <c r="CE73">
        <v>0</v>
      </c>
      <c r="CF73">
        <v>0</v>
      </c>
      <c r="CG73">
        <v>0</v>
      </c>
      <c r="CH73">
        <v>0</v>
      </c>
      <c r="CI73">
        <v>0</v>
      </c>
      <c r="CJ73">
        <v>0</v>
      </c>
      <c r="CK73">
        <v>0</v>
      </c>
      <c r="CL73">
        <v>0</v>
      </c>
      <c r="CM73">
        <v>0</v>
      </c>
      <c r="CN73">
        <v>0</v>
      </c>
      <c r="CO73">
        <v>1</v>
      </c>
    </row>
    <row r="75" spans="1:93" ht="54.75" hidden="1" customHeight="1" outlineLevel="1" x14ac:dyDescent="0.25">
      <c r="A75" s="142" t="s">
        <v>15</v>
      </c>
      <c r="B75" s="142"/>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row>
    <row r="76" spans="1:93" hidden="1" outlineLevel="1" x14ac:dyDescent="0.25"/>
    <row r="77" spans="1:93" hidden="1" outlineLevel="1" x14ac:dyDescent="0.25"/>
    <row r="78" spans="1:93" hidden="1" outlineLevel="1" x14ac:dyDescent="0.25">
      <c r="A78" s="139" t="s">
        <v>16</v>
      </c>
      <c r="B78">
        <v>2016</v>
      </c>
      <c r="C78" s="2">
        <f ca="1">SUMIF($A$38:$A$73,$B78,C38:C73)</f>
        <v>1412.5789903740356</v>
      </c>
      <c r="D78" s="2">
        <f t="shared" ref="D78:BO78" ca="1" si="57">SUMIF($A$38:$A$73,$B78,D38:D73)</f>
        <v>1140.4402883283451</v>
      </c>
      <c r="E78" s="2">
        <f t="shared" ca="1" si="57"/>
        <v>1090.3077168763994</v>
      </c>
      <c r="F78" s="2">
        <f t="shared" ca="1" si="57"/>
        <v>1237.6928455129985</v>
      </c>
      <c r="G78" s="2">
        <f t="shared" ca="1" si="57"/>
        <v>1310.7025969922381</v>
      </c>
      <c r="H78" s="2">
        <f t="shared" ca="1" si="57"/>
        <v>1186.2745798917447</v>
      </c>
      <c r="I78" s="2">
        <f t="shared" ca="1" si="57"/>
        <v>1184.6509116097716</v>
      </c>
      <c r="J78" s="2">
        <f t="shared" ca="1" si="57"/>
        <v>1052.4775410606335</v>
      </c>
      <c r="K78" s="2">
        <f t="shared" ca="1" si="57"/>
        <v>1210.2731479633935</v>
      </c>
      <c r="L78" s="2">
        <f t="shared" ca="1" si="57"/>
        <v>1209.6573770572045</v>
      </c>
      <c r="M78" s="2">
        <f t="shared" ca="1" si="57"/>
        <v>1283.850469694991</v>
      </c>
      <c r="N78" s="2">
        <f t="shared" ca="1" si="57"/>
        <v>1255.8425582801967</v>
      </c>
      <c r="O78" s="2">
        <f t="shared" ca="1" si="57"/>
        <v>1256.4545723338952</v>
      </c>
      <c r="P78" s="2">
        <f t="shared" ca="1" si="57"/>
        <v>1065.0976612882009</v>
      </c>
      <c r="Q78" s="2">
        <f t="shared" ca="1" si="57"/>
        <v>1177.9739176626413</v>
      </c>
      <c r="R78" s="2">
        <f t="shared" ca="1" si="57"/>
        <v>971.28775982124523</v>
      </c>
      <c r="S78" s="2">
        <f t="shared" ca="1" si="57"/>
        <v>1159.3278507571808</v>
      </c>
      <c r="T78" s="2">
        <f t="shared" ca="1" si="57"/>
        <v>1126.9256263653322</v>
      </c>
      <c r="U78" s="2">
        <f t="shared" ca="1" si="57"/>
        <v>1149.8834193611081</v>
      </c>
      <c r="V78" s="2">
        <f t="shared" ca="1" si="57"/>
        <v>1359.5831831396977</v>
      </c>
      <c r="W78" s="2">
        <f t="shared" ca="1" si="57"/>
        <v>977.57296004041791</v>
      </c>
      <c r="X78" s="2">
        <f t="shared" ca="1" si="57"/>
        <v>1183.4603570267361</v>
      </c>
      <c r="Y78" s="2">
        <f t="shared" ca="1" si="57"/>
        <v>1060.1261302951443</v>
      </c>
      <c r="Z78" s="2">
        <f t="shared" ca="1" si="57"/>
        <v>1303.6144601088452</v>
      </c>
      <c r="AA78" s="2">
        <f t="shared" ca="1" si="57"/>
        <v>1268.0644430258731</v>
      </c>
      <c r="AB78" s="2">
        <f t="shared" ca="1" si="57"/>
        <v>1331.4710003522791</v>
      </c>
      <c r="AC78" s="2">
        <f t="shared" ca="1" si="57"/>
        <v>1262.5279798167007</v>
      </c>
      <c r="AD78" s="2">
        <f t="shared" ca="1" si="57"/>
        <v>1353.6421888399932</v>
      </c>
      <c r="AE78" s="2">
        <f t="shared" ca="1" si="57"/>
        <v>1113.9736732045706</v>
      </c>
      <c r="AF78" s="2">
        <f t="shared" ca="1" si="57"/>
        <v>1288.5534770396198</v>
      </c>
      <c r="AG78" s="2">
        <f t="shared" ca="1" si="57"/>
        <v>1043.0640927208124</v>
      </c>
      <c r="AH78" s="2">
        <f t="shared" ca="1" si="57"/>
        <v>1192.7178010375908</v>
      </c>
      <c r="AI78" s="2">
        <f t="shared" ca="1" si="57"/>
        <v>1084.4711079883946</v>
      </c>
      <c r="AJ78" s="2">
        <f t="shared" ca="1" si="57"/>
        <v>1005.2641176115633</v>
      </c>
      <c r="AK78" s="2">
        <f t="shared" ca="1" si="57"/>
        <v>1428.5649938223855</v>
      </c>
      <c r="AL78" s="2">
        <f t="shared" ca="1" si="57"/>
        <v>1058.1070605223995</v>
      </c>
      <c r="AM78" s="2">
        <f t="shared" ca="1" si="57"/>
        <v>1407.8503375995474</v>
      </c>
      <c r="AN78" s="2">
        <f t="shared" ca="1" si="57"/>
        <v>1202.9890580165654</v>
      </c>
      <c r="AO78" s="2">
        <f t="shared" ca="1" si="57"/>
        <v>1221.2140267694595</v>
      </c>
      <c r="AP78" s="2">
        <f t="shared" ca="1" si="57"/>
        <v>1108.6443947011476</v>
      </c>
      <c r="AQ78" s="2">
        <f t="shared" ca="1" si="57"/>
        <v>1263.9010015932133</v>
      </c>
      <c r="AR78" s="2">
        <f t="shared" ca="1" si="57"/>
        <v>1220.4758470080783</v>
      </c>
      <c r="AS78" s="2">
        <f t="shared" ca="1" si="57"/>
        <v>1171.3224616121465</v>
      </c>
      <c r="AT78" s="2">
        <f t="shared" ca="1" si="57"/>
        <v>1088.5852150261815</v>
      </c>
      <c r="AU78" s="2">
        <f t="shared" ca="1" si="57"/>
        <v>1222.2782054653096</v>
      </c>
      <c r="AV78" s="2">
        <f t="shared" ca="1" si="57"/>
        <v>969.85946753382154</v>
      </c>
      <c r="AW78" s="2">
        <f t="shared" ca="1" si="57"/>
        <v>1036.9167731805321</v>
      </c>
      <c r="AX78" s="2">
        <f t="shared" ca="1" si="57"/>
        <v>1118.4213042254</v>
      </c>
      <c r="AY78" s="2">
        <f t="shared" ca="1" si="57"/>
        <v>1293.0135444586647</v>
      </c>
      <c r="AZ78" s="2">
        <f t="shared" ca="1" si="57"/>
        <v>1257.8746766173908</v>
      </c>
      <c r="BA78" s="2">
        <f t="shared" ca="1" si="57"/>
        <v>1235.8264593362396</v>
      </c>
      <c r="BB78" s="2">
        <f t="shared" ca="1" si="57"/>
        <v>1283.8298403684312</v>
      </c>
      <c r="BC78" s="2">
        <f t="shared" ca="1" si="57"/>
        <v>1301.6036312808069</v>
      </c>
      <c r="BD78" s="2">
        <f t="shared" ca="1" si="57"/>
        <v>1168.8766965278155</v>
      </c>
      <c r="BE78" s="2">
        <f t="shared" ca="1" si="57"/>
        <v>1355.7309192398684</v>
      </c>
      <c r="BF78" s="2">
        <f t="shared" ca="1" si="57"/>
        <v>1302.1185084887511</v>
      </c>
      <c r="BG78" s="2">
        <f t="shared" ca="1" si="57"/>
        <v>1360.3887567724</v>
      </c>
      <c r="BH78" s="2">
        <f t="shared" ca="1" si="57"/>
        <v>1143.4428414887468</v>
      </c>
      <c r="BI78" s="2">
        <f t="shared" ca="1" si="57"/>
        <v>1137.2184005720164</v>
      </c>
      <c r="BJ78" s="2">
        <f t="shared" ca="1" si="57"/>
        <v>1388.2266019314811</v>
      </c>
      <c r="BK78" s="2">
        <f t="shared" ca="1" si="57"/>
        <v>1463.9046147847366</v>
      </c>
      <c r="BL78" s="2">
        <f t="shared" ca="1" si="57"/>
        <v>1070.0425897759299</v>
      </c>
      <c r="BM78" s="2">
        <f t="shared" ca="1" si="57"/>
        <v>1180.1865312468926</v>
      </c>
      <c r="BN78" s="2">
        <f t="shared" ca="1" si="57"/>
        <v>1102.9672666682345</v>
      </c>
      <c r="BO78" s="2">
        <f t="shared" ca="1" si="57"/>
        <v>1249.6809940543874</v>
      </c>
      <c r="BP78" s="2">
        <f t="shared" ref="BP78:BZ78" ca="1" si="58">SUMIF($A$38:$A$73,$B78,BP38:BP73)</f>
        <v>1214.8740880387602</v>
      </c>
      <c r="BQ78" s="2">
        <f t="shared" ca="1" si="58"/>
        <v>1099.9574171353456</v>
      </c>
      <c r="BR78" s="2">
        <f t="shared" ca="1" si="58"/>
        <v>1166.5475906968447</v>
      </c>
      <c r="BS78" s="2">
        <f t="shared" ca="1" si="58"/>
        <v>1418.1698424498006</v>
      </c>
      <c r="BT78" s="2">
        <f t="shared" ca="1" si="58"/>
        <v>1315.0761329997877</v>
      </c>
      <c r="BU78" s="2">
        <f t="shared" ca="1" si="58"/>
        <v>1199.1491020792114</v>
      </c>
      <c r="BV78" s="2">
        <f t="shared" ca="1" si="58"/>
        <v>1222.660205135149</v>
      </c>
      <c r="BW78" s="2">
        <f t="shared" ca="1" si="58"/>
        <v>1368.4596964270002</v>
      </c>
      <c r="BX78" s="2">
        <f t="shared" ca="1" si="58"/>
        <v>1177.7794893559244</v>
      </c>
      <c r="BY78" s="2">
        <f t="shared" ca="1" si="58"/>
        <v>1297.5529318291278</v>
      </c>
      <c r="BZ78" s="2">
        <f t="shared" ca="1" si="58"/>
        <v>1152.2675792461437</v>
      </c>
    </row>
    <row r="79" spans="1:93" hidden="1" outlineLevel="1" x14ac:dyDescent="0.25">
      <c r="A79" s="139"/>
      <c r="B79">
        <f>B78+1</f>
        <v>2017</v>
      </c>
      <c r="C79" s="2">
        <f ca="1">SUMIF($A$38:$A$73,$B79,C38:C73)</f>
        <v>999.23870992680213</v>
      </c>
      <c r="D79" s="2">
        <f t="shared" ref="D79:BO79" ca="1" si="59">SUMIF($A$38:$A$73,$B79,D38:D73)</f>
        <v>1190.2065644026341</v>
      </c>
      <c r="E79" s="2">
        <f t="shared" ca="1" si="59"/>
        <v>1147.1617096394493</v>
      </c>
      <c r="F79" s="2">
        <f t="shared" ca="1" si="59"/>
        <v>1162.0137385268538</v>
      </c>
      <c r="G79" s="2">
        <f t="shared" ca="1" si="59"/>
        <v>1453.8896954642221</v>
      </c>
      <c r="H79" s="2">
        <f t="shared" ca="1" si="59"/>
        <v>1151.6101088700646</v>
      </c>
      <c r="I79" s="2">
        <f t="shared" ca="1" si="59"/>
        <v>1166.7978919857551</v>
      </c>
      <c r="J79" s="2">
        <f t="shared" ca="1" si="59"/>
        <v>1208.8110517131743</v>
      </c>
      <c r="K79" s="2">
        <f t="shared" ca="1" si="59"/>
        <v>1197.7817628078635</v>
      </c>
      <c r="L79" s="2">
        <f t="shared" ca="1" si="59"/>
        <v>1193.747692525239</v>
      </c>
      <c r="M79" s="2">
        <f t="shared" ca="1" si="59"/>
        <v>1113.9900173285262</v>
      </c>
      <c r="N79" s="2">
        <f t="shared" ca="1" si="59"/>
        <v>1225.7676481523824</v>
      </c>
      <c r="O79" s="2">
        <f t="shared" ca="1" si="59"/>
        <v>1072.3882020153731</v>
      </c>
      <c r="P79" s="2">
        <f t="shared" ca="1" si="59"/>
        <v>1324.6795187887446</v>
      </c>
      <c r="Q79" s="2">
        <f t="shared" ca="1" si="59"/>
        <v>1057.2074573903797</v>
      </c>
      <c r="R79" s="2">
        <f t="shared" ca="1" si="59"/>
        <v>1309.3845721373987</v>
      </c>
      <c r="S79" s="2">
        <f t="shared" ca="1" si="59"/>
        <v>1086.9947649997212</v>
      </c>
      <c r="T79" s="2">
        <f t="shared" ca="1" si="59"/>
        <v>1091.5890147200171</v>
      </c>
      <c r="U79" s="2">
        <f t="shared" ca="1" si="59"/>
        <v>1152.4980478048622</v>
      </c>
      <c r="V79" s="2">
        <f t="shared" ca="1" si="59"/>
        <v>1060.6626377230427</v>
      </c>
      <c r="W79" s="2">
        <f t="shared" ca="1" si="59"/>
        <v>1127.8602225588206</v>
      </c>
      <c r="X79" s="2">
        <f t="shared" ca="1" si="59"/>
        <v>1131.803644601627</v>
      </c>
      <c r="Y79" s="2">
        <f t="shared" ca="1" si="59"/>
        <v>1175.2166316280056</v>
      </c>
      <c r="Z79" s="2">
        <f t="shared" ca="1" si="59"/>
        <v>1048.926178001092</v>
      </c>
      <c r="AA79" s="2">
        <f t="shared" ca="1" si="59"/>
        <v>1140.1614741741068</v>
      </c>
      <c r="AB79" s="2">
        <f t="shared" ca="1" si="59"/>
        <v>1544.262585392763</v>
      </c>
      <c r="AC79" s="2">
        <f t="shared" ca="1" si="59"/>
        <v>1307.4286206650843</v>
      </c>
      <c r="AD79" s="2">
        <f t="shared" ca="1" si="59"/>
        <v>1250.356207806499</v>
      </c>
      <c r="AE79" s="2">
        <f t="shared" ca="1" si="59"/>
        <v>1235.2076871328368</v>
      </c>
      <c r="AF79" s="2">
        <f t="shared" ca="1" si="59"/>
        <v>1234.9751950254943</v>
      </c>
      <c r="AG79" s="2">
        <f t="shared" ca="1" si="59"/>
        <v>1356.3616276835778</v>
      </c>
      <c r="AH79" s="2">
        <f t="shared" ca="1" si="59"/>
        <v>1222.2285344775996</v>
      </c>
      <c r="AI79" s="2">
        <f t="shared" ca="1" si="59"/>
        <v>1221.1049449438233</v>
      </c>
      <c r="AJ79" s="2">
        <f t="shared" ca="1" si="59"/>
        <v>1195.9428475949644</v>
      </c>
      <c r="AK79" s="2">
        <f t="shared" ca="1" si="59"/>
        <v>1393.5655310976924</v>
      </c>
      <c r="AL79" s="2">
        <f t="shared" ca="1" si="59"/>
        <v>1156.2014567540568</v>
      </c>
      <c r="AM79" s="2">
        <f t="shared" ca="1" si="59"/>
        <v>1163.8508228365572</v>
      </c>
      <c r="AN79" s="2">
        <f t="shared" ca="1" si="59"/>
        <v>1230.1357646933006</v>
      </c>
      <c r="AO79" s="2">
        <f t="shared" ca="1" si="59"/>
        <v>1115.8191912613938</v>
      </c>
      <c r="AP79" s="2">
        <f t="shared" ca="1" si="59"/>
        <v>1336.3007587191644</v>
      </c>
      <c r="AQ79" s="2">
        <f t="shared" ca="1" si="59"/>
        <v>1174.7775472966362</v>
      </c>
      <c r="AR79" s="2">
        <f t="shared" ca="1" si="59"/>
        <v>1325.2821114159133</v>
      </c>
      <c r="AS79" s="2">
        <f t="shared" ca="1" si="59"/>
        <v>1162.9908975748137</v>
      </c>
      <c r="AT79" s="2">
        <f t="shared" ca="1" si="59"/>
        <v>1176.853961151163</v>
      </c>
      <c r="AU79" s="2">
        <f t="shared" ca="1" si="59"/>
        <v>1087.675606549338</v>
      </c>
      <c r="AV79" s="2">
        <f t="shared" ca="1" si="59"/>
        <v>1140.1453359833367</v>
      </c>
      <c r="AW79" s="2">
        <f t="shared" ca="1" si="59"/>
        <v>1136.9205644560861</v>
      </c>
      <c r="AX79" s="2">
        <f t="shared" ca="1" si="59"/>
        <v>1248.0659840620513</v>
      </c>
      <c r="AY79" s="2">
        <f t="shared" ca="1" si="59"/>
        <v>1064.4449577872692</v>
      </c>
      <c r="AZ79" s="2">
        <f t="shared" ca="1" si="59"/>
        <v>1322.8146159835831</v>
      </c>
      <c r="BA79" s="2">
        <f t="shared" ca="1" si="59"/>
        <v>1258.6770953602368</v>
      </c>
      <c r="BB79" s="2">
        <f t="shared" ca="1" si="59"/>
        <v>1114.2349375700928</v>
      </c>
      <c r="BC79" s="2">
        <f t="shared" ca="1" si="59"/>
        <v>1119.5494408337618</v>
      </c>
      <c r="BD79" s="2">
        <f t="shared" ca="1" si="59"/>
        <v>1276.1681280941893</v>
      </c>
      <c r="BE79" s="2">
        <f t="shared" ca="1" si="59"/>
        <v>1359.9803079815815</v>
      </c>
      <c r="BF79" s="2">
        <f t="shared" ca="1" si="59"/>
        <v>1267.3468189460873</v>
      </c>
      <c r="BG79" s="2">
        <f t="shared" ca="1" si="59"/>
        <v>1058.7447617707551</v>
      </c>
      <c r="BH79" s="2">
        <f t="shared" ca="1" si="59"/>
        <v>1298.9078061528269</v>
      </c>
      <c r="BI79" s="2">
        <f t="shared" ca="1" si="59"/>
        <v>1303.0755320565518</v>
      </c>
      <c r="BJ79" s="2">
        <f t="shared" ca="1" si="59"/>
        <v>1324.2946411511082</v>
      </c>
      <c r="BK79" s="2">
        <f t="shared" ca="1" si="59"/>
        <v>1249.7977309241674</v>
      </c>
      <c r="BL79" s="2">
        <f t="shared" ca="1" si="59"/>
        <v>1193.553560816172</v>
      </c>
      <c r="BM79" s="2">
        <f t="shared" ca="1" si="59"/>
        <v>1501.51832963688</v>
      </c>
      <c r="BN79" s="2">
        <f t="shared" ca="1" si="59"/>
        <v>1206.9621511745399</v>
      </c>
      <c r="BO79" s="2">
        <f t="shared" ca="1" si="59"/>
        <v>1258.6313967776366</v>
      </c>
      <c r="BP79" s="2">
        <f t="shared" ref="BP79:BZ79" ca="1" si="60">SUMIF($A$38:$A$73,$B79,BP38:BP73)</f>
        <v>1432.7806282062081</v>
      </c>
      <c r="BQ79" s="2">
        <f t="shared" ca="1" si="60"/>
        <v>1129.5094806849311</v>
      </c>
      <c r="BR79" s="2">
        <f t="shared" ca="1" si="60"/>
        <v>1217.1429598280822</v>
      </c>
      <c r="BS79" s="2">
        <f t="shared" ca="1" si="60"/>
        <v>1111.6871180350679</v>
      </c>
      <c r="BT79" s="2">
        <f t="shared" ca="1" si="60"/>
        <v>1555.5805697079493</v>
      </c>
      <c r="BU79" s="2">
        <f t="shared" ca="1" si="60"/>
        <v>1028.3201463886371</v>
      </c>
      <c r="BV79" s="2">
        <f t="shared" ca="1" si="60"/>
        <v>1177.5021403876722</v>
      </c>
      <c r="BW79" s="2">
        <f t="shared" ca="1" si="60"/>
        <v>1180.243246872499</v>
      </c>
      <c r="BX79" s="2">
        <f t="shared" ca="1" si="60"/>
        <v>1029.1433776667686</v>
      </c>
      <c r="BY79" s="2">
        <f t="shared" ca="1" si="60"/>
        <v>1180.2123247566365</v>
      </c>
      <c r="BZ79" s="2">
        <f t="shared" ca="1" si="60"/>
        <v>1341.0693531301838</v>
      </c>
    </row>
    <row r="80" spans="1:93" hidden="1" outlineLevel="1" x14ac:dyDescent="0.25">
      <c r="A80" s="139"/>
      <c r="B80">
        <f>B79+1</f>
        <v>2018</v>
      </c>
      <c r="C80" s="2">
        <f ca="1">SUMIF($A$38:$A$73,$B80,C38:C73)</f>
        <v>1305.6530766670714</v>
      </c>
      <c r="D80" s="2">
        <f t="shared" ref="D80:BO80" ca="1" si="61">SUMIF($A$38:$A$73,$B80,D38:D73)</f>
        <v>1119.4759471585089</v>
      </c>
      <c r="E80" s="2">
        <f t="shared" ca="1" si="61"/>
        <v>1082.9185915391233</v>
      </c>
      <c r="F80" s="2">
        <f t="shared" ca="1" si="61"/>
        <v>1248.0103276084867</v>
      </c>
      <c r="G80" s="2">
        <f t="shared" ca="1" si="61"/>
        <v>1112.1987038285413</v>
      </c>
      <c r="H80" s="2">
        <f t="shared" ca="1" si="61"/>
        <v>1226.7709900395853</v>
      </c>
      <c r="I80" s="2">
        <f t="shared" ca="1" si="61"/>
        <v>1146.2610705751069</v>
      </c>
      <c r="J80" s="2">
        <f t="shared" ca="1" si="61"/>
        <v>1190.45330250148</v>
      </c>
      <c r="K80" s="2">
        <f t="shared" ca="1" si="61"/>
        <v>1373.695688241778</v>
      </c>
      <c r="L80" s="2">
        <f t="shared" ca="1" si="61"/>
        <v>1146.4005405244329</v>
      </c>
      <c r="M80" s="2">
        <f t="shared" ca="1" si="61"/>
        <v>1269.1656397142228</v>
      </c>
      <c r="N80" s="2">
        <f t="shared" ca="1" si="61"/>
        <v>1184.9021418462064</v>
      </c>
      <c r="O80" s="2">
        <f t="shared" ca="1" si="61"/>
        <v>1448.4275501245456</v>
      </c>
      <c r="P80" s="2">
        <f t="shared" ca="1" si="61"/>
        <v>1030.4389307812207</v>
      </c>
      <c r="Q80" s="2">
        <f t="shared" ca="1" si="61"/>
        <v>1107.2662273093979</v>
      </c>
      <c r="R80" s="2">
        <f t="shared" ca="1" si="61"/>
        <v>1226.5946970885914</v>
      </c>
      <c r="S80" s="2">
        <f t="shared" ca="1" si="61"/>
        <v>1445.7675876217654</v>
      </c>
      <c r="T80" s="2">
        <f t="shared" ca="1" si="61"/>
        <v>1400.5007450964831</v>
      </c>
      <c r="U80" s="2">
        <f t="shared" ca="1" si="61"/>
        <v>1160.755698046152</v>
      </c>
      <c r="V80" s="2">
        <f t="shared" ca="1" si="61"/>
        <v>1338.1667546768465</v>
      </c>
      <c r="W80" s="2">
        <f t="shared" ca="1" si="61"/>
        <v>1287.8583344219467</v>
      </c>
      <c r="X80" s="2">
        <f t="shared" ca="1" si="61"/>
        <v>1128.9226990754998</v>
      </c>
      <c r="Y80" s="2">
        <f t="shared" ca="1" si="61"/>
        <v>1003.3345064699386</v>
      </c>
      <c r="Z80" s="2">
        <f t="shared" ca="1" si="61"/>
        <v>1247.2519243659563</v>
      </c>
      <c r="AA80" s="2">
        <f t="shared" ca="1" si="61"/>
        <v>1188.2370883973786</v>
      </c>
      <c r="AB80" s="2">
        <f t="shared" ca="1" si="61"/>
        <v>1220.545950352451</v>
      </c>
      <c r="AC80" s="2">
        <f t="shared" ca="1" si="61"/>
        <v>1253.7923196352469</v>
      </c>
      <c r="AD80" s="2">
        <f t="shared" ca="1" si="61"/>
        <v>1229.932670009423</v>
      </c>
      <c r="AE80" s="2">
        <f t="shared" ca="1" si="61"/>
        <v>1249.4481393736635</v>
      </c>
      <c r="AF80" s="2">
        <f t="shared" ca="1" si="61"/>
        <v>1182.3420515388698</v>
      </c>
      <c r="AG80" s="2">
        <f t="shared" ca="1" si="61"/>
        <v>1281.4317905843902</v>
      </c>
      <c r="AH80" s="2">
        <f t="shared" ca="1" si="61"/>
        <v>1355.7197846867195</v>
      </c>
      <c r="AI80" s="2">
        <f t="shared" ca="1" si="61"/>
        <v>1209.2191444618547</v>
      </c>
      <c r="AJ80" s="2">
        <f t="shared" ca="1" si="61"/>
        <v>998.45091048288452</v>
      </c>
      <c r="AK80" s="2">
        <f t="shared" ca="1" si="61"/>
        <v>1543.225186207387</v>
      </c>
      <c r="AL80" s="2">
        <f t="shared" ca="1" si="61"/>
        <v>1132.5000751581624</v>
      </c>
      <c r="AM80" s="2">
        <f t="shared" ca="1" si="61"/>
        <v>1191.3330220962441</v>
      </c>
      <c r="AN80" s="2">
        <f t="shared" ca="1" si="61"/>
        <v>1004.7813481596827</v>
      </c>
      <c r="AO80" s="2">
        <f t="shared" ca="1" si="61"/>
        <v>1287.7152958247923</v>
      </c>
      <c r="AP80" s="2">
        <f t="shared" ca="1" si="61"/>
        <v>1100.9376288910737</v>
      </c>
      <c r="AQ80" s="2">
        <f t="shared" ca="1" si="61"/>
        <v>1321.2264133760873</v>
      </c>
      <c r="AR80" s="2">
        <f t="shared" ca="1" si="61"/>
        <v>1072.4514068573021</v>
      </c>
      <c r="AS80" s="2">
        <f t="shared" ca="1" si="61"/>
        <v>1211.2050228101295</v>
      </c>
      <c r="AT80" s="2">
        <f t="shared" ca="1" si="61"/>
        <v>1240.8478150463159</v>
      </c>
      <c r="AU80" s="2">
        <f t="shared" ca="1" si="61"/>
        <v>1417.227482673331</v>
      </c>
      <c r="AV80" s="2">
        <f t="shared" ca="1" si="61"/>
        <v>1223.6582928277419</v>
      </c>
      <c r="AW80" s="2">
        <f t="shared" ca="1" si="61"/>
        <v>1414.0912820483909</v>
      </c>
      <c r="AX80" s="2">
        <f t="shared" ca="1" si="61"/>
        <v>1462.0239977496092</v>
      </c>
      <c r="AY80" s="2">
        <f t="shared" ca="1" si="61"/>
        <v>1413.4645865687764</v>
      </c>
      <c r="AZ80" s="2">
        <f t="shared" ca="1" si="61"/>
        <v>1144.1552409782437</v>
      </c>
      <c r="BA80" s="2">
        <f t="shared" ca="1" si="61"/>
        <v>1299.405364356214</v>
      </c>
      <c r="BB80" s="2">
        <f t="shared" ca="1" si="61"/>
        <v>1194.4932166528545</v>
      </c>
      <c r="BC80" s="2">
        <f t="shared" ca="1" si="61"/>
        <v>1180.7564052223602</v>
      </c>
      <c r="BD80" s="2">
        <f t="shared" ca="1" si="61"/>
        <v>1111.9095352223558</v>
      </c>
      <c r="BE80" s="2">
        <f t="shared" ca="1" si="61"/>
        <v>1307.8629536903611</v>
      </c>
      <c r="BF80" s="2">
        <f t="shared" ca="1" si="61"/>
        <v>1021.7318522524076</v>
      </c>
      <c r="BG80" s="2">
        <f t="shared" ca="1" si="61"/>
        <v>1279.3782941685295</v>
      </c>
      <c r="BH80" s="2">
        <f t="shared" ca="1" si="61"/>
        <v>1158.6922920660825</v>
      </c>
      <c r="BI80" s="2">
        <f t="shared" ca="1" si="61"/>
        <v>1103.0548018499649</v>
      </c>
      <c r="BJ80" s="2">
        <f t="shared" ca="1" si="61"/>
        <v>1171.2227566806205</v>
      </c>
      <c r="BK80" s="2">
        <f t="shared" ca="1" si="61"/>
        <v>1101.9755913420263</v>
      </c>
      <c r="BL80" s="2">
        <f t="shared" ca="1" si="61"/>
        <v>1207.6185899044092</v>
      </c>
      <c r="BM80" s="2">
        <f t="shared" ca="1" si="61"/>
        <v>1371.915816991333</v>
      </c>
      <c r="BN80" s="2">
        <f t="shared" ca="1" si="61"/>
        <v>1286.861728424107</v>
      </c>
      <c r="BO80" s="2">
        <f t="shared" ca="1" si="61"/>
        <v>1078.5334214564255</v>
      </c>
      <c r="BP80" s="2">
        <f t="shared" ref="BP80:BZ80" ca="1" si="62">SUMIF($A$38:$A$73,$B80,BP38:BP73)</f>
        <v>840.42937362209148</v>
      </c>
      <c r="BQ80" s="2">
        <f t="shared" ca="1" si="62"/>
        <v>1195.5994089084481</v>
      </c>
      <c r="BR80" s="2">
        <f t="shared" ca="1" si="62"/>
        <v>1240.8617885448862</v>
      </c>
      <c r="BS80" s="2">
        <f t="shared" ca="1" si="62"/>
        <v>1096.2567439027453</v>
      </c>
      <c r="BT80" s="2">
        <f t="shared" ca="1" si="62"/>
        <v>1351.6214649270064</v>
      </c>
      <c r="BU80" s="2">
        <f t="shared" ca="1" si="62"/>
        <v>1236.3863987681202</v>
      </c>
      <c r="BV80" s="2">
        <f t="shared" ca="1" si="62"/>
        <v>1084.9892866221471</v>
      </c>
      <c r="BW80" s="2">
        <f t="shared" ca="1" si="62"/>
        <v>1317.8333273757098</v>
      </c>
      <c r="BX80" s="2">
        <f t="shared" ca="1" si="62"/>
        <v>1135.2106368217053</v>
      </c>
      <c r="BY80" s="2">
        <f t="shared" ca="1" si="62"/>
        <v>1109.3112905015594</v>
      </c>
      <c r="BZ80" s="2">
        <f t="shared" ca="1" si="62"/>
        <v>1122.7347696728334</v>
      </c>
    </row>
    <row r="81" spans="2:78" hidden="1" outlineLevel="1" x14ac:dyDescent="0.25">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row>
    <row r="82" spans="2:78" hidden="1" outlineLevel="1" x14ac:dyDescent="0.25">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row>
    <row r="83" spans="2:78" hidden="1" outlineLevel="1" x14ac:dyDescent="0.25">
      <c r="B83" t="s">
        <v>17</v>
      </c>
      <c r="C83" s="2">
        <f ca="1">SUM(C38:C40)</f>
        <v>340.12448752074386</v>
      </c>
      <c r="D83" s="2">
        <f t="shared" ref="D83:BO83" ca="1" si="63">SUM(D38:D40)</f>
        <v>342.4828132715038</v>
      </c>
      <c r="E83" s="2">
        <f t="shared" ca="1" si="63"/>
        <v>308.26111192151666</v>
      </c>
      <c r="F83" s="2">
        <f t="shared" ca="1" si="63"/>
        <v>271.62466614770591</v>
      </c>
      <c r="G83" s="2">
        <f t="shared" ca="1" si="63"/>
        <v>388.67952990320657</v>
      </c>
      <c r="H83" s="2">
        <f t="shared" ca="1" si="63"/>
        <v>302.09988274161225</v>
      </c>
      <c r="I83" s="2">
        <f t="shared" ca="1" si="63"/>
        <v>252.11477412204189</v>
      </c>
      <c r="J83" s="2">
        <f t="shared" ca="1" si="63"/>
        <v>353.33040559139062</v>
      </c>
      <c r="K83" s="2">
        <f t="shared" ca="1" si="63"/>
        <v>271.30323050384561</v>
      </c>
      <c r="L83" s="2">
        <f t="shared" ca="1" si="63"/>
        <v>293.47372247403132</v>
      </c>
      <c r="M83" s="2">
        <f t="shared" ca="1" si="63"/>
        <v>299.76629336954022</v>
      </c>
      <c r="N83" s="2">
        <f t="shared" ca="1" si="63"/>
        <v>325.81490114162943</v>
      </c>
      <c r="O83" s="2">
        <f t="shared" ca="1" si="63"/>
        <v>399.37986505401614</v>
      </c>
      <c r="P83" s="2">
        <f t="shared" ca="1" si="63"/>
        <v>229.19076355785802</v>
      </c>
      <c r="Q83" s="2">
        <f t="shared" ca="1" si="63"/>
        <v>308.90709768402081</v>
      </c>
      <c r="R83" s="2">
        <f t="shared" ca="1" si="63"/>
        <v>294.01782055510392</v>
      </c>
      <c r="S83" s="2">
        <f t="shared" ca="1" si="63"/>
        <v>321.97341467211112</v>
      </c>
      <c r="T83" s="2">
        <f t="shared" ca="1" si="63"/>
        <v>241.35590249320126</v>
      </c>
      <c r="U83" s="2">
        <f t="shared" ca="1" si="63"/>
        <v>394.92783833062197</v>
      </c>
      <c r="V83" s="2">
        <f t="shared" ca="1" si="63"/>
        <v>392.04925847541551</v>
      </c>
      <c r="W83" s="2">
        <f t="shared" ca="1" si="63"/>
        <v>292.86189714763731</v>
      </c>
      <c r="X83" s="2">
        <f t="shared" ca="1" si="63"/>
        <v>275.50838079227748</v>
      </c>
      <c r="Y83" s="2">
        <f t="shared" ca="1" si="63"/>
        <v>330.76410080109599</v>
      </c>
      <c r="Z83" s="2">
        <f t="shared" ca="1" si="63"/>
        <v>363.09448289293539</v>
      </c>
      <c r="AA83" s="2">
        <f t="shared" ca="1" si="63"/>
        <v>362.63806828598564</v>
      </c>
      <c r="AB83" s="2">
        <f t="shared" ca="1" si="63"/>
        <v>365.21306357449828</v>
      </c>
      <c r="AC83" s="2">
        <f t="shared" ca="1" si="63"/>
        <v>406.07522317915925</v>
      </c>
      <c r="AD83" s="2">
        <f t="shared" ca="1" si="63"/>
        <v>323.91633923087272</v>
      </c>
      <c r="AE83" s="2">
        <f t="shared" ca="1" si="63"/>
        <v>273.37943194659073</v>
      </c>
      <c r="AF83" s="2">
        <f t="shared" ca="1" si="63"/>
        <v>283.49191877707023</v>
      </c>
      <c r="AG83" s="2">
        <f t="shared" ca="1" si="63"/>
        <v>268.86675848549578</v>
      </c>
      <c r="AH83" s="2">
        <f t="shared" ca="1" si="63"/>
        <v>206.79866804642722</v>
      </c>
      <c r="AI83" s="2">
        <f t="shared" ca="1" si="63"/>
        <v>301.20655873684137</v>
      </c>
      <c r="AJ83" s="2">
        <f t="shared" ca="1" si="63"/>
        <v>292.55131739876185</v>
      </c>
      <c r="AK83" s="2">
        <f t="shared" ca="1" si="63"/>
        <v>371.22591114033173</v>
      </c>
      <c r="AL83" s="2">
        <f t="shared" ca="1" si="63"/>
        <v>267.81042153223007</v>
      </c>
      <c r="AM83" s="2">
        <f t="shared" ca="1" si="63"/>
        <v>337.31651132686108</v>
      </c>
      <c r="AN83" s="2">
        <f t="shared" ca="1" si="63"/>
        <v>272.44232224268143</v>
      </c>
      <c r="AO83" s="2">
        <f t="shared" ca="1" si="63"/>
        <v>275.45047730481701</v>
      </c>
      <c r="AP83" s="2">
        <f t="shared" ca="1" si="63"/>
        <v>301.62603302436321</v>
      </c>
      <c r="AQ83" s="2">
        <f t="shared" ca="1" si="63"/>
        <v>280.50704468529563</v>
      </c>
      <c r="AR83" s="2">
        <f t="shared" ca="1" si="63"/>
        <v>300.63087330182248</v>
      </c>
      <c r="AS83" s="2">
        <f t="shared" ca="1" si="63"/>
        <v>190.44491165552628</v>
      </c>
      <c r="AT83" s="2">
        <f t="shared" ca="1" si="63"/>
        <v>277.36674570959303</v>
      </c>
      <c r="AU83" s="2">
        <f t="shared" ca="1" si="63"/>
        <v>314.38238437269962</v>
      </c>
      <c r="AV83" s="2">
        <f t="shared" ca="1" si="63"/>
        <v>288.09953746666781</v>
      </c>
      <c r="AW83" s="2">
        <f t="shared" ca="1" si="63"/>
        <v>287.74122262902205</v>
      </c>
      <c r="AX83" s="2">
        <f t="shared" ca="1" si="63"/>
        <v>204.64089161280646</v>
      </c>
      <c r="AY83" s="2">
        <f t="shared" ca="1" si="63"/>
        <v>426.38922657240943</v>
      </c>
      <c r="AZ83" s="2">
        <f t="shared" ca="1" si="63"/>
        <v>204.60593928172548</v>
      </c>
      <c r="BA83" s="2">
        <f t="shared" ca="1" si="63"/>
        <v>313.31047802541127</v>
      </c>
      <c r="BB83" s="2">
        <f t="shared" ca="1" si="63"/>
        <v>269.15130151467741</v>
      </c>
      <c r="BC83" s="2">
        <f t="shared" ca="1" si="63"/>
        <v>332.65830782985188</v>
      </c>
      <c r="BD83" s="2">
        <f t="shared" ca="1" si="63"/>
        <v>243.06683016357167</v>
      </c>
      <c r="BE83" s="2">
        <f t="shared" ca="1" si="63"/>
        <v>447.96818824337805</v>
      </c>
      <c r="BF83" s="2">
        <f t="shared" ca="1" si="63"/>
        <v>262.43165130101022</v>
      </c>
      <c r="BG83" s="2">
        <f t="shared" ca="1" si="63"/>
        <v>396.39768690689556</v>
      </c>
      <c r="BH83" s="2">
        <f t="shared" ca="1" si="63"/>
        <v>242.00353899619094</v>
      </c>
      <c r="BI83" s="2">
        <f t="shared" ca="1" si="63"/>
        <v>331.57067705395792</v>
      </c>
      <c r="BJ83" s="2">
        <f t="shared" ca="1" si="63"/>
        <v>308.23865779950773</v>
      </c>
      <c r="BK83" s="2">
        <f t="shared" ca="1" si="63"/>
        <v>349.90451898423413</v>
      </c>
      <c r="BL83" s="2">
        <f t="shared" ca="1" si="63"/>
        <v>239.18779470972595</v>
      </c>
      <c r="BM83" s="2">
        <f t="shared" ca="1" si="63"/>
        <v>241.96336585460602</v>
      </c>
      <c r="BN83" s="2">
        <f t="shared" ca="1" si="63"/>
        <v>258.56419427917166</v>
      </c>
      <c r="BO83" s="2">
        <f t="shared" ca="1" si="63"/>
        <v>226.7318274797646</v>
      </c>
      <c r="BP83" s="2">
        <f t="shared" ref="BP83:BZ83" ca="1" si="64">SUM(BP38:BP40)</f>
        <v>238.95654258866651</v>
      </c>
      <c r="BQ83" s="2">
        <f t="shared" ca="1" si="64"/>
        <v>308.85491690189775</v>
      </c>
      <c r="BR83" s="2">
        <f t="shared" ca="1" si="64"/>
        <v>251.29863504848814</v>
      </c>
      <c r="BS83" s="2">
        <f t="shared" ca="1" si="64"/>
        <v>419.67147218033256</v>
      </c>
      <c r="BT83" s="2">
        <f t="shared" ca="1" si="64"/>
        <v>228.53288436087189</v>
      </c>
      <c r="BU83" s="2">
        <f t="shared" ca="1" si="64"/>
        <v>369.30506861043261</v>
      </c>
      <c r="BV83" s="2">
        <f t="shared" ca="1" si="64"/>
        <v>389.37471660676255</v>
      </c>
      <c r="BW83" s="2">
        <f t="shared" ca="1" si="64"/>
        <v>380.49706830413669</v>
      </c>
      <c r="BX83" s="2">
        <f t="shared" ca="1" si="64"/>
        <v>296.19395465219918</v>
      </c>
      <c r="BY83" s="2">
        <f t="shared" ca="1" si="64"/>
        <v>271.16181452685123</v>
      </c>
      <c r="BZ83" s="2">
        <f t="shared" ca="1" si="64"/>
        <v>184.5837149624395</v>
      </c>
    </row>
    <row r="84" spans="2:78" hidden="1" outlineLevel="1" x14ac:dyDescent="0.25">
      <c r="B84" t="s">
        <v>18</v>
      </c>
      <c r="C84" s="2">
        <f ca="1">SUM(C41:C43)</f>
        <v>391.73260320235596</v>
      </c>
      <c r="D84" s="2">
        <f t="shared" ref="D84:BO84" ca="1" si="65">SUM(D41:D43)</f>
        <v>253.22477594993444</v>
      </c>
      <c r="E84" s="2">
        <f t="shared" ca="1" si="65"/>
        <v>316.69472516510154</v>
      </c>
      <c r="F84" s="2">
        <f t="shared" ca="1" si="65"/>
        <v>349.55150187656477</v>
      </c>
      <c r="G84" s="2">
        <f t="shared" ca="1" si="65"/>
        <v>248.95534470067395</v>
      </c>
      <c r="H84" s="2">
        <f t="shared" ca="1" si="65"/>
        <v>296.56993673782409</v>
      </c>
      <c r="I84" s="2">
        <f t="shared" ca="1" si="65"/>
        <v>301.27849539836814</v>
      </c>
      <c r="J84" s="2">
        <f t="shared" ca="1" si="65"/>
        <v>266.27211068440874</v>
      </c>
      <c r="K84" s="2">
        <f t="shared" ca="1" si="65"/>
        <v>281.76472324492806</v>
      </c>
      <c r="L84" s="2">
        <f t="shared" ca="1" si="65"/>
        <v>292.23753221075168</v>
      </c>
      <c r="M84" s="2">
        <f t="shared" ca="1" si="65"/>
        <v>346.27002442222221</v>
      </c>
      <c r="N84" s="2">
        <f t="shared" ca="1" si="65"/>
        <v>285.97594847025414</v>
      </c>
      <c r="O84" s="2">
        <f t="shared" ca="1" si="65"/>
        <v>321.64265812917347</v>
      </c>
      <c r="P84" s="2">
        <f t="shared" ca="1" si="65"/>
        <v>326.5307748831865</v>
      </c>
      <c r="Q84" s="2">
        <f t="shared" ca="1" si="65"/>
        <v>305.76454156190982</v>
      </c>
      <c r="R84" s="2">
        <f t="shared" ca="1" si="65"/>
        <v>275.84653579942147</v>
      </c>
      <c r="S84" s="2">
        <f t="shared" ca="1" si="65"/>
        <v>326.6223910224582</v>
      </c>
      <c r="T84" s="2">
        <f t="shared" ca="1" si="65"/>
        <v>255.62143236207118</v>
      </c>
      <c r="U84" s="2">
        <f t="shared" ca="1" si="65"/>
        <v>221.70466698902476</v>
      </c>
      <c r="V84" s="2">
        <f t="shared" ca="1" si="65"/>
        <v>287.95045622345617</v>
      </c>
      <c r="W84" s="2">
        <f t="shared" ca="1" si="65"/>
        <v>193.63589515835264</v>
      </c>
      <c r="X84" s="2">
        <f t="shared" ca="1" si="65"/>
        <v>361.69539104559487</v>
      </c>
      <c r="Y84" s="2">
        <f t="shared" ca="1" si="65"/>
        <v>351.51119313024805</v>
      </c>
      <c r="Z84" s="2">
        <f t="shared" ca="1" si="65"/>
        <v>265.60840415863646</v>
      </c>
      <c r="AA84" s="2">
        <f t="shared" ca="1" si="65"/>
        <v>242.38025701674331</v>
      </c>
      <c r="AB84" s="2">
        <f t="shared" ca="1" si="65"/>
        <v>352.64888079065389</v>
      </c>
      <c r="AC84" s="2">
        <f t="shared" ca="1" si="65"/>
        <v>236.32678526197583</v>
      </c>
      <c r="AD84" s="2">
        <f t="shared" ca="1" si="65"/>
        <v>278.9648061714114</v>
      </c>
      <c r="AE84" s="2">
        <f t="shared" ca="1" si="65"/>
        <v>229.28712685080632</v>
      </c>
      <c r="AF84" s="2">
        <f t="shared" ca="1" si="65"/>
        <v>340.30350040544738</v>
      </c>
      <c r="AG84" s="2">
        <f t="shared" ca="1" si="65"/>
        <v>301.0098481016438</v>
      </c>
      <c r="AH84" s="2">
        <f t="shared" ca="1" si="65"/>
        <v>312.43049173364057</v>
      </c>
      <c r="AI84" s="2">
        <f t="shared" ca="1" si="65"/>
        <v>275.3823960393442</v>
      </c>
      <c r="AJ84" s="2">
        <f t="shared" ca="1" si="65"/>
        <v>302.09917297440722</v>
      </c>
      <c r="AK84" s="2">
        <f t="shared" ca="1" si="65"/>
        <v>331.94272944765362</v>
      </c>
      <c r="AL84" s="2">
        <f t="shared" ca="1" si="65"/>
        <v>247.09044580189104</v>
      </c>
      <c r="AM84" s="2">
        <f t="shared" ca="1" si="65"/>
        <v>317.69776359562468</v>
      </c>
      <c r="AN84" s="2">
        <f t="shared" ca="1" si="65"/>
        <v>378.67323133299061</v>
      </c>
      <c r="AO84" s="2">
        <f t="shared" ca="1" si="65"/>
        <v>383.15466722813704</v>
      </c>
      <c r="AP84" s="2">
        <f t="shared" ca="1" si="65"/>
        <v>248.11750346763677</v>
      </c>
      <c r="AQ84" s="2">
        <f t="shared" ca="1" si="65"/>
        <v>393.29936942420295</v>
      </c>
      <c r="AR84" s="2">
        <f t="shared" ca="1" si="65"/>
        <v>316.39668662678389</v>
      </c>
      <c r="AS84" s="2">
        <f t="shared" ca="1" si="65"/>
        <v>334.31815687081723</v>
      </c>
      <c r="AT84" s="2">
        <f t="shared" ca="1" si="65"/>
        <v>179.85950125161642</v>
      </c>
      <c r="AU84" s="2">
        <f t="shared" ca="1" si="65"/>
        <v>290.29139729740587</v>
      </c>
      <c r="AV84" s="2">
        <f t="shared" ca="1" si="65"/>
        <v>226.80693464886872</v>
      </c>
      <c r="AW84" s="2">
        <f t="shared" ca="1" si="65"/>
        <v>198.89679056831153</v>
      </c>
      <c r="AX84" s="2">
        <f t="shared" ca="1" si="65"/>
        <v>312.61274567603573</v>
      </c>
      <c r="AY84" s="2">
        <f t="shared" ca="1" si="65"/>
        <v>215.33541662336788</v>
      </c>
      <c r="AZ84" s="2">
        <f t="shared" ca="1" si="65"/>
        <v>306.84580497203018</v>
      </c>
      <c r="BA84" s="2">
        <f t="shared" ca="1" si="65"/>
        <v>208.31120858638167</v>
      </c>
      <c r="BB84" s="2">
        <f t="shared" ca="1" si="65"/>
        <v>416.99461352660046</v>
      </c>
      <c r="BC84" s="2">
        <f t="shared" ca="1" si="65"/>
        <v>332.06541781446657</v>
      </c>
      <c r="BD84" s="2">
        <f t="shared" ca="1" si="65"/>
        <v>350.77100613126402</v>
      </c>
      <c r="BE84" s="2">
        <f t="shared" ca="1" si="65"/>
        <v>310.28081914386564</v>
      </c>
      <c r="BF84" s="2">
        <f t="shared" ca="1" si="65"/>
        <v>296.09493242294764</v>
      </c>
      <c r="BG84" s="2">
        <f t="shared" ca="1" si="65"/>
        <v>307.81562521572368</v>
      </c>
      <c r="BH84" s="2">
        <f t="shared" ca="1" si="65"/>
        <v>304.65322447207836</v>
      </c>
      <c r="BI84" s="2">
        <f t="shared" ca="1" si="65"/>
        <v>222.28776904400669</v>
      </c>
      <c r="BJ84" s="2">
        <f t="shared" ca="1" si="65"/>
        <v>358.06568243872357</v>
      </c>
      <c r="BK84" s="2">
        <f t="shared" ca="1" si="65"/>
        <v>327.52604290047572</v>
      </c>
      <c r="BL84" s="2">
        <f t="shared" ca="1" si="65"/>
        <v>252.11654004406387</v>
      </c>
      <c r="BM84" s="2">
        <f t="shared" ca="1" si="65"/>
        <v>249.87230289079156</v>
      </c>
      <c r="BN84" s="2">
        <f t="shared" ca="1" si="65"/>
        <v>270.1487908382864</v>
      </c>
      <c r="BO84" s="2">
        <f t="shared" ca="1" si="65"/>
        <v>337.83035741823795</v>
      </c>
      <c r="BP84" s="2">
        <f t="shared" ref="BP84:BZ84" ca="1" si="66">SUM(BP41:BP43)</f>
        <v>353.47243765533523</v>
      </c>
      <c r="BQ84" s="2">
        <f t="shared" ca="1" si="66"/>
        <v>194.95059840992485</v>
      </c>
      <c r="BR84" s="2">
        <f t="shared" ca="1" si="66"/>
        <v>249.62025376494293</v>
      </c>
      <c r="BS84" s="2">
        <f t="shared" ca="1" si="66"/>
        <v>253.65557718132962</v>
      </c>
      <c r="BT84" s="2">
        <f t="shared" ca="1" si="66"/>
        <v>302.75022381829456</v>
      </c>
      <c r="BU84" s="2">
        <f t="shared" ca="1" si="66"/>
        <v>276.38848542499159</v>
      </c>
      <c r="BV84" s="2">
        <f t="shared" ca="1" si="66"/>
        <v>229.9353978579679</v>
      </c>
      <c r="BW84" s="2">
        <f t="shared" ca="1" si="66"/>
        <v>355.68701815291348</v>
      </c>
      <c r="BX84" s="2">
        <f t="shared" ca="1" si="66"/>
        <v>266.16808539066199</v>
      </c>
      <c r="BY84" s="2">
        <f t="shared" ca="1" si="66"/>
        <v>339.1027175237125</v>
      </c>
      <c r="BZ84" s="2">
        <f t="shared" ca="1" si="66"/>
        <v>305.67944753760111</v>
      </c>
    </row>
    <row r="85" spans="2:78" hidden="1" outlineLevel="1" x14ac:dyDescent="0.25">
      <c r="B85" t="s">
        <v>19</v>
      </c>
      <c r="C85" s="2">
        <f ca="1">SUM(C44:C46)</f>
        <v>289.2124721499282</v>
      </c>
      <c r="D85" s="2">
        <f t="shared" ref="D85:BO85" ca="1" si="67">SUM(D44:D46)</f>
        <v>193.09539678106503</v>
      </c>
      <c r="E85" s="2">
        <f t="shared" ca="1" si="67"/>
        <v>248.84553337887803</v>
      </c>
      <c r="F85" s="2">
        <f t="shared" ca="1" si="67"/>
        <v>411.6938315368069</v>
      </c>
      <c r="G85" s="2">
        <f t="shared" ca="1" si="67"/>
        <v>304.27815161222577</v>
      </c>
      <c r="H85" s="2">
        <f t="shared" ca="1" si="67"/>
        <v>230.30740377760213</v>
      </c>
      <c r="I85" s="2">
        <f t="shared" ca="1" si="67"/>
        <v>362.68688296900137</v>
      </c>
      <c r="J85" s="2">
        <f t="shared" ca="1" si="67"/>
        <v>245.10512572115795</v>
      </c>
      <c r="K85" s="2">
        <f t="shared" ca="1" si="67"/>
        <v>354.08137619596175</v>
      </c>
      <c r="L85" s="2">
        <f t="shared" ca="1" si="67"/>
        <v>293.5768604560576</v>
      </c>
      <c r="M85" s="2">
        <f t="shared" ca="1" si="67"/>
        <v>294.43785053201839</v>
      </c>
      <c r="N85" s="2">
        <f t="shared" ca="1" si="67"/>
        <v>330.35904609107484</v>
      </c>
      <c r="O85" s="2">
        <f t="shared" ca="1" si="67"/>
        <v>215.32446768683087</v>
      </c>
      <c r="P85" s="2">
        <f t="shared" ca="1" si="67"/>
        <v>218.18061413874415</v>
      </c>
      <c r="Q85" s="2">
        <f t="shared" ca="1" si="67"/>
        <v>289.758332855096</v>
      </c>
      <c r="R85" s="2">
        <f t="shared" ca="1" si="67"/>
        <v>221.61113706823966</v>
      </c>
      <c r="S85" s="2">
        <f t="shared" ca="1" si="67"/>
        <v>226.7655051748464</v>
      </c>
      <c r="T85" s="2">
        <f t="shared" ca="1" si="67"/>
        <v>333.01626628258771</v>
      </c>
      <c r="U85" s="2">
        <f t="shared" ca="1" si="67"/>
        <v>261.63695656330611</v>
      </c>
      <c r="V85" s="2">
        <f t="shared" ca="1" si="67"/>
        <v>401.73259572981965</v>
      </c>
      <c r="W85" s="2">
        <f t="shared" ca="1" si="67"/>
        <v>275.50787738456444</v>
      </c>
      <c r="X85" s="2">
        <f t="shared" ca="1" si="67"/>
        <v>233.59279086021434</v>
      </c>
      <c r="Y85" s="2">
        <f t="shared" ca="1" si="67"/>
        <v>199.0048487999681</v>
      </c>
      <c r="Z85" s="2">
        <f t="shared" ca="1" si="67"/>
        <v>364.72058378771669</v>
      </c>
      <c r="AA85" s="2">
        <f t="shared" ca="1" si="67"/>
        <v>305.42893671822713</v>
      </c>
      <c r="AB85" s="2">
        <f t="shared" ca="1" si="67"/>
        <v>375.98211266018035</v>
      </c>
      <c r="AC85" s="2">
        <f t="shared" ca="1" si="67"/>
        <v>280.87449247671361</v>
      </c>
      <c r="AD85" s="2">
        <f t="shared" ca="1" si="67"/>
        <v>439.43258044720312</v>
      </c>
      <c r="AE85" s="2">
        <f t="shared" ca="1" si="67"/>
        <v>234.86369408919751</v>
      </c>
      <c r="AF85" s="2">
        <f t="shared" ca="1" si="67"/>
        <v>386.94054541681277</v>
      </c>
      <c r="AG85" s="2">
        <f t="shared" ca="1" si="67"/>
        <v>305.68325622543466</v>
      </c>
      <c r="AH85" s="2">
        <f t="shared" ca="1" si="67"/>
        <v>256.20457995128294</v>
      </c>
      <c r="AI85" s="2">
        <f t="shared" ca="1" si="67"/>
        <v>208.96762045242878</v>
      </c>
      <c r="AJ85" s="2">
        <f t="shared" ca="1" si="67"/>
        <v>201.33857353183896</v>
      </c>
      <c r="AK85" s="2">
        <f t="shared" ca="1" si="67"/>
        <v>374.18364846032284</v>
      </c>
      <c r="AL85" s="2">
        <f t="shared" ca="1" si="67"/>
        <v>322.61921136211737</v>
      </c>
      <c r="AM85" s="2">
        <f t="shared" ca="1" si="67"/>
        <v>382.45769324199551</v>
      </c>
      <c r="AN85" s="2">
        <f t="shared" ca="1" si="67"/>
        <v>274.984083228472</v>
      </c>
      <c r="AO85" s="2">
        <f t="shared" ca="1" si="67"/>
        <v>344.17645087764629</v>
      </c>
      <c r="AP85" s="2">
        <f t="shared" ca="1" si="67"/>
        <v>249.95682790825771</v>
      </c>
      <c r="AQ85" s="2">
        <f t="shared" ca="1" si="67"/>
        <v>266.6382335463291</v>
      </c>
      <c r="AR85" s="2">
        <f t="shared" ca="1" si="67"/>
        <v>276.00688078364607</v>
      </c>
      <c r="AS85" s="2">
        <f t="shared" ca="1" si="67"/>
        <v>348.20930960056796</v>
      </c>
      <c r="AT85" s="2">
        <f t="shared" ca="1" si="67"/>
        <v>285.28438657827195</v>
      </c>
      <c r="AU85" s="2">
        <f t="shared" ca="1" si="67"/>
        <v>343.84610800201585</v>
      </c>
      <c r="AV85" s="2">
        <f t="shared" ca="1" si="67"/>
        <v>185.32161941292642</v>
      </c>
      <c r="AW85" s="2">
        <f t="shared" ca="1" si="67"/>
        <v>256.57081564796874</v>
      </c>
      <c r="AX85" s="2">
        <f t="shared" ca="1" si="67"/>
        <v>264.3334208038292</v>
      </c>
      <c r="AY85" s="2">
        <f t="shared" ca="1" si="67"/>
        <v>316.28950728750482</v>
      </c>
      <c r="AZ85" s="2">
        <f t="shared" ca="1" si="67"/>
        <v>367.98399772909238</v>
      </c>
      <c r="BA85" s="2">
        <f t="shared" ca="1" si="67"/>
        <v>359.68919174872178</v>
      </c>
      <c r="BB85" s="2">
        <f t="shared" ca="1" si="67"/>
        <v>270.0925628743264</v>
      </c>
      <c r="BC85" s="2">
        <f t="shared" ca="1" si="67"/>
        <v>320.24884900285463</v>
      </c>
      <c r="BD85" s="2">
        <f t="shared" ca="1" si="67"/>
        <v>251.32389449520861</v>
      </c>
      <c r="BE85" s="2">
        <f t="shared" ca="1" si="67"/>
        <v>321.2151159356784</v>
      </c>
      <c r="BF85" s="2">
        <f t="shared" ca="1" si="67"/>
        <v>365.59898527814073</v>
      </c>
      <c r="BG85" s="2">
        <f t="shared" ca="1" si="67"/>
        <v>292.85184745187769</v>
      </c>
      <c r="BH85" s="2">
        <f t="shared" ca="1" si="67"/>
        <v>331.37063452363964</v>
      </c>
      <c r="BI85" s="2">
        <f t="shared" ca="1" si="67"/>
        <v>289.01209172441486</v>
      </c>
      <c r="BJ85" s="2">
        <f t="shared" ca="1" si="67"/>
        <v>448.26142713888834</v>
      </c>
      <c r="BK85" s="2">
        <f t="shared" ca="1" si="67"/>
        <v>409.80240730039702</v>
      </c>
      <c r="BL85" s="2">
        <f t="shared" ca="1" si="67"/>
        <v>287.02604267400619</v>
      </c>
      <c r="BM85" s="2">
        <f t="shared" ca="1" si="67"/>
        <v>366.87639174249955</v>
      </c>
      <c r="BN85" s="2">
        <f t="shared" ca="1" si="67"/>
        <v>274.07294201426879</v>
      </c>
      <c r="BO85" s="2">
        <f t="shared" ca="1" si="67"/>
        <v>320.19339355141994</v>
      </c>
      <c r="BP85" s="2">
        <f t="shared" ref="BP85:BZ85" ca="1" si="68">SUM(BP44:BP46)</f>
        <v>285.15512394423791</v>
      </c>
      <c r="BQ85" s="2">
        <f t="shared" ca="1" si="68"/>
        <v>286.1627574988517</v>
      </c>
      <c r="BR85" s="2">
        <f t="shared" ca="1" si="68"/>
        <v>310.07831831344163</v>
      </c>
      <c r="BS85" s="2">
        <f t="shared" ca="1" si="68"/>
        <v>334.01947688036108</v>
      </c>
      <c r="BT85" s="2">
        <f t="shared" ca="1" si="68"/>
        <v>330.75634642941975</v>
      </c>
      <c r="BU85" s="2">
        <f t="shared" ca="1" si="68"/>
        <v>363.570846887431</v>
      </c>
      <c r="BV85" s="2">
        <f t="shared" ca="1" si="68"/>
        <v>274.86563851660628</v>
      </c>
      <c r="BW85" s="2">
        <f t="shared" ca="1" si="68"/>
        <v>335.13834350953914</v>
      </c>
      <c r="BX85" s="2">
        <f t="shared" ca="1" si="68"/>
        <v>245.95897011162265</v>
      </c>
      <c r="BY85" s="2">
        <f t="shared" ca="1" si="68"/>
        <v>300.24621381603583</v>
      </c>
      <c r="BZ85" s="2">
        <f t="shared" ca="1" si="68"/>
        <v>325.08527541056446</v>
      </c>
    </row>
    <row r="86" spans="2:78" hidden="1" outlineLevel="1" x14ac:dyDescent="0.25">
      <c r="B86" t="s">
        <v>20</v>
      </c>
      <c r="C86" s="2">
        <f ca="1">SUM(C47:C49)</f>
        <v>391.50942750100779</v>
      </c>
      <c r="D86" s="2">
        <f t="shared" ref="D86:BO86" ca="1" si="69">SUM(D47:D49)</f>
        <v>351.63730232584186</v>
      </c>
      <c r="E86" s="2">
        <f t="shared" ca="1" si="69"/>
        <v>216.50634641090312</v>
      </c>
      <c r="F86" s="2">
        <f t="shared" ca="1" si="69"/>
        <v>204.82284595192107</v>
      </c>
      <c r="G86" s="2">
        <f t="shared" ca="1" si="69"/>
        <v>368.78957077613182</v>
      </c>
      <c r="H86" s="2">
        <f t="shared" ca="1" si="69"/>
        <v>357.2973566347062</v>
      </c>
      <c r="I86" s="2">
        <f t="shared" ca="1" si="69"/>
        <v>268.57075912036009</v>
      </c>
      <c r="J86" s="2">
        <f t="shared" ca="1" si="69"/>
        <v>187.76989906367623</v>
      </c>
      <c r="K86" s="2">
        <f t="shared" ca="1" si="69"/>
        <v>303.12381801865814</v>
      </c>
      <c r="L86" s="2">
        <f t="shared" ca="1" si="69"/>
        <v>330.36926191636388</v>
      </c>
      <c r="M86" s="2">
        <f t="shared" ca="1" si="69"/>
        <v>343.37630137121005</v>
      </c>
      <c r="N86" s="2">
        <f t="shared" ca="1" si="69"/>
        <v>313.69266257723854</v>
      </c>
      <c r="O86" s="2">
        <f t="shared" ca="1" si="69"/>
        <v>320.10758146387468</v>
      </c>
      <c r="P86" s="2">
        <f t="shared" ca="1" si="69"/>
        <v>291.19550870841215</v>
      </c>
      <c r="Q86" s="2">
        <f t="shared" ca="1" si="69"/>
        <v>273.54394556161446</v>
      </c>
      <c r="R86" s="2">
        <f t="shared" ca="1" si="69"/>
        <v>179.81226639848023</v>
      </c>
      <c r="S86" s="2">
        <f t="shared" ca="1" si="69"/>
        <v>283.96653988776529</v>
      </c>
      <c r="T86" s="2">
        <f t="shared" ca="1" si="69"/>
        <v>296.93202522747225</v>
      </c>
      <c r="U86" s="2">
        <f t="shared" ca="1" si="69"/>
        <v>271.61395747815527</v>
      </c>
      <c r="V86" s="2">
        <f t="shared" ca="1" si="69"/>
        <v>277.85087271100633</v>
      </c>
      <c r="W86" s="2">
        <f t="shared" ca="1" si="69"/>
        <v>215.56729034986355</v>
      </c>
      <c r="X86" s="2">
        <f t="shared" ca="1" si="69"/>
        <v>312.66379432864949</v>
      </c>
      <c r="Y86" s="2">
        <f t="shared" ca="1" si="69"/>
        <v>178.84598756383218</v>
      </c>
      <c r="Z86" s="2">
        <f t="shared" ca="1" si="69"/>
        <v>310.19098926955661</v>
      </c>
      <c r="AA86" s="2">
        <f t="shared" ca="1" si="69"/>
        <v>357.61718100491697</v>
      </c>
      <c r="AB86" s="2">
        <f t="shared" ca="1" si="69"/>
        <v>237.62694332694676</v>
      </c>
      <c r="AC86" s="2">
        <f t="shared" ca="1" si="69"/>
        <v>339.25147889885216</v>
      </c>
      <c r="AD86" s="2">
        <f t="shared" ca="1" si="69"/>
        <v>311.32846299050601</v>
      </c>
      <c r="AE86" s="2">
        <f t="shared" ca="1" si="69"/>
        <v>376.44342031797612</v>
      </c>
      <c r="AF86" s="2">
        <f t="shared" ca="1" si="69"/>
        <v>277.81751244028931</v>
      </c>
      <c r="AG86" s="2">
        <f t="shared" ca="1" si="69"/>
        <v>167.5042299082383</v>
      </c>
      <c r="AH86" s="2">
        <f t="shared" ca="1" si="69"/>
        <v>417.28406130623978</v>
      </c>
      <c r="AI86" s="2">
        <f t="shared" ca="1" si="69"/>
        <v>298.91453275978023</v>
      </c>
      <c r="AJ86" s="2">
        <f t="shared" ca="1" si="69"/>
        <v>209.27505370655521</v>
      </c>
      <c r="AK86" s="2">
        <f t="shared" ca="1" si="69"/>
        <v>351.21270477407734</v>
      </c>
      <c r="AL86" s="2">
        <f t="shared" ca="1" si="69"/>
        <v>220.58698182616121</v>
      </c>
      <c r="AM86" s="2">
        <f t="shared" ca="1" si="69"/>
        <v>370.37836943506619</v>
      </c>
      <c r="AN86" s="2">
        <f t="shared" ca="1" si="69"/>
        <v>276.88942121242133</v>
      </c>
      <c r="AO86" s="2">
        <f t="shared" ca="1" si="69"/>
        <v>218.43243135885925</v>
      </c>
      <c r="AP86" s="2">
        <f t="shared" ca="1" si="69"/>
        <v>308.94403030088995</v>
      </c>
      <c r="AQ86" s="2">
        <f t="shared" ca="1" si="69"/>
        <v>323.45635393738559</v>
      </c>
      <c r="AR86" s="2">
        <f t="shared" ca="1" si="69"/>
        <v>327.44140629582569</v>
      </c>
      <c r="AS86" s="2">
        <f t="shared" ca="1" si="69"/>
        <v>298.35008348523513</v>
      </c>
      <c r="AT86" s="2">
        <f t="shared" ca="1" si="69"/>
        <v>346.07458148670003</v>
      </c>
      <c r="AU86" s="2">
        <f t="shared" ca="1" si="69"/>
        <v>273.75831579318839</v>
      </c>
      <c r="AV86" s="2">
        <f t="shared" ca="1" si="69"/>
        <v>269.63137600535867</v>
      </c>
      <c r="AW86" s="2">
        <f t="shared" ca="1" si="69"/>
        <v>293.70794433522997</v>
      </c>
      <c r="AX86" s="2">
        <f t="shared" ca="1" si="69"/>
        <v>336.83424613272837</v>
      </c>
      <c r="AY86" s="2">
        <f t="shared" ca="1" si="69"/>
        <v>334.99939397538242</v>
      </c>
      <c r="AZ86" s="2">
        <f t="shared" ca="1" si="69"/>
        <v>378.43893463454265</v>
      </c>
      <c r="BA86" s="2">
        <f t="shared" ca="1" si="69"/>
        <v>354.51558097572479</v>
      </c>
      <c r="BB86" s="2">
        <f t="shared" ca="1" si="69"/>
        <v>327.59136245282667</v>
      </c>
      <c r="BC86" s="2">
        <f t="shared" ca="1" si="69"/>
        <v>316.63105663363416</v>
      </c>
      <c r="BD86" s="2">
        <f t="shared" ca="1" si="69"/>
        <v>323.71496573777131</v>
      </c>
      <c r="BE86" s="2">
        <f t="shared" ca="1" si="69"/>
        <v>276.26679591694614</v>
      </c>
      <c r="BF86" s="2">
        <f t="shared" ca="1" si="69"/>
        <v>377.99293948665274</v>
      </c>
      <c r="BG86" s="2">
        <f t="shared" ca="1" si="69"/>
        <v>363.32359719790321</v>
      </c>
      <c r="BH86" s="2">
        <f t="shared" ca="1" si="69"/>
        <v>265.41544349683807</v>
      </c>
      <c r="BI86" s="2">
        <f t="shared" ca="1" si="69"/>
        <v>294.34786274963704</v>
      </c>
      <c r="BJ86" s="2">
        <f t="shared" ca="1" si="69"/>
        <v>273.66083455436137</v>
      </c>
      <c r="BK86" s="2">
        <f t="shared" ca="1" si="69"/>
        <v>376.67164559962993</v>
      </c>
      <c r="BL86" s="2">
        <f t="shared" ca="1" si="69"/>
        <v>291.71221234813379</v>
      </c>
      <c r="BM86" s="2">
        <f t="shared" ca="1" si="69"/>
        <v>321.47447075899544</v>
      </c>
      <c r="BN86" s="2">
        <f t="shared" ca="1" si="69"/>
        <v>300.18133953650783</v>
      </c>
      <c r="BO86" s="2">
        <f t="shared" ca="1" si="69"/>
        <v>364.92541560496477</v>
      </c>
      <c r="BP86" s="2">
        <f t="shared" ref="BP86:BZ86" ca="1" si="70">SUM(BP47:BP49)</f>
        <v>337.28998385052051</v>
      </c>
      <c r="BQ86" s="2">
        <f t="shared" ca="1" si="70"/>
        <v>309.98914432467126</v>
      </c>
      <c r="BR86" s="2">
        <f t="shared" ca="1" si="70"/>
        <v>355.55038356997215</v>
      </c>
      <c r="BS86" s="2">
        <f t="shared" ca="1" si="70"/>
        <v>410.82331620777745</v>
      </c>
      <c r="BT86" s="2">
        <f t="shared" ca="1" si="70"/>
        <v>453.03667839120158</v>
      </c>
      <c r="BU86" s="2">
        <f t="shared" ca="1" si="70"/>
        <v>189.88470115635616</v>
      </c>
      <c r="BV86" s="2">
        <f t="shared" ca="1" si="70"/>
        <v>328.48445215381241</v>
      </c>
      <c r="BW86" s="2">
        <f t="shared" ca="1" si="70"/>
        <v>297.13726646041073</v>
      </c>
      <c r="BX86" s="2">
        <f t="shared" ca="1" si="70"/>
        <v>369.45847920144047</v>
      </c>
      <c r="BY86" s="2">
        <f t="shared" ca="1" si="70"/>
        <v>387.04218596252827</v>
      </c>
      <c r="BZ86" s="2">
        <f t="shared" ca="1" si="70"/>
        <v>336.91914133553848</v>
      </c>
    </row>
    <row r="87" spans="2:78" hidden="1" outlineLevel="1" x14ac:dyDescent="0.25">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row>
    <row r="88" spans="2:78" hidden="1" outlineLevel="1" x14ac:dyDescent="0.25">
      <c r="B88" t="s">
        <v>21</v>
      </c>
      <c r="C88" s="2">
        <f ca="1">SUM(C50:C52)</f>
        <v>247.24544643423698</v>
      </c>
      <c r="D88" s="2">
        <f t="shared" ref="D88:BO88" ca="1" si="71">SUM(D50:D52)</f>
        <v>292.34440953615876</v>
      </c>
      <c r="E88" s="2">
        <f t="shared" ca="1" si="71"/>
        <v>258.77692084702755</v>
      </c>
      <c r="F88" s="2">
        <f t="shared" ca="1" si="71"/>
        <v>312.14280730445557</v>
      </c>
      <c r="G88" s="2">
        <f t="shared" ca="1" si="71"/>
        <v>298.6903414346915</v>
      </c>
      <c r="H88" s="2">
        <f t="shared" ca="1" si="71"/>
        <v>323.62561706711159</v>
      </c>
      <c r="I88" s="2">
        <f t="shared" ca="1" si="71"/>
        <v>300.81674413378136</v>
      </c>
      <c r="J88" s="2">
        <f t="shared" ca="1" si="71"/>
        <v>289.59550644947569</v>
      </c>
      <c r="K88" s="2">
        <f t="shared" ca="1" si="71"/>
        <v>333.58523515514452</v>
      </c>
      <c r="L88" s="2">
        <f t="shared" ca="1" si="71"/>
        <v>338.13722096624196</v>
      </c>
      <c r="M88" s="2">
        <f t="shared" ca="1" si="71"/>
        <v>337.74655565244052</v>
      </c>
      <c r="N88" s="2">
        <f t="shared" ca="1" si="71"/>
        <v>303.99241293504747</v>
      </c>
      <c r="O88" s="2">
        <f t="shared" ca="1" si="71"/>
        <v>180.01875552752597</v>
      </c>
      <c r="P88" s="2">
        <f t="shared" ca="1" si="71"/>
        <v>305.30058800032452</v>
      </c>
      <c r="Q88" s="2">
        <f t="shared" ca="1" si="71"/>
        <v>172.93181806277875</v>
      </c>
      <c r="R88" s="2">
        <f t="shared" ca="1" si="71"/>
        <v>351.16363195585899</v>
      </c>
      <c r="S88" s="2">
        <f t="shared" ca="1" si="71"/>
        <v>248.73119994328755</v>
      </c>
      <c r="T88" s="2">
        <f t="shared" ca="1" si="71"/>
        <v>257.55677420614529</v>
      </c>
      <c r="U88" s="2">
        <f t="shared" ca="1" si="71"/>
        <v>173.21378306417145</v>
      </c>
      <c r="V88" s="2">
        <f t="shared" ca="1" si="71"/>
        <v>262.88081429578961</v>
      </c>
      <c r="W88" s="2">
        <f t="shared" ca="1" si="71"/>
        <v>225.3270983455225</v>
      </c>
      <c r="X88" s="2">
        <f t="shared" ca="1" si="71"/>
        <v>325.76511358919868</v>
      </c>
      <c r="Y88" s="2">
        <f t="shared" ca="1" si="71"/>
        <v>311.72540912508595</v>
      </c>
      <c r="Z88" s="2">
        <f t="shared" ca="1" si="71"/>
        <v>261.73521294918623</v>
      </c>
      <c r="AA88" s="2">
        <f t="shared" ca="1" si="71"/>
        <v>266.85931127479364</v>
      </c>
      <c r="AB88" s="2">
        <f t="shared" ca="1" si="71"/>
        <v>323.9518787442077</v>
      </c>
      <c r="AC88" s="2">
        <f t="shared" ca="1" si="71"/>
        <v>380.26547991258929</v>
      </c>
      <c r="AD88" s="2">
        <f t="shared" ca="1" si="71"/>
        <v>355.02861073001361</v>
      </c>
      <c r="AE88" s="2">
        <f t="shared" ca="1" si="71"/>
        <v>338.58675093213992</v>
      </c>
      <c r="AF88" s="2">
        <f t="shared" ca="1" si="71"/>
        <v>329.64940164907284</v>
      </c>
      <c r="AG88" s="2">
        <f t="shared" ca="1" si="71"/>
        <v>332.88756938404509</v>
      </c>
      <c r="AH88" s="2">
        <f t="shared" ca="1" si="71"/>
        <v>243.48656416227573</v>
      </c>
      <c r="AI88" s="2">
        <f t="shared" ca="1" si="71"/>
        <v>341.77298707901048</v>
      </c>
      <c r="AJ88" s="2">
        <f t="shared" ca="1" si="71"/>
        <v>346.30846669274041</v>
      </c>
      <c r="AK88" s="2">
        <f t="shared" ca="1" si="71"/>
        <v>442.97957793348456</v>
      </c>
      <c r="AL88" s="2">
        <f t="shared" ca="1" si="71"/>
        <v>282.80888478320838</v>
      </c>
      <c r="AM88" s="2">
        <f t="shared" ca="1" si="71"/>
        <v>389.28895758854225</v>
      </c>
      <c r="AN88" s="2">
        <f t="shared" ca="1" si="71"/>
        <v>307.14998718348875</v>
      </c>
      <c r="AO88" s="2">
        <f t="shared" ca="1" si="71"/>
        <v>246.89993419876765</v>
      </c>
      <c r="AP88" s="2">
        <f t="shared" ca="1" si="71"/>
        <v>341.92835195642999</v>
      </c>
      <c r="AQ88" s="2">
        <f t="shared" ca="1" si="71"/>
        <v>296.93758847479501</v>
      </c>
      <c r="AR88" s="2">
        <f t="shared" ca="1" si="71"/>
        <v>283.12401235715902</v>
      </c>
      <c r="AS88" s="2">
        <f t="shared" ca="1" si="71"/>
        <v>268.27352978016552</v>
      </c>
      <c r="AT88" s="2">
        <f t="shared" ca="1" si="71"/>
        <v>262.45193816931953</v>
      </c>
      <c r="AU88" s="2">
        <f t="shared" ca="1" si="71"/>
        <v>162.9354488605332</v>
      </c>
      <c r="AV88" s="2">
        <f t="shared" ca="1" si="71"/>
        <v>265.64344045311253</v>
      </c>
      <c r="AW88" s="2">
        <f t="shared" ca="1" si="71"/>
        <v>248.4844311330408</v>
      </c>
      <c r="AX88" s="2">
        <f t="shared" ca="1" si="71"/>
        <v>362.40461473539813</v>
      </c>
      <c r="AY88" s="2">
        <f t="shared" ca="1" si="71"/>
        <v>272.25098309054135</v>
      </c>
      <c r="AZ88" s="2">
        <f t="shared" ca="1" si="71"/>
        <v>395.924038741863</v>
      </c>
      <c r="BA88" s="2">
        <f t="shared" ca="1" si="71"/>
        <v>300.78055229554559</v>
      </c>
      <c r="BB88" s="2">
        <f t="shared" ca="1" si="71"/>
        <v>250.7934838975805</v>
      </c>
      <c r="BC88" s="2">
        <f t="shared" ca="1" si="71"/>
        <v>284.57008206526962</v>
      </c>
      <c r="BD88" s="2">
        <f t="shared" ca="1" si="71"/>
        <v>327.82391204272102</v>
      </c>
      <c r="BE88" s="2">
        <f t="shared" ca="1" si="71"/>
        <v>362.55246843395111</v>
      </c>
      <c r="BF88" s="2">
        <f t="shared" ca="1" si="71"/>
        <v>301.56270297198978</v>
      </c>
      <c r="BG88" s="2">
        <f t="shared" ca="1" si="71"/>
        <v>267.98849800506787</v>
      </c>
      <c r="BH88" s="2">
        <f t="shared" ca="1" si="71"/>
        <v>214.88263641738024</v>
      </c>
      <c r="BI88" s="2">
        <f t="shared" ca="1" si="71"/>
        <v>344.96963846502121</v>
      </c>
      <c r="BJ88" s="2">
        <f t="shared" ca="1" si="71"/>
        <v>370.37926881344083</v>
      </c>
      <c r="BK88" s="2">
        <f t="shared" ca="1" si="71"/>
        <v>289.41056467393338</v>
      </c>
      <c r="BL88" s="2">
        <f t="shared" ca="1" si="71"/>
        <v>260.88664694714828</v>
      </c>
      <c r="BM88" s="2">
        <f t="shared" ca="1" si="71"/>
        <v>436.18837988659106</v>
      </c>
      <c r="BN88" s="2">
        <f t="shared" ca="1" si="71"/>
        <v>212.2046062930616</v>
      </c>
      <c r="BO88" s="2">
        <f t="shared" ca="1" si="71"/>
        <v>298.39407669090207</v>
      </c>
      <c r="BP88" s="2">
        <f t="shared" ref="BP88:BZ88" ca="1" si="72">SUM(BP50:BP52)</f>
        <v>401.92683679846334</v>
      </c>
      <c r="BQ88" s="2">
        <f t="shared" ca="1" si="72"/>
        <v>320.36679918753907</v>
      </c>
      <c r="BR88" s="2">
        <f t="shared" ca="1" si="72"/>
        <v>425.33128837270112</v>
      </c>
      <c r="BS88" s="2">
        <f t="shared" ca="1" si="72"/>
        <v>324.9412893076136</v>
      </c>
      <c r="BT88" s="2">
        <f t="shared" ca="1" si="72"/>
        <v>414.67085511636475</v>
      </c>
      <c r="BU88" s="2">
        <f t="shared" ca="1" si="72"/>
        <v>248.02005441300378</v>
      </c>
      <c r="BV88" s="2">
        <f t="shared" ca="1" si="72"/>
        <v>332.82502958447276</v>
      </c>
      <c r="BW88" s="2">
        <f t="shared" ca="1" si="72"/>
        <v>338.86116919705944</v>
      </c>
      <c r="BX88" s="2">
        <f t="shared" ca="1" si="72"/>
        <v>307.73535866069159</v>
      </c>
      <c r="BY88" s="2">
        <f t="shared" ca="1" si="72"/>
        <v>205.84774461389003</v>
      </c>
      <c r="BZ88" s="2">
        <f t="shared" ca="1" si="72"/>
        <v>317.70350284877338</v>
      </c>
    </row>
    <row r="89" spans="2:78" hidden="1" outlineLevel="1" x14ac:dyDescent="0.25">
      <c r="B89" t="s">
        <v>22</v>
      </c>
      <c r="C89" s="2">
        <f ca="1">SUM(C53:C55)</f>
        <v>202.82252093214183</v>
      </c>
      <c r="D89" s="2">
        <f t="shared" ref="D89:BO89" ca="1" si="73">SUM(D53:D55)</f>
        <v>337.26159463825843</v>
      </c>
      <c r="E89" s="2">
        <f t="shared" ca="1" si="73"/>
        <v>303.01027050284972</v>
      </c>
      <c r="F89" s="2">
        <f t="shared" ca="1" si="73"/>
        <v>312.70011980895686</v>
      </c>
      <c r="G89" s="2">
        <f t="shared" ca="1" si="73"/>
        <v>424.17095969752506</v>
      </c>
      <c r="H89" s="2">
        <f t="shared" ca="1" si="73"/>
        <v>302.40192704812824</v>
      </c>
      <c r="I89" s="2">
        <f t="shared" ca="1" si="73"/>
        <v>234.94194881870152</v>
      </c>
      <c r="J89" s="2">
        <f t="shared" ca="1" si="73"/>
        <v>247.13186833777939</v>
      </c>
      <c r="K89" s="2">
        <f t="shared" ca="1" si="73"/>
        <v>287.44726301310845</v>
      </c>
      <c r="L89" s="2">
        <f t="shared" ca="1" si="73"/>
        <v>264.34336683485651</v>
      </c>
      <c r="M89" s="2">
        <f t="shared" ca="1" si="73"/>
        <v>297.90829082714964</v>
      </c>
      <c r="N89" s="2">
        <f t="shared" ca="1" si="73"/>
        <v>308.28970075778057</v>
      </c>
      <c r="O89" s="2">
        <f t="shared" ca="1" si="73"/>
        <v>287.57107085317284</v>
      </c>
      <c r="P89" s="2">
        <f t="shared" ca="1" si="73"/>
        <v>301.18534360986041</v>
      </c>
      <c r="Q89" s="2">
        <f t="shared" ca="1" si="73"/>
        <v>256.66545204781778</v>
      </c>
      <c r="R89" s="2">
        <f t="shared" ca="1" si="73"/>
        <v>262.4342822340459</v>
      </c>
      <c r="S89" s="2">
        <f t="shared" ca="1" si="73"/>
        <v>249.01280464175153</v>
      </c>
      <c r="T89" s="2">
        <f t="shared" ca="1" si="73"/>
        <v>210.57857558879314</v>
      </c>
      <c r="U89" s="2">
        <f t="shared" ca="1" si="73"/>
        <v>315.39559471472325</v>
      </c>
      <c r="V89" s="2">
        <f t="shared" ca="1" si="73"/>
        <v>243.91265902404967</v>
      </c>
      <c r="W89" s="2">
        <f t="shared" ca="1" si="73"/>
        <v>296.39077712141341</v>
      </c>
      <c r="X89" s="2">
        <f t="shared" ca="1" si="73"/>
        <v>317.56781721509861</v>
      </c>
      <c r="Y89" s="2">
        <f t="shared" ca="1" si="73"/>
        <v>229.81918742011607</v>
      </c>
      <c r="Z89" s="2">
        <f t="shared" ca="1" si="73"/>
        <v>242.6712597597226</v>
      </c>
      <c r="AA89" s="2">
        <f t="shared" ca="1" si="73"/>
        <v>307.50171619166252</v>
      </c>
      <c r="AB89" s="2">
        <f t="shared" ca="1" si="73"/>
        <v>366.85656281113461</v>
      </c>
      <c r="AC89" s="2">
        <f t="shared" ca="1" si="73"/>
        <v>400.52359266881416</v>
      </c>
      <c r="AD89" s="2">
        <f t="shared" ca="1" si="73"/>
        <v>279.60350129774815</v>
      </c>
      <c r="AE89" s="2">
        <f t="shared" ca="1" si="73"/>
        <v>310.57024687217603</v>
      </c>
      <c r="AF89" s="2">
        <f t="shared" ca="1" si="73"/>
        <v>245.15709223637899</v>
      </c>
      <c r="AG89" s="2">
        <f t="shared" ca="1" si="73"/>
        <v>320.48481175474211</v>
      </c>
      <c r="AH89" s="2">
        <f t="shared" ca="1" si="73"/>
        <v>404.7239320631744</v>
      </c>
      <c r="AI89" s="2">
        <f t="shared" ca="1" si="73"/>
        <v>305.80029153533394</v>
      </c>
      <c r="AJ89" s="2">
        <f t="shared" ca="1" si="73"/>
        <v>278.7960177490915</v>
      </c>
      <c r="AK89" s="2">
        <f t="shared" ca="1" si="73"/>
        <v>369.63703474472226</v>
      </c>
      <c r="AL89" s="2">
        <f t="shared" ca="1" si="73"/>
        <v>239.01549657418252</v>
      </c>
      <c r="AM89" s="2">
        <f t="shared" ca="1" si="73"/>
        <v>303.95371621157278</v>
      </c>
      <c r="AN89" s="2">
        <f t="shared" ca="1" si="73"/>
        <v>245.02057857889005</v>
      </c>
      <c r="AO89" s="2">
        <f t="shared" ca="1" si="73"/>
        <v>190.16054587394711</v>
      </c>
      <c r="AP89" s="2">
        <f t="shared" ca="1" si="73"/>
        <v>267.47559780936388</v>
      </c>
      <c r="AQ89" s="2">
        <f t="shared" ca="1" si="73"/>
        <v>266.03008856728843</v>
      </c>
      <c r="AR89" s="2">
        <f t="shared" ca="1" si="73"/>
        <v>284.77780167601782</v>
      </c>
      <c r="AS89" s="2">
        <f t="shared" ca="1" si="73"/>
        <v>304.36200675187115</v>
      </c>
      <c r="AT89" s="2">
        <f t="shared" ca="1" si="73"/>
        <v>248.22626653736785</v>
      </c>
      <c r="AU89" s="2">
        <f t="shared" ca="1" si="73"/>
        <v>287.64600034366396</v>
      </c>
      <c r="AV89" s="2">
        <f t="shared" ca="1" si="73"/>
        <v>247.28680891857402</v>
      </c>
      <c r="AW89" s="2">
        <f t="shared" ca="1" si="73"/>
        <v>193.96873802262454</v>
      </c>
      <c r="AX89" s="2">
        <f t="shared" ca="1" si="73"/>
        <v>311.52819326797606</v>
      </c>
      <c r="AY89" s="2">
        <f t="shared" ca="1" si="73"/>
        <v>297.77836273903682</v>
      </c>
      <c r="AZ89" s="2">
        <f t="shared" ca="1" si="73"/>
        <v>289.41654265317595</v>
      </c>
      <c r="BA89" s="2">
        <f t="shared" ca="1" si="73"/>
        <v>448.31303456225066</v>
      </c>
      <c r="BB89" s="2">
        <f t="shared" ca="1" si="73"/>
        <v>316.81034241981661</v>
      </c>
      <c r="BC89" s="2">
        <f t="shared" ca="1" si="73"/>
        <v>307.54167024523701</v>
      </c>
      <c r="BD89" s="2">
        <f t="shared" ca="1" si="73"/>
        <v>339.58874927814475</v>
      </c>
      <c r="BE89" s="2">
        <f t="shared" ca="1" si="73"/>
        <v>409.13596368035883</v>
      </c>
      <c r="BF89" s="2">
        <f t="shared" ca="1" si="73"/>
        <v>290.14635208138122</v>
      </c>
      <c r="BG89" s="2">
        <f t="shared" ca="1" si="73"/>
        <v>274.0151449639967</v>
      </c>
      <c r="BH89" s="2">
        <f t="shared" ca="1" si="73"/>
        <v>363.63733439102953</v>
      </c>
      <c r="BI89" s="2">
        <f t="shared" ca="1" si="73"/>
        <v>396.83384220181995</v>
      </c>
      <c r="BJ89" s="2">
        <f t="shared" ca="1" si="73"/>
        <v>324.65369404506464</v>
      </c>
      <c r="BK89" s="2">
        <f t="shared" ca="1" si="73"/>
        <v>329.53285499175774</v>
      </c>
      <c r="BL89" s="2">
        <f t="shared" ca="1" si="73"/>
        <v>388.87411645836846</v>
      </c>
      <c r="BM89" s="2">
        <f t="shared" ca="1" si="73"/>
        <v>321.89838231235848</v>
      </c>
      <c r="BN89" s="2">
        <f t="shared" ca="1" si="73"/>
        <v>341.32916313908129</v>
      </c>
      <c r="BO89" s="2">
        <f t="shared" ca="1" si="73"/>
        <v>240.84707764101265</v>
      </c>
      <c r="BP89" s="2">
        <f t="shared" ref="BP89:BZ89" ca="1" si="74">SUM(BP53:BP55)</f>
        <v>300.46974680034566</v>
      </c>
      <c r="BQ89" s="2">
        <f t="shared" ca="1" si="74"/>
        <v>202.49053950090553</v>
      </c>
      <c r="BR89" s="2">
        <f t="shared" ca="1" si="74"/>
        <v>263.54253751706591</v>
      </c>
      <c r="BS89" s="2">
        <f t="shared" ca="1" si="74"/>
        <v>287.10921341987722</v>
      </c>
      <c r="BT89" s="2">
        <f t="shared" ca="1" si="74"/>
        <v>441.68725476425379</v>
      </c>
      <c r="BU89" s="2">
        <f t="shared" ca="1" si="74"/>
        <v>243.07808611155576</v>
      </c>
      <c r="BV89" s="2">
        <f t="shared" ca="1" si="74"/>
        <v>322.26516167329089</v>
      </c>
      <c r="BW89" s="2">
        <f t="shared" ca="1" si="74"/>
        <v>305.54027972521124</v>
      </c>
      <c r="BX89" s="2">
        <f t="shared" ca="1" si="74"/>
        <v>197.45614100154216</v>
      </c>
      <c r="BY89" s="2">
        <f t="shared" ca="1" si="74"/>
        <v>381.87626354432035</v>
      </c>
      <c r="BZ89" s="2">
        <f t="shared" ca="1" si="74"/>
        <v>358.07972508258592</v>
      </c>
    </row>
    <row r="90" spans="2:78" hidden="1" outlineLevel="1" x14ac:dyDescent="0.25">
      <c r="B90" t="s">
        <v>23</v>
      </c>
      <c r="C90" s="2">
        <f ca="1">SUM(C56:C58)</f>
        <v>228.46136189175797</v>
      </c>
      <c r="D90" s="2">
        <f t="shared" ref="D90:BO90" ca="1" si="75">SUM(D56:D58)</f>
        <v>312.47936589745484</v>
      </c>
      <c r="E90" s="2">
        <f t="shared" ca="1" si="75"/>
        <v>197.2692397129845</v>
      </c>
      <c r="F90" s="2">
        <f t="shared" ca="1" si="75"/>
        <v>223.04018169562625</v>
      </c>
      <c r="G90" s="2">
        <f t="shared" ca="1" si="75"/>
        <v>345.62848830473399</v>
      </c>
      <c r="H90" s="2">
        <f t="shared" ca="1" si="75"/>
        <v>267.70039562684735</v>
      </c>
      <c r="I90" s="2">
        <f t="shared" ca="1" si="75"/>
        <v>252.85960996566399</v>
      </c>
      <c r="J90" s="2">
        <f t="shared" ca="1" si="75"/>
        <v>277.94776500014802</v>
      </c>
      <c r="K90" s="2">
        <f t="shared" ca="1" si="75"/>
        <v>304.34674970102122</v>
      </c>
      <c r="L90" s="2">
        <f t="shared" ca="1" si="75"/>
        <v>276.48078433802937</v>
      </c>
      <c r="M90" s="2">
        <f t="shared" ca="1" si="75"/>
        <v>332.79924392730743</v>
      </c>
      <c r="N90" s="2">
        <f t="shared" ca="1" si="75"/>
        <v>241.75408652551619</v>
      </c>
      <c r="O90" s="2">
        <f t="shared" ca="1" si="75"/>
        <v>225.19540782579361</v>
      </c>
      <c r="P90" s="2">
        <f t="shared" ca="1" si="75"/>
        <v>352.04050313694347</v>
      </c>
      <c r="Q90" s="2">
        <f t="shared" ca="1" si="75"/>
        <v>291.20506306114737</v>
      </c>
      <c r="R90" s="2">
        <f t="shared" ca="1" si="75"/>
        <v>357.47071776296684</v>
      </c>
      <c r="S90" s="2">
        <f t="shared" ca="1" si="75"/>
        <v>274.55046517002381</v>
      </c>
      <c r="T90" s="2">
        <f t="shared" ca="1" si="75"/>
        <v>342.43366600946223</v>
      </c>
      <c r="U90" s="2">
        <f t="shared" ca="1" si="75"/>
        <v>312.93044693577389</v>
      </c>
      <c r="V90" s="2">
        <f t="shared" ca="1" si="75"/>
        <v>246.52647209261508</v>
      </c>
      <c r="W90" s="2">
        <f t="shared" ca="1" si="75"/>
        <v>292.00935912345318</v>
      </c>
      <c r="X90" s="2">
        <f t="shared" ca="1" si="75"/>
        <v>224.67855684008418</v>
      </c>
      <c r="Y90" s="2">
        <f t="shared" ca="1" si="75"/>
        <v>340.49026832981195</v>
      </c>
      <c r="Z90" s="2">
        <f t="shared" ca="1" si="75"/>
        <v>241.66464997493171</v>
      </c>
      <c r="AA90" s="2">
        <f t="shared" ca="1" si="75"/>
        <v>289.9573571561599</v>
      </c>
      <c r="AB90" s="2">
        <f t="shared" ca="1" si="75"/>
        <v>419.53217178015268</v>
      </c>
      <c r="AC90" s="2">
        <f t="shared" ca="1" si="75"/>
        <v>254.26412928340329</v>
      </c>
      <c r="AD90" s="2">
        <f t="shared" ca="1" si="75"/>
        <v>297.53284307433523</v>
      </c>
      <c r="AE90" s="2">
        <f t="shared" ca="1" si="75"/>
        <v>322.80229545622734</v>
      </c>
      <c r="AF90" s="2">
        <f t="shared" ca="1" si="75"/>
        <v>299.32254339685824</v>
      </c>
      <c r="AG90" s="2">
        <f t="shared" ca="1" si="75"/>
        <v>328.06076861338795</v>
      </c>
      <c r="AH90" s="2">
        <f t="shared" ca="1" si="75"/>
        <v>261.2134116283471</v>
      </c>
      <c r="AI90" s="2">
        <f t="shared" ca="1" si="75"/>
        <v>300.5553599696525</v>
      </c>
      <c r="AJ90" s="2">
        <f t="shared" ca="1" si="75"/>
        <v>288.94563075737284</v>
      </c>
      <c r="AK90" s="2">
        <f t="shared" ca="1" si="75"/>
        <v>308.83636135321166</v>
      </c>
      <c r="AL90" s="2">
        <f t="shared" ca="1" si="75"/>
        <v>252.04114158688887</v>
      </c>
      <c r="AM90" s="2">
        <f t="shared" ca="1" si="75"/>
        <v>265.67887958883216</v>
      </c>
      <c r="AN90" s="2">
        <f t="shared" ca="1" si="75"/>
        <v>387.79986668193067</v>
      </c>
      <c r="AO90" s="2">
        <f t="shared" ca="1" si="75"/>
        <v>333.31433681100265</v>
      </c>
      <c r="AP90" s="2">
        <f t="shared" ca="1" si="75"/>
        <v>384.53348101711339</v>
      </c>
      <c r="AQ90" s="2">
        <f t="shared" ca="1" si="75"/>
        <v>255.21992416886405</v>
      </c>
      <c r="AR90" s="2">
        <f t="shared" ca="1" si="75"/>
        <v>394.96960805150138</v>
      </c>
      <c r="AS90" s="2">
        <f t="shared" ca="1" si="75"/>
        <v>292.4661727236562</v>
      </c>
      <c r="AT90" s="2">
        <f t="shared" ca="1" si="75"/>
        <v>281.99196152478493</v>
      </c>
      <c r="AU90" s="2">
        <f t="shared" ca="1" si="75"/>
        <v>345.20702936405854</v>
      </c>
      <c r="AV90" s="2">
        <f t="shared" ca="1" si="75"/>
        <v>325.04945676909438</v>
      </c>
      <c r="AW90" s="2">
        <f t="shared" ca="1" si="75"/>
        <v>340.9946498507278</v>
      </c>
      <c r="AX90" s="2">
        <f t="shared" ca="1" si="75"/>
        <v>224.21015265629561</v>
      </c>
      <c r="AY90" s="2">
        <f t="shared" ca="1" si="75"/>
        <v>318.33408278943011</v>
      </c>
      <c r="AZ90" s="2">
        <f t="shared" ca="1" si="75"/>
        <v>367.44011923914371</v>
      </c>
      <c r="BA90" s="2">
        <f t="shared" ca="1" si="75"/>
        <v>270.34197273411155</v>
      </c>
      <c r="BB90" s="2">
        <f t="shared" ca="1" si="75"/>
        <v>268.75927091701459</v>
      </c>
      <c r="BC90" s="2">
        <f t="shared" ca="1" si="75"/>
        <v>257.92322821500829</v>
      </c>
      <c r="BD90" s="2">
        <f t="shared" ca="1" si="75"/>
        <v>372.98346931659546</v>
      </c>
      <c r="BE90" s="2">
        <f t="shared" ca="1" si="75"/>
        <v>286.20958744279073</v>
      </c>
      <c r="BF90" s="2">
        <f t="shared" ca="1" si="75"/>
        <v>365.4856660879571</v>
      </c>
      <c r="BG90" s="2">
        <f t="shared" ca="1" si="75"/>
        <v>337.79042983916162</v>
      </c>
      <c r="BH90" s="2">
        <f t="shared" ca="1" si="75"/>
        <v>381.24765409146812</v>
      </c>
      <c r="BI90" s="2">
        <f t="shared" ca="1" si="75"/>
        <v>251.4897125134479</v>
      </c>
      <c r="BJ90" s="2">
        <f t="shared" ca="1" si="75"/>
        <v>357.66201786911734</v>
      </c>
      <c r="BK90" s="2">
        <f t="shared" ca="1" si="75"/>
        <v>247.35514687130976</v>
      </c>
      <c r="BL90" s="2">
        <f t="shared" ca="1" si="75"/>
        <v>333.26650708146525</v>
      </c>
      <c r="BM90" s="2">
        <f t="shared" ca="1" si="75"/>
        <v>381.69965847333782</v>
      </c>
      <c r="BN90" s="2">
        <f t="shared" ca="1" si="75"/>
        <v>309.517883476208</v>
      </c>
      <c r="BO90" s="2">
        <f t="shared" ca="1" si="75"/>
        <v>289.75485503434834</v>
      </c>
      <c r="BP90" s="2">
        <f t="shared" ref="BP90:BZ90" ca="1" si="76">SUM(BP56:BP58)</f>
        <v>321.14151774980678</v>
      </c>
      <c r="BQ90" s="2">
        <f t="shared" ca="1" si="76"/>
        <v>317.29610618338455</v>
      </c>
      <c r="BR90" s="2">
        <f t="shared" ca="1" si="76"/>
        <v>304.29232528349837</v>
      </c>
      <c r="BS90" s="2">
        <f t="shared" ca="1" si="76"/>
        <v>268.92110233976706</v>
      </c>
      <c r="BT90" s="2">
        <f t="shared" ca="1" si="76"/>
        <v>328.70742576609661</v>
      </c>
      <c r="BU90" s="2">
        <f t="shared" ca="1" si="76"/>
        <v>192.6933833050789</v>
      </c>
      <c r="BV90" s="2">
        <f t="shared" ca="1" si="76"/>
        <v>237.78518196357805</v>
      </c>
      <c r="BW90" s="2">
        <f t="shared" ca="1" si="76"/>
        <v>199.07628012584411</v>
      </c>
      <c r="BX90" s="2">
        <f t="shared" ca="1" si="76"/>
        <v>270.66365241752959</v>
      </c>
      <c r="BY90" s="2">
        <f t="shared" ca="1" si="76"/>
        <v>294.41774409960425</v>
      </c>
      <c r="BZ90" s="2">
        <f t="shared" ca="1" si="76"/>
        <v>335.31745282999481</v>
      </c>
    </row>
    <row r="91" spans="2:78" hidden="1" outlineLevel="1" x14ac:dyDescent="0.25">
      <c r="B91" t="s">
        <v>24</v>
      </c>
      <c r="C91" s="2">
        <f ca="1">SUM(C59:C61)</f>
        <v>320.70938066866529</v>
      </c>
      <c r="D91" s="2">
        <f t="shared" ref="D91:BO91" ca="1" si="77">SUM(D59:D61)</f>
        <v>248.12119433076197</v>
      </c>
      <c r="E91" s="2">
        <f t="shared" ca="1" si="77"/>
        <v>388.10527857658747</v>
      </c>
      <c r="F91" s="2">
        <f t="shared" ca="1" si="77"/>
        <v>314.13062971781511</v>
      </c>
      <c r="G91" s="2">
        <f t="shared" ca="1" si="77"/>
        <v>385.39990602727164</v>
      </c>
      <c r="H91" s="2">
        <f t="shared" ca="1" si="77"/>
        <v>257.88216912797759</v>
      </c>
      <c r="I91" s="2">
        <f t="shared" ca="1" si="77"/>
        <v>378.17958906760828</v>
      </c>
      <c r="J91" s="2">
        <f t="shared" ca="1" si="77"/>
        <v>394.1359119257711</v>
      </c>
      <c r="K91" s="2">
        <f t="shared" ca="1" si="77"/>
        <v>272.40251493858938</v>
      </c>
      <c r="L91" s="2">
        <f t="shared" ca="1" si="77"/>
        <v>314.78632038611124</v>
      </c>
      <c r="M91" s="2">
        <f t="shared" ca="1" si="77"/>
        <v>145.53592692162846</v>
      </c>
      <c r="N91" s="2">
        <f t="shared" ca="1" si="77"/>
        <v>371.73144793403799</v>
      </c>
      <c r="O91" s="2">
        <f t="shared" ca="1" si="77"/>
        <v>379.60296780888063</v>
      </c>
      <c r="P91" s="2">
        <f t="shared" ca="1" si="77"/>
        <v>366.15308404161613</v>
      </c>
      <c r="Q91" s="2">
        <f t="shared" ca="1" si="77"/>
        <v>336.40512421863565</v>
      </c>
      <c r="R91" s="2">
        <f t="shared" ca="1" si="77"/>
        <v>338.31594018452705</v>
      </c>
      <c r="S91" s="2">
        <f t="shared" ca="1" si="77"/>
        <v>314.70029524465832</v>
      </c>
      <c r="T91" s="2">
        <f t="shared" ca="1" si="77"/>
        <v>281.01999891561644</v>
      </c>
      <c r="U91" s="2">
        <f t="shared" ca="1" si="77"/>
        <v>350.95822309019354</v>
      </c>
      <c r="V91" s="2">
        <f t="shared" ca="1" si="77"/>
        <v>307.34269231058835</v>
      </c>
      <c r="W91" s="2">
        <f t="shared" ca="1" si="77"/>
        <v>314.13298796843156</v>
      </c>
      <c r="X91" s="2">
        <f t="shared" ca="1" si="77"/>
        <v>263.79215695724542</v>
      </c>
      <c r="Y91" s="2">
        <f t="shared" ca="1" si="77"/>
        <v>293.18176675299173</v>
      </c>
      <c r="Z91" s="2">
        <f t="shared" ca="1" si="77"/>
        <v>302.85505531725124</v>
      </c>
      <c r="AA91" s="2">
        <f t="shared" ca="1" si="77"/>
        <v>275.84308955149083</v>
      </c>
      <c r="AB91" s="2">
        <f t="shared" ca="1" si="77"/>
        <v>433.92197205726779</v>
      </c>
      <c r="AC91" s="2">
        <f t="shared" ca="1" si="77"/>
        <v>272.37541880027737</v>
      </c>
      <c r="AD91" s="2">
        <f t="shared" ca="1" si="77"/>
        <v>318.19125270440196</v>
      </c>
      <c r="AE91" s="2">
        <f t="shared" ca="1" si="77"/>
        <v>263.24839387229321</v>
      </c>
      <c r="AF91" s="2">
        <f t="shared" ca="1" si="77"/>
        <v>360.84615774318399</v>
      </c>
      <c r="AG91" s="2">
        <f t="shared" ca="1" si="77"/>
        <v>374.92847793140248</v>
      </c>
      <c r="AH91" s="2">
        <f t="shared" ca="1" si="77"/>
        <v>312.80462662380251</v>
      </c>
      <c r="AI91" s="2">
        <f t="shared" ca="1" si="77"/>
        <v>272.97630635982648</v>
      </c>
      <c r="AJ91" s="2">
        <f t="shared" ca="1" si="77"/>
        <v>281.89273239575948</v>
      </c>
      <c r="AK91" s="2">
        <f t="shared" ca="1" si="77"/>
        <v>272.11255706627384</v>
      </c>
      <c r="AL91" s="2">
        <f t="shared" ca="1" si="77"/>
        <v>382.33593380977703</v>
      </c>
      <c r="AM91" s="2">
        <f t="shared" ca="1" si="77"/>
        <v>204.92926944760976</v>
      </c>
      <c r="AN91" s="2">
        <f t="shared" ca="1" si="77"/>
        <v>290.16533224899138</v>
      </c>
      <c r="AO91" s="2">
        <f t="shared" ca="1" si="77"/>
        <v>345.44437437767652</v>
      </c>
      <c r="AP91" s="2">
        <f t="shared" ca="1" si="77"/>
        <v>342.36332793625701</v>
      </c>
      <c r="AQ91" s="2">
        <f t="shared" ca="1" si="77"/>
        <v>356.58994608568867</v>
      </c>
      <c r="AR91" s="2">
        <f t="shared" ca="1" si="77"/>
        <v>362.41068933123495</v>
      </c>
      <c r="AS91" s="2">
        <f t="shared" ca="1" si="77"/>
        <v>297.88918831912099</v>
      </c>
      <c r="AT91" s="2">
        <f t="shared" ca="1" si="77"/>
        <v>384.18379491969074</v>
      </c>
      <c r="AU91" s="2">
        <f t="shared" ca="1" si="77"/>
        <v>291.88712798108224</v>
      </c>
      <c r="AV91" s="2">
        <f t="shared" ca="1" si="77"/>
        <v>302.16562984255586</v>
      </c>
      <c r="AW91" s="2">
        <f t="shared" ca="1" si="77"/>
        <v>353.47274544969287</v>
      </c>
      <c r="AX91" s="2">
        <f t="shared" ca="1" si="77"/>
        <v>349.92302340238143</v>
      </c>
      <c r="AY91" s="2">
        <f t="shared" ca="1" si="77"/>
        <v>176.08152916826072</v>
      </c>
      <c r="AZ91" s="2">
        <f t="shared" ca="1" si="77"/>
        <v>270.03391534940044</v>
      </c>
      <c r="BA91" s="2">
        <f t="shared" ca="1" si="77"/>
        <v>239.24153576832907</v>
      </c>
      <c r="BB91" s="2">
        <f t="shared" ca="1" si="77"/>
        <v>277.87184033568121</v>
      </c>
      <c r="BC91" s="2">
        <f t="shared" ca="1" si="77"/>
        <v>269.5144603082469</v>
      </c>
      <c r="BD91" s="2">
        <f t="shared" ca="1" si="77"/>
        <v>235.7719974567282</v>
      </c>
      <c r="BE91" s="2">
        <f t="shared" ca="1" si="77"/>
        <v>302.08228842448108</v>
      </c>
      <c r="BF91" s="2">
        <f t="shared" ca="1" si="77"/>
        <v>310.15209780475902</v>
      </c>
      <c r="BG91" s="2">
        <f t="shared" ca="1" si="77"/>
        <v>178.95068896252889</v>
      </c>
      <c r="BH91" s="2">
        <f t="shared" ca="1" si="77"/>
        <v>339.14018125294893</v>
      </c>
      <c r="BI91" s="2">
        <f t="shared" ca="1" si="77"/>
        <v>309.78233887626277</v>
      </c>
      <c r="BJ91" s="2">
        <f t="shared" ca="1" si="77"/>
        <v>271.59966042348537</v>
      </c>
      <c r="BK91" s="2">
        <f t="shared" ca="1" si="77"/>
        <v>383.49916438716639</v>
      </c>
      <c r="BL91" s="2">
        <f t="shared" ca="1" si="77"/>
        <v>210.52629032918992</v>
      </c>
      <c r="BM91" s="2">
        <f t="shared" ca="1" si="77"/>
        <v>361.73190896459232</v>
      </c>
      <c r="BN91" s="2">
        <f t="shared" ca="1" si="77"/>
        <v>343.91049826618917</v>
      </c>
      <c r="BO91" s="2">
        <f t="shared" ca="1" si="77"/>
        <v>429.63538741137353</v>
      </c>
      <c r="BP91" s="2">
        <f t="shared" ref="BP91:BZ91" ca="1" si="78">SUM(BP59:BP61)</f>
        <v>409.2425268575924</v>
      </c>
      <c r="BQ91" s="2">
        <f t="shared" ca="1" si="78"/>
        <v>289.3560358131017</v>
      </c>
      <c r="BR91" s="2">
        <f t="shared" ca="1" si="78"/>
        <v>223.97680865481664</v>
      </c>
      <c r="BS91" s="2">
        <f t="shared" ca="1" si="78"/>
        <v>230.7155129678099</v>
      </c>
      <c r="BT91" s="2">
        <f t="shared" ca="1" si="78"/>
        <v>370.51503406123442</v>
      </c>
      <c r="BU91" s="2">
        <f t="shared" ca="1" si="78"/>
        <v>344.52862255899862</v>
      </c>
      <c r="BV91" s="2">
        <f t="shared" ca="1" si="78"/>
        <v>284.62676716633047</v>
      </c>
      <c r="BW91" s="2">
        <f t="shared" ca="1" si="78"/>
        <v>336.76551782438412</v>
      </c>
      <c r="BX91" s="2">
        <f t="shared" ca="1" si="78"/>
        <v>253.28822558700523</v>
      </c>
      <c r="BY91" s="2">
        <f t="shared" ca="1" si="78"/>
        <v>298.07057249882172</v>
      </c>
      <c r="BZ91" s="2">
        <f t="shared" ca="1" si="78"/>
        <v>329.96867236882974</v>
      </c>
    </row>
    <row r="92" spans="2:78" hidden="1" outlineLevel="1" x14ac:dyDescent="0.25">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row>
    <row r="93" spans="2:78" hidden="1" outlineLevel="1" x14ac:dyDescent="0.25">
      <c r="B93" t="s">
        <v>25</v>
      </c>
      <c r="C93" s="2">
        <f ca="1">SUM(C62:C64)</f>
        <v>282.0605598677497</v>
      </c>
      <c r="D93" s="2">
        <f t="shared" ref="D93:BO93" ca="1" si="79">SUM(D62:D64)</f>
        <v>344.22798411391955</v>
      </c>
      <c r="E93" s="2">
        <f t="shared" ca="1" si="79"/>
        <v>286.06573006910008</v>
      </c>
      <c r="F93" s="2">
        <f t="shared" ca="1" si="79"/>
        <v>238.71499148400429</v>
      </c>
      <c r="G93" s="2">
        <f t="shared" ca="1" si="79"/>
        <v>289.06838119998133</v>
      </c>
      <c r="H93" s="2">
        <f t="shared" ca="1" si="79"/>
        <v>411.37489447906387</v>
      </c>
      <c r="I93" s="2">
        <f t="shared" ca="1" si="79"/>
        <v>238.33957670223577</v>
      </c>
      <c r="J93" s="2">
        <f t="shared" ca="1" si="79"/>
        <v>356.72818098917452</v>
      </c>
      <c r="K93" s="2">
        <f t="shared" ca="1" si="79"/>
        <v>246.84876641012926</v>
      </c>
      <c r="L93" s="2">
        <f t="shared" ca="1" si="79"/>
        <v>252.46019549497828</v>
      </c>
      <c r="M93" s="2">
        <f t="shared" ca="1" si="79"/>
        <v>305.687222294089</v>
      </c>
      <c r="N93" s="2">
        <f t="shared" ca="1" si="79"/>
        <v>225.77664108243147</v>
      </c>
      <c r="O93" s="2">
        <f t="shared" ca="1" si="79"/>
        <v>382.25583655562338</v>
      </c>
      <c r="P93" s="2">
        <f t="shared" ca="1" si="79"/>
        <v>229.68606435311145</v>
      </c>
      <c r="Q93" s="2">
        <f t="shared" ca="1" si="79"/>
        <v>264.12426145874406</v>
      </c>
      <c r="R93" s="2">
        <f t="shared" ca="1" si="79"/>
        <v>395.25154184788528</v>
      </c>
      <c r="S93" s="2">
        <f t="shared" ca="1" si="79"/>
        <v>436.72632322841969</v>
      </c>
      <c r="T93" s="2">
        <f t="shared" ca="1" si="79"/>
        <v>293.47894491538784</v>
      </c>
      <c r="U93" s="2">
        <f t="shared" ca="1" si="79"/>
        <v>249.06346553584456</v>
      </c>
      <c r="V93" s="2">
        <f t="shared" ca="1" si="79"/>
        <v>327.26143456715573</v>
      </c>
      <c r="W93" s="2">
        <f t="shared" ca="1" si="79"/>
        <v>333.70727583374378</v>
      </c>
      <c r="X93" s="2">
        <f t="shared" ca="1" si="79"/>
        <v>467.00565077823632</v>
      </c>
      <c r="Y93" s="2">
        <f t="shared" ca="1" si="79"/>
        <v>290.22860088523225</v>
      </c>
      <c r="Z93" s="2">
        <f t="shared" ca="1" si="79"/>
        <v>294.19058567359798</v>
      </c>
      <c r="AA93" s="2">
        <f t="shared" ca="1" si="79"/>
        <v>342.40860295130915</v>
      </c>
      <c r="AB93" s="2">
        <f t="shared" ca="1" si="79"/>
        <v>382.36023231363799</v>
      </c>
      <c r="AC93" s="2">
        <f t="shared" ca="1" si="79"/>
        <v>347.59854251412469</v>
      </c>
      <c r="AD93" s="2">
        <f t="shared" ca="1" si="79"/>
        <v>317.43681441025461</v>
      </c>
      <c r="AE93" s="2">
        <f t="shared" ca="1" si="79"/>
        <v>328.04428275382361</v>
      </c>
      <c r="AF93" s="2">
        <f t="shared" ca="1" si="79"/>
        <v>376.32599497514951</v>
      </c>
      <c r="AG93" s="2">
        <f t="shared" ca="1" si="79"/>
        <v>255.67134105425058</v>
      </c>
      <c r="AH93" s="2">
        <f t="shared" ca="1" si="79"/>
        <v>358.09509384721576</v>
      </c>
      <c r="AI93" s="2">
        <f t="shared" ca="1" si="79"/>
        <v>203.24746424807813</v>
      </c>
      <c r="AJ93" s="2">
        <f t="shared" ca="1" si="79"/>
        <v>250.14733772027688</v>
      </c>
      <c r="AK93" s="2">
        <f t="shared" ca="1" si="79"/>
        <v>337.68444162562173</v>
      </c>
      <c r="AL93" s="2">
        <f t="shared" ca="1" si="79"/>
        <v>317.94708110395203</v>
      </c>
      <c r="AM93" s="2">
        <f t="shared" ca="1" si="79"/>
        <v>354.2776264980688</v>
      </c>
      <c r="AN93" s="2">
        <f t="shared" ca="1" si="79"/>
        <v>285.23493569715941</v>
      </c>
      <c r="AO93" s="2">
        <f t="shared" ca="1" si="79"/>
        <v>235.18810556634338</v>
      </c>
      <c r="AP93" s="2">
        <f t="shared" ca="1" si="79"/>
        <v>286.9194715629464</v>
      </c>
      <c r="AQ93" s="2">
        <f t="shared" ca="1" si="79"/>
        <v>347.23017346663505</v>
      </c>
      <c r="AR93" s="2">
        <f t="shared" ca="1" si="79"/>
        <v>373.2424212274434</v>
      </c>
      <c r="AS93" s="2">
        <f t="shared" ca="1" si="79"/>
        <v>339.03647847749255</v>
      </c>
      <c r="AT93" s="2">
        <f t="shared" ca="1" si="79"/>
        <v>277.52585394229334</v>
      </c>
      <c r="AU93" s="2">
        <f t="shared" ca="1" si="79"/>
        <v>384.71579665416334</v>
      </c>
      <c r="AV93" s="2">
        <f t="shared" ca="1" si="79"/>
        <v>237.15530485919362</v>
      </c>
      <c r="AW93" s="2">
        <f t="shared" ca="1" si="79"/>
        <v>359.47933129120634</v>
      </c>
      <c r="AX93" s="2">
        <f t="shared" ca="1" si="79"/>
        <v>354.64039554446322</v>
      </c>
      <c r="AY93" s="2">
        <f t="shared" ca="1" si="79"/>
        <v>367.74527781932017</v>
      </c>
      <c r="AZ93" s="2">
        <f t="shared" ca="1" si="79"/>
        <v>284.14346147531739</v>
      </c>
      <c r="BA93" s="2">
        <f t="shared" ca="1" si="79"/>
        <v>259.11311083359931</v>
      </c>
      <c r="BB93" s="2">
        <f t="shared" ca="1" si="79"/>
        <v>314.05838292360465</v>
      </c>
      <c r="BC93" s="2">
        <f t="shared" ca="1" si="79"/>
        <v>345.45711804526331</v>
      </c>
      <c r="BD93" s="2">
        <f t="shared" ca="1" si="79"/>
        <v>244.40170585010307</v>
      </c>
      <c r="BE93" s="2">
        <f t="shared" ca="1" si="79"/>
        <v>301.69825696910664</v>
      </c>
      <c r="BF93" s="2">
        <f t="shared" ca="1" si="79"/>
        <v>233.07439466569915</v>
      </c>
      <c r="BG93" s="2">
        <f t="shared" ca="1" si="79"/>
        <v>397.28591678963176</v>
      </c>
      <c r="BH93" s="2">
        <f t="shared" ca="1" si="79"/>
        <v>294.31964124672135</v>
      </c>
      <c r="BI93" s="2">
        <f t="shared" ca="1" si="79"/>
        <v>286.59649319800587</v>
      </c>
      <c r="BJ93" s="2">
        <f t="shared" ca="1" si="79"/>
        <v>353.97197730380401</v>
      </c>
      <c r="BK93" s="2">
        <f t="shared" ca="1" si="79"/>
        <v>352.04565332439392</v>
      </c>
      <c r="BL93" s="2">
        <f t="shared" ca="1" si="79"/>
        <v>239.62877861391567</v>
      </c>
      <c r="BM93" s="2">
        <f t="shared" ca="1" si="79"/>
        <v>353.7234157726042</v>
      </c>
      <c r="BN93" s="2">
        <f t="shared" ca="1" si="79"/>
        <v>329.45274449299416</v>
      </c>
      <c r="BO93" s="2">
        <f t="shared" ca="1" si="79"/>
        <v>188.29152529503935</v>
      </c>
      <c r="BP93" s="2">
        <f t="shared" ref="BP93:BZ93" ca="1" si="80">SUM(BP62:BP64)</f>
        <v>190.20020547532607</v>
      </c>
      <c r="BQ93" s="2">
        <f t="shared" ca="1" si="80"/>
        <v>305.47256589822672</v>
      </c>
      <c r="BR93" s="2">
        <f t="shared" ca="1" si="80"/>
        <v>301.48996221031825</v>
      </c>
      <c r="BS93" s="2">
        <f t="shared" ca="1" si="80"/>
        <v>237.49639710560163</v>
      </c>
      <c r="BT93" s="2">
        <f t="shared" ca="1" si="80"/>
        <v>409.46838914995243</v>
      </c>
      <c r="BU93" s="2">
        <f t="shared" ca="1" si="80"/>
        <v>374.50467923603492</v>
      </c>
      <c r="BV93" s="2">
        <f t="shared" ca="1" si="80"/>
        <v>326.69289175924808</v>
      </c>
      <c r="BW93" s="2">
        <f t="shared" ca="1" si="80"/>
        <v>288.88441261162438</v>
      </c>
      <c r="BX93" s="2">
        <f t="shared" ca="1" si="80"/>
        <v>370.74333474716144</v>
      </c>
      <c r="BY93" s="2">
        <f t="shared" ca="1" si="80"/>
        <v>305.30363722205669</v>
      </c>
      <c r="BZ93" s="2">
        <f t="shared" ca="1" si="80"/>
        <v>264.53227406042225</v>
      </c>
    </row>
    <row r="94" spans="2:78" hidden="1" outlineLevel="1" x14ac:dyDescent="0.25">
      <c r="B94" t="s">
        <v>26</v>
      </c>
      <c r="C94" s="2">
        <f ca="1">SUM(C65:C67)</f>
        <v>409.86394648411874</v>
      </c>
      <c r="D94" s="2">
        <f t="shared" ref="D94:BO94" ca="1" si="81">SUM(D65:D67)</f>
        <v>255.46491491267793</v>
      </c>
      <c r="E94" s="2">
        <f t="shared" ca="1" si="81"/>
        <v>230.52480143181162</v>
      </c>
      <c r="F94" s="2">
        <f t="shared" ca="1" si="81"/>
        <v>392.46801973482019</v>
      </c>
      <c r="G94" s="2">
        <f t="shared" ca="1" si="81"/>
        <v>299.9529244378171</v>
      </c>
      <c r="H94" s="2">
        <f t="shared" ca="1" si="81"/>
        <v>325.80304027242693</v>
      </c>
      <c r="I94" s="2">
        <f t="shared" ca="1" si="81"/>
        <v>341.22803915073337</v>
      </c>
      <c r="J94" s="2">
        <f t="shared" ca="1" si="81"/>
        <v>237.81136130299129</v>
      </c>
      <c r="K94" s="2">
        <f t="shared" ca="1" si="81"/>
        <v>325.29910416706099</v>
      </c>
      <c r="L94" s="2">
        <f t="shared" ca="1" si="81"/>
        <v>317.06058831775755</v>
      </c>
      <c r="M94" s="2">
        <f t="shared" ca="1" si="81"/>
        <v>255.0289827937487</v>
      </c>
      <c r="N94" s="2">
        <f t="shared" ca="1" si="81"/>
        <v>274.13267158331269</v>
      </c>
      <c r="O94" s="2">
        <f t="shared" ca="1" si="81"/>
        <v>390.66122976348322</v>
      </c>
      <c r="P94" s="2">
        <f t="shared" ca="1" si="81"/>
        <v>273.57825178321616</v>
      </c>
      <c r="Q94" s="2">
        <f t="shared" ca="1" si="81"/>
        <v>279.34133310284255</v>
      </c>
      <c r="R94" s="2">
        <f t="shared" ca="1" si="81"/>
        <v>277.41685518547467</v>
      </c>
      <c r="S94" s="2">
        <f t="shared" ca="1" si="81"/>
        <v>259.67387934363126</v>
      </c>
      <c r="T94" s="2">
        <f t="shared" ca="1" si="81"/>
        <v>231.11991317009728</v>
      </c>
      <c r="U94" s="2">
        <f t="shared" ca="1" si="81"/>
        <v>377.23581117212967</v>
      </c>
      <c r="V94" s="2">
        <f t="shared" ca="1" si="81"/>
        <v>288.63573458008312</v>
      </c>
      <c r="W94" s="2">
        <f t="shared" ca="1" si="81"/>
        <v>311.29673252704663</v>
      </c>
      <c r="X94" s="2">
        <f t="shared" ca="1" si="81"/>
        <v>168.6231702839699</v>
      </c>
      <c r="Y94" s="2">
        <f t="shared" ca="1" si="81"/>
        <v>214.7694562088941</v>
      </c>
      <c r="Z94" s="2">
        <f t="shared" ca="1" si="81"/>
        <v>381.79054829888696</v>
      </c>
      <c r="AA94" s="2">
        <f t="shared" ca="1" si="81"/>
        <v>311.19172551386424</v>
      </c>
      <c r="AB94" s="2">
        <f t="shared" ca="1" si="81"/>
        <v>218.47334937401362</v>
      </c>
      <c r="AC94" s="2">
        <f t="shared" ca="1" si="81"/>
        <v>302.08467604629925</v>
      </c>
      <c r="AD94" s="2">
        <f t="shared" ca="1" si="81"/>
        <v>334.29892362336864</v>
      </c>
      <c r="AE94" s="2">
        <f t="shared" ca="1" si="81"/>
        <v>350.41424643198116</v>
      </c>
      <c r="AF94" s="2">
        <f t="shared" ca="1" si="81"/>
        <v>243.5786040379412</v>
      </c>
      <c r="AG94" s="2">
        <f t="shared" ca="1" si="81"/>
        <v>330.34418362295378</v>
      </c>
      <c r="AH94" s="2">
        <f t="shared" ca="1" si="81"/>
        <v>338.28175008998312</v>
      </c>
      <c r="AI94" s="2">
        <f t="shared" ca="1" si="81"/>
        <v>315.78204976835087</v>
      </c>
      <c r="AJ94" s="2">
        <f t="shared" ca="1" si="81"/>
        <v>317.14122077989242</v>
      </c>
      <c r="AK94" s="2">
        <f t="shared" ca="1" si="81"/>
        <v>450.77252956522398</v>
      </c>
      <c r="AL94" s="2">
        <f t="shared" ca="1" si="81"/>
        <v>241.09001880266214</v>
      </c>
      <c r="AM94" s="2">
        <f t="shared" ca="1" si="81"/>
        <v>207.7673081870384</v>
      </c>
      <c r="AN94" s="2">
        <f t="shared" ca="1" si="81"/>
        <v>245.70454505418019</v>
      </c>
      <c r="AO94" s="2">
        <f t="shared" ca="1" si="81"/>
        <v>424.10741798477477</v>
      </c>
      <c r="AP94" s="2">
        <f t="shared" ca="1" si="81"/>
        <v>285.3900015931498</v>
      </c>
      <c r="AQ94" s="2">
        <f t="shared" ca="1" si="81"/>
        <v>350.02551831265714</v>
      </c>
      <c r="AR94" s="2">
        <f t="shared" ca="1" si="81"/>
        <v>164.11357432843141</v>
      </c>
      <c r="AS94" s="2">
        <f t="shared" ca="1" si="81"/>
        <v>329.62673895242494</v>
      </c>
      <c r="AT94" s="2">
        <f t="shared" ca="1" si="81"/>
        <v>327.08643685839115</v>
      </c>
      <c r="AU94" s="2">
        <f t="shared" ca="1" si="81"/>
        <v>318.34975097624158</v>
      </c>
      <c r="AV94" s="2">
        <f t="shared" ca="1" si="81"/>
        <v>368.26374195941219</v>
      </c>
      <c r="AW94" s="2">
        <f t="shared" ca="1" si="81"/>
        <v>227.39299798618134</v>
      </c>
      <c r="AX94" s="2">
        <f t="shared" ca="1" si="81"/>
        <v>345.84866282106208</v>
      </c>
      <c r="AY94" s="2">
        <f t="shared" ca="1" si="81"/>
        <v>382.89726863540727</v>
      </c>
      <c r="AZ94" s="2">
        <f t="shared" ca="1" si="81"/>
        <v>383.65836481030908</v>
      </c>
      <c r="BA94" s="2">
        <f t="shared" ca="1" si="81"/>
        <v>301.34442446105049</v>
      </c>
      <c r="BB94" s="2">
        <f t="shared" ca="1" si="81"/>
        <v>295.2241995940891</v>
      </c>
      <c r="BC94" s="2">
        <f t="shared" ca="1" si="81"/>
        <v>217.15301262351733</v>
      </c>
      <c r="BD94" s="2">
        <f t="shared" ca="1" si="81"/>
        <v>290.93845329928797</v>
      </c>
      <c r="BE94" s="2">
        <f t="shared" ca="1" si="81"/>
        <v>291.00743338266477</v>
      </c>
      <c r="BF94" s="2">
        <f t="shared" ca="1" si="81"/>
        <v>268.68006486591651</v>
      </c>
      <c r="BG94" s="2">
        <f t="shared" ca="1" si="81"/>
        <v>252.82355500438632</v>
      </c>
      <c r="BH94" s="2">
        <f t="shared" ca="1" si="81"/>
        <v>352.4472656083783</v>
      </c>
      <c r="BI94" s="2">
        <f t="shared" ca="1" si="81"/>
        <v>231.51950420677792</v>
      </c>
      <c r="BJ94" s="2">
        <f t="shared" ca="1" si="81"/>
        <v>241.67827286118973</v>
      </c>
      <c r="BK94" s="2">
        <f t="shared" ca="1" si="81"/>
        <v>204.98331821672295</v>
      </c>
      <c r="BL94" s="2">
        <f t="shared" ca="1" si="81"/>
        <v>294.85984252166611</v>
      </c>
      <c r="BM94" s="2">
        <f t="shared" ca="1" si="81"/>
        <v>382.30014695669547</v>
      </c>
      <c r="BN94" s="2">
        <f t="shared" ca="1" si="81"/>
        <v>362.67600230766266</v>
      </c>
      <c r="BO94" s="2">
        <f t="shared" ca="1" si="81"/>
        <v>277.65560699691935</v>
      </c>
      <c r="BP94" s="2">
        <f t="shared" ref="BP94:BZ94" ca="1" si="82">SUM(BP65:BP67)</f>
        <v>242.72014784794703</v>
      </c>
      <c r="BQ94" s="2">
        <f t="shared" ca="1" si="82"/>
        <v>410.73424303232127</v>
      </c>
      <c r="BR94" s="2">
        <f t="shared" ca="1" si="82"/>
        <v>311.86439056262702</v>
      </c>
      <c r="BS94" s="2">
        <f t="shared" ca="1" si="82"/>
        <v>307.85396659772982</v>
      </c>
      <c r="BT94" s="2">
        <f t="shared" ca="1" si="82"/>
        <v>303.44838975887728</v>
      </c>
      <c r="BU94" s="2">
        <f t="shared" ca="1" si="82"/>
        <v>256.73003322761673</v>
      </c>
      <c r="BV94" s="2">
        <f t="shared" ca="1" si="82"/>
        <v>254.46691178621319</v>
      </c>
      <c r="BW94" s="2">
        <f t="shared" ca="1" si="82"/>
        <v>394.8296315967433</v>
      </c>
      <c r="BX94" s="2">
        <f t="shared" ca="1" si="82"/>
        <v>207.70539310479666</v>
      </c>
      <c r="BY94" s="2">
        <f t="shared" ca="1" si="82"/>
        <v>289.89571471745683</v>
      </c>
      <c r="BZ94" s="2">
        <f t="shared" ca="1" si="82"/>
        <v>235.05713024968617</v>
      </c>
    </row>
    <row r="95" spans="2:78" hidden="1" outlineLevel="1" x14ac:dyDescent="0.25">
      <c r="B95" t="s">
        <v>27</v>
      </c>
      <c r="C95" s="2">
        <f ca="1">SUM(C68:C70)</f>
        <v>187.24052276377972</v>
      </c>
      <c r="D95" s="2">
        <f t="shared" ref="D95:BO95" ca="1" si="83">SUM(D68:D70)</f>
        <v>188.51801326211529</v>
      </c>
      <c r="E95" s="2">
        <f t="shared" ca="1" si="83"/>
        <v>296.60845658731256</v>
      </c>
      <c r="F95" s="2">
        <f t="shared" ca="1" si="83"/>
        <v>263.23225662820818</v>
      </c>
      <c r="G95" s="2">
        <f t="shared" ca="1" si="83"/>
        <v>309.50637143906749</v>
      </c>
      <c r="H95" s="2">
        <f t="shared" ca="1" si="83"/>
        <v>214.59849540130193</v>
      </c>
      <c r="I95" s="2">
        <f t="shared" ca="1" si="83"/>
        <v>211.57862420118892</v>
      </c>
      <c r="J95" s="2">
        <f t="shared" ca="1" si="83"/>
        <v>320.03606345157783</v>
      </c>
      <c r="K95" s="2">
        <f t="shared" ca="1" si="83"/>
        <v>397.23817813018195</v>
      </c>
      <c r="L95" s="2">
        <f t="shared" ca="1" si="83"/>
        <v>278.98051073550414</v>
      </c>
      <c r="M95" s="2">
        <f t="shared" ca="1" si="83"/>
        <v>327.29200705911262</v>
      </c>
      <c r="N95" s="2">
        <f t="shared" ca="1" si="83"/>
        <v>391.89329446697889</v>
      </c>
      <c r="O95" s="2">
        <f t="shared" ca="1" si="83"/>
        <v>291.15626981493591</v>
      </c>
      <c r="P95" s="2">
        <f t="shared" ca="1" si="83"/>
        <v>318.11668418755664</v>
      </c>
      <c r="Q95" s="2">
        <f t="shared" ca="1" si="83"/>
        <v>269.24419839660186</v>
      </c>
      <c r="R95" s="2">
        <f t="shared" ca="1" si="83"/>
        <v>260.59324296207166</v>
      </c>
      <c r="S95" s="2">
        <f t="shared" ca="1" si="83"/>
        <v>401.97491292808445</v>
      </c>
      <c r="T95" s="2">
        <f t="shared" ca="1" si="83"/>
        <v>440.25898957008786</v>
      </c>
      <c r="U95" s="2">
        <f t="shared" ca="1" si="83"/>
        <v>276.04954158648297</v>
      </c>
      <c r="V95" s="2">
        <f t="shared" ca="1" si="83"/>
        <v>318.62132605956924</v>
      </c>
      <c r="W95" s="2">
        <f t="shared" ca="1" si="83"/>
        <v>253.10622556358933</v>
      </c>
      <c r="X95" s="2">
        <f t="shared" ca="1" si="83"/>
        <v>217.54588738357654</v>
      </c>
      <c r="Y95" s="2">
        <f t="shared" ca="1" si="83"/>
        <v>295.34082966413575</v>
      </c>
      <c r="Z95" s="2">
        <f t="shared" ca="1" si="83"/>
        <v>245.25220760385577</v>
      </c>
      <c r="AA95" s="2">
        <f t="shared" ca="1" si="83"/>
        <v>258.3560392635398</v>
      </c>
      <c r="AB95" s="2">
        <f t="shared" ca="1" si="83"/>
        <v>275.53290715206617</v>
      </c>
      <c r="AC95" s="2">
        <f t="shared" ca="1" si="83"/>
        <v>234.03915805465527</v>
      </c>
      <c r="AD95" s="2">
        <f t="shared" ca="1" si="83"/>
        <v>348.95638488959503</v>
      </c>
      <c r="AE95" s="2">
        <f t="shared" ca="1" si="83"/>
        <v>263.39302173905958</v>
      </c>
      <c r="AF95" s="2">
        <f t="shared" ca="1" si="83"/>
        <v>336.67971514052476</v>
      </c>
      <c r="AG95" s="2">
        <f t="shared" ca="1" si="83"/>
        <v>397.09366047407457</v>
      </c>
      <c r="AH95" s="2">
        <f t="shared" ca="1" si="83"/>
        <v>368.15470097721197</v>
      </c>
      <c r="AI95" s="2">
        <f t="shared" ca="1" si="83"/>
        <v>330.17161225722168</v>
      </c>
      <c r="AJ95" s="2">
        <f t="shared" ca="1" si="83"/>
        <v>199.74653689415462</v>
      </c>
      <c r="AK95" s="2">
        <f t="shared" ca="1" si="83"/>
        <v>354.46286622342325</v>
      </c>
      <c r="AL95" s="2">
        <f t="shared" ca="1" si="83"/>
        <v>274.85182124135639</v>
      </c>
      <c r="AM95" s="2">
        <f t="shared" ca="1" si="83"/>
        <v>291.5867279092393</v>
      </c>
      <c r="AN95" s="2">
        <f t="shared" ca="1" si="83"/>
        <v>182.26567172058543</v>
      </c>
      <c r="AO95" s="2">
        <f t="shared" ca="1" si="83"/>
        <v>316.09085958015191</v>
      </c>
      <c r="AP95" s="2">
        <f t="shared" ca="1" si="83"/>
        <v>212.01616675214859</v>
      </c>
      <c r="AQ95" s="2">
        <f t="shared" ca="1" si="83"/>
        <v>393.16581536626552</v>
      </c>
      <c r="AR95" s="2">
        <f t="shared" ca="1" si="83"/>
        <v>314.04579168114685</v>
      </c>
      <c r="AS95" s="2">
        <f t="shared" ca="1" si="83"/>
        <v>322.52334282704248</v>
      </c>
      <c r="AT95" s="2">
        <f t="shared" ca="1" si="83"/>
        <v>426.51510980496988</v>
      </c>
      <c r="AU95" s="2">
        <f t="shared" ca="1" si="83"/>
        <v>313.68012239334922</v>
      </c>
      <c r="AV95" s="2">
        <f t="shared" ca="1" si="83"/>
        <v>311.63830054899614</v>
      </c>
      <c r="AW95" s="2">
        <f t="shared" ca="1" si="83"/>
        <v>384.51888173324164</v>
      </c>
      <c r="AX95" s="2">
        <f t="shared" ca="1" si="83"/>
        <v>436.70264783922863</v>
      </c>
      <c r="AY95" s="2">
        <f t="shared" ca="1" si="83"/>
        <v>372.42811087495863</v>
      </c>
      <c r="AZ95" s="2">
        <f t="shared" ca="1" si="83"/>
        <v>199.84749441216857</v>
      </c>
      <c r="BA95" s="2">
        <f t="shared" ca="1" si="83"/>
        <v>358.28683399099532</v>
      </c>
      <c r="BB95" s="2">
        <f t="shared" ca="1" si="83"/>
        <v>219.70003349808223</v>
      </c>
      <c r="BC95" s="2">
        <f t="shared" ca="1" si="83"/>
        <v>308.87913297940236</v>
      </c>
      <c r="BD95" s="2">
        <f t="shared" ca="1" si="83"/>
        <v>257.99972928977667</v>
      </c>
      <c r="BE95" s="2">
        <f t="shared" ca="1" si="83"/>
        <v>364.71952909418076</v>
      </c>
      <c r="BF95" s="2">
        <f t="shared" ca="1" si="83"/>
        <v>307.58656894757661</v>
      </c>
      <c r="BG95" s="2">
        <f t="shared" ca="1" si="83"/>
        <v>323.05941835263496</v>
      </c>
      <c r="BH95" s="2">
        <f t="shared" ca="1" si="83"/>
        <v>284.35573141287125</v>
      </c>
      <c r="BI95" s="2">
        <f t="shared" ca="1" si="83"/>
        <v>205.47705259824608</v>
      </c>
      <c r="BJ95" s="2">
        <f t="shared" ca="1" si="83"/>
        <v>352.7770310701286</v>
      </c>
      <c r="BK95" s="2">
        <f t="shared" ca="1" si="83"/>
        <v>249.46303865207284</v>
      </c>
      <c r="BL95" s="2">
        <f t="shared" ca="1" si="83"/>
        <v>361.00939587288894</v>
      </c>
      <c r="BM95" s="2">
        <f t="shared" ca="1" si="83"/>
        <v>330.70804203706416</v>
      </c>
      <c r="BN95" s="2">
        <f t="shared" ca="1" si="83"/>
        <v>380.78942088408485</v>
      </c>
      <c r="BO95" s="2">
        <f t="shared" ca="1" si="83"/>
        <v>327.3761039533257</v>
      </c>
      <c r="BP95" s="2">
        <f t="shared" ref="BP95:BZ95" ca="1" si="84">SUM(BP68:BP70)</f>
        <v>217.25767398618464</v>
      </c>
      <c r="BQ95" s="2">
        <f t="shared" ca="1" si="84"/>
        <v>170.29267836863616</v>
      </c>
      <c r="BR95" s="2">
        <f t="shared" ca="1" si="84"/>
        <v>250.47514688884402</v>
      </c>
      <c r="BS95" s="2">
        <f t="shared" ca="1" si="84"/>
        <v>220.51696183592776</v>
      </c>
      <c r="BT95" s="2">
        <f t="shared" ca="1" si="84"/>
        <v>322.96443029993088</v>
      </c>
      <c r="BU95" s="2">
        <f t="shared" ca="1" si="84"/>
        <v>319.31015144093629</v>
      </c>
      <c r="BV95" s="2">
        <f t="shared" ca="1" si="84"/>
        <v>250.03209573035286</v>
      </c>
      <c r="BW95" s="2">
        <f t="shared" ca="1" si="84"/>
        <v>296.18041369233168</v>
      </c>
      <c r="BX95" s="2">
        <f t="shared" ca="1" si="84"/>
        <v>279.4625747166794</v>
      </c>
      <c r="BY95" s="2">
        <f t="shared" ca="1" si="84"/>
        <v>328.28598541821401</v>
      </c>
      <c r="BZ95" s="2">
        <f t="shared" ca="1" si="84"/>
        <v>361.93365082367689</v>
      </c>
    </row>
    <row r="96" spans="2:78" hidden="1" outlineLevel="1" x14ac:dyDescent="0.25">
      <c r="B96" t="s">
        <v>28</v>
      </c>
      <c r="C96" s="2">
        <f ca="1">SUM(C71:C73)</f>
        <v>426.48804755142305</v>
      </c>
      <c r="D96" s="2">
        <f t="shared" ref="D96:BO96" ca="1" si="85">SUM(D71:D73)</f>
        <v>331.26503486979607</v>
      </c>
      <c r="E96" s="2">
        <f t="shared" ca="1" si="85"/>
        <v>269.719603450899</v>
      </c>
      <c r="F96" s="2">
        <f t="shared" ca="1" si="85"/>
        <v>353.59505976145397</v>
      </c>
      <c r="G96" s="2">
        <f t="shared" ca="1" si="85"/>
        <v>213.6710267516753</v>
      </c>
      <c r="H96" s="2">
        <f t="shared" ca="1" si="85"/>
        <v>274.99455988679262</v>
      </c>
      <c r="I96" s="2">
        <f t="shared" ca="1" si="85"/>
        <v>355.11483052094911</v>
      </c>
      <c r="J96" s="2">
        <f t="shared" ca="1" si="85"/>
        <v>275.87769675773654</v>
      </c>
      <c r="K96" s="2">
        <f t="shared" ca="1" si="85"/>
        <v>404.30963953440579</v>
      </c>
      <c r="L96" s="2">
        <f t="shared" ca="1" si="85"/>
        <v>297.89924597619284</v>
      </c>
      <c r="M96" s="2">
        <f t="shared" ca="1" si="85"/>
        <v>381.15742756727263</v>
      </c>
      <c r="N96" s="2">
        <f t="shared" ca="1" si="85"/>
        <v>293.09953471348337</v>
      </c>
      <c r="O96" s="2">
        <f t="shared" ca="1" si="85"/>
        <v>384.35421399050301</v>
      </c>
      <c r="P96" s="2">
        <f t="shared" ca="1" si="85"/>
        <v>209.05793045733643</v>
      </c>
      <c r="Q96" s="2">
        <f t="shared" ca="1" si="85"/>
        <v>294.55643435120959</v>
      </c>
      <c r="R96" s="2">
        <f t="shared" ca="1" si="85"/>
        <v>293.33305709315994</v>
      </c>
      <c r="S96" s="2">
        <f t="shared" ca="1" si="85"/>
        <v>347.39247212162991</v>
      </c>
      <c r="T96" s="2">
        <f t="shared" ca="1" si="85"/>
        <v>435.64289744090996</v>
      </c>
      <c r="U96" s="2">
        <f t="shared" ca="1" si="85"/>
        <v>258.40687975169465</v>
      </c>
      <c r="V96" s="2">
        <f t="shared" ca="1" si="85"/>
        <v>403.64825947003828</v>
      </c>
      <c r="W96" s="2">
        <f t="shared" ca="1" si="85"/>
        <v>389.74810049756684</v>
      </c>
      <c r="X96" s="2">
        <f t="shared" ca="1" si="85"/>
        <v>275.74799062971704</v>
      </c>
      <c r="Y96" s="2">
        <f t="shared" ca="1" si="85"/>
        <v>202.99561971167645</v>
      </c>
      <c r="Z96" s="2">
        <f t="shared" ca="1" si="85"/>
        <v>326.01858278961549</v>
      </c>
      <c r="AA96" s="2">
        <f t="shared" ca="1" si="85"/>
        <v>276.28072066866531</v>
      </c>
      <c r="AB96" s="2">
        <f t="shared" ca="1" si="85"/>
        <v>344.17946151273304</v>
      </c>
      <c r="AC96" s="2">
        <f t="shared" ca="1" si="85"/>
        <v>370.06994302016761</v>
      </c>
      <c r="AD96" s="2">
        <f t="shared" ca="1" si="85"/>
        <v>229.24054708620463</v>
      </c>
      <c r="AE96" s="2">
        <f t="shared" ca="1" si="85"/>
        <v>307.59658844879897</v>
      </c>
      <c r="AF96" s="2">
        <f t="shared" ca="1" si="85"/>
        <v>225.75773738525442</v>
      </c>
      <c r="AG96" s="2">
        <f t="shared" ca="1" si="85"/>
        <v>298.32260543311128</v>
      </c>
      <c r="AH96" s="2">
        <f t="shared" ca="1" si="85"/>
        <v>291.18823977230863</v>
      </c>
      <c r="AI96" s="2">
        <f t="shared" ca="1" si="85"/>
        <v>360.01801818820417</v>
      </c>
      <c r="AJ96" s="2">
        <f t="shared" ca="1" si="85"/>
        <v>231.41581508856069</v>
      </c>
      <c r="AK96" s="2">
        <f t="shared" ca="1" si="85"/>
        <v>400.30534879311784</v>
      </c>
      <c r="AL96" s="2">
        <f t="shared" ca="1" si="85"/>
        <v>298.61115401019185</v>
      </c>
      <c r="AM96" s="2">
        <f t="shared" ca="1" si="85"/>
        <v>337.70135950189751</v>
      </c>
      <c r="AN96" s="2">
        <f t="shared" ca="1" si="85"/>
        <v>291.57619568775777</v>
      </c>
      <c r="AO96" s="2">
        <f t="shared" ca="1" si="85"/>
        <v>312.32891269352206</v>
      </c>
      <c r="AP96" s="2">
        <f t="shared" ca="1" si="85"/>
        <v>316.61198898282919</v>
      </c>
      <c r="AQ96" s="2">
        <f t="shared" ca="1" si="85"/>
        <v>230.80490623052944</v>
      </c>
      <c r="AR96" s="2">
        <f t="shared" ca="1" si="85"/>
        <v>221.04961962028057</v>
      </c>
      <c r="AS96" s="2">
        <f t="shared" ca="1" si="85"/>
        <v>220.01846255316957</v>
      </c>
      <c r="AT96" s="2">
        <f t="shared" ca="1" si="85"/>
        <v>209.72041444066156</v>
      </c>
      <c r="AU96" s="2">
        <f t="shared" ca="1" si="85"/>
        <v>400.4818126495768</v>
      </c>
      <c r="AV96" s="2">
        <f t="shared" ca="1" si="85"/>
        <v>306.60094546013977</v>
      </c>
      <c r="AW96" s="2">
        <f t="shared" ca="1" si="85"/>
        <v>442.70007103776146</v>
      </c>
      <c r="AX96" s="2">
        <f t="shared" ca="1" si="85"/>
        <v>324.8322915448552</v>
      </c>
      <c r="AY96" s="2">
        <f t="shared" ca="1" si="85"/>
        <v>290.39392923909031</v>
      </c>
      <c r="AZ96" s="2">
        <f t="shared" ca="1" si="85"/>
        <v>276.50592028044872</v>
      </c>
      <c r="BA96" s="2">
        <f t="shared" ca="1" si="85"/>
        <v>380.66099507056879</v>
      </c>
      <c r="BB96" s="2">
        <f t="shared" ca="1" si="85"/>
        <v>365.5106006370786</v>
      </c>
      <c r="BC96" s="2">
        <f t="shared" ca="1" si="85"/>
        <v>309.26714157417712</v>
      </c>
      <c r="BD96" s="2">
        <f t="shared" ca="1" si="85"/>
        <v>318.56964678318798</v>
      </c>
      <c r="BE96" s="2">
        <f t="shared" ca="1" si="85"/>
        <v>350.43773424440889</v>
      </c>
      <c r="BF96" s="2">
        <f t="shared" ca="1" si="85"/>
        <v>212.39082377321543</v>
      </c>
      <c r="BG96" s="2">
        <f t="shared" ca="1" si="85"/>
        <v>306.20940402187625</v>
      </c>
      <c r="BH96" s="2">
        <f t="shared" ca="1" si="85"/>
        <v>227.56965379811163</v>
      </c>
      <c r="BI96" s="2">
        <f t="shared" ca="1" si="85"/>
        <v>379.46175184693516</v>
      </c>
      <c r="BJ96" s="2">
        <f t="shared" ca="1" si="85"/>
        <v>222.7954754454984</v>
      </c>
      <c r="BK96" s="2">
        <f t="shared" ca="1" si="85"/>
        <v>295.48358114883638</v>
      </c>
      <c r="BL96" s="2">
        <f t="shared" ca="1" si="85"/>
        <v>312.12057289593872</v>
      </c>
      <c r="BM96" s="2">
        <f t="shared" ca="1" si="85"/>
        <v>305.18421222496909</v>
      </c>
      <c r="BN96" s="2">
        <f t="shared" ca="1" si="85"/>
        <v>213.94356073936535</v>
      </c>
      <c r="BO96" s="2">
        <f t="shared" ca="1" si="85"/>
        <v>285.21018521114109</v>
      </c>
      <c r="BP96" s="2">
        <f t="shared" ref="BP96:BZ96" ca="1" si="86">SUM(BP71:BP73)</f>
        <v>190.25134631263376</v>
      </c>
      <c r="BQ96" s="2">
        <f t="shared" ca="1" si="86"/>
        <v>309.09992160926396</v>
      </c>
      <c r="BR96" s="2">
        <f t="shared" ca="1" si="86"/>
        <v>377.03228888309712</v>
      </c>
      <c r="BS96" s="2">
        <f t="shared" ca="1" si="86"/>
        <v>330.38941836348596</v>
      </c>
      <c r="BT96" s="2">
        <f t="shared" ca="1" si="86"/>
        <v>315.74025571824558</v>
      </c>
      <c r="BU96" s="2">
        <f t="shared" ca="1" si="86"/>
        <v>285.84153486353216</v>
      </c>
      <c r="BV96" s="2">
        <f t="shared" ca="1" si="86"/>
        <v>253.7973873463331</v>
      </c>
      <c r="BW96" s="2">
        <f t="shared" ca="1" si="86"/>
        <v>337.93886947501039</v>
      </c>
      <c r="BX96" s="2">
        <f t="shared" ca="1" si="86"/>
        <v>277.2993342530678</v>
      </c>
      <c r="BY96" s="2">
        <f t="shared" ca="1" si="86"/>
        <v>185.82595314383184</v>
      </c>
      <c r="BZ96" s="2">
        <f t="shared" ca="1" si="86"/>
        <v>261.21171453904799</v>
      </c>
    </row>
    <row r="97" spans="1:78" hidden="1" outlineLevel="1" x14ac:dyDescent="0.25"/>
    <row r="98" spans="1:78" ht="50.25" hidden="1" customHeight="1" outlineLevel="1" x14ac:dyDescent="0.25">
      <c r="B98" s="12">
        <v>2016</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78" hidden="1" outlineLevel="1" x14ac:dyDescent="0.25">
      <c r="B99" s="12"/>
    </row>
    <row r="100" spans="1:78" ht="36" hidden="1" customHeight="1" outlineLevel="1" x14ac:dyDescent="0.25">
      <c r="B100" s="12">
        <v>2017</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78" hidden="1" outlineLevel="1" x14ac:dyDescent="0.25">
      <c r="B101" s="12"/>
    </row>
    <row r="102" spans="1:78" ht="57.75" hidden="1" customHeight="1" outlineLevel="1" x14ac:dyDescent="0.25">
      <c r="B102" s="12">
        <v>2018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row>
    <row r="103" spans="1:78" collapsed="1" x14ac:dyDescent="0.25"/>
    <row r="104" spans="1:78" hidden="1" outlineLevel="1" x14ac:dyDescent="0.25">
      <c r="A104" s="140" t="s">
        <v>55</v>
      </c>
      <c r="B104" s="140"/>
      <c r="C104" s="10">
        <f ca="1">AVERAGE(C2:C61)</f>
        <v>91.035329039518871</v>
      </c>
      <c r="D104" s="10">
        <f t="shared" ref="D104:O104" ca="1" si="87">AVERAGE(D2:D61)</f>
        <v>95.130706009965834</v>
      </c>
      <c r="E104" s="10">
        <f t="shared" ca="1" si="87"/>
        <v>100.14529299097458</v>
      </c>
      <c r="F104" s="10">
        <f t="shared" ca="1" si="87"/>
        <v>105.88765312210499</v>
      </c>
      <c r="G104" s="10">
        <f t="shared" ca="1" si="87"/>
        <v>102.0431341054198</v>
      </c>
      <c r="H104" s="10">
        <f t="shared" ca="1" si="87"/>
        <v>97.99053236679832</v>
      </c>
      <c r="I104" s="10">
        <f t="shared" ca="1" si="87"/>
        <v>102.95467585228501</v>
      </c>
      <c r="J104" s="10">
        <f t="shared" ca="1" si="87"/>
        <v>96.251786689294377</v>
      </c>
      <c r="K104" s="10">
        <f t="shared" ca="1" si="87"/>
        <v>103.48357261765871</v>
      </c>
      <c r="L104" s="10">
        <f t="shared" ca="1" si="87"/>
        <v>103.47371141340393</v>
      </c>
      <c r="M104" s="10">
        <f t="shared" ca="1" si="87"/>
        <v>102.21917208793769</v>
      </c>
      <c r="N104" s="10">
        <f t="shared" ca="1" si="87"/>
        <v>102.9455026453989</v>
      </c>
      <c r="O104" s="10">
        <f t="shared" ca="1" si="87"/>
        <v>99.457564047089178</v>
      </c>
      <c r="P104" s="10">
        <f t="shared" ref="P104:BZ104" ca="1" si="88">AVERAGE(P2:P61)</f>
        <v>93.866202375680459</v>
      </c>
      <c r="Q104" s="10">
        <f t="shared" ca="1" si="88"/>
        <v>97.459439277466288</v>
      </c>
      <c r="R104" s="10">
        <f t="shared" ca="1" si="88"/>
        <v>95.183280778646605</v>
      </c>
      <c r="S104" s="10">
        <f t="shared" ca="1" si="88"/>
        <v>100.97911309011683</v>
      </c>
      <c r="T104" s="10">
        <f t="shared" ca="1" si="88"/>
        <v>96.55412918280949</v>
      </c>
      <c r="U104" s="10">
        <f t="shared" ca="1" si="88"/>
        <v>99.235155344027177</v>
      </c>
      <c r="V104" s="10">
        <f t="shared" ca="1" si="88"/>
        <v>96.405718901720533</v>
      </c>
      <c r="W104" s="10">
        <f t="shared" ca="1" si="88"/>
        <v>94.735011479757702</v>
      </c>
      <c r="X104" s="10">
        <f t="shared" ca="1" si="88"/>
        <v>101.20376957011534</v>
      </c>
      <c r="Y104" s="10">
        <f t="shared" ca="1" si="88"/>
        <v>97.220241701232368</v>
      </c>
      <c r="Z104" s="10">
        <f t="shared" ca="1" si="88"/>
        <v>99.889875091074089</v>
      </c>
      <c r="AA104" s="10">
        <f t="shared" ca="1" si="88"/>
        <v>105.18314338559038</v>
      </c>
      <c r="AB104" s="10">
        <f t="shared" ca="1" si="88"/>
        <v>109.90188513471408</v>
      </c>
      <c r="AC104" s="10">
        <f t="shared" ca="1" si="88"/>
        <v>109.86376788699029</v>
      </c>
      <c r="AD104" s="10">
        <f t="shared" ca="1" si="88"/>
        <v>102.30083531559464</v>
      </c>
      <c r="AE104" s="10">
        <f t="shared" ca="1" si="88"/>
        <v>92.697914295840832</v>
      </c>
      <c r="AF104" s="10">
        <f t="shared" ca="1" si="88"/>
        <v>105.73307326237756</v>
      </c>
      <c r="AG104" s="10">
        <f t="shared" ca="1" si="88"/>
        <v>96.648391569099672</v>
      </c>
      <c r="AH104" s="10">
        <f t="shared" ca="1" si="88"/>
        <v>99.256052467520149</v>
      </c>
      <c r="AI104" s="10">
        <f t="shared" ca="1" si="88"/>
        <v>97.944383538658315</v>
      </c>
      <c r="AJ104" s="10">
        <f t="shared" ca="1" si="88"/>
        <v>94.865468850450682</v>
      </c>
      <c r="AK104" s="10">
        <f t="shared" ca="1" si="88"/>
        <v>109.38415924894447</v>
      </c>
      <c r="AL104" s="10">
        <f t="shared" ca="1" si="88"/>
        <v>93.427656643815226</v>
      </c>
      <c r="AM104" s="10">
        <f t="shared" ca="1" si="88"/>
        <v>107.29101316588073</v>
      </c>
      <c r="AN104" s="10">
        <f t="shared" ca="1" si="88"/>
        <v>101.61516516477189</v>
      </c>
      <c r="AO104" s="10">
        <f t="shared" ca="1" si="88"/>
        <v>102.59077029318384</v>
      </c>
      <c r="AP104" s="10">
        <f t="shared" ca="1" si="88"/>
        <v>101.19750575225207</v>
      </c>
      <c r="AQ104" s="10">
        <f t="shared" ca="1" si="88"/>
        <v>96.723370202980689</v>
      </c>
      <c r="AR104" s="10">
        <f t="shared" ca="1" si="88"/>
        <v>104.23826225197723</v>
      </c>
      <c r="AS104" s="10">
        <f t="shared" ca="1" si="88"/>
        <v>99.763885883101068</v>
      </c>
      <c r="AT104" s="10">
        <f t="shared" ca="1" si="88"/>
        <v>94.479261341536883</v>
      </c>
      <c r="AU104" s="10">
        <f t="shared" ca="1" si="88"/>
        <v>95.599558462142994</v>
      </c>
      <c r="AV104" s="10">
        <f t="shared" ca="1" si="88"/>
        <v>101.57334661293638</v>
      </c>
      <c r="AW104" s="10">
        <f t="shared" ca="1" si="88"/>
        <v>94.928651616719975</v>
      </c>
      <c r="AX104" s="10">
        <f t="shared" ca="1" si="88"/>
        <v>100.39938382008449</v>
      </c>
      <c r="AY104" s="10">
        <f t="shared" ca="1" si="88"/>
        <v>96.469087839451348</v>
      </c>
      <c r="AZ104" s="10">
        <f t="shared" ca="1" si="88"/>
        <v>102.11717728935722</v>
      </c>
      <c r="BA104" s="10">
        <f t="shared" ca="1" si="88"/>
        <v>103.44493584424497</v>
      </c>
      <c r="BB104" s="10">
        <f t="shared" ca="1" si="88"/>
        <v>106.96930044504957</v>
      </c>
      <c r="BC104" s="10">
        <f t="shared" ca="1" si="88"/>
        <v>107.17233373007799</v>
      </c>
      <c r="BD104" s="10">
        <f t="shared" ca="1" si="88"/>
        <v>103.13689490472058</v>
      </c>
      <c r="BE104" s="10">
        <f t="shared" ca="1" si="88"/>
        <v>109.17473560011236</v>
      </c>
      <c r="BF104" s="10">
        <f t="shared" ca="1" si="88"/>
        <v>104.07908592247887</v>
      </c>
      <c r="BG104" s="10">
        <f t="shared" ca="1" si="88"/>
        <v>108.43685423719008</v>
      </c>
      <c r="BH104" s="10">
        <f t="shared" ca="1" si="88"/>
        <v>104.68720158727584</v>
      </c>
      <c r="BI104" s="10">
        <f t="shared" ca="1" si="88"/>
        <v>101.3018794362783</v>
      </c>
      <c r="BJ104" s="10">
        <f t="shared" ca="1" si="88"/>
        <v>104.7621475976042</v>
      </c>
      <c r="BK104" s="10">
        <f t="shared" ca="1" si="88"/>
        <v>103.54829753571946</v>
      </c>
      <c r="BL104" s="10">
        <f t="shared" ca="1" si="88"/>
        <v>95.75173813626192</v>
      </c>
      <c r="BM104" s="10">
        <f t="shared" ca="1" si="88"/>
        <v>101.5517241777362</v>
      </c>
      <c r="BN104" s="10">
        <f t="shared" ca="1" si="88"/>
        <v>99.050981646188617</v>
      </c>
      <c r="BO104" s="10">
        <f t="shared" ca="1" si="88"/>
        <v>98.645544236780637</v>
      </c>
      <c r="BP104" s="10">
        <f t="shared" ca="1" si="88"/>
        <v>102.69020366715955</v>
      </c>
      <c r="BQ104" s="10">
        <f t="shared" ca="1" si="88"/>
        <v>102.63788556754596</v>
      </c>
      <c r="BR104" s="10">
        <f t="shared" ca="1" si="88"/>
        <v>94.621490268809993</v>
      </c>
      <c r="BS104" s="10">
        <f t="shared" ca="1" si="88"/>
        <v>98.501910047711533</v>
      </c>
      <c r="BT104" s="10">
        <f t="shared" ca="1" si="88"/>
        <v>103.38493040125493</v>
      </c>
      <c r="BU104" s="10">
        <f t="shared" ca="1" si="88"/>
        <v>95.40195051902711</v>
      </c>
      <c r="BV104" s="10">
        <f t="shared" ca="1" si="88"/>
        <v>100.87622790011112</v>
      </c>
      <c r="BW104" s="10">
        <f t="shared" ca="1" si="88"/>
        <v>95.148584249531069</v>
      </c>
      <c r="BX104" s="10">
        <f t="shared" ca="1" si="88"/>
        <v>96.164927730329836</v>
      </c>
      <c r="BY104" s="10">
        <f t="shared" ca="1" si="88"/>
        <v>101.85733597409356</v>
      </c>
      <c r="BZ104" s="10">
        <f t="shared" ca="1" si="88"/>
        <v>101.40930632701462</v>
      </c>
    </row>
    <row r="105" spans="1:78" hidden="1" outlineLevel="1" x14ac:dyDescent="0.25"/>
    <row r="106" spans="1:78" hidden="1" outlineLevel="1" x14ac:dyDescent="0.25">
      <c r="A106" s="140" t="s">
        <v>53</v>
      </c>
      <c r="B106" s="140"/>
    </row>
    <row r="107" spans="1:78" hidden="1" outlineLevel="1" x14ac:dyDescent="0.25">
      <c r="B107" t="s">
        <v>1</v>
      </c>
      <c r="C107" s="10">
        <f ca="1">AVERAGE(C2,C14,C26,C38,C50)</f>
        <v>105.59902265202466</v>
      </c>
      <c r="D107" s="10">
        <f t="shared" ref="D107:O107" ca="1" si="89">AVERAGE(D2,D14,D26,D38,D50)</f>
        <v>98.508144473471816</v>
      </c>
      <c r="E107" s="10">
        <f t="shared" ca="1" si="89"/>
        <v>116.89459325256448</v>
      </c>
      <c r="F107" s="10">
        <f t="shared" ca="1" si="89"/>
        <v>104.00750212826797</v>
      </c>
      <c r="G107" s="10">
        <f t="shared" ca="1" si="89"/>
        <v>105.18790020133001</v>
      </c>
      <c r="H107" s="10">
        <f t="shared" ca="1" si="89"/>
        <v>95.036776841814714</v>
      </c>
      <c r="I107" s="10">
        <f t="shared" ca="1" si="89"/>
        <v>119.66620055648836</v>
      </c>
      <c r="J107" s="10">
        <f t="shared" ca="1" si="89"/>
        <v>97.51092886432005</v>
      </c>
      <c r="K107" s="10">
        <f t="shared" ca="1" si="89"/>
        <v>100.78156864458208</v>
      </c>
      <c r="L107" s="10">
        <f t="shared" ca="1" si="89"/>
        <v>85.256407746753794</v>
      </c>
      <c r="M107" s="10">
        <f t="shared" ca="1" si="89"/>
        <v>90.812539678688069</v>
      </c>
      <c r="N107" s="10">
        <f t="shared" ca="1" si="89"/>
        <v>98.663271055225209</v>
      </c>
      <c r="O107" s="10">
        <f t="shared" ca="1" si="89"/>
        <v>100.7782526513578</v>
      </c>
      <c r="P107" s="10">
        <f t="shared" ref="P107:BZ107" ca="1" si="90">AVERAGE(P2,P14,P26,P38,P50)</f>
        <v>83.185322267274472</v>
      </c>
      <c r="Q107" s="10">
        <f t="shared" ca="1" si="90"/>
        <v>111.64320292935061</v>
      </c>
      <c r="R107" s="10">
        <f t="shared" ca="1" si="90"/>
        <v>125.56884052325275</v>
      </c>
      <c r="S107" s="10">
        <f t="shared" ca="1" si="90"/>
        <v>85.031967998810813</v>
      </c>
      <c r="T107" s="10">
        <f t="shared" ca="1" si="90"/>
        <v>65.084591873743221</v>
      </c>
      <c r="U107" s="10">
        <f t="shared" ca="1" si="90"/>
        <v>106.3907606414881</v>
      </c>
      <c r="V107" s="10">
        <f t="shared" ca="1" si="90"/>
        <v>94.621065384757372</v>
      </c>
      <c r="W107" s="10">
        <f t="shared" ca="1" si="90"/>
        <v>74.76090997524598</v>
      </c>
      <c r="X107" s="10">
        <f t="shared" ca="1" si="90"/>
        <v>85.416444969118942</v>
      </c>
      <c r="Y107" s="10">
        <f t="shared" ca="1" si="90"/>
        <v>120.23990456811467</v>
      </c>
      <c r="Z107" s="10">
        <f t="shared" ca="1" si="90"/>
        <v>73.438929362933862</v>
      </c>
      <c r="AA107" s="10">
        <f t="shared" ca="1" si="90"/>
        <v>121.92354971854316</v>
      </c>
      <c r="AB107" s="10">
        <f t="shared" ca="1" si="90"/>
        <v>104.29620367028549</v>
      </c>
      <c r="AC107" s="10">
        <f t="shared" ca="1" si="90"/>
        <v>96.851706209317328</v>
      </c>
      <c r="AD107" s="10">
        <f t="shared" ca="1" si="90"/>
        <v>87.999617265625545</v>
      </c>
      <c r="AE107" s="10">
        <f t="shared" ca="1" si="90"/>
        <v>93.205660634315493</v>
      </c>
      <c r="AF107" s="10">
        <f t="shared" ca="1" si="90"/>
        <v>103.61551052211685</v>
      </c>
      <c r="AG107" s="10">
        <f t="shared" ca="1" si="90"/>
        <v>94.753286725091684</v>
      </c>
      <c r="AH107" s="10">
        <f t="shared" ca="1" si="90"/>
        <v>99.530767726517766</v>
      </c>
      <c r="AI107" s="10">
        <f t="shared" ca="1" si="90"/>
        <v>82.926987218359812</v>
      </c>
      <c r="AJ107" s="10">
        <f t="shared" ca="1" si="90"/>
        <v>102.62685168794489</v>
      </c>
      <c r="AK107" s="10">
        <f t="shared" ca="1" si="90"/>
        <v>120.09935236549499</v>
      </c>
      <c r="AL107" s="10">
        <f t="shared" ca="1" si="90"/>
        <v>85.437213070075018</v>
      </c>
      <c r="AM107" s="10">
        <f t="shared" ca="1" si="90"/>
        <v>113.40782342815783</v>
      </c>
      <c r="AN107" s="10">
        <f t="shared" ca="1" si="90"/>
        <v>119.20203273680708</v>
      </c>
      <c r="AO107" s="10">
        <f t="shared" ca="1" si="90"/>
        <v>63.133862064509856</v>
      </c>
      <c r="AP107" s="10">
        <f t="shared" ca="1" si="90"/>
        <v>104.8419841278713</v>
      </c>
      <c r="AQ107" s="10">
        <f t="shared" ca="1" si="90"/>
        <v>97.735897825524219</v>
      </c>
      <c r="AR107" s="10">
        <f t="shared" ca="1" si="90"/>
        <v>110.12709893724382</v>
      </c>
      <c r="AS107" s="10">
        <f t="shared" ca="1" si="90"/>
        <v>99.441293786925854</v>
      </c>
      <c r="AT107" s="10">
        <f t="shared" ca="1" si="90"/>
        <v>120.99065908794164</v>
      </c>
      <c r="AU107" s="10">
        <f t="shared" ca="1" si="90"/>
        <v>94.871242955439158</v>
      </c>
      <c r="AV107" s="10">
        <f t="shared" ca="1" si="90"/>
        <v>101.62857517067529</v>
      </c>
      <c r="AW107" s="10">
        <f t="shared" ca="1" si="90"/>
        <v>82.11437510459416</v>
      </c>
      <c r="AX107" s="10">
        <f t="shared" ca="1" si="90"/>
        <v>96.071605476405665</v>
      </c>
      <c r="AY107" s="10">
        <f t="shared" ca="1" si="90"/>
        <v>81.473151411661391</v>
      </c>
      <c r="AZ107" s="10">
        <f t="shared" ca="1" si="90"/>
        <v>113.33308059205288</v>
      </c>
      <c r="BA107" s="10">
        <f t="shared" ca="1" si="90"/>
        <v>110.18769648369759</v>
      </c>
      <c r="BB107" s="10">
        <f t="shared" ca="1" si="90"/>
        <v>104.30130882400087</v>
      </c>
      <c r="BC107" s="10">
        <f t="shared" ca="1" si="90"/>
        <v>98.124667472041722</v>
      </c>
      <c r="BD107" s="10">
        <f t="shared" ca="1" si="90"/>
        <v>94.14740741221128</v>
      </c>
      <c r="BE107" s="10">
        <f t="shared" ca="1" si="90"/>
        <v>115.06328959808494</v>
      </c>
      <c r="BF107" s="10">
        <f t="shared" ca="1" si="90"/>
        <v>108.43305116831172</v>
      </c>
      <c r="BG107" s="10">
        <f t="shared" ca="1" si="90"/>
        <v>124.47777633254395</v>
      </c>
      <c r="BH107" s="10">
        <f t="shared" ca="1" si="90"/>
        <v>87.78172217275872</v>
      </c>
      <c r="BI107" s="10">
        <f t="shared" ca="1" si="90"/>
        <v>131.82780198432459</v>
      </c>
      <c r="BJ107" s="10">
        <f t="shared" ca="1" si="90"/>
        <v>105.07373174725785</v>
      </c>
      <c r="BK107" s="10">
        <f t="shared" ca="1" si="90"/>
        <v>99.979179185950017</v>
      </c>
      <c r="BL107" s="10">
        <f t="shared" ca="1" si="90"/>
        <v>73.762585824230712</v>
      </c>
      <c r="BM107" s="10">
        <f t="shared" ca="1" si="90"/>
        <v>109.57225260185264</v>
      </c>
      <c r="BN107" s="10">
        <f t="shared" ca="1" si="90"/>
        <v>91.145162952000888</v>
      </c>
      <c r="BO107" s="10">
        <f t="shared" ca="1" si="90"/>
        <v>74.871034380493441</v>
      </c>
      <c r="BP107" s="10">
        <f t="shared" ca="1" si="90"/>
        <v>92.873344157416653</v>
      </c>
      <c r="BQ107" s="10">
        <f t="shared" ca="1" si="90"/>
        <v>136.53958212223441</v>
      </c>
      <c r="BR107" s="10">
        <f t="shared" ca="1" si="90"/>
        <v>84.674979812200917</v>
      </c>
      <c r="BS107" s="10">
        <f t="shared" ca="1" si="90"/>
        <v>86.646473091916832</v>
      </c>
      <c r="BT107" s="10">
        <f t="shared" ca="1" si="90"/>
        <v>106.33278475714187</v>
      </c>
      <c r="BU107" s="10">
        <f t="shared" ca="1" si="90"/>
        <v>117.28639347357054</v>
      </c>
      <c r="BV107" s="10">
        <f t="shared" ca="1" si="90"/>
        <v>117.86589205242262</v>
      </c>
      <c r="BW107" s="10">
        <f t="shared" ca="1" si="90"/>
        <v>96.779748097698871</v>
      </c>
      <c r="BX107" s="10">
        <f t="shared" ca="1" si="90"/>
        <v>81.63997445852651</v>
      </c>
      <c r="BY107" s="10">
        <f t="shared" ca="1" si="90"/>
        <v>104.69980815917658</v>
      </c>
      <c r="BZ107" s="10">
        <f t="shared" ca="1" si="90"/>
        <v>73.835082973408177</v>
      </c>
    </row>
    <row r="108" spans="1:78" hidden="1" outlineLevel="1" x14ac:dyDescent="0.25">
      <c r="B108" t="s">
        <v>13</v>
      </c>
      <c r="C108" s="10">
        <f t="shared" ref="C108:N118" ca="1" si="91">AVERAGE(C3,C15,C27,C39,C51)</f>
        <v>95.287362336378379</v>
      </c>
      <c r="D108" s="10">
        <f t="shared" ca="1" si="91"/>
        <v>95.81587464129565</v>
      </c>
      <c r="E108" s="10">
        <f t="shared" ca="1" si="91"/>
        <v>89.615690643692886</v>
      </c>
      <c r="F108" s="10">
        <f t="shared" ca="1" si="91"/>
        <v>112.31334986638129</v>
      </c>
      <c r="G108" s="10">
        <f t="shared" ca="1" si="91"/>
        <v>111.72628031727326</v>
      </c>
      <c r="H108" s="10">
        <f t="shared" ca="1" si="91"/>
        <v>130.87820242371782</v>
      </c>
      <c r="I108" s="10">
        <f t="shared" ca="1" si="91"/>
        <v>105.06540698834371</v>
      </c>
      <c r="J108" s="10">
        <f t="shared" ca="1" si="91"/>
        <v>89.04470530685704</v>
      </c>
      <c r="K108" s="10">
        <f t="shared" ca="1" si="91"/>
        <v>121.06547313165679</v>
      </c>
      <c r="L108" s="10">
        <f t="shared" ca="1" si="91"/>
        <v>103.37051434843629</v>
      </c>
      <c r="M108" s="10">
        <f t="shared" ca="1" si="91"/>
        <v>106.93306644584099</v>
      </c>
      <c r="N108" s="10">
        <f t="shared" ca="1" si="91"/>
        <v>104.41095342034173</v>
      </c>
      <c r="O108" s="10">
        <f t="shared" ref="O108:BZ108" ca="1" si="92">AVERAGE(O3,O15,O27,O39,O51)</f>
        <v>117.39716781440916</v>
      </c>
      <c r="P108" s="10">
        <f t="shared" ca="1" si="92"/>
        <v>107.47052904046491</v>
      </c>
      <c r="Q108" s="10">
        <f t="shared" ca="1" si="92"/>
        <v>76.79885611527007</v>
      </c>
      <c r="R108" s="10">
        <f t="shared" ca="1" si="92"/>
        <v>71.270746356251465</v>
      </c>
      <c r="S108" s="10">
        <f t="shared" ca="1" si="92"/>
        <v>97.085503562244085</v>
      </c>
      <c r="T108" s="10">
        <f t="shared" ca="1" si="92"/>
        <v>94.73914625376338</v>
      </c>
      <c r="U108" s="10">
        <f t="shared" ca="1" si="92"/>
        <v>95.13996447968691</v>
      </c>
      <c r="V108" s="10">
        <f t="shared" ca="1" si="92"/>
        <v>121.34455838552685</v>
      </c>
      <c r="W108" s="10">
        <f t="shared" ca="1" si="92"/>
        <v>99.995812445094856</v>
      </c>
      <c r="X108" s="10">
        <f t="shared" ca="1" si="92"/>
        <v>81.616856842563578</v>
      </c>
      <c r="Y108" s="10">
        <f t="shared" ca="1" si="92"/>
        <v>106.78567139010313</v>
      </c>
      <c r="Z108" s="10">
        <f t="shared" ca="1" si="92"/>
        <v>102.72331890914054</v>
      </c>
      <c r="AA108" s="10">
        <f t="shared" ca="1" si="92"/>
        <v>113.15001953066871</v>
      </c>
      <c r="AB108" s="10">
        <f t="shared" ca="1" si="92"/>
        <v>97.44197320503423</v>
      </c>
      <c r="AC108" s="10">
        <f t="shared" ca="1" si="92"/>
        <v>134.62598501788156</v>
      </c>
      <c r="AD108" s="10">
        <f t="shared" ca="1" si="92"/>
        <v>82.025433137264329</v>
      </c>
      <c r="AE108" s="10">
        <f t="shared" ca="1" si="92"/>
        <v>62.978096256749794</v>
      </c>
      <c r="AF108" s="10">
        <f t="shared" ca="1" si="92"/>
        <v>100.93004302667889</v>
      </c>
      <c r="AG108" s="10">
        <f t="shared" ca="1" si="92"/>
        <v>74.553126987164006</v>
      </c>
      <c r="AH108" s="10">
        <f t="shared" ca="1" si="92"/>
        <v>85.568987303988393</v>
      </c>
      <c r="AI108" s="10">
        <f t="shared" ca="1" si="92"/>
        <v>109.94891355907194</v>
      </c>
      <c r="AJ108" s="10">
        <f t="shared" ca="1" si="92"/>
        <v>98.905195483700894</v>
      </c>
      <c r="AK108" s="10">
        <f t="shared" ca="1" si="92"/>
        <v>103.9407717281747</v>
      </c>
      <c r="AL108" s="10">
        <f t="shared" ca="1" si="92"/>
        <v>97.395203838220553</v>
      </c>
      <c r="AM108" s="10">
        <f t="shared" ca="1" si="92"/>
        <v>123.38234001020155</v>
      </c>
      <c r="AN108" s="10">
        <f t="shared" ca="1" si="92"/>
        <v>83.591728157700302</v>
      </c>
      <c r="AO108" s="10">
        <f t="shared" ca="1" si="92"/>
        <v>101.41668105789786</v>
      </c>
      <c r="AP108" s="10">
        <f t="shared" ca="1" si="92"/>
        <v>95.1043891092515</v>
      </c>
      <c r="AQ108" s="10">
        <f t="shared" ca="1" si="92"/>
        <v>88.802448998008984</v>
      </c>
      <c r="AR108" s="10">
        <f t="shared" ca="1" si="92"/>
        <v>122.00925070718522</v>
      </c>
      <c r="AS108" s="10">
        <f t="shared" ca="1" si="92"/>
        <v>106.6766409891959</v>
      </c>
      <c r="AT108" s="10">
        <f t="shared" ca="1" si="92"/>
        <v>88.426916093009424</v>
      </c>
      <c r="AU108" s="10">
        <f t="shared" ca="1" si="92"/>
        <v>108.23932865814177</v>
      </c>
      <c r="AV108" s="10">
        <f t="shared" ca="1" si="92"/>
        <v>101.92519722853494</v>
      </c>
      <c r="AW108" s="10">
        <f t="shared" ca="1" si="92"/>
        <v>97.322600285671314</v>
      </c>
      <c r="AX108" s="10">
        <f t="shared" ca="1" si="92"/>
        <v>94.688263998055362</v>
      </c>
      <c r="AY108" s="10">
        <f t="shared" ca="1" si="92"/>
        <v>96.057561445081504</v>
      </c>
      <c r="AZ108" s="10">
        <f t="shared" ca="1" si="92"/>
        <v>115.75848251312129</v>
      </c>
      <c r="BA108" s="10">
        <f t="shared" ca="1" si="92"/>
        <v>89.132267086511831</v>
      </c>
      <c r="BB108" s="10">
        <f t="shared" ca="1" si="92"/>
        <v>115.21119074034979</v>
      </c>
      <c r="BC108" s="10">
        <f t="shared" ca="1" si="92"/>
        <v>120.89279761329158</v>
      </c>
      <c r="BD108" s="10">
        <f t="shared" ca="1" si="92"/>
        <v>92.644190169054696</v>
      </c>
      <c r="BE108" s="10">
        <f t="shared" ca="1" si="92"/>
        <v>92.273119393077906</v>
      </c>
      <c r="BF108" s="10">
        <f t="shared" ca="1" si="92"/>
        <v>85.649772667591563</v>
      </c>
      <c r="BG108" s="10">
        <f t="shared" ca="1" si="92"/>
        <v>104.97646139683647</v>
      </c>
      <c r="BH108" s="10">
        <f t="shared" ca="1" si="92"/>
        <v>74.245091766281746</v>
      </c>
      <c r="BI108" s="10">
        <f t="shared" ca="1" si="92"/>
        <v>88.741262203392552</v>
      </c>
      <c r="BJ108" s="10">
        <f t="shared" ca="1" si="92"/>
        <v>132.64307037438229</v>
      </c>
      <c r="BK108" s="10">
        <f t="shared" ca="1" si="92"/>
        <v>112.34884884293415</v>
      </c>
      <c r="BL108" s="10">
        <f t="shared" ca="1" si="92"/>
        <v>112.01591319089077</v>
      </c>
      <c r="BM108" s="10">
        <f t="shared" ca="1" si="92"/>
        <v>112.80172616844047</v>
      </c>
      <c r="BN108" s="10">
        <f t="shared" ca="1" si="92"/>
        <v>84.938745856625317</v>
      </c>
      <c r="BO108" s="10">
        <f t="shared" ca="1" si="92"/>
        <v>111.28631620771966</v>
      </c>
      <c r="BP108" s="10">
        <f t="shared" ca="1" si="92"/>
        <v>113.59080706543568</v>
      </c>
      <c r="BQ108" s="10">
        <f t="shared" ca="1" si="92"/>
        <v>89.507539983651313</v>
      </c>
      <c r="BR108" s="10">
        <f t="shared" ca="1" si="92"/>
        <v>83.964583473517493</v>
      </c>
      <c r="BS108" s="10">
        <f t="shared" ca="1" si="92"/>
        <v>115.84336251591647</v>
      </c>
      <c r="BT108" s="10">
        <f t="shared" ca="1" si="92"/>
        <v>75.560386880980005</v>
      </c>
      <c r="BU108" s="10">
        <f t="shared" ca="1" si="92"/>
        <v>96.874819255724006</v>
      </c>
      <c r="BV108" s="10">
        <f t="shared" ca="1" si="92"/>
        <v>117.81822581487458</v>
      </c>
      <c r="BW108" s="10">
        <f t="shared" ca="1" si="92"/>
        <v>115.14236968964806</v>
      </c>
      <c r="BX108" s="10">
        <f t="shared" ca="1" si="92"/>
        <v>89.215401164880035</v>
      </c>
      <c r="BY108" s="10">
        <f t="shared" ca="1" si="92"/>
        <v>80.508800167865445</v>
      </c>
      <c r="BZ108" s="10">
        <f t="shared" ca="1" si="92"/>
        <v>85.078104397578358</v>
      </c>
    </row>
    <row r="109" spans="1:78" hidden="1" outlineLevel="1" x14ac:dyDescent="0.25">
      <c r="B109" t="s">
        <v>3</v>
      </c>
      <c r="C109" s="10">
        <f t="shared" ca="1" si="91"/>
        <v>77.210454521306772</v>
      </c>
      <c r="D109" s="10">
        <f t="shared" ca="1" si="91"/>
        <v>66.19831506485032</v>
      </c>
      <c r="E109" s="10">
        <f t="shared" ca="1" si="91"/>
        <v>90.715559636554843</v>
      </c>
      <c r="F109" s="10">
        <f t="shared" ca="1" si="91"/>
        <v>121.73730077139317</v>
      </c>
      <c r="G109" s="10">
        <f t="shared" ca="1" si="91"/>
        <v>84.82350105874238</v>
      </c>
      <c r="H109" s="10">
        <f t="shared" ca="1" si="91"/>
        <v>102.52503237053106</v>
      </c>
      <c r="I109" s="10">
        <f t="shared" ca="1" si="91"/>
        <v>102.97745048633544</v>
      </c>
      <c r="J109" s="10">
        <f t="shared" ca="1" si="91"/>
        <v>101.74971942908671</v>
      </c>
      <c r="K109" s="10">
        <f t="shared" ca="1" si="91"/>
        <v>80.350864563771779</v>
      </c>
      <c r="L109" s="10">
        <f t="shared" ca="1" si="91"/>
        <v>103.83075344574358</v>
      </c>
      <c r="M109" s="10">
        <f t="shared" ca="1" si="91"/>
        <v>116.55171391144764</v>
      </c>
      <c r="N109" s="10">
        <f t="shared" ca="1" si="91"/>
        <v>127.17631259011566</v>
      </c>
      <c r="O109" s="10">
        <f t="shared" ref="O109:BZ109" ca="1" si="93">AVERAGE(O4,O16,O28,O40,O52)</f>
        <v>88.661605901722282</v>
      </c>
      <c r="P109" s="10">
        <f t="shared" ca="1" si="93"/>
        <v>80.534041838065946</v>
      </c>
      <c r="Q109" s="10">
        <f t="shared" ca="1" si="93"/>
        <v>54.206686081994931</v>
      </c>
      <c r="R109" s="10">
        <f t="shared" ca="1" si="93"/>
        <v>118.12380801650747</v>
      </c>
      <c r="S109" s="10">
        <f t="shared" ca="1" si="93"/>
        <v>120.12964969132312</v>
      </c>
      <c r="T109" s="10">
        <f t="shared" ca="1" si="93"/>
        <v>102.07837066358128</v>
      </c>
      <c r="U109" s="10">
        <f t="shared" ca="1" si="93"/>
        <v>96.445998068182291</v>
      </c>
      <c r="V109" s="10">
        <f t="shared" ca="1" si="93"/>
        <v>96.55835021481937</v>
      </c>
      <c r="W109" s="10">
        <f t="shared" ca="1" si="93"/>
        <v>95.841214873587433</v>
      </c>
      <c r="X109" s="10">
        <f t="shared" ca="1" si="93"/>
        <v>122.73463473334309</v>
      </c>
      <c r="Y109" s="10">
        <f t="shared" ca="1" si="93"/>
        <v>118.3694389882636</v>
      </c>
      <c r="Z109" s="10">
        <f t="shared" ca="1" si="93"/>
        <v>108.43586751440282</v>
      </c>
      <c r="AA109" s="10">
        <f t="shared" ca="1" si="93"/>
        <v>79.204583673009367</v>
      </c>
      <c r="AB109" s="10">
        <f t="shared" ca="1" si="93"/>
        <v>116.41549222457834</v>
      </c>
      <c r="AC109" s="10">
        <f t="shared" ca="1" si="93"/>
        <v>137.50083029944517</v>
      </c>
      <c r="AD109" s="10">
        <f t="shared" ca="1" si="93"/>
        <v>95.483170520212667</v>
      </c>
      <c r="AE109" s="10">
        <f t="shared" ca="1" si="93"/>
        <v>119.67530760132702</v>
      </c>
      <c r="AF109" s="10">
        <f t="shared" ca="1" si="93"/>
        <v>128.51374178366237</v>
      </c>
      <c r="AG109" s="10">
        <f t="shared" ca="1" si="93"/>
        <v>103.84746624715694</v>
      </c>
      <c r="AH109" s="10">
        <f t="shared" ca="1" si="93"/>
        <v>89.920994311825496</v>
      </c>
      <c r="AI109" s="10">
        <f t="shared" ca="1" si="93"/>
        <v>114.38284656972216</v>
      </c>
      <c r="AJ109" s="10">
        <f t="shared" ca="1" si="93"/>
        <v>121.39389194339883</v>
      </c>
      <c r="AK109" s="10">
        <f t="shared" ca="1" si="93"/>
        <v>112.16632193069195</v>
      </c>
      <c r="AL109" s="10">
        <f t="shared" ca="1" si="93"/>
        <v>106.86245162722574</v>
      </c>
      <c r="AM109" s="10">
        <f t="shared" ca="1" si="93"/>
        <v>107.44844910643732</v>
      </c>
      <c r="AN109" s="10">
        <f t="shared" ca="1" si="93"/>
        <v>96.800802461318966</v>
      </c>
      <c r="AO109" s="10">
        <f t="shared" ca="1" si="93"/>
        <v>126.309999134191</v>
      </c>
      <c r="AP109" s="10">
        <f t="shared" ca="1" si="93"/>
        <v>113.90817327360166</v>
      </c>
      <c r="AQ109" s="10">
        <f t="shared" ca="1" si="93"/>
        <v>96.197053005278079</v>
      </c>
      <c r="AR109" s="10">
        <f t="shared" ca="1" si="93"/>
        <v>106.48563308789679</v>
      </c>
      <c r="AS109" s="10">
        <f t="shared" ca="1" si="93"/>
        <v>66.128791283140202</v>
      </c>
      <c r="AT109" s="10">
        <f t="shared" ca="1" si="93"/>
        <v>87.462909285773335</v>
      </c>
      <c r="AU109" s="10">
        <f t="shared" ca="1" si="93"/>
        <v>71.581274254722956</v>
      </c>
      <c r="AV109" s="10">
        <f t="shared" ca="1" si="93"/>
        <v>100.18521213707892</v>
      </c>
      <c r="AW109" s="10">
        <f t="shared" ca="1" si="93"/>
        <v>114.5861261474768</v>
      </c>
      <c r="AX109" s="10">
        <f t="shared" ca="1" si="93"/>
        <v>108.50160597182241</v>
      </c>
      <c r="AY109" s="10">
        <f t="shared" ca="1" si="93"/>
        <v>119.85472436902822</v>
      </c>
      <c r="AZ109" s="10">
        <f t="shared" ca="1" si="93"/>
        <v>86.426814954188757</v>
      </c>
      <c r="BA109" s="10">
        <f t="shared" ca="1" si="93"/>
        <v>83.753097758961673</v>
      </c>
      <c r="BB109" s="10">
        <f t="shared" ca="1" si="93"/>
        <v>102.82767574319537</v>
      </c>
      <c r="BC109" s="10">
        <f t="shared" ca="1" si="93"/>
        <v>94.861481856355823</v>
      </c>
      <c r="BD109" s="10">
        <f t="shared" ca="1" si="93"/>
        <v>91.611390003766402</v>
      </c>
      <c r="BE109" s="10">
        <f t="shared" ca="1" si="93"/>
        <v>138.79472597036778</v>
      </c>
      <c r="BF109" s="10">
        <f t="shared" ca="1" si="93"/>
        <v>84.360216037387971</v>
      </c>
      <c r="BG109" s="10">
        <f t="shared" ca="1" si="93"/>
        <v>124.33074706342207</v>
      </c>
      <c r="BH109" s="10">
        <f t="shared" ca="1" si="93"/>
        <v>103.83054830038165</v>
      </c>
      <c r="BI109" s="10">
        <f t="shared" ca="1" si="93"/>
        <v>93.207755680164311</v>
      </c>
      <c r="BJ109" s="10">
        <f t="shared" ca="1" si="93"/>
        <v>94.238750118049467</v>
      </c>
      <c r="BK109" s="10">
        <f t="shared" ca="1" si="93"/>
        <v>111.59012639370728</v>
      </c>
      <c r="BL109" s="10">
        <f t="shared" ca="1" si="93"/>
        <v>95.684739925536348</v>
      </c>
      <c r="BM109" s="10">
        <f t="shared" ca="1" si="93"/>
        <v>112.3071830764849</v>
      </c>
      <c r="BN109" s="10">
        <f t="shared" ca="1" si="93"/>
        <v>84.679702189254201</v>
      </c>
      <c r="BO109" s="10">
        <f t="shared" ca="1" si="93"/>
        <v>120.36322693839217</v>
      </c>
      <c r="BP109" s="10">
        <f t="shared" ca="1" si="93"/>
        <v>98.276604740599808</v>
      </c>
      <c r="BQ109" s="10">
        <f t="shared" ca="1" si="93"/>
        <v>98.425950443160431</v>
      </c>
      <c r="BR109" s="10">
        <f t="shared" ca="1" si="93"/>
        <v>112.8243160496102</v>
      </c>
      <c r="BS109" s="10">
        <f t="shared" ca="1" si="93"/>
        <v>72.396172911460695</v>
      </c>
      <c r="BT109" s="10">
        <f t="shared" ca="1" si="93"/>
        <v>123.35800352031075</v>
      </c>
      <c r="BU109" s="10">
        <f t="shared" ca="1" si="93"/>
        <v>80.245081885720808</v>
      </c>
      <c r="BV109" s="10">
        <f t="shared" ca="1" si="93"/>
        <v>111.99769995435535</v>
      </c>
      <c r="BW109" s="10">
        <f t="shared" ca="1" si="93"/>
        <v>87.57595728944338</v>
      </c>
      <c r="BX109" s="10">
        <f t="shared" ca="1" si="93"/>
        <v>88.475102563487667</v>
      </c>
      <c r="BY109" s="10">
        <f t="shared" ca="1" si="93"/>
        <v>107.37274213081601</v>
      </c>
      <c r="BZ109" s="10">
        <f t="shared" ca="1" si="93"/>
        <v>111.27789411941565</v>
      </c>
    </row>
    <row r="110" spans="1:78" hidden="1" outlineLevel="1" x14ac:dyDescent="0.25">
      <c r="B110" t="s">
        <v>4</v>
      </c>
      <c r="C110" s="10">
        <f t="shared" ca="1" si="91"/>
        <v>96.992693263845155</v>
      </c>
      <c r="D110" s="10">
        <f t="shared" ca="1" si="91"/>
        <v>96.95425210036953</v>
      </c>
      <c r="E110" s="10">
        <f t="shared" ca="1" si="91"/>
        <v>129.56515280973449</v>
      </c>
      <c r="F110" s="10">
        <f t="shared" ca="1" si="91"/>
        <v>98.756747560251185</v>
      </c>
      <c r="G110" s="10">
        <f t="shared" ca="1" si="91"/>
        <v>96.321411371449287</v>
      </c>
      <c r="H110" s="10">
        <f t="shared" ca="1" si="91"/>
        <v>89.93221129453498</v>
      </c>
      <c r="I110" s="10">
        <f t="shared" ca="1" si="91"/>
        <v>89.564726538004294</v>
      </c>
      <c r="J110" s="10">
        <f t="shared" ca="1" si="91"/>
        <v>77.07070161436647</v>
      </c>
      <c r="K110" s="10">
        <f t="shared" ca="1" si="91"/>
        <v>87.160086581515117</v>
      </c>
      <c r="L110" s="10">
        <f t="shared" ca="1" si="91"/>
        <v>82.738145236834271</v>
      </c>
      <c r="M110" s="10">
        <f t="shared" ca="1" si="91"/>
        <v>101.91658285904509</v>
      </c>
      <c r="N110" s="10">
        <f t="shared" ca="1" si="91"/>
        <v>92.474317841677617</v>
      </c>
      <c r="O110" s="10">
        <f t="shared" ref="O110:BZ110" ca="1" si="94">AVERAGE(O5,O17,O29,O41,O53)</f>
        <v>99.375218980758405</v>
      </c>
      <c r="P110" s="10">
        <f t="shared" ca="1" si="94"/>
        <v>103.19569979597524</v>
      </c>
      <c r="Q110" s="10">
        <f t="shared" ca="1" si="94"/>
        <v>83.951606768879671</v>
      </c>
      <c r="R110" s="10">
        <f t="shared" ca="1" si="94"/>
        <v>71.886293192123262</v>
      </c>
      <c r="S110" s="10">
        <f t="shared" ca="1" si="94"/>
        <v>104.86950512927532</v>
      </c>
      <c r="T110" s="10">
        <f t="shared" ca="1" si="94"/>
        <v>85.081573336607235</v>
      </c>
      <c r="U110" s="10">
        <f t="shared" ca="1" si="94"/>
        <v>118.51836611580063</v>
      </c>
      <c r="V110" s="10">
        <f t="shared" ca="1" si="94"/>
        <v>88.648106786345735</v>
      </c>
      <c r="W110" s="10">
        <f t="shared" ca="1" si="94"/>
        <v>88.369024218902837</v>
      </c>
      <c r="X110" s="10">
        <f t="shared" ca="1" si="94"/>
        <v>97.207960628734682</v>
      </c>
      <c r="Y110" s="10">
        <f t="shared" ca="1" si="94"/>
        <v>91.014565202336897</v>
      </c>
      <c r="Z110" s="10">
        <f t="shared" ca="1" si="94"/>
        <v>90.228928627489466</v>
      </c>
      <c r="AA110" s="10">
        <f t="shared" ca="1" si="94"/>
        <v>92.689140586928076</v>
      </c>
      <c r="AB110" s="10">
        <f t="shared" ca="1" si="94"/>
        <v>117.31484432875463</v>
      </c>
      <c r="AC110" s="10">
        <f t="shared" ca="1" si="94"/>
        <v>113.52153035786114</v>
      </c>
      <c r="AD110" s="10">
        <f t="shared" ca="1" si="94"/>
        <v>107.07925123577441</v>
      </c>
      <c r="AE110" s="10">
        <f t="shared" ca="1" si="94"/>
        <v>76.310114884480726</v>
      </c>
      <c r="AF110" s="10">
        <f t="shared" ca="1" si="94"/>
        <v>90.4290958131525</v>
      </c>
      <c r="AG110" s="10">
        <f t="shared" ca="1" si="94"/>
        <v>123.43718233659206</v>
      </c>
      <c r="AH110" s="10">
        <f t="shared" ca="1" si="94"/>
        <v>107.20274210125562</v>
      </c>
      <c r="AI110" s="10">
        <f t="shared" ca="1" si="94"/>
        <v>94.490907458309309</v>
      </c>
      <c r="AJ110" s="10">
        <f t="shared" ca="1" si="94"/>
        <v>107.50946098936018</v>
      </c>
      <c r="AK110" s="10">
        <f t="shared" ca="1" si="94"/>
        <v>118.93082623771605</v>
      </c>
      <c r="AL110" s="10">
        <f t="shared" ca="1" si="94"/>
        <v>76.517894171033419</v>
      </c>
      <c r="AM110" s="10">
        <f t="shared" ca="1" si="94"/>
        <v>109.90357124434991</v>
      </c>
      <c r="AN110" s="10">
        <f t="shared" ca="1" si="94"/>
        <v>126.55410263076017</v>
      </c>
      <c r="AO110" s="10">
        <f t="shared" ca="1" si="94"/>
        <v>105.4565990732744</v>
      </c>
      <c r="AP110" s="10">
        <f t="shared" ca="1" si="94"/>
        <v>75.204861304737477</v>
      </c>
      <c r="AQ110" s="10">
        <f t="shared" ca="1" si="94"/>
        <v>97.92378204823757</v>
      </c>
      <c r="AR110" s="10">
        <f t="shared" ca="1" si="94"/>
        <v>108.12811538983419</v>
      </c>
      <c r="AS110" s="10">
        <f t="shared" ca="1" si="94"/>
        <v>122.96391067092452</v>
      </c>
      <c r="AT110" s="10">
        <f t="shared" ca="1" si="94"/>
        <v>45.246587578254683</v>
      </c>
      <c r="AU110" s="10">
        <f t="shared" ca="1" si="94"/>
        <v>92.727467525460412</v>
      </c>
      <c r="AV110" s="10">
        <f t="shared" ca="1" si="94"/>
        <v>87.770873541261565</v>
      </c>
      <c r="AW110" s="10">
        <f t="shared" ca="1" si="94"/>
        <v>94.925230056074909</v>
      </c>
      <c r="AX110" s="10">
        <f t="shared" ca="1" si="94"/>
        <v>122.19686286490705</v>
      </c>
      <c r="AY110" s="10">
        <f t="shared" ca="1" si="94"/>
        <v>92.471660852479658</v>
      </c>
      <c r="AZ110" s="10">
        <f t="shared" ca="1" si="94"/>
        <v>85.824788149774164</v>
      </c>
      <c r="BA110" s="10">
        <f t="shared" ca="1" si="94"/>
        <v>103.95399006304308</v>
      </c>
      <c r="BB110" s="10">
        <f t="shared" ca="1" si="94"/>
        <v>96.268706435923718</v>
      </c>
      <c r="BC110" s="10">
        <f t="shared" ca="1" si="94"/>
        <v>99.46356307691174</v>
      </c>
      <c r="BD110" s="10">
        <f t="shared" ca="1" si="94"/>
        <v>108.04619558090371</v>
      </c>
      <c r="BE110" s="10">
        <f t="shared" ca="1" si="94"/>
        <v>111.83448643764723</v>
      </c>
      <c r="BF110" s="10">
        <f t="shared" ca="1" si="94"/>
        <v>104.97426307533024</v>
      </c>
      <c r="BG110" s="10">
        <f t="shared" ca="1" si="94"/>
        <v>110.35381741840817</v>
      </c>
      <c r="BH110" s="10">
        <f t="shared" ca="1" si="94"/>
        <v>118.13542920136031</v>
      </c>
      <c r="BI110" s="10">
        <f t="shared" ca="1" si="94"/>
        <v>96.765083063756919</v>
      </c>
      <c r="BJ110" s="10">
        <f t="shared" ca="1" si="94"/>
        <v>88.824212363557479</v>
      </c>
      <c r="BK110" s="10">
        <f t="shared" ca="1" si="94"/>
        <v>102.78598411467469</v>
      </c>
      <c r="BL110" s="10">
        <f t="shared" ca="1" si="94"/>
        <v>95.630961904152656</v>
      </c>
      <c r="BM110" s="10">
        <f t="shared" ca="1" si="94"/>
        <v>104.27982825174021</v>
      </c>
      <c r="BN110" s="10">
        <f t="shared" ca="1" si="94"/>
        <v>104.72481626566677</v>
      </c>
      <c r="BO110" s="10">
        <f t="shared" ca="1" si="94"/>
        <v>88.410096776028837</v>
      </c>
      <c r="BP110" s="10">
        <f t="shared" ca="1" si="94"/>
        <v>97.454854621159853</v>
      </c>
      <c r="BQ110" s="10">
        <f t="shared" ca="1" si="94"/>
        <v>82.949360722337616</v>
      </c>
      <c r="BR110" s="10">
        <f t="shared" ca="1" si="94"/>
        <v>56.452698712834959</v>
      </c>
      <c r="BS110" s="10">
        <f t="shared" ca="1" si="94"/>
        <v>80.42455854910358</v>
      </c>
      <c r="BT110" s="10">
        <f t="shared" ca="1" si="94"/>
        <v>88.322642485101568</v>
      </c>
      <c r="BU110" s="10">
        <f t="shared" ca="1" si="94"/>
        <v>89.834644519627233</v>
      </c>
      <c r="BV110" s="10">
        <f t="shared" ca="1" si="94"/>
        <v>106.81766472615296</v>
      </c>
      <c r="BW110" s="10">
        <f t="shared" ca="1" si="94"/>
        <v>96.349160289056414</v>
      </c>
      <c r="BX110" s="10">
        <f t="shared" ca="1" si="94"/>
        <v>69.096989451809677</v>
      </c>
      <c r="BY110" s="10">
        <f t="shared" ca="1" si="94"/>
        <v>100.24263734399482</v>
      </c>
      <c r="BZ110" s="10">
        <f t="shared" ca="1" si="94"/>
        <v>109.02663429065504</v>
      </c>
    </row>
    <row r="111" spans="1:78" hidden="1" outlineLevel="1" x14ac:dyDescent="0.25">
      <c r="B111" t="s">
        <v>5</v>
      </c>
      <c r="C111" s="10">
        <f t="shared" ca="1" si="91"/>
        <v>78.242154220066638</v>
      </c>
      <c r="D111" s="10">
        <f t="shared" ca="1" si="91"/>
        <v>82.914073814548829</v>
      </c>
      <c r="E111" s="10">
        <f t="shared" ca="1" si="91"/>
        <v>88.715380732655021</v>
      </c>
      <c r="F111" s="10">
        <f t="shared" ca="1" si="91"/>
        <v>90.551633585703286</v>
      </c>
      <c r="G111" s="10">
        <f t="shared" ca="1" si="91"/>
        <v>110.22796505433908</v>
      </c>
      <c r="H111" s="10">
        <f t="shared" ca="1" si="91"/>
        <v>98.650597395961938</v>
      </c>
      <c r="I111" s="10">
        <f t="shared" ca="1" si="91"/>
        <v>102.99862009286463</v>
      </c>
      <c r="J111" s="10">
        <f t="shared" ca="1" si="91"/>
        <v>102.87592530106588</v>
      </c>
      <c r="K111" s="10">
        <f t="shared" ca="1" si="91"/>
        <v>103.21503174511717</v>
      </c>
      <c r="L111" s="10">
        <f t="shared" ca="1" si="91"/>
        <v>99.136604983559351</v>
      </c>
      <c r="M111" s="10">
        <f t="shared" ca="1" si="91"/>
        <v>100.05592308858921</v>
      </c>
      <c r="N111" s="10">
        <f t="shared" ca="1" si="91"/>
        <v>99.798201196312448</v>
      </c>
      <c r="O111" s="10">
        <f t="shared" ref="O111:BZ111" ca="1" si="95">AVERAGE(O6,O18,O30,O42,O54)</f>
        <v>90.155959552668406</v>
      </c>
      <c r="P111" s="10">
        <f t="shared" ca="1" si="95"/>
        <v>95.304277828470006</v>
      </c>
      <c r="Q111" s="10">
        <f t="shared" ca="1" si="95"/>
        <v>107.5354007233652</v>
      </c>
      <c r="R111" s="10">
        <f t="shared" ca="1" si="95"/>
        <v>104.4294583816275</v>
      </c>
      <c r="S111" s="10">
        <f t="shared" ca="1" si="95"/>
        <v>103.23930457871033</v>
      </c>
      <c r="T111" s="10">
        <f t="shared" ca="1" si="95"/>
        <v>75.200134852562826</v>
      </c>
      <c r="U111" s="10">
        <f t="shared" ca="1" si="95"/>
        <v>93.659059682421244</v>
      </c>
      <c r="V111" s="10">
        <f t="shared" ca="1" si="95"/>
        <v>112.30997337428941</v>
      </c>
      <c r="W111" s="10">
        <f t="shared" ca="1" si="95"/>
        <v>111.35727243418816</v>
      </c>
      <c r="X111" s="10">
        <f t="shared" ca="1" si="95"/>
        <v>124.81160021572695</v>
      </c>
      <c r="Y111" s="10">
        <f t="shared" ca="1" si="95"/>
        <v>119.26700968170094</v>
      </c>
      <c r="Z111" s="10">
        <f t="shared" ca="1" si="95"/>
        <v>97.807573711236074</v>
      </c>
      <c r="AA111" s="10">
        <f t="shared" ca="1" si="95"/>
        <v>102.95974156873358</v>
      </c>
      <c r="AB111" s="10">
        <f t="shared" ca="1" si="95"/>
        <v>109.28170595693121</v>
      </c>
      <c r="AC111" s="10">
        <f t="shared" ca="1" si="95"/>
        <v>124.26947401232542</v>
      </c>
      <c r="AD111" s="10">
        <f t="shared" ca="1" si="95"/>
        <v>97.876942838617111</v>
      </c>
      <c r="AE111" s="10">
        <f t="shared" ca="1" si="95"/>
        <v>73.251175805298317</v>
      </c>
      <c r="AF111" s="10">
        <f t="shared" ca="1" si="95"/>
        <v>110.75619013471407</v>
      </c>
      <c r="AG111" s="10">
        <f t="shared" ca="1" si="95"/>
        <v>111.90108385950597</v>
      </c>
      <c r="AH111" s="10">
        <f t="shared" ca="1" si="95"/>
        <v>111.52854600727116</v>
      </c>
      <c r="AI111" s="10">
        <f t="shared" ca="1" si="95"/>
        <v>100.49640685905089</v>
      </c>
      <c r="AJ111" s="10">
        <f t="shared" ca="1" si="95"/>
        <v>89.357475936242594</v>
      </c>
      <c r="AK111" s="10">
        <f t="shared" ca="1" si="95"/>
        <v>84.864718648047798</v>
      </c>
      <c r="AL111" s="10">
        <f t="shared" ca="1" si="95"/>
        <v>88.554291925225087</v>
      </c>
      <c r="AM111" s="10">
        <f t="shared" ca="1" si="95"/>
        <v>91.572274796551355</v>
      </c>
      <c r="AN111" s="10">
        <f t="shared" ca="1" si="95"/>
        <v>100.91147070663719</v>
      </c>
      <c r="AO111" s="10">
        <f t="shared" ca="1" si="95"/>
        <v>107.03567773082651</v>
      </c>
      <c r="AP111" s="10">
        <f t="shared" ca="1" si="95"/>
        <v>100.43940401717542</v>
      </c>
      <c r="AQ111" s="10">
        <f t="shared" ca="1" si="95"/>
        <v>91.130200779222662</v>
      </c>
      <c r="AR111" s="10">
        <f t="shared" ca="1" si="95"/>
        <v>103.24899376123412</v>
      </c>
      <c r="AS111" s="10">
        <f t="shared" ca="1" si="95"/>
        <v>114.42040411188493</v>
      </c>
      <c r="AT111" s="10">
        <f t="shared" ca="1" si="95"/>
        <v>120.89928591223887</v>
      </c>
      <c r="AU111" s="10">
        <f t="shared" ca="1" si="95"/>
        <v>96.859762619187805</v>
      </c>
      <c r="AV111" s="10">
        <f t="shared" ca="1" si="95"/>
        <v>83.705085654812279</v>
      </c>
      <c r="AW111" s="10">
        <f t="shared" ca="1" si="95"/>
        <v>68.793665820063637</v>
      </c>
      <c r="AX111" s="10">
        <f t="shared" ca="1" si="95"/>
        <v>100.00166438382159</v>
      </c>
      <c r="AY111" s="10">
        <f t="shared" ca="1" si="95"/>
        <v>120.5660271947559</v>
      </c>
      <c r="AZ111" s="10">
        <f t="shared" ca="1" si="95"/>
        <v>104.1518252411216</v>
      </c>
      <c r="BA111" s="10">
        <f t="shared" ca="1" si="95"/>
        <v>111.45988105694119</v>
      </c>
      <c r="BB111" s="10">
        <f t="shared" ca="1" si="95"/>
        <v>122.45885667535545</v>
      </c>
      <c r="BC111" s="10">
        <f t="shared" ca="1" si="95"/>
        <v>110.9457044250001</v>
      </c>
      <c r="BD111" s="10">
        <f t="shared" ca="1" si="95"/>
        <v>125.99430859053525</v>
      </c>
      <c r="BE111" s="10">
        <f t="shared" ca="1" si="95"/>
        <v>112.65331021940051</v>
      </c>
      <c r="BF111" s="10">
        <f t="shared" ca="1" si="95"/>
        <v>95.066848251171521</v>
      </c>
      <c r="BG111" s="10">
        <f t="shared" ca="1" si="95"/>
        <v>96.201275691011659</v>
      </c>
      <c r="BH111" s="10">
        <f t="shared" ca="1" si="95"/>
        <v>74.614071672925576</v>
      </c>
      <c r="BI111" s="10">
        <f t="shared" ca="1" si="95"/>
        <v>93.02476983901542</v>
      </c>
      <c r="BJ111" s="10">
        <f t="shared" ca="1" si="95"/>
        <v>104.24516471188949</v>
      </c>
      <c r="BK111" s="10">
        <f t="shared" ca="1" si="95"/>
        <v>87.056940981012346</v>
      </c>
      <c r="BL111" s="10">
        <f t="shared" ca="1" si="95"/>
        <v>97.985908084414376</v>
      </c>
      <c r="BM111" s="10">
        <f t="shared" ca="1" si="95"/>
        <v>88.946909619786453</v>
      </c>
      <c r="BN111" s="10">
        <f t="shared" ca="1" si="95"/>
        <v>127.25334187243106</v>
      </c>
      <c r="BO111" s="10">
        <f t="shared" ca="1" si="95"/>
        <v>67.687617120242251</v>
      </c>
      <c r="BP111" s="10">
        <f t="shared" ca="1" si="95"/>
        <v>95.477903528734558</v>
      </c>
      <c r="BQ111" s="10">
        <f t="shared" ca="1" si="95"/>
        <v>103.19831988289759</v>
      </c>
      <c r="BR111" s="10">
        <f t="shared" ca="1" si="95"/>
        <v>88.421904463462781</v>
      </c>
      <c r="BS111" s="10">
        <f t="shared" ca="1" si="95"/>
        <v>103.79862893243725</v>
      </c>
      <c r="BT111" s="10">
        <f t="shared" ca="1" si="95"/>
        <v>121.82474150446451</v>
      </c>
      <c r="BU111" s="10">
        <f t="shared" ca="1" si="95"/>
        <v>100.05979327708759</v>
      </c>
      <c r="BV111" s="10">
        <f t="shared" ca="1" si="95"/>
        <v>88.869167256359489</v>
      </c>
      <c r="BW111" s="10">
        <f t="shared" ca="1" si="95"/>
        <v>102.07273147313066</v>
      </c>
      <c r="BX111" s="10">
        <f t="shared" ca="1" si="95"/>
        <v>87.902648707651679</v>
      </c>
      <c r="BY111" s="10">
        <f t="shared" ca="1" si="95"/>
        <v>111.44883072817242</v>
      </c>
      <c r="BZ111" s="10">
        <f t="shared" ca="1" si="95"/>
        <v>96.333355187924127</v>
      </c>
    </row>
    <row r="112" spans="1:78" hidden="1" outlineLevel="1" x14ac:dyDescent="0.25">
      <c r="B112" t="s">
        <v>6</v>
      </c>
      <c r="C112" s="10">
        <f t="shared" ca="1" si="91"/>
        <v>99.627937991487073</v>
      </c>
      <c r="D112" s="10">
        <f t="shared" ca="1" si="91"/>
        <v>123.30560978102403</v>
      </c>
      <c r="E112" s="10">
        <f t="shared" ca="1" si="91"/>
        <v>101.08098230268909</v>
      </c>
      <c r="F112" s="10">
        <f t="shared" ca="1" si="91"/>
        <v>117.05193646591351</v>
      </c>
      <c r="G112" s="10">
        <f t="shared" ca="1" si="91"/>
        <v>101.74901054205512</v>
      </c>
      <c r="H112" s="10">
        <f t="shared" ca="1" si="91"/>
        <v>94.518313941383283</v>
      </c>
      <c r="I112" s="10">
        <f t="shared" ca="1" si="91"/>
        <v>101.0670974204703</v>
      </c>
      <c r="J112" s="10">
        <f t="shared" ca="1" si="91"/>
        <v>90.002159027040449</v>
      </c>
      <c r="K112" s="10">
        <f t="shared" ca="1" si="91"/>
        <v>104.26199211544547</v>
      </c>
      <c r="L112" s="10">
        <f t="shared" ca="1" si="91"/>
        <v>119.30401581965207</v>
      </c>
      <c r="M112" s="10">
        <f t="shared" ca="1" si="91"/>
        <v>107.62325576679825</v>
      </c>
      <c r="N112" s="10">
        <f t="shared" ca="1" si="91"/>
        <v>84.406187830384752</v>
      </c>
      <c r="O112" s="10">
        <f t="shared" ref="O112:BZ112" ca="1" si="96">AVERAGE(O7,O19,O31,O43,O55)</f>
        <v>82.05018669542622</v>
      </c>
      <c r="P112" s="10">
        <f t="shared" ca="1" si="96"/>
        <v>99.933367350520811</v>
      </c>
      <c r="Q112" s="10">
        <f t="shared" ca="1" si="96"/>
        <v>110.53531933225979</v>
      </c>
      <c r="R112" s="10">
        <f t="shared" ca="1" si="96"/>
        <v>107.64719777464197</v>
      </c>
      <c r="S112" s="10">
        <f t="shared" ca="1" si="96"/>
        <v>108.82804787543633</v>
      </c>
      <c r="T112" s="10">
        <f t="shared" ca="1" si="96"/>
        <v>116.52727246570342</v>
      </c>
      <c r="U112" s="10">
        <f t="shared" ca="1" si="96"/>
        <v>96.194323309770965</v>
      </c>
      <c r="V112" s="10">
        <f t="shared" ca="1" si="96"/>
        <v>110.74022102500464</v>
      </c>
      <c r="W112" s="10">
        <f t="shared" ca="1" si="96"/>
        <v>97.330742912526858</v>
      </c>
      <c r="X112" s="10">
        <f t="shared" ca="1" si="96"/>
        <v>103.7096665947563</v>
      </c>
      <c r="Y112" s="10">
        <f t="shared" ca="1" si="96"/>
        <v>95.896461026743282</v>
      </c>
      <c r="Z112" s="10">
        <f t="shared" ca="1" si="96"/>
        <v>85.981193993509635</v>
      </c>
      <c r="AA112" s="10">
        <f t="shared" ca="1" si="96"/>
        <v>113.49295542030454</v>
      </c>
      <c r="AB112" s="10">
        <f t="shared" ca="1" si="96"/>
        <v>108.32698494892684</v>
      </c>
      <c r="AC112" s="10">
        <f t="shared" ca="1" si="96"/>
        <v>89.568530839117642</v>
      </c>
      <c r="AD112" s="10">
        <f t="shared" ca="1" si="96"/>
        <v>122.18783231313732</v>
      </c>
      <c r="AE112" s="10">
        <f t="shared" ca="1" si="96"/>
        <v>103.97137367203577</v>
      </c>
      <c r="AF112" s="10">
        <f t="shared" ca="1" si="96"/>
        <v>86.258557111940405</v>
      </c>
      <c r="AG112" s="10">
        <f t="shared" ca="1" si="96"/>
        <v>73.369741941749552</v>
      </c>
      <c r="AH112" s="10">
        <f t="shared" ca="1" si="96"/>
        <v>95.208518797754536</v>
      </c>
      <c r="AI112" s="10">
        <f t="shared" ca="1" si="96"/>
        <v>88.907166876972965</v>
      </c>
      <c r="AJ112" s="10">
        <f t="shared" ca="1" si="96"/>
        <v>94.760342590702749</v>
      </c>
      <c r="AK112" s="10">
        <f t="shared" ca="1" si="96"/>
        <v>129.88261912415993</v>
      </c>
      <c r="AL112" s="10">
        <f t="shared" ca="1" si="96"/>
        <v>99.430310613291198</v>
      </c>
      <c r="AM112" s="10">
        <f t="shared" ca="1" si="96"/>
        <v>112.89427420002733</v>
      </c>
      <c r="AN112" s="10">
        <f t="shared" ca="1" si="96"/>
        <v>93.42251347400709</v>
      </c>
      <c r="AO112" s="10">
        <f t="shared" ca="1" si="96"/>
        <v>92.104064244353097</v>
      </c>
      <c r="AP112" s="10">
        <f t="shared" ca="1" si="96"/>
        <v>106.564725280421</v>
      </c>
      <c r="AQ112" s="10">
        <f t="shared" ca="1" si="96"/>
        <v>103.71533495427866</v>
      </c>
      <c r="AR112" s="10">
        <f t="shared" ca="1" si="96"/>
        <v>98.632613932283007</v>
      </c>
      <c r="AS112" s="10">
        <f t="shared" ca="1" si="96"/>
        <v>82.829669174373606</v>
      </c>
      <c r="AT112" s="10">
        <f t="shared" ca="1" si="96"/>
        <v>81.836795861086046</v>
      </c>
      <c r="AU112" s="10">
        <f t="shared" ca="1" si="96"/>
        <v>105.9901984938726</v>
      </c>
      <c r="AV112" s="10">
        <f t="shared" ca="1" si="96"/>
        <v>118.4754764618522</v>
      </c>
      <c r="AW112" s="10">
        <f t="shared" ca="1" si="96"/>
        <v>79.519778238350654</v>
      </c>
      <c r="AX112" s="10">
        <f t="shared" ca="1" si="96"/>
        <v>83.708634426192091</v>
      </c>
      <c r="AY112" s="10">
        <f t="shared" ca="1" si="96"/>
        <v>73.007045521892238</v>
      </c>
      <c r="AZ112" s="10">
        <f t="shared" ca="1" si="96"/>
        <v>93.643394091582451</v>
      </c>
      <c r="BA112" s="10">
        <f t="shared" ca="1" si="96"/>
        <v>113.95963375914785</v>
      </c>
      <c r="BB112" s="10">
        <f t="shared" ca="1" si="96"/>
        <v>105.48080979813139</v>
      </c>
      <c r="BC112" s="10">
        <f t="shared" ca="1" si="96"/>
        <v>122.41016337608691</v>
      </c>
      <c r="BD112" s="10">
        <f t="shared" ca="1" si="96"/>
        <v>121.46284941253187</v>
      </c>
      <c r="BE112" s="10">
        <f t="shared" ca="1" si="96"/>
        <v>92.562243605033615</v>
      </c>
      <c r="BF112" s="10">
        <f t="shared" ca="1" si="96"/>
        <v>100.98831373874222</v>
      </c>
      <c r="BG112" s="10">
        <f t="shared" ca="1" si="96"/>
        <v>117.80773495217026</v>
      </c>
      <c r="BH112" s="10">
        <f t="shared" ca="1" si="96"/>
        <v>131.79043028811515</v>
      </c>
      <c r="BI112" s="10">
        <f t="shared" ca="1" si="96"/>
        <v>115.86399569885535</v>
      </c>
      <c r="BJ112" s="10">
        <f t="shared" ca="1" si="96"/>
        <v>113.78369383581564</v>
      </c>
      <c r="BK112" s="10">
        <f t="shared" ca="1" si="96"/>
        <v>102.30101451088488</v>
      </c>
      <c r="BL112" s="10">
        <f t="shared" ca="1" si="96"/>
        <v>101.4220498934357</v>
      </c>
      <c r="BM112" s="10">
        <f t="shared" ca="1" si="96"/>
        <v>87.666387753827578</v>
      </c>
      <c r="BN112" s="10">
        <f t="shared" ca="1" si="96"/>
        <v>86.043164907278239</v>
      </c>
      <c r="BO112" s="10">
        <f t="shared" ca="1" si="96"/>
        <v>100.84428875293665</v>
      </c>
      <c r="BP112" s="10">
        <f t="shared" ca="1" si="96"/>
        <v>103.90663482931367</v>
      </c>
      <c r="BQ112" s="10">
        <f t="shared" ca="1" si="96"/>
        <v>87.573763705640602</v>
      </c>
      <c r="BR112" s="10">
        <f t="shared" ca="1" si="96"/>
        <v>106.65087857085123</v>
      </c>
      <c r="BS112" s="10">
        <f t="shared" ca="1" si="96"/>
        <v>66.042610037794674</v>
      </c>
      <c r="BT112" s="10">
        <f t="shared" ca="1" si="96"/>
        <v>115.87059861437947</v>
      </c>
      <c r="BU112" s="10">
        <f t="shared" ca="1" si="96"/>
        <v>98.195848070050403</v>
      </c>
      <c r="BV112" s="10">
        <f t="shared" ca="1" si="96"/>
        <v>83.110137752870244</v>
      </c>
      <c r="BW112" s="10">
        <f t="shared" ca="1" si="96"/>
        <v>80.431621397173188</v>
      </c>
      <c r="BX112" s="10">
        <f t="shared" ca="1" si="96"/>
        <v>106.23000265765536</v>
      </c>
      <c r="BY112" s="10">
        <f t="shared" ca="1" si="96"/>
        <v>81.079187861012997</v>
      </c>
      <c r="BZ112" s="10">
        <f t="shared" ca="1" si="96"/>
        <v>110.33927930518435</v>
      </c>
    </row>
    <row r="113" spans="1:78" hidden="1" outlineLevel="1" x14ac:dyDescent="0.25">
      <c r="B113" t="s">
        <v>7</v>
      </c>
      <c r="C113" s="10">
        <f t="shared" ca="1" si="91"/>
        <v>74.610217069201099</v>
      </c>
      <c r="D113" s="10">
        <f t="shared" ca="1" si="91"/>
        <v>89.203128821971589</v>
      </c>
      <c r="E113" s="10">
        <f t="shared" ca="1" si="91"/>
        <v>92.163855832474241</v>
      </c>
      <c r="F113" s="10">
        <f t="shared" ca="1" si="91"/>
        <v>113.0047313014821</v>
      </c>
      <c r="G113" s="10">
        <f t="shared" ca="1" si="91"/>
        <v>111.59066554989286</v>
      </c>
      <c r="H113" s="10">
        <f t="shared" ca="1" si="91"/>
        <v>92.022021479894931</v>
      </c>
      <c r="I113" s="10">
        <f t="shared" ca="1" si="91"/>
        <v>83.336778321396707</v>
      </c>
      <c r="J113" s="10">
        <f t="shared" ca="1" si="91"/>
        <v>92.935904397655179</v>
      </c>
      <c r="K113" s="10">
        <f t="shared" ca="1" si="91"/>
        <v>131.15536384185691</v>
      </c>
      <c r="L113" s="10">
        <f t="shared" ca="1" si="91"/>
        <v>108.59954713142329</v>
      </c>
      <c r="M113" s="10">
        <f t="shared" ca="1" si="91"/>
        <v>107.20880957681723</v>
      </c>
      <c r="N113" s="10">
        <f t="shared" ca="1" si="91"/>
        <v>93.343222998254305</v>
      </c>
      <c r="O113" s="10">
        <f t="shared" ref="O113:BZ113" ca="1" si="97">AVERAGE(O8,O20,O32,O44,O56)</f>
        <v>100.85147673501811</v>
      </c>
      <c r="P113" s="10">
        <f t="shared" ca="1" si="97"/>
        <v>110.17051223438261</v>
      </c>
      <c r="Q113" s="10">
        <f t="shared" ca="1" si="97"/>
        <v>104.23966225671043</v>
      </c>
      <c r="R113" s="10">
        <f t="shared" ca="1" si="97"/>
        <v>87.278895722755578</v>
      </c>
      <c r="S113" s="10">
        <f t="shared" ca="1" si="97"/>
        <v>90.172350788216804</v>
      </c>
      <c r="T113" s="10">
        <f t="shared" ca="1" si="97"/>
        <v>113.2136659790477</v>
      </c>
      <c r="U113" s="10">
        <f t="shared" ca="1" si="97"/>
        <v>99.161023440224696</v>
      </c>
      <c r="V113" s="10">
        <f t="shared" ca="1" si="97"/>
        <v>108.25541804276695</v>
      </c>
      <c r="W113" s="10">
        <f t="shared" ca="1" si="97"/>
        <v>116.54799213208048</v>
      </c>
      <c r="X113" s="10">
        <f t="shared" ca="1" si="97"/>
        <v>85.02244158462689</v>
      </c>
      <c r="Y113" s="10">
        <f t="shared" ca="1" si="97"/>
        <v>101.05302148330004</v>
      </c>
      <c r="Z113" s="10">
        <f t="shared" ca="1" si="97"/>
        <v>121.17851801027049</v>
      </c>
      <c r="AA113" s="10">
        <f t="shared" ca="1" si="97"/>
        <v>100.15746504959998</v>
      </c>
      <c r="AB113" s="10">
        <f t="shared" ca="1" si="97"/>
        <v>115.64764037983961</v>
      </c>
      <c r="AC113" s="10">
        <f t="shared" ca="1" si="97"/>
        <v>75.33117564639231</v>
      </c>
      <c r="AD113" s="10">
        <f t="shared" ca="1" si="97"/>
        <v>102.87447222496833</v>
      </c>
      <c r="AE113" s="10">
        <f t="shared" ca="1" si="97"/>
        <v>109.73230240290252</v>
      </c>
      <c r="AF113" s="10">
        <f t="shared" ca="1" si="97"/>
        <v>125.58313809760247</v>
      </c>
      <c r="AG113" s="10">
        <f t="shared" ca="1" si="97"/>
        <v>88.261314676703094</v>
      </c>
      <c r="AH113" s="10">
        <f t="shared" ca="1" si="97"/>
        <v>68.814149168666475</v>
      </c>
      <c r="AI113" s="10">
        <f t="shared" ca="1" si="97"/>
        <v>111.99765852500411</v>
      </c>
      <c r="AJ113" s="10">
        <f t="shared" ca="1" si="97"/>
        <v>70.148896080353367</v>
      </c>
      <c r="AK113" s="10">
        <f t="shared" ca="1" si="97"/>
        <v>96.840261907286759</v>
      </c>
      <c r="AL113" s="10">
        <f t="shared" ca="1" si="97"/>
        <v>69.803527077156872</v>
      </c>
      <c r="AM113" s="10">
        <f t="shared" ca="1" si="97"/>
        <v>124.41735387028447</v>
      </c>
      <c r="AN113" s="10">
        <f t="shared" ca="1" si="97"/>
        <v>103.56938962098832</v>
      </c>
      <c r="AO113" s="10">
        <f t="shared" ca="1" si="97"/>
        <v>92.788785315205914</v>
      </c>
      <c r="AP113" s="10">
        <f t="shared" ca="1" si="97"/>
        <v>121.38155619826759</v>
      </c>
      <c r="AQ113" s="10">
        <f t="shared" ca="1" si="97"/>
        <v>85.474129032153272</v>
      </c>
      <c r="AR113" s="10">
        <f t="shared" ca="1" si="97"/>
        <v>85.476856261829212</v>
      </c>
      <c r="AS113" s="10">
        <f t="shared" ca="1" si="97"/>
        <v>96.716641885308476</v>
      </c>
      <c r="AT113" s="10">
        <f t="shared" ca="1" si="97"/>
        <v>107.41354052905338</v>
      </c>
      <c r="AU113" s="10">
        <f t="shared" ca="1" si="97"/>
        <v>93.035210520491091</v>
      </c>
      <c r="AV113" s="10">
        <f t="shared" ca="1" si="97"/>
        <v>100.27067555145797</v>
      </c>
      <c r="AW113" s="10">
        <f t="shared" ca="1" si="97"/>
        <v>108.68720241417509</v>
      </c>
      <c r="AX113" s="10">
        <f t="shared" ca="1" si="97"/>
        <v>77.418013849079401</v>
      </c>
      <c r="AY113" s="10">
        <f t="shared" ca="1" si="97"/>
        <v>109.13870340228527</v>
      </c>
      <c r="AZ113" s="10">
        <f t="shared" ca="1" si="97"/>
        <v>124.3551790276521</v>
      </c>
      <c r="BA113" s="10">
        <f t="shared" ca="1" si="97"/>
        <v>140.30551759488827</v>
      </c>
      <c r="BB113" s="10">
        <f t="shared" ca="1" si="97"/>
        <v>104.48339809854963</v>
      </c>
      <c r="BC113" s="10">
        <f t="shared" ca="1" si="97"/>
        <v>108.44442026419055</v>
      </c>
      <c r="BD113" s="10">
        <f t="shared" ca="1" si="97"/>
        <v>70.503787486386813</v>
      </c>
      <c r="BE113" s="10">
        <f t="shared" ca="1" si="97"/>
        <v>100.16186336147391</v>
      </c>
      <c r="BF113" s="10">
        <f t="shared" ca="1" si="97"/>
        <v>105.92085563745067</v>
      </c>
      <c r="BG113" s="10">
        <f t="shared" ca="1" si="97"/>
        <v>113.38627854528116</v>
      </c>
      <c r="BH113" s="10">
        <f t="shared" ca="1" si="97"/>
        <v>126.08409985119263</v>
      </c>
      <c r="BI113" s="10">
        <f t="shared" ca="1" si="97"/>
        <v>86.311462494218176</v>
      </c>
      <c r="BJ113" s="10">
        <f t="shared" ca="1" si="97"/>
        <v>101.8446025569323</v>
      </c>
      <c r="BK113" s="10">
        <f t="shared" ca="1" si="97"/>
        <v>92.620065274244297</v>
      </c>
      <c r="BL113" s="10">
        <f t="shared" ca="1" si="97"/>
        <v>103.83880533061013</v>
      </c>
      <c r="BM113" s="10">
        <f t="shared" ca="1" si="97"/>
        <v>107.15741688073396</v>
      </c>
      <c r="BN113" s="10">
        <f t="shared" ca="1" si="97"/>
        <v>71.194460066799905</v>
      </c>
      <c r="BO113" s="10">
        <f t="shared" ca="1" si="97"/>
        <v>72.721876774417964</v>
      </c>
      <c r="BP113" s="10">
        <f t="shared" ca="1" si="97"/>
        <v>99.241578379354351</v>
      </c>
      <c r="BQ113" s="10">
        <f t="shared" ca="1" si="97"/>
        <v>106.16649311034232</v>
      </c>
      <c r="BR113" s="10">
        <f t="shared" ca="1" si="97"/>
        <v>96.127822773695286</v>
      </c>
      <c r="BS113" s="10">
        <f t="shared" ca="1" si="97"/>
        <v>112.19976868756233</v>
      </c>
      <c r="BT113" s="10">
        <f t="shared" ca="1" si="97"/>
        <v>90.91429293501217</v>
      </c>
      <c r="BU113" s="10">
        <f t="shared" ca="1" si="97"/>
        <v>80.715722173946389</v>
      </c>
      <c r="BV113" s="10">
        <f t="shared" ca="1" si="97"/>
        <v>115.81218859578703</v>
      </c>
      <c r="BW113" s="10">
        <f t="shared" ca="1" si="97"/>
        <v>92.910421530657374</v>
      </c>
      <c r="BX113" s="10">
        <f t="shared" ca="1" si="97"/>
        <v>95.022757850357635</v>
      </c>
      <c r="BY113" s="10">
        <f t="shared" ca="1" si="97"/>
        <v>93.687488030978201</v>
      </c>
      <c r="BZ113" s="10">
        <f t="shared" ca="1" si="97"/>
        <v>96.583459446100306</v>
      </c>
    </row>
    <row r="114" spans="1:78" hidden="1" outlineLevel="1" x14ac:dyDescent="0.25">
      <c r="B114" t="s">
        <v>8</v>
      </c>
      <c r="C114" s="10">
        <f t="shared" ca="1" si="91"/>
        <v>68.547869985516911</v>
      </c>
      <c r="D114" s="10">
        <f t="shared" ca="1" si="91"/>
        <v>93.530059776590434</v>
      </c>
      <c r="E114" s="10">
        <f t="shared" ca="1" si="91"/>
        <v>93.763498979425918</v>
      </c>
      <c r="F114" s="10">
        <f t="shared" ca="1" si="91"/>
        <v>104.77493358524468</v>
      </c>
      <c r="G114" s="10">
        <f t="shared" ca="1" si="91"/>
        <v>87.320535993413003</v>
      </c>
      <c r="H114" s="10">
        <f t="shared" ca="1" si="91"/>
        <v>90.091015685340693</v>
      </c>
      <c r="I114" s="10">
        <f t="shared" ca="1" si="91"/>
        <v>110.69952577810163</v>
      </c>
      <c r="J114" s="10">
        <f t="shared" ca="1" si="91"/>
        <v>110.66111660158325</v>
      </c>
      <c r="K114" s="10">
        <f t="shared" ca="1" si="91"/>
        <v>114.40760225532571</v>
      </c>
      <c r="L114" s="10">
        <f t="shared" ca="1" si="91"/>
        <v>104.45215534357722</v>
      </c>
      <c r="M114" s="10">
        <f t="shared" ca="1" si="91"/>
        <v>95.182025960773117</v>
      </c>
      <c r="N114" s="10">
        <f t="shared" ca="1" si="91"/>
        <v>102.06389936047189</v>
      </c>
      <c r="O114" s="10">
        <f t="shared" ref="O114:BZ114" ca="1" si="98">AVERAGE(O9,O21,O33,O45,O57)</f>
        <v>86.72171055387517</v>
      </c>
      <c r="P114" s="10">
        <f t="shared" ca="1" si="98"/>
        <v>97.271641930629102</v>
      </c>
      <c r="Q114" s="10">
        <f t="shared" ca="1" si="98"/>
        <v>96.763776815447741</v>
      </c>
      <c r="R114" s="10">
        <f t="shared" ca="1" si="98"/>
        <v>77.474986840403773</v>
      </c>
      <c r="S114" s="10">
        <f t="shared" ca="1" si="98"/>
        <v>90.584507979400854</v>
      </c>
      <c r="T114" s="10">
        <f t="shared" ca="1" si="98"/>
        <v>102.91341698603469</v>
      </c>
      <c r="U114" s="10">
        <f t="shared" ca="1" si="98"/>
        <v>91.993488605373912</v>
      </c>
      <c r="V114" s="10">
        <f t="shared" ca="1" si="98"/>
        <v>77.468943301677129</v>
      </c>
      <c r="W114" s="10">
        <f t="shared" ca="1" si="98"/>
        <v>86.733299413079635</v>
      </c>
      <c r="X114" s="10">
        <f t="shared" ca="1" si="98"/>
        <v>80.645305708984864</v>
      </c>
      <c r="Y114" s="10">
        <f t="shared" ca="1" si="98"/>
        <v>69.398171072902471</v>
      </c>
      <c r="Z114" s="10">
        <f t="shared" ca="1" si="98"/>
        <v>104.15479435709399</v>
      </c>
      <c r="AA114" s="10">
        <f t="shared" ca="1" si="98"/>
        <v>98.567645031371512</v>
      </c>
      <c r="AB114" s="10">
        <f t="shared" ca="1" si="98"/>
        <v>127.03017530509801</v>
      </c>
      <c r="AC114" s="10">
        <f t="shared" ca="1" si="98"/>
        <v>103.54056904992694</v>
      </c>
      <c r="AD114" s="10">
        <f t="shared" ca="1" si="98"/>
        <v>98.891378329623464</v>
      </c>
      <c r="AE114" s="10">
        <f t="shared" ca="1" si="98"/>
        <v>83.906244691370716</v>
      </c>
      <c r="AF114" s="10">
        <f t="shared" ca="1" si="98"/>
        <v>95.386413851561713</v>
      </c>
      <c r="AG114" s="10">
        <f t="shared" ca="1" si="98"/>
        <v>102.33640431870815</v>
      </c>
      <c r="AH114" s="10">
        <f t="shared" ca="1" si="98"/>
        <v>100.97428374000897</v>
      </c>
      <c r="AI114" s="10">
        <f t="shared" ca="1" si="98"/>
        <v>100.34271995110225</v>
      </c>
      <c r="AJ114" s="10">
        <f t="shared" ca="1" si="98"/>
        <v>93.680746881702945</v>
      </c>
      <c r="AK114" s="10">
        <f t="shared" ca="1" si="98"/>
        <v>116.72148896204472</v>
      </c>
      <c r="AL114" s="10">
        <f t="shared" ca="1" si="98"/>
        <v>117.53364934377717</v>
      </c>
      <c r="AM114" s="10">
        <f t="shared" ca="1" si="98"/>
        <v>103.06568878511999</v>
      </c>
      <c r="AN114" s="10">
        <f t="shared" ca="1" si="98"/>
        <v>118.6250133551242</v>
      </c>
      <c r="AO114" s="10">
        <f t="shared" ca="1" si="98"/>
        <v>112.44562847746042</v>
      </c>
      <c r="AP114" s="10">
        <f t="shared" ca="1" si="98"/>
        <v>80.912561240342683</v>
      </c>
      <c r="AQ114" s="10">
        <f t="shared" ca="1" si="98"/>
        <v>84.687433408590763</v>
      </c>
      <c r="AR114" s="10">
        <f t="shared" ca="1" si="98"/>
        <v>98.070717924712412</v>
      </c>
      <c r="AS114" s="10">
        <f t="shared" ca="1" si="98"/>
        <v>95.21924552395987</v>
      </c>
      <c r="AT114" s="10">
        <f t="shared" ca="1" si="98"/>
        <v>90.274496012529838</v>
      </c>
      <c r="AU114" s="10">
        <f t="shared" ca="1" si="98"/>
        <v>93.303953870658518</v>
      </c>
      <c r="AV114" s="10">
        <f t="shared" ca="1" si="98"/>
        <v>115.41101967840191</v>
      </c>
      <c r="AW114" s="10">
        <f t="shared" ca="1" si="98"/>
        <v>116.29749804392418</v>
      </c>
      <c r="AX114" s="10">
        <f t="shared" ca="1" si="98"/>
        <v>91.784373858904843</v>
      </c>
      <c r="AY114" s="10">
        <f t="shared" ca="1" si="98"/>
        <v>88.337171541323713</v>
      </c>
      <c r="AZ114" s="10">
        <f t="shared" ca="1" si="98"/>
        <v>94.546933860341028</v>
      </c>
      <c r="BA114" s="10">
        <f t="shared" ca="1" si="98"/>
        <v>102.82421617604261</v>
      </c>
      <c r="BB114" s="10">
        <f t="shared" ca="1" si="98"/>
        <v>94.794204577111287</v>
      </c>
      <c r="BC114" s="10">
        <f t="shared" ca="1" si="98"/>
        <v>114.54455677683318</v>
      </c>
      <c r="BD114" s="10">
        <f t="shared" ca="1" si="98"/>
        <v>104.50379173493393</v>
      </c>
      <c r="BE114" s="10">
        <f t="shared" ca="1" si="98"/>
        <v>97.795107923383696</v>
      </c>
      <c r="BF114" s="10">
        <f t="shared" ca="1" si="98"/>
        <v>132.39871037823278</v>
      </c>
      <c r="BG114" s="10">
        <f t="shared" ca="1" si="98"/>
        <v>100.99275723004845</v>
      </c>
      <c r="BH114" s="10">
        <f t="shared" ca="1" si="98"/>
        <v>115.09236486319057</v>
      </c>
      <c r="BI114" s="10">
        <f t="shared" ca="1" si="98"/>
        <v>120.18863647325193</v>
      </c>
      <c r="BJ114" s="10">
        <f t="shared" ca="1" si="98"/>
        <v>117.49538529256419</v>
      </c>
      <c r="BK114" s="10">
        <f t="shared" ca="1" si="98"/>
        <v>104.57536771106349</v>
      </c>
      <c r="BL114" s="10">
        <f t="shared" ca="1" si="98"/>
        <v>98.060951992617305</v>
      </c>
      <c r="BM114" s="10">
        <f t="shared" ca="1" si="98"/>
        <v>108.32972903247426</v>
      </c>
      <c r="BN114" s="10">
        <f t="shared" ca="1" si="98"/>
        <v>100.73194070871156</v>
      </c>
      <c r="BO114" s="10">
        <f t="shared" ca="1" si="98"/>
        <v>130.9951048499257</v>
      </c>
      <c r="BP114" s="10">
        <f t="shared" ca="1" si="98"/>
        <v>96.075614816628573</v>
      </c>
      <c r="BQ114" s="10">
        <f t="shared" ca="1" si="98"/>
        <v>102.86152618892947</v>
      </c>
      <c r="BR114" s="10">
        <f t="shared" ca="1" si="98"/>
        <v>108.3152797150528</v>
      </c>
      <c r="BS114" s="10">
        <f t="shared" ca="1" si="98"/>
        <v>112.04010978243318</v>
      </c>
      <c r="BT114" s="10">
        <f t="shared" ca="1" si="98"/>
        <v>96.076461534356582</v>
      </c>
      <c r="BU114" s="10">
        <f t="shared" ca="1" si="98"/>
        <v>116.03993058529859</v>
      </c>
      <c r="BV114" s="10">
        <f t="shared" ca="1" si="98"/>
        <v>78.022306020283509</v>
      </c>
      <c r="BW114" s="10">
        <f t="shared" ca="1" si="98"/>
        <v>97.72630813980345</v>
      </c>
      <c r="BX114" s="10">
        <f t="shared" ca="1" si="98"/>
        <v>100.87432676299807</v>
      </c>
      <c r="BY114" s="10">
        <f t="shared" ca="1" si="98"/>
        <v>109.52884390408735</v>
      </c>
      <c r="BZ114" s="10">
        <f t="shared" ca="1" si="98"/>
        <v>112.03120455760909</v>
      </c>
    </row>
    <row r="115" spans="1:78" hidden="1" outlineLevel="1" x14ac:dyDescent="0.25">
      <c r="B115" t="s">
        <v>9</v>
      </c>
      <c r="C115" s="10">
        <f t="shared" ca="1" si="91"/>
        <v>94.279701230586639</v>
      </c>
      <c r="D115" s="10">
        <f t="shared" ca="1" si="91"/>
        <v>98.685617698993241</v>
      </c>
      <c r="E115" s="10">
        <f t="shared" ca="1" si="91"/>
        <v>96.84250351300264</v>
      </c>
      <c r="F115" s="10">
        <f t="shared" ca="1" si="91"/>
        <v>93.681440995814995</v>
      </c>
      <c r="G115" s="10">
        <f t="shared" ca="1" si="91"/>
        <v>99.703495988268855</v>
      </c>
      <c r="H115" s="10">
        <f t="shared" ca="1" si="91"/>
        <v>76.099352792982273</v>
      </c>
      <c r="I115" s="10">
        <f t="shared" ca="1" si="91"/>
        <v>112.48981137408154</v>
      </c>
      <c r="J115" s="10">
        <f t="shared" ca="1" si="91"/>
        <v>94.61752938705834</v>
      </c>
      <c r="K115" s="10">
        <f t="shared" ca="1" si="91"/>
        <v>77.796515412633497</v>
      </c>
      <c r="L115" s="10">
        <f t="shared" ca="1" si="91"/>
        <v>123.33567201347098</v>
      </c>
      <c r="M115" s="10">
        <f t="shared" ca="1" si="91"/>
        <v>115.68759330775006</v>
      </c>
      <c r="N115" s="10">
        <f t="shared" ca="1" si="91"/>
        <v>107.41262651191155</v>
      </c>
      <c r="O115" s="10">
        <f t="shared" ref="O115:BZ115" ca="1" si="99">AVERAGE(O10,O22,O34,O46,O58)</f>
        <v>107.12088693299839</v>
      </c>
      <c r="P115" s="10">
        <f t="shared" ca="1" si="99"/>
        <v>78.388494066273296</v>
      </c>
      <c r="Q115" s="10">
        <f t="shared" ca="1" si="99"/>
        <v>115.09963247113951</v>
      </c>
      <c r="R115" s="10">
        <f t="shared" ca="1" si="99"/>
        <v>87.912808061757431</v>
      </c>
      <c r="S115" s="10">
        <f t="shared" ca="1" si="99"/>
        <v>93.114802165690733</v>
      </c>
      <c r="T115" s="10">
        <f t="shared" ca="1" si="99"/>
        <v>100.66229065572928</v>
      </c>
      <c r="U115" s="10">
        <f t="shared" ca="1" si="99"/>
        <v>88.587482277415944</v>
      </c>
      <c r="V115" s="10">
        <f t="shared" ca="1" si="99"/>
        <v>73.42873215029239</v>
      </c>
      <c r="W115" s="10">
        <f t="shared" ca="1" si="99"/>
        <v>89.081475868466825</v>
      </c>
      <c r="X115" s="10">
        <f t="shared" ca="1" si="99"/>
        <v>109.39686180643619</v>
      </c>
      <c r="Y115" s="10">
        <f t="shared" ca="1" si="99"/>
        <v>105.15674187038826</v>
      </c>
      <c r="Z115" s="10">
        <f t="shared" ca="1" si="99"/>
        <v>112.99008259018767</v>
      </c>
      <c r="AA115" s="10">
        <f t="shared" ca="1" si="99"/>
        <v>109.19044308074226</v>
      </c>
      <c r="AB115" s="10">
        <f t="shared" ca="1" si="99"/>
        <v>116.98370693746736</v>
      </c>
      <c r="AC115" s="10">
        <f t="shared" ca="1" si="99"/>
        <v>123.1163161772251</v>
      </c>
      <c r="AD115" s="10">
        <f t="shared" ca="1" si="99"/>
        <v>102.3759689468433</v>
      </c>
      <c r="AE115" s="10">
        <f t="shared" ca="1" si="99"/>
        <v>89.714757212306353</v>
      </c>
      <c r="AF115" s="10">
        <f t="shared" ca="1" si="99"/>
        <v>101.3261688589057</v>
      </c>
      <c r="AG115" s="10">
        <f t="shared" ca="1" si="99"/>
        <v>110.87616197979887</v>
      </c>
      <c r="AH115" s="10">
        <f t="shared" ca="1" si="99"/>
        <v>105.47293076390152</v>
      </c>
      <c r="AI115" s="10">
        <f t="shared" ca="1" si="99"/>
        <v>88.957436391328869</v>
      </c>
      <c r="AJ115" s="10">
        <f t="shared" ca="1" si="99"/>
        <v>107.9247881338858</v>
      </c>
      <c r="AK115" s="10">
        <f t="shared" ca="1" si="99"/>
        <v>109.55599678549083</v>
      </c>
      <c r="AL115" s="10">
        <f t="shared" ca="1" si="99"/>
        <v>86.777674692920073</v>
      </c>
      <c r="AM115" s="10">
        <f t="shared" ca="1" si="99"/>
        <v>105.45481273670502</v>
      </c>
      <c r="AN115" s="10">
        <f t="shared" ca="1" si="99"/>
        <v>107.46730326420143</v>
      </c>
      <c r="AO115" s="10">
        <f t="shared" ca="1" si="99"/>
        <v>106.53211470493326</v>
      </c>
      <c r="AP115" s="10">
        <f t="shared" ca="1" si="99"/>
        <v>94.30241489476029</v>
      </c>
      <c r="AQ115" s="10">
        <f t="shared" ca="1" si="99"/>
        <v>106.36149385519661</v>
      </c>
      <c r="AR115" s="10">
        <f t="shared" ca="1" si="99"/>
        <v>93.953635706705882</v>
      </c>
      <c r="AS115" s="10">
        <f t="shared" ca="1" si="99"/>
        <v>112.01517029187821</v>
      </c>
      <c r="AT115" s="10">
        <f t="shared" ca="1" si="99"/>
        <v>73.29950478306435</v>
      </c>
      <c r="AU115" s="10">
        <f t="shared" ca="1" si="99"/>
        <v>115.49901688874607</v>
      </c>
      <c r="AV115" s="10">
        <f t="shared" ca="1" si="99"/>
        <v>103.3030936751644</v>
      </c>
      <c r="AW115" s="10">
        <f t="shared" ca="1" si="99"/>
        <v>86.613565597878193</v>
      </c>
      <c r="AX115" s="10">
        <f t="shared" ca="1" si="99"/>
        <v>113.07140799322687</v>
      </c>
      <c r="AY115" s="10">
        <f t="shared" ca="1" si="99"/>
        <v>79.109576566820891</v>
      </c>
      <c r="AZ115" s="10">
        <f t="shared" ca="1" si="99"/>
        <v>88.982426545275004</v>
      </c>
      <c r="BA115" s="10">
        <f t="shared" ca="1" si="99"/>
        <v>100.13891298091127</v>
      </c>
      <c r="BB115" s="10">
        <f t="shared" ca="1" si="99"/>
        <v>115.18505700326241</v>
      </c>
      <c r="BC115" s="10">
        <f t="shared" ca="1" si="99"/>
        <v>106.88407959949366</v>
      </c>
      <c r="BD115" s="10">
        <f t="shared" ca="1" si="99"/>
        <v>110.22504997753519</v>
      </c>
      <c r="BE115" s="10">
        <f t="shared" ca="1" si="99"/>
        <v>108.52789474991751</v>
      </c>
      <c r="BF115" s="10">
        <f t="shared" ca="1" si="99"/>
        <v>116.79617197609646</v>
      </c>
      <c r="BG115" s="10">
        <f t="shared" ca="1" si="99"/>
        <v>108.70578758566913</v>
      </c>
      <c r="BH115" s="10">
        <f t="shared" ca="1" si="99"/>
        <v>81.024025503147385</v>
      </c>
      <c r="BI115" s="10">
        <f t="shared" ca="1" si="99"/>
        <v>71.027752796564187</v>
      </c>
      <c r="BJ115" s="10">
        <f t="shared" ca="1" si="99"/>
        <v>113.15033306622362</v>
      </c>
      <c r="BK115" s="10">
        <f t="shared" ca="1" si="99"/>
        <v>83.818636509686868</v>
      </c>
      <c r="BL115" s="10">
        <f t="shared" ca="1" si="99"/>
        <v>110.04951281942297</v>
      </c>
      <c r="BM115" s="10">
        <f t="shared" ca="1" si="99"/>
        <v>95.408025101287748</v>
      </c>
      <c r="BN115" s="10">
        <f t="shared" ca="1" si="99"/>
        <v>98.570470847855219</v>
      </c>
      <c r="BO115" s="10">
        <f t="shared" ca="1" si="99"/>
        <v>90.586622116466785</v>
      </c>
      <c r="BP115" s="10">
        <f t="shared" ca="1" si="99"/>
        <v>107.7260730345956</v>
      </c>
      <c r="BQ115" s="10">
        <f t="shared" ca="1" si="99"/>
        <v>95.052202198639037</v>
      </c>
      <c r="BR115" s="10">
        <f t="shared" ca="1" si="99"/>
        <v>114.64126462235888</v>
      </c>
      <c r="BS115" s="10">
        <f t="shared" ca="1" si="99"/>
        <v>105.77387780469766</v>
      </c>
      <c r="BT115" s="10">
        <f t="shared" ca="1" si="99"/>
        <v>111.2349095368218</v>
      </c>
      <c r="BU115" s="10">
        <f t="shared" ca="1" si="99"/>
        <v>86.460811448672317</v>
      </c>
      <c r="BV115" s="10">
        <f t="shared" ca="1" si="99"/>
        <v>97.954962950374565</v>
      </c>
      <c r="BW115" s="10">
        <f t="shared" ca="1" si="99"/>
        <v>88.89821699394561</v>
      </c>
      <c r="BX115" s="10">
        <f t="shared" ca="1" si="99"/>
        <v>111.83525135433702</v>
      </c>
      <c r="BY115" s="10">
        <f t="shared" ca="1" si="99"/>
        <v>95.38518378623256</v>
      </c>
      <c r="BZ115" s="10">
        <f t="shared" ca="1" si="99"/>
        <v>96.206108529732461</v>
      </c>
    </row>
    <row r="116" spans="1:78" hidden="1" outlineLevel="1" x14ac:dyDescent="0.25">
      <c r="B116" t="s">
        <v>10</v>
      </c>
      <c r="C116" s="10">
        <f t="shared" ca="1" si="91"/>
        <v>101.41083631406821</v>
      </c>
      <c r="D116" s="10">
        <f t="shared" ca="1" si="91"/>
        <v>97.026798780870578</v>
      </c>
      <c r="E116" s="10">
        <f t="shared" ca="1" si="91"/>
        <v>113.00194697664146</v>
      </c>
      <c r="F116" s="10">
        <f t="shared" ca="1" si="91"/>
        <v>100.84477703596653</v>
      </c>
      <c r="G116" s="10">
        <f t="shared" ca="1" si="91"/>
        <v>100.52039664863032</v>
      </c>
      <c r="H116" s="10">
        <f t="shared" ca="1" si="91"/>
        <v>91.705717641110084</v>
      </c>
      <c r="I116" s="10">
        <f t="shared" ca="1" si="91"/>
        <v>110.81038700262854</v>
      </c>
      <c r="J116" s="10">
        <f t="shared" ca="1" si="91"/>
        <v>97.387343943362566</v>
      </c>
      <c r="K116" s="10">
        <f t="shared" ca="1" si="91"/>
        <v>108.98788969555012</v>
      </c>
      <c r="L116" s="10">
        <f t="shared" ca="1" si="91"/>
        <v>103.99235378473331</v>
      </c>
      <c r="M116" s="10">
        <f t="shared" ca="1" si="91"/>
        <v>88.443584726952253</v>
      </c>
      <c r="N116" s="10">
        <f t="shared" ca="1" si="91"/>
        <v>105.95782220470281</v>
      </c>
      <c r="O116" s="10">
        <f t="shared" ref="O116:BZ116" ca="1" si="100">AVERAGE(O11,O23,O35,O47,O59)</f>
        <v>93.708887718499611</v>
      </c>
      <c r="P116" s="10">
        <f t="shared" ca="1" si="100"/>
        <v>91.694104885330034</v>
      </c>
      <c r="Q116" s="10">
        <f t="shared" ca="1" si="100"/>
        <v>123.39417687126145</v>
      </c>
      <c r="R116" s="10">
        <f t="shared" ca="1" si="100"/>
        <v>91.278230199288174</v>
      </c>
      <c r="S116" s="10">
        <f t="shared" ca="1" si="100"/>
        <v>97.929460055520892</v>
      </c>
      <c r="T116" s="10">
        <f t="shared" ca="1" si="100"/>
        <v>104.73976536080011</v>
      </c>
      <c r="U116" s="10">
        <f t="shared" ca="1" si="100"/>
        <v>106.30301496191059</v>
      </c>
      <c r="V116" s="10">
        <f t="shared" ca="1" si="100"/>
        <v>104.96397950390283</v>
      </c>
      <c r="W116" s="10">
        <f t="shared" ca="1" si="100"/>
        <v>110.3576618804035</v>
      </c>
      <c r="X116" s="10">
        <f t="shared" ca="1" si="100"/>
        <v>94.072350903315936</v>
      </c>
      <c r="Y116" s="10">
        <f t="shared" ca="1" si="100"/>
        <v>100.01467549626778</v>
      </c>
      <c r="Z116" s="10">
        <f t="shared" ca="1" si="100"/>
        <v>102.45464239578905</v>
      </c>
      <c r="AA116" s="10">
        <f t="shared" ca="1" si="100"/>
        <v>118.63875769865965</v>
      </c>
      <c r="AB116" s="10">
        <f t="shared" ca="1" si="100"/>
        <v>88.157662901372646</v>
      </c>
      <c r="AC116" s="10">
        <f t="shared" ca="1" si="100"/>
        <v>97.373615639747555</v>
      </c>
      <c r="AD116" s="10">
        <f t="shared" ca="1" si="100"/>
        <v>96.029649414313695</v>
      </c>
      <c r="AE116" s="10">
        <f t="shared" ca="1" si="100"/>
        <v>114.93385452607416</v>
      </c>
      <c r="AF116" s="10">
        <f t="shared" ca="1" si="100"/>
        <v>146.51294344219156</v>
      </c>
      <c r="AG116" s="10">
        <f t="shared" ca="1" si="100"/>
        <v>78.14422363124973</v>
      </c>
      <c r="AH116" s="10">
        <f t="shared" ca="1" si="100"/>
        <v>103.00834476912276</v>
      </c>
      <c r="AI116" s="10">
        <f t="shared" ca="1" si="100"/>
        <v>88.128863366088623</v>
      </c>
      <c r="AJ116" s="10">
        <f t="shared" ca="1" si="100"/>
        <v>85.930892548064264</v>
      </c>
      <c r="AK116" s="10">
        <f t="shared" ca="1" si="100"/>
        <v>109.28842452907512</v>
      </c>
      <c r="AL116" s="10">
        <f t="shared" ca="1" si="100"/>
        <v>110.78861904582689</v>
      </c>
      <c r="AM116" s="10">
        <f t="shared" ca="1" si="100"/>
        <v>115.4083471236499</v>
      </c>
      <c r="AN116" s="10">
        <f t="shared" ca="1" si="100"/>
        <v>94.169273382460304</v>
      </c>
      <c r="AO116" s="10">
        <f t="shared" ca="1" si="100"/>
        <v>79.923058873489367</v>
      </c>
      <c r="AP116" s="10">
        <f t="shared" ca="1" si="100"/>
        <v>118.92526021272779</v>
      </c>
      <c r="AQ116" s="10">
        <f t="shared" ca="1" si="100"/>
        <v>90.478752408914076</v>
      </c>
      <c r="AR116" s="10">
        <f t="shared" ca="1" si="100"/>
        <v>119.59817061811114</v>
      </c>
      <c r="AS116" s="10">
        <f t="shared" ca="1" si="100"/>
        <v>111.1552249276439</v>
      </c>
      <c r="AT116" s="10">
        <f t="shared" ca="1" si="100"/>
        <v>102.18001391681329</v>
      </c>
      <c r="AU116" s="10">
        <f t="shared" ca="1" si="100"/>
        <v>94.930547117790155</v>
      </c>
      <c r="AV116" s="10">
        <f t="shared" ca="1" si="100"/>
        <v>99.506697622243721</v>
      </c>
      <c r="AW116" s="10">
        <f t="shared" ca="1" si="100"/>
        <v>95.415564369131943</v>
      </c>
      <c r="AX116" s="10">
        <f t="shared" ca="1" si="100"/>
        <v>96.394181647018257</v>
      </c>
      <c r="AY116" s="10">
        <f t="shared" ca="1" si="100"/>
        <v>75.604078548125997</v>
      </c>
      <c r="AZ116" s="10">
        <f t="shared" ca="1" si="100"/>
        <v>99.655540658664762</v>
      </c>
      <c r="BA116" s="10">
        <f t="shared" ca="1" si="100"/>
        <v>106.48181248258193</v>
      </c>
      <c r="BB116" s="10">
        <f t="shared" ca="1" si="100"/>
        <v>119.44515750509281</v>
      </c>
      <c r="BC116" s="10">
        <f t="shared" ca="1" si="100"/>
        <v>94.537895402793566</v>
      </c>
      <c r="BD116" s="10">
        <f t="shared" ca="1" si="100"/>
        <v>115.1518791454312</v>
      </c>
      <c r="BE116" s="10">
        <f t="shared" ca="1" si="100"/>
        <v>121.1705156430977</v>
      </c>
      <c r="BF116" s="10">
        <f t="shared" ca="1" si="100"/>
        <v>112.86273481885914</v>
      </c>
      <c r="BG116" s="10">
        <f t="shared" ca="1" si="100"/>
        <v>87.620749520287021</v>
      </c>
      <c r="BH116" s="10">
        <f t="shared" ca="1" si="100"/>
        <v>102.28887344258362</v>
      </c>
      <c r="BI116" s="10">
        <f t="shared" ca="1" si="100"/>
        <v>109.94966406405358</v>
      </c>
      <c r="BJ116" s="10">
        <f t="shared" ca="1" si="100"/>
        <v>108.28801158187858</v>
      </c>
      <c r="BK116" s="10">
        <f t="shared" ca="1" si="100"/>
        <v>105.68841416389213</v>
      </c>
      <c r="BL116" s="10">
        <f t="shared" ca="1" si="100"/>
        <v>85.235885645329873</v>
      </c>
      <c r="BM116" s="10">
        <f t="shared" ca="1" si="100"/>
        <v>81.424748998990623</v>
      </c>
      <c r="BN116" s="10">
        <f t="shared" ca="1" si="100"/>
        <v>74.273669809533928</v>
      </c>
      <c r="BO116" s="10">
        <f t="shared" ca="1" si="100"/>
        <v>104.69308528838897</v>
      </c>
      <c r="BP116" s="10">
        <f t="shared" ca="1" si="100"/>
        <v>120.76864300416597</v>
      </c>
      <c r="BQ116" s="10">
        <f t="shared" ca="1" si="100"/>
        <v>94.891354967725192</v>
      </c>
      <c r="BR116" s="10">
        <f t="shared" ca="1" si="100"/>
        <v>83.647075862624547</v>
      </c>
      <c r="BS116" s="10">
        <f t="shared" ca="1" si="100"/>
        <v>115.61831320743764</v>
      </c>
      <c r="BT116" s="10">
        <f t="shared" ca="1" si="100"/>
        <v>100.99139511635039</v>
      </c>
      <c r="BU116" s="10">
        <f t="shared" ca="1" si="100"/>
        <v>107.66175600687859</v>
      </c>
      <c r="BV116" s="10">
        <f t="shared" ca="1" si="100"/>
        <v>92.366693312816665</v>
      </c>
      <c r="BW116" s="10">
        <f t="shared" ca="1" si="100"/>
        <v>92.8898105130597</v>
      </c>
      <c r="BX116" s="10">
        <f t="shared" ca="1" si="100"/>
        <v>102.6895501165563</v>
      </c>
      <c r="BY116" s="10">
        <f t="shared" ca="1" si="100"/>
        <v>104.21879517828548</v>
      </c>
      <c r="BZ116" s="10">
        <f t="shared" ca="1" si="100"/>
        <v>108.10248979927897</v>
      </c>
    </row>
    <row r="117" spans="1:78" hidden="1" outlineLevel="1" x14ac:dyDescent="0.25">
      <c r="B117" t="s">
        <v>11</v>
      </c>
      <c r="C117" s="10">
        <f t="shared" ca="1" si="91"/>
        <v>109.13189183457712</v>
      </c>
      <c r="D117" s="10">
        <f t="shared" ca="1" si="91"/>
        <v>95.913888693772549</v>
      </c>
      <c r="E117" s="10">
        <f t="shared" ca="1" si="91"/>
        <v>109.99555012525369</v>
      </c>
      <c r="F117" s="10">
        <f t="shared" ca="1" si="91"/>
        <v>105.51810248785645</v>
      </c>
      <c r="G117" s="10">
        <f t="shared" ca="1" si="91"/>
        <v>93.855241102485081</v>
      </c>
      <c r="H117" s="10">
        <f t="shared" ca="1" si="91"/>
        <v>120.09494461504246</v>
      </c>
      <c r="I117" s="10">
        <f t="shared" ca="1" si="91"/>
        <v>93.869641379881472</v>
      </c>
      <c r="J117" s="10">
        <f t="shared" ca="1" si="91"/>
        <v>117.67617576583663</v>
      </c>
      <c r="K117" s="10">
        <f t="shared" ca="1" si="91"/>
        <v>110.7453982051594</v>
      </c>
      <c r="L117" s="10">
        <f t="shared" ca="1" si="91"/>
        <v>110.86170818862065</v>
      </c>
      <c r="M117" s="10">
        <f t="shared" ca="1" si="91"/>
        <v>95.74841255912547</v>
      </c>
      <c r="N117" s="10">
        <f t="shared" ca="1" si="91"/>
        <v>119.90780906976279</v>
      </c>
      <c r="O117" s="10">
        <f t="shared" ref="O117:BZ117" ca="1" si="101">AVERAGE(O12,O24,O36,O48,O60)</f>
        <v>117.32535591480624</v>
      </c>
      <c r="P117" s="10">
        <f t="shared" ca="1" si="101"/>
        <v>77.951796245835425</v>
      </c>
      <c r="Q117" s="10">
        <f t="shared" ca="1" si="101"/>
        <v>111.65896987061483</v>
      </c>
      <c r="R117" s="10">
        <f t="shared" ca="1" si="101"/>
        <v>95.954158537665805</v>
      </c>
      <c r="S117" s="10">
        <f t="shared" ca="1" si="101"/>
        <v>116.57399311463385</v>
      </c>
      <c r="T117" s="10">
        <f t="shared" ca="1" si="101"/>
        <v>102.42447305924898</v>
      </c>
      <c r="U117" s="10">
        <f t="shared" ca="1" si="101"/>
        <v>99.353116033441623</v>
      </c>
      <c r="V117" s="10">
        <f t="shared" ca="1" si="101"/>
        <v>64.208453389807318</v>
      </c>
      <c r="W117" s="10">
        <f t="shared" ca="1" si="101"/>
        <v>83.019432031472959</v>
      </c>
      <c r="X117" s="10">
        <f t="shared" ca="1" si="101"/>
        <v>125.39208887141572</v>
      </c>
      <c r="Y117" s="10">
        <f t="shared" ca="1" si="101"/>
        <v>75.00803763247248</v>
      </c>
      <c r="Z117" s="10">
        <f t="shared" ca="1" si="101"/>
        <v>105.81753506032301</v>
      </c>
      <c r="AA117" s="10">
        <f t="shared" ca="1" si="101"/>
        <v>114.45008408795429</v>
      </c>
      <c r="AB117" s="10">
        <f t="shared" ca="1" si="101"/>
        <v>100.31195028971483</v>
      </c>
      <c r="AC117" s="10">
        <f t="shared" ca="1" si="101"/>
        <v>109.73056382611121</v>
      </c>
      <c r="AD117" s="10">
        <f t="shared" ca="1" si="101"/>
        <v>136.41838355189279</v>
      </c>
      <c r="AE117" s="10">
        <f t="shared" ca="1" si="101"/>
        <v>90.42713002858838</v>
      </c>
      <c r="AF117" s="10">
        <f t="shared" ca="1" si="101"/>
        <v>93.64799875603461</v>
      </c>
      <c r="AG117" s="10">
        <f t="shared" ca="1" si="101"/>
        <v>111.84988105396856</v>
      </c>
      <c r="AH117" s="10">
        <f t="shared" ca="1" si="101"/>
        <v>122.28472601256472</v>
      </c>
      <c r="AI117" s="10">
        <f t="shared" ca="1" si="101"/>
        <v>98.086706160768117</v>
      </c>
      <c r="AJ117" s="10">
        <f t="shared" ca="1" si="101"/>
        <v>73.629101256874648</v>
      </c>
      <c r="AK117" s="10">
        <f t="shared" ca="1" si="101"/>
        <v>110.09745443012369</v>
      </c>
      <c r="AL117" s="10">
        <f t="shared" ca="1" si="101"/>
        <v>95.311375099908688</v>
      </c>
      <c r="AM117" s="10">
        <f t="shared" ca="1" si="101"/>
        <v>105.89524736661618</v>
      </c>
      <c r="AN117" s="10">
        <f t="shared" ca="1" si="101"/>
        <v>101.58954946350966</v>
      </c>
      <c r="AO117" s="10">
        <f t="shared" ca="1" si="101"/>
        <v>108.01297523481173</v>
      </c>
      <c r="AP117" s="10">
        <f t="shared" ca="1" si="101"/>
        <v>98.278343339463362</v>
      </c>
      <c r="AQ117" s="10">
        <f t="shared" ca="1" si="101"/>
        <v>123.9120290858704</v>
      </c>
      <c r="AR117" s="10">
        <f t="shared" ca="1" si="101"/>
        <v>83.974077237769691</v>
      </c>
      <c r="AS117" s="10">
        <f t="shared" ca="1" si="101"/>
        <v>95.798928193050116</v>
      </c>
      <c r="AT117" s="10">
        <f t="shared" ca="1" si="101"/>
        <v>109.39428593744364</v>
      </c>
      <c r="AU117" s="10">
        <f t="shared" ca="1" si="101"/>
        <v>102.53358618496648</v>
      </c>
      <c r="AV117" s="10">
        <f t="shared" ca="1" si="101"/>
        <v>86.10667879552102</v>
      </c>
      <c r="AW117" s="10">
        <f t="shared" ca="1" si="101"/>
        <v>112.6512005353959</v>
      </c>
      <c r="AX117" s="10">
        <f t="shared" ca="1" si="101"/>
        <v>113.81885093180431</v>
      </c>
      <c r="AY117" s="10">
        <f t="shared" ca="1" si="101"/>
        <v>100.94381633234102</v>
      </c>
      <c r="AZ117" s="10">
        <f t="shared" ca="1" si="101"/>
        <v>103.14090139855023</v>
      </c>
      <c r="BA117" s="10">
        <f t="shared" ca="1" si="101"/>
        <v>85.002231460044641</v>
      </c>
      <c r="BB117" s="10">
        <f t="shared" ca="1" si="101"/>
        <v>120.20040473788988</v>
      </c>
      <c r="BC117" s="10">
        <f t="shared" ca="1" si="101"/>
        <v>117.72573482456843</v>
      </c>
      <c r="BD117" s="10">
        <f t="shared" ca="1" si="101"/>
        <v>96.418596783236381</v>
      </c>
      <c r="BE117" s="10">
        <f t="shared" ca="1" si="101"/>
        <v>116.59769918705565</v>
      </c>
      <c r="BF117" s="10">
        <f t="shared" ca="1" si="101"/>
        <v>89.561237262307444</v>
      </c>
      <c r="BG117" s="10">
        <f t="shared" ca="1" si="101"/>
        <v>104.34370972986171</v>
      </c>
      <c r="BH117" s="10">
        <f t="shared" ca="1" si="101"/>
        <v>130.89535430288402</v>
      </c>
      <c r="BI117" s="10">
        <f t="shared" ca="1" si="101"/>
        <v>123.77703757370777</v>
      </c>
      <c r="BJ117" s="10">
        <f t="shared" ca="1" si="101"/>
        <v>100.85472406019638</v>
      </c>
      <c r="BK117" s="10">
        <f t="shared" ca="1" si="101"/>
        <v>131.94013858857085</v>
      </c>
      <c r="BL117" s="10">
        <f t="shared" ca="1" si="101"/>
        <v>98.412419336140744</v>
      </c>
      <c r="BM117" s="10">
        <f t="shared" ca="1" si="101"/>
        <v>97.653221906171765</v>
      </c>
      <c r="BN117" s="10">
        <f t="shared" ca="1" si="101"/>
        <v>127.39309615119851</v>
      </c>
      <c r="BO117" s="10">
        <f t="shared" ca="1" si="101"/>
        <v>119.69863978447952</v>
      </c>
      <c r="BP117" s="10">
        <f t="shared" ca="1" si="101"/>
        <v>110.17106907519405</v>
      </c>
      <c r="BQ117" s="10">
        <f t="shared" ca="1" si="101"/>
        <v>114.50052515799885</v>
      </c>
      <c r="BR117" s="10">
        <f t="shared" ca="1" si="101"/>
        <v>105.57608824262186</v>
      </c>
      <c r="BS117" s="10">
        <f t="shared" ca="1" si="101"/>
        <v>92.614663545829742</v>
      </c>
      <c r="BT117" s="10">
        <f t="shared" ca="1" si="101"/>
        <v>100.19959891334618</v>
      </c>
      <c r="BU117" s="10">
        <f t="shared" ca="1" si="101"/>
        <v>101.62327541321345</v>
      </c>
      <c r="BV117" s="10">
        <f t="shared" ca="1" si="101"/>
        <v>81.987767803646662</v>
      </c>
      <c r="BW117" s="10">
        <f t="shared" ca="1" si="101"/>
        <v>99.465303794906376</v>
      </c>
      <c r="BX117" s="10">
        <f t="shared" ca="1" si="101"/>
        <v>90.175992934331589</v>
      </c>
      <c r="BY117" s="10">
        <f t="shared" ca="1" si="101"/>
        <v>130.88586362506564</v>
      </c>
      <c r="BZ117" s="10">
        <f t="shared" ca="1" si="101"/>
        <v>116.13387190116069</v>
      </c>
    </row>
    <row r="118" spans="1:78" hidden="1" outlineLevel="1" x14ac:dyDescent="0.25">
      <c r="B118" t="s">
        <v>12</v>
      </c>
      <c r="C118" s="10">
        <f t="shared" ca="1" si="91"/>
        <v>91.483807055168114</v>
      </c>
      <c r="D118" s="10">
        <f t="shared" ca="1" si="91"/>
        <v>103.51270847183143</v>
      </c>
      <c r="E118" s="10">
        <f t="shared" ca="1" si="91"/>
        <v>79.388801087006314</v>
      </c>
      <c r="F118" s="10">
        <f t="shared" ca="1" si="91"/>
        <v>108.40938168098504</v>
      </c>
      <c r="G118" s="10">
        <f t="shared" ca="1" si="91"/>
        <v>121.49120543715871</v>
      </c>
      <c r="H118" s="10">
        <f t="shared" ca="1" si="91"/>
        <v>94.332201919265955</v>
      </c>
      <c r="I118" s="10">
        <f t="shared" ca="1" si="91"/>
        <v>102.91046428882362</v>
      </c>
      <c r="J118" s="10">
        <f t="shared" ca="1" si="91"/>
        <v>83.489230633299513</v>
      </c>
      <c r="K118" s="10">
        <f t="shared" ca="1" si="91"/>
        <v>101.87508521929011</v>
      </c>
      <c r="L118" s="10">
        <f t="shared" ca="1" si="91"/>
        <v>96.806658918042729</v>
      </c>
      <c r="M118" s="10">
        <f t="shared" ca="1" si="91"/>
        <v>100.46655717342455</v>
      </c>
      <c r="N118" s="10">
        <f t="shared" ca="1" si="91"/>
        <v>99.73140766562635</v>
      </c>
      <c r="O118" s="10">
        <f t="shared" ref="O118:BZ118" ca="1" si="102">AVERAGE(O13,O25,O37,O49,O61)</f>
        <v>109.34405911353015</v>
      </c>
      <c r="P118" s="10">
        <f t="shared" ca="1" si="102"/>
        <v>101.29464102494362</v>
      </c>
      <c r="Q118" s="10">
        <f t="shared" ca="1" si="102"/>
        <v>73.685981093301237</v>
      </c>
      <c r="R118" s="10">
        <f t="shared" ca="1" si="102"/>
        <v>103.37394573748381</v>
      </c>
      <c r="S118" s="10">
        <f t="shared" ca="1" si="102"/>
        <v>104.19026414213859</v>
      </c>
      <c r="T118" s="10">
        <f t="shared" ca="1" si="102"/>
        <v>95.984848706891498</v>
      </c>
      <c r="U118" s="10">
        <f t="shared" ca="1" si="102"/>
        <v>99.07526651260973</v>
      </c>
      <c r="V118" s="10">
        <f t="shared" ca="1" si="102"/>
        <v>104.32082526145601</v>
      </c>
      <c r="W118" s="10">
        <f t="shared" ca="1" si="102"/>
        <v>83.425299572042519</v>
      </c>
      <c r="X118" s="10">
        <f t="shared" ca="1" si="102"/>
        <v>104.41902198236139</v>
      </c>
      <c r="Y118" s="10">
        <f t="shared" ca="1" si="102"/>
        <v>64.439202002194904</v>
      </c>
      <c r="Z118" s="10">
        <f t="shared" ca="1" si="102"/>
        <v>93.467116560512039</v>
      </c>
      <c r="AA118" s="10">
        <f t="shared" ca="1" si="102"/>
        <v>97.773335180568793</v>
      </c>
      <c r="AB118" s="10">
        <f t="shared" ca="1" si="102"/>
        <v>117.61428146856584</v>
      </c>
      <c r="AC118" s="10">
        <f t="shared" ca="1" si="102"/>
        <v>112.93491756853231</v>
      </c>
      <c r="AD118" s="10">
        <f t="shared" ca="1" si="102"/>
        <v>98.367924008862502</v>
      </c>
      <c r="AE118" s="10">
        <f t="shared" ca="1" si="102"/>
        <v>94.268953834641053</v>
      </c>
      <c r="AF118" s="10">
        <f t="shared" ca="1" si="102"/>
        <v>85.837077749969723</v>
      </c>
      <c r="AG118" s="10">
        <f t="shared" ca="1" si="102"/>
        <v>86.45082507150714</v>
      </c>
      <c r="AH118" s="10">
        <f t="shared" ca="1" si="102"/>
        <v>101.55763890736443</v>
      </c>
      <c r="AI118" s="10">
        <f t="shared" ca="1" si="102"/>
        <v>96.665989528120917</v>
      </c>
      <c r="AJ118" s="10">
        <f t="shared" ca="1" si="102"/>
        <v>92.517982673177087</v>
      </c>
      <c r="AK118" s="10">
        <f t="shared" ca="1" si="102"/>
        <v>100.22167433902766</v>
      </c>
      <c r="AL118" s="10">
        <f t="shared" ca="1" si="102"/>
        <v>86.719669221122075</v>
      </c>
      <c r="AM118" s="10">
        <f t="shared" ca="1" si="102"/>
        <v>74.641975322468198</v>
      </c>
      <c r="AN118" s="10">
        <f t="shared" ca="1" si="102"/>
        <v>73.478802723748714</v>
      </c>
      <c r="AO118" s="10">
        <f t="shared" ca="1" si="102"/>
        <v>135.92979760725271</v>
      </c>
      <c r="AP118" s="10">
        <f t="shared" ca="1" si="102"/>
        <v>104.5063960284045</v>
      </c>
      <c r="AQ118" s="10">
        <f t="shared" ca="1" si="102"/>
        <v>94.261887034492986</v>
      </c>
      <c r="AR118" s="10">
        <f t="shared" ca="1" si="102"/>
        <v>121.15398345892113</v>
      </c>
      <c r="AS118" s="10">
        <f t="shared" ca="1" si="102"/>
        <v>93.800709758926899</v>
      </c>
      <c r="AT118" s="10">
        <f t="shared" ca="1" si="102"/>
        <v>106.32614110123436</v>
      </c>
      <c r="AU118" s="10">
        <f t="shared" ca="1" si="102"/>
        <v>77.623112456239028</v>
      </c>
      <c r="AV118" s="10">
        <f t="shared" ca="1" si="102"/>
        <v>120.59157383823251</v>
      </c>
      <c r="AW118" s="10">
        <f t="shared" ca="1" si="102"/>
        <v>82.21701278790276</v>
      </c>
      <c r="AX118" s="10">
        <f t="shared" ca="1" si="102"/>
        <v>107.13714043977589</v>
      </c>
      <c r="AY118" s="10">
        <f t="shared" ca="1" si="102"/>
        <v>121.06553688762047</v>
      </c>
      <c r="AZ118" s="10">
        <f t="shared" ca="1" si="102"/>
        <v>115.58676043996233</v>
      </c>
      <c r="BA118" s="10">
        <f t="shared" ca="1" si="102"/>
        <v>94.139973228167449</v>
      </c>
      <c r="BB118" s="10">
        <f t="shared" ca="1" si="102"/>
        <v>82.974835201732375</v>
      </c>
      <c r="BC118" s="10">
        <f t="shared" ca="1" si="102"/>
        <v>97.232940073368738</v>
      </c>
      <c r="BD118" s="10">
        <f t="shared" ca="1" si="102"/>
        <v>106.9332925601199</v>
      </c>
      <c r="BE118" s="10">
        <f t="shared" ca="1" si="102"/>
        <v>102.66257111280736</v>
      </c>
      <c r="BF118" s="10">
        <f t="shared" ca="1" si="102"/>
        <v>111.93685605826431</v>
      </c>
      <c r="BG118" s="10">
        <f t="shared" ca="1" si="102"/>
        <v>108.04515538074099</v>
      </c>
      <c r="BH118" s="10">
        <f t="shared" ca="1" si="102"/>
        <v>110.46440768248854</v>
      </c>
      <c r="BI118" s="10">
        <f t="shared" ca="1" si="102"/>
        <v>84.937331364034307</v>
      </c>
      <c r="BJ118" s="10">
        <f t="shared" ca="1" si="102"/>
        <v>76.704091462503527</v>
      </c>
      <c r="BK118" s="10">
        <f t="shared" ca="1" si="102"/>
        <v>107.87485415201225</v>
      </c>
      <c r="BL118" s="10">
        <f t="shared" ca="1" si="102"/>
        <v>76.921123688361519</v>
      </c>
      <c r="BM118" s="10">
        <f t="shared" ca="1" si="102"/>
        <v>113.07326074104421</v>
      </c>
      <c r="BN118" s="10">
        <f t="shared" ca="1" si="102"/>
        <v>137.66320812690779</v>
      </c>
      <c r="BO118" s="10">
        <f t="shared" ca="1" si="102"/>
        <v>101.5886218518754</v>
      </c>
      <c r="BP118" s="10">
        <f t="shared" ca="1" si="102"/>
        <v>96.719316753316107</v>
      </c>
      <c r="BQ118" s="10">
        <f t="shared" ca="1" si="102"/>
        <v>119.98800832699469</v>
      </c>
      <c r="BR118" s="10">
        <f t="shared" ca="1" si="102"/>
        <v>94.160990926888843</v>
      </c>
      <c r="BS118" s="10">
        <f t="shared" ca="1" si="102"/>
        <v>118.62438150594853</v>
      </c>
      <c r="BT118" s="10">
        <f t="shared" ca="1" si="102"/>
        <v>109.93334901679422</v>
      </c>
      <c r="BU118" s="10">
        <f t="shared" ca="1" si="102"/>
        <v>69.825330118535504</v>
      </c>
      <c r="BV118" s="10">
        <f t="shared" ca="1" si="102"/>
        <v>117.89202856138961</v>
      </c>
      <c r="BW118" s="10">
        <f t="shared" ca="1" si="102"/>
        <v>91.541361785849958</v>
      </c>
      <c r="BX118" s="10">
        <f t="shared" ca="1" si="102"/>
        <v>130.82113474136636</v>
      </c>
      <c r="BY118" s="10">
        <f t="shared" ca="1" si="102"/>
        <v>103.22985077343529</v>
      </c>
      <c r="BZ118" s="10">
        <f t="shared" ca="1" si="102"/>
        <v>101.96419141612826</v>
      </c>
    </row>
    <row r="119" spans="1:78" hidden="1" outlineLevel="1" x14ac:dyDescent="0.25"/>
    <row r="120" spans="1:78" hidden="1" outlineLevel="1" x14ac:dyDescent="0.25">
      <c r="A120" s="141" t="s">
        <v>56</v>
      </c>
      <c r="B120" s="141"/>
    </row>
    <row r="121" spans="1:78" hidden="1" outlineLevel="1" x14ac:dyDescent="0.25">
      <c r="B121" t="str">
        <f>B107</f>
        <v>Jan</v>
      </c>
      <c r="C121">
        <f ca="1">IFERROR(C107/C$104,"")</f>
        <v>1.1599784805103919</v>
      </c>
      <c r="D121">
        <f t="shared" ref="D121:BO122" ca="1" si="103">IFERROR(D107/D$104,"")</f>
        <v>1.0355031367385432</v>
      </c>
      <c r="E121">
        <f t="shared" ca="1" si="103"/>
        <v>1.1672500000883657</v>
      </c>
      <c r="F121">
        <f t="shared" ca="1" si="103"/>
        <v>0.98224390721296928</v>
      </c>
      <c r="G121">
        <f t="shared" ca="1" si="103"/>
        <v>1.0308180077325084</v>
      </c>
      <c r="H121">
        <f t="shared" ca="1" si="103"/>
        <v>0.96985672540356138</v>
      </c>
      <c r="I121">
        <f t="shared" ca="1" si="103"/>
        <v>1.1623192396640667</v>
      </c>
      <c r="J121">
        <f t="shared" ca="1" si="103"/>
        <v>1.0130817537869738</v>
      </c>
      <c r="K121">
        <f t="shared" ca="1" si="103"/>
        <v>0.97388953720162197</v>
      </c>
      <c r="L121">
        <f t="shared" ca="1" si="103"/>
        <v>0.82394268633249901</v>
      </c>
      <c r="M121">
        <f t="shared" ca="1" si="103"/>
        <v>0.88841004895405862</v>
      </c>
      <c r="N121">
        <f t="shared" ca="1" si="103"/>
        <v>0.95840292698434759</v>
      </c>
      <c r="O121">
        <f t="shared" ca="1" si="103"/>
        <v>1.0132789156553577</v>
      </c>
      <c r="P121">
        <f t="shared" ca="1" si="103"/>
        <v>0.88621165192496099</v>
      </c>
      <c r="Q121">
        <f t="shared" ca="1" si="103"/>
        <v>1.14553504264993</v>
      </c>
      <c r="R121">
        <f t="shared" ca="1" si="103"/>
        <v>1.3192321119427397</v>
      </c>
      <c r="S121">
        <f t="shared" ca="1" si="103"/>
        <v>0.84207481524348216</v>
      </c>
      <c r="T121">
        <f t="shared" ca="1" si="103"/>
        <v>0.67407362507010105</v>
      </c>
      <c r="U121">
        <f t="shared" ca="1" si="103"/>
        <v>1.0721075638230622</v>
      </c>
      <c r="V121">
        <f t="shared" ca="1" si="103"/>
        <v>0.98148809492533839</v>
      </c>
      <c r="W121">
        <f t="shared" ca="1" si="103"/>
        <v>0.78915818774371871</v>
      </c>
      <c r="X121">
        <f t="shared" ca="1" si="103"/>
        <v>0.8440045793940637</v>
      </c>
      <c r="Y121">
        <f t="shared" ca="1" si="103"/>
        <v>1.2367784986343076</v>
      </c>
      <c r="Z121">
        <f t="shared" ca="1" si="103"/>
        <v>0.73519893078228693</v>
      </c>
      <c r="AA121">
        <f t="shared" ca="1" si="103"/>
        <v>1.1591548397786915</v>
      </c>
      <c r="AB121">
        <f t="shared" ca="1" si="103"/>
        <v>0.9489937642329126</v>
      </c>
      <c r="AC121">
        <f t="shared" ca="1" si="103"/>
        <v>0.88156184765975243</v>
      </c>
      <c r="AD121">
        <f t="shared" ca="1" si="103"/>
        <v>0.86020428859793452</v>
      </c>
      <c r="AE121">
        <f t="shared" ca="1" si="103"/>
        <v>1.0054774300191287</v>
      </c>
      <c r="AF121">
        <f t="shared" ca="1" si="103"/>
        <v>0.97997256038320235</v>
      </c>
      <c r="AG121">
        <f t="shared" ca="1" si="103"/>
        <v>0.98039176013960805</v>
      </c>
      <c r="AH121">
        <f t="shared" ca="1" si="103"/>
        <v>1.0027677431468223</v>
      </c>
      <c r="AI121">
        <f t="shared" ca="1" si="103"/>
        <v>0.84667424738682251</v>
      </c>
      <c r="AJ121">
        <f t="shared" ca="1" si="103"/>
        <v>1.0818146258226957</v>
      </c>
      <c r="AK121">
        <f t="shared" ca="1" si="103"/>
        <v>1.0979592766459365</v>
      </c>
      <c r="AL121">
        <f t="shared" ca="1" si="103"/>
        <v>0.91447453718974159</v>
      </c>
      <c r="AM121">
        <f t="shared" ca="1" si="103"/>
        <v>1.0570113943543435</v>
      </c>
      <c r="AN121">
        <f t="shared" ca="1" si="103"/>
        <v>1.1730732567675068</v>
      </c>
      <c r="AO121">
        <f t="shared" ca="1" si="103"/>
        <v>0.6153951460164101</v>
      </c>
      <c r="AP121">
        <f t="shared" ca="1" si="103"/>
        <v>1.0360135197851763</v>
      </c>
      <c r="AQ121">
        <f t="shared" ca="1" si="103"/>
        <v>1.0104682831090219</v>
      </c>
      <c r="AR121">
        <f t="shared" ca="1" si="103"/>
        <v>1.05649400285503</v>
      </c>
      <c r="AS121">
        <f t="shared" ca="1" si="103"/>
        <v>0.99676644415642335</v>
      </c>
      <c r="AT121">
        <f t="shared" ca="1" si="103"/>
        <v>1.2806054722482179</v>
      </c>
      <c r="AU121">
        <f t="shared" ca="1" si="103"/>
        <v>0.99238160177285495</v>
      </c>
      <c r="AV121">
        <f t="shared" ca="1" si="103"/>
        <v>1.0005437308071514</v>
      </c>
      <c r="AW121">
        <f t="shared" ca="1" si="103"/>
        <v>0.86501149764705165</v>
      </c>
      <c r="AX121">
        <f t="shared" ca="1" si="103"/>
        <v>0.95689437346115391</v>
      </c>
      <c r="AY121">
        <f t="shared" ca="1" si="103"/>
        <v>0.84455189985058277</v>
      </c>
      <c r="AZ121">
        <f t="shared" ca="1" si="103"/>
        <v>1.1098336597271437</v>
      </c>
      <c r="BA121">
        <f t="shared" ca="1" si="103"/>
        <v>1.065182124039451</v>
      </c>
      <c r="BB121">
        <f t="shared" ca="1" si="103"/>
        <v>0.97505834281472881</v>
      </c>
      <c r="BC121">
        <f t="shared" ca="1" si="103"/>
        <v>0.91557834057413046</v>
      </c>
      <c r="BD121">
        <f t="shared" ca="1" si="103"/>
        <v>0.91283926570783502</v>
      </c>
      <c r="BE121">
        <f t="shared" ca="1" si="103"/>
        <v>1.0539369659619906</v>
      </c>
      <c r="BF121">
        <f t="shared" ca="1" si="103"/>
        <v>1.0418332387073019</v>
      </c>
      <c r="BG121">
        <f t="shared" ca="1" si="103"/>
        <v>1.147928692769588</v>
      </c>
      <c r="BH121">
        <f t="shared" ca="1" si="103"/>
        <v>0.83851436318676142</v>
      </c>
      <c r="BI121">
        <f t="shared" ca="1" si="103"/>
        <v>1.3013361915683701</v>
      </c>
      <c r="BJ121">
        <f t="shared" ca="1" si="103"/>
        <v>1.0029742054434629</v>
      </c>
      <c r="BK121">
        <f t="shared" ca="1" si="103"/>
        <v>0.96553184905296718</v>
      </c>
      <c r="BL121">
        <f t="shared" ca="1" si="103"/>
        <v>0.77035244748519349</v>
      </c>
      <c r="BM121">
        <f t="shared" ca="1" si="103"/>
        <v>1.078979736573245</v>
      </c>
      <c r="BN121">
        <f t="shared" ca="1" si="103"/>
        <v>0.92018434787019665</v>
      </c>
      <c r="BO121">
        <f t="shared" ca="1" si="103"/>
        <v>0.75899053484645163</v>
      </c>
      <c r="BP121">
        <f t="shared" ref="BP121:BZ125" ca="1" si="104">IFERROR(BP107/BP$104,"")</f>
        <v>0.90440315473945898</v>
      </c>
      <c r="BQ121">
        <f t="shared" ca="1" si="104"/>
        <v>1.3303039259550777</v>
      </c>
      <c r="BR121">
        <f t="shared" ca="1" si="104"/>
        <v>0.89488106318816096</v>
      </c>
      <c r="BS121">
        <f t="shared" ca="1" si="104"/>
        <v>0.87964256784409289</v>
      </c>
      <c r="BT121">
        <f t="shared" ca="1" si="104"/>
        <v>1.0285133853110486</v>
      </c>
      <c r="BU121">
        <f t="shared" ca="1" si="104"/>
        <v>1.2293919865944329</v>
      </c>
      <c r="BV121">
        <f t="shared" ca="1" si="104"/>
        <v>1.1684208906892799</v>
      </c>
      <c r="BW121">
        <f t="shared" ca="1" si="104"/>
        <v>1.0171433328307862</v>
      </c>
      <c r="BX121">
        <f t="shared" ca="1" si="104"/>
        <v>0.8489578933336811</v>
      </c>
      <c r="BY121">
        <f t="shared" ca="1" si="104"/>
        <v>1.0279064061306884</v>
      </c>
      <c r="BZ121">
        <f t="shared" ca="1" si="104"/>
        <v>0.72808981392015604</v>
      </c>
    </row>
    <row r="122" spans="1:78" hidden="1" outlineLevel="1" x14ac:dyDescent="0.25">
      <c r="B122" t="str">
        <f t="shared" ref="B122:B131" si="105">B108</f>
        <v>Feb</v>
      </c>
      <c r="C122">
        <f t="shared" ref="C122:R132" ca="1" si="106">IFERROR(C108/C$104,"")</f>
        <v>1.046707507313053</v>
      </c>
      <c r="D122">
        <f t="shared" ca="1" si="106"/>
        <v>1.007202391951743</v>
      </c>
      <c r="E122">
        <f t="shared" ca="1" si="106"/>
        <v>0.89485674231108736</v>
      </c>
      <c r="F122">
        <f t="shared" ca="1" si="106"/>
        <v>1.0606840982382191</v>
      </c>
      <c r="G122">
        <f t="shared" ca="1" si="106"/>
        <v>1.0948926774617673</v>
      </c>
      <c r="H122">
        <f t="shared" ca="1" si="106"/>
        <v>1.3356208938003757</v>
      </c>
      <c r="I122">
        <f t="shared" ca="1" si="106"/>
        <v>1.020501556812117</v>
      </c>
      <c r="J122">
        <f t="shared" ca="1" si="106"/>
        <v>0.92512262233944642</v>
      </c>
      <c r="K122">
        <f t="shared" ca="1" si="106"/>
        <v>1.1699004012835739</v>
      </c>
      <c r="L122">
        <f t="shared" ca="1" si="106"/>
        <v>0.999002673591601</v>
      </c>
      <c r="M122">
        <f t="shared" ca="1" si="106"/>
        <v>1.0461155599445475</v>
      </c>
      <c r="N122">
        <f t="shared" ca="1" si="106"/>
        <v>1.0142352092834075</v>
      </c>
      <c r="O122">
        <f t="shared" ca="1" si="106"/>
        <v>1.1803744535591711</v>
      </c>
      <c r="P122">
        <f t="shared" ca="1" si="106"/>
        <v>1.1449331742466355</v>
      </c>
      <c r="Q122">
        <f t="shared" ca="1" si="106"/>
        <v>0.78800839287228308</v>
      </c>
      <c r="R122">
        <f t="shared" ca="1" si="106"/>
        <v>0.7487737948641956</v>
      </c>
      <c r="S122">
        <f t="shared" ca="1" si="103"/>
        <v>0.96144143666227322</v>
      </c>
      <c r="T122">
        <f t="shared" ca="1" si="103"/>
        <v>0.98120243075664082</v>
      </c>
      <c r="U122">
        <f t="shared" ca="1" si="103"/>
        <v>0.95873245877287028</v>
      </c>
      <c r="V122">
        <f t="shared" ca="1" si="103"/>
        <v>1.2586863079070016</v>
      </c>
      <c r="W122">
        <f t="shared" ca="1" si="103"/>
        <v>1.0555317499112906</v>
      </c>
      <c r="X122">
        <f t="shared" ca="1" si="103"/>
        <v>0.80646064063867029</v>
      </c>
      <c r="Y122">
        <f t="shared" ca="1" si="103"/>
        <v>1.0983892810950451</v>
      </c>
      <c r="Z122">
        <f t="shared" ca="1" si="103"/>
        <v>1.0283656758553665</v>
      </c>
      <c r="AA122">
        <f t="shared" ca="1" si="103"/>
        <v>1.0757428984212098</v>
      </c>
      <c r="AB122">
        <f t="shared" ca="1" si="103"/>
        <v>0.88662694989802127</v>
      </c>
      <c r="AC122">
        <f t="shared" ca="1" si="103"/>
        <v>1.2253902046793312</v>
      </c>
      <c r="AD122">
        <f t="shared" ca="1" si="103"/>
        <v>0.80180609360831345</v>
      </c>
      <c r="AE122">
        <f t="shared" ca="1" si="103"/>
        <v>0.6793906501041469</v>
      </c>
      <c r="AF122">
        <f t="shared" ca="1" si="103"/>
        <v>0.95457400331323095</v>
      </c>
      <c r="AG122">
        <f t="shared" ca="1" si="103"/>
        <v>0.77138507715217952</v>
      </c>
      <c r="AH122">
        <f t="shared" ca="1" si="103"/>
        <v>0.86210347053636238</v>
      </c>
      <c r="AI122">
        <f t="shared" ca="1" si="103"/>
        <v>1.1225647616197969</v>
      </c>
      <c r="AJ122">
        <f t="shared" ca="1" si="103"/>
        <v>1.042583741820942</v>
      </c>
      <c r="AK122">
        <f t="shared" ca="1" si="103"/>
        <v>0.95023605284215495</v>
      </c>
      <c r="AL122">
        <f t="shared" ca="1" si="103"/>
        <v>1.042466517270483</v>
      </c>
      <c r="AM122">
        <f t="shared" ca="1" si="103"/>
        <v>1.1499783287482084</v>
      </c>
      <c r="AN122">
        <f t="shared" ca="1" si="103"/>
        <v>0.82263044125504226</v>
      </c>
      <c r="AO122">
        <f t="shared" ca="1" si="103"/>
        <v>0.98855560561704858</v>
      </c>
      <c r="AP122">
        <f t="shared" ca="1" si="103"/>
        <v>0.93978985353732425</v>
      </c>
      <c r="AQ122">
        <f t="shared" ca="1" si="103"/>
        <v>0.91810747300937612</v>
      </c>
      <c r="AR122">
        <f t="shared" ca="1" si="103"/>
        <v>1.1704843122983941</v>
      </c>
      <c r="AS122">
        <f t="shared" ca="1" si="103"/>
        <v>1.0692911572650137</v>
      </c>
      <c r="AT122">
        <f t="shared" ca="1" si="103"/>
        <v>0.93593996012893677</v>
      </c>
      <c r="AU122">
        <f t="shared" ca="1" si="103"/>
        <v>1.1322157800655959</v>
      </c>
      <c r="AV122">
        <f t="shared" ca="1" si="103"/>
        <v>1.0034640053452148</v>
      </c>
      <c r="AW122">
        <f t="shared" ca="1" si="103"/>
        <v>1.0252183995893784</v>
      </c>
      <c r="AX122">
        <f t="shared" ca="1" si="103"/>
        <v>0.94311598732255719</v>
      </c>
      <c r="AY122">
        <f t="shared" ca="1" si="103"/>
        <v>0.99573411127246558</v>
      </c>
      <c r="AZ122">
        <f t="shared" ca="1" si="103"/>
        <v>1.1335848246677476</v>
      </c>
      <c r="BA122">
        <f t="shared" ca="1" si="103"/>
        <v>0.86163973479297773</v>
      </c>
      <c r="BB122">
        <f t="shared" ca="1" si="103"/>
        <v>1.0770491184013502</v>
      </c>
      <c r="BC122">
        <f t="shared" ca="1" si="103"/>
        <v>1.1280224420396561</v>
      </c>
      <c r="BD122">
        <f t="shared" ca="1" si="103"/>
        <v>0.89826429479616188</v>
      </c>
      <c r="BE122">
        <f t="shared" ca="1" si="103"/>
        <v>0.84518747754112211</v>
      </c>
      <c r="BF122">
        <f t="shared" ca="1" si="103"/>
        <v>0.82292971645990443</v>
      </c>
      <c r="BG122">
        <f t="shared" ca="1" si="103"/>
        <v>0.96808840624623349</v>
      </c>
      <c r="BH122">
        <f t="shared" ca="1" si="103"/>
        <v>0.70920886832938168</v>
      </c>
      <c r="BI122">
        <f t="shared" ca="1" si="103"/>
        <v>0.87600805332751275</v>
      </c>
      <c r="BJ122">
        <f t="shared" ca="1" si="103"/>
        <v>1.2661354641551439</v>
      </c>
      <c r="BK122">
        <f t="shared" ca="1" si="103"/>
        <v>1.0849898213360669</v>
      </c>
      <c r="BL122">
        <f t="shared" ca="1" si="103"/>
        <v>1.1698577526758178</v>
      </c>
      <c r="BM122">
        <f t="shared" ca="1" si="103"/>
        <v>1.1107810042793018</v>
      </c>
      <c r="BN122">
        <f t="shared" ca="1" si="103"/>
        <v>0.85752553326556225</v>
      </c>
      <c r="BO122">
        <f t="shared" ca="1" si="103"/>
        <v>1.128143364900468</v>
      </c>
      <c r="BP122">
        <f t="shared" ca="1" si="104"/>
        <v>1.1061503727620141</v>
      </c>
      <c r="BQ122">
        <f t="shared" ca="1" si="104"/>
        <v>0.87207116055354073</v>
      </c>
      <c r="BR122">
        <f t="shared" ca="1" si="104"/>
        <v>0.88737329368817464</v>
      </c>
      <c r="BS122">
        <f t="shared" ca="1" si="104"/>
        <v>1.1760519411228192</v>
      </c>
      <c r="BT122">
        <f t="shared" ca="1" si="104"/>
        <v>0.73086461041969053</v>
      </c>
      <c r="BU122">
        <f t="shared" ca="1" si="104"/>
        <v>1.0154385599946738</v>
      </c>
      <c r="BV122">
        <f t="shared" ca="1" si="104"/>
        <v>1.1679483686834489</v>
      </c>
      <c r="BW122">
        <f t="shared" ca="1" si="104"/>
        <v>1.2101322431417632</v>
      </c>
      <c r="BX122">
        <f t="shared" ca="1" si="104"/>
        <v>0.9277332523460321</v>
      </c>
      <c r="BY122">
        <f t="shared" ca="1" si="104"/>
        <v>0.79040747922508092</v>
      </c>
      <c r="BZ122">
        <f t="shared" ca="1" si="104"/>
        <v>0.83895756197391758</v>
      </c>
    </row>
    <row r="123" spans="1:78" hidden="1" outlineLevel="1" x14ac:dyDescent="0.25">
      <c r="B123" t="str">
        <f t="shared" si="105"/>
        <v>Mar</v>
      </c>
      <c r="C123">
        <f t="shared" ca="1" si="106"/>
        <v>0.84813725985204436</v>
      </c>
      <c r="D123">
        <f t="shared" ref="D123:BO126" ca="1" si="107">IFERROR(D109/D$104,"")</f>
        <v>0.69586695864440895</v>
      </c>
      <c r="E123">
        <f t="shared" ca="1" si="107"/>
        <v>0.90583947509874896</v>
      </c>
      <c r="F123">
        <f t="shared" ca="1" si="107"/>
        <v>1.1496836239349932</v>
      </c>
      <c r="G123">
        <f t="shared" ca="1" si="107"/>
        <v>0.83125142913693761</v>
      </c>
      <c r="H123">
        <f t="shared" ca="1" si="107"/>
        <v>1.0462748787480733</v>
      </c>
      <c r="I123">
        <f t="shared" ca="1" si="107"/>
        <v>1.000221210293383</v>
      </c>
      <c r="J123">
        <f t="shared" ca="1" si="107"/>
        <v>1.0571203187899247</v>
      </c>
      <c r="K123">
        <f t="shared" ca="1" si="107"/>
        <v>0.77646009440207997</v>
      </c>
      <c r="L123">
        <f t="shared" ca="1" si="107"/>
        <v>1.0034505578998048</v>
      </c>
      <c r="M123">
        <f t="shared" ca="1" si="107"/>
        <v>1.1402138320116686</v>
      </c>
      <c r="N123">
        <f t="shared" ca="1" si="107"/>
        <v>1.2353751190878248</v>
      </c>
      <c r="O123">
        <f t="shared" ca="1" si="107"/>
        <v>0.8914516130693142</v>
      </c>
      <c r="P123">
        <f t="shared" ca="1" si="107"/>
        <v>0.85796633718859483</v>
      </c>
      <c r="Q123">
        <f t="shared" ca="1" si="107"/>
        <v>0.55619739333476881</v>
      </c>
      <c r="R123">
        <f t="shared" ca="1" si="107"/>
        <v>1.2410142521900478</v>
      </c>
      <c r="S123">
        <f t="shared" ca="1" si="107"/>
        <v>1.1896484927939086</v>
      </c>
      <c r="T123">
        <f t="shared" ca="1" si="107"/>
        <v>1.0572139330293431</v>
      </c>
      <c r="U123">
        <f t="shared" ca="1" si="107"/>
        <v>0.97189345584056908</v>
      </c>
      <c r="V123">
        <f t="shared" ca="1" si="107"/>
        <v>1.0015832184525737</v>
      </c>
      <c r="W123">
        <f t="shared" ca="1" si="107"/>
        <v>1.0116768170135926</v>
      </c>
      <c r="X123">
        <f t="shared" ca="1" si="107"/>
        <v>1.2127476600395883</v>
      </c>
      <c r="Y123">
        <f t="shared" ca="1" si="107"/>
        <v>1.2175390321701201</v>
      </c>
      <c r="Z123">
        <f t="shared" ca="1" si="107"/>
        <v>1.0855541406527636</v>
      </c>
      <c r="AA123">
        <f t="shared" ca="1" si="107"/>
        <v>0.75301594080197487</v>
      </c>
      <c r="AB123">
        <f t="shared" ca="1" si="107"/>
        <v>1.0592674737278629</v>
      </c>
      <c r="AC123">
        <f t="shared" ca="1" si="107"/>
        <v>1.2515575693788632</v>
      </c>
      <c r="AD123">
        <f t="shared" ca="1" si="107"/>
        <v>0.93335670452396891</v>
      </c>
      <c r="AE123">
        <f t="shared" ca="1" si="107"/>
        <v>1.2910248144245098</v>
      </c>
      <c r="AF123">
        <f t="shared" ca="1" si="107"/>
        <v>1.2154545197485596</v>
      </c>
      <c r="AG123">
        <f t="shared" ca="1" si="107"/>
        <v>1.0744872683464186</v>
      </c>
      <c r="AH123">
        <f t="shared" ca="1" si="107"/>
        <v>0.90594973380843058</v>
      </c>
      <c r="AI123">
        <f t="shared" ca="1" si="107"/>
        <v>1.167834667360744</v>
      </c>
      <c r="AJ123">
        <f t="shared" ca="1" si="107"/>
        <v>1.2796425655658594</v>
      </c>
      <c r="AK123">
        <f t="shared" ca="1" si="107"/>
        <v>1.0254347859950692</v>
      </c>
      <c r="AL123">
        <f t="shared" ca="1" si="107"/>
        <v>1.1437989077969652</v>
      </c>
      <c r="AM123">
        <f t="shared" ca="1" si="107"/>
        <v>1.0014673730437533</v>
      </c>
      <c r="AN123">
        <f t="shared" ca="1" si="107"/>
        <v>0.95262161218115127</v>
      </c>
      <c r="AO123">
        <f t="shared" ca="1" si="107"/>
        <v>1.2312023661896909</v>
      </c>
      <c r="AP123">
        <f t="shared" ca="1" si="107"/>
        <v>1.1256025771274183</v>
      </c>
      <c r="AQ123">
        <f t="shared" ca="1" si="107"/>
        <v>0.99455853123605908</v>
      </c>
      <c r="AR123">
        <f t="shared" ca="1" si="107"/>
        <v>1.0215599414971726</v>
      </c>
      <c r="AS123">
        <f t="shared" ca="1" si="107"/>
        <v>0.66285300234422517</v>
      </c>
      <c r="AT123">
        <f t="shared" ca="1" si="107"/>
        <v>0.92573659069581571</v>
      </c>
      <c r="AU123">
        <f t="shared" ca="1" si="107"/>
        <v>0.74876155712653036</v>
      </c>
      <c r="AV123">
        <f t="shared" ca="1" si="107"/>
        <v>0.98633367391991922</v>
      </c>
      <c r="AW123">
        <f t="shared" ca="1" si="107"/>
        <v>1.2070763062149565</v>
      </c>
      <c r="AX123">
        <f t="shared" ca="1" si="107"/>
        <v>1.0806999190976818</v>
      </c>
      <c r="AY123">
        <f t="shared" ca="1" si="107"/>
        <v>1.242415856242949</v>
      </c>
      <c r="AZ123">
        <f t="shared" ca="1" si="107"/>
        <v>0.8463494315877087</v>
      </c>
      <c r="BA123">
        <f t="shared" ca="1" si="107"/>
        <v>0.8096394190341718</v>
      </c>
      <c r="BB123">
        <f t="shared" ca="1" si="107"/>
        <v>0.96128211847116118</v>
      </c>
      <c r="BC123">
        <f t="shared" ca="1" si="107"/>
        <v>0.88513031819641041</v>
      </c>
      <c r="BD123">
        <f t="shared" ca="1" si="107"/>
        <v>0.88825041793626214</v>
      </c>
      <c r="BE123">
        <f t="shared" ca="1" si="107"/>
        <v>1.2713081026250266</v>
      </c>
      <c r="BF123">
        <f t="shared" ca="1" si="107"/>
        <v>0.81053955547055745</v>
      </c>
      <c r="BG123">
        <f t="shared" ca="1" si="107"/>
        <v>1.146572795181483</v>
      </c>
      <c r="BH123">
        <f t="shared" ca="1" si="107"/>
        <v>0.99181701990400417</v>
      </c>
      <c r="BI123">
        <f t="shared" ca="1" si="107"/>
        <v>0.92009897742118973</v>
      </c>
      <c r="BJ123">
        <f t="shared" ca="1" si="107"/>
        <v>0.89954962053684173</v>
      </c>
      <c r="BK123">
        <f t="shared" ca="1" si="107"/>
        <v>1.0776625888534166</v>
      </c>
      <c r="BL123">
        <f t="shared" ca="1" si="107"/>
        <v>0.99930029248523689</v>
      </c>
      <c r="BM123">
        <f t="shared" ca="1" si="107"/>
        <v>1.1059111402178112</v>
      </c>
      <c r="BN123">
        <f t="shared" ca="1" si="107"/>
        <v>0.85491027733305247</v>
      </c>
      <c r="BO123">
        <f t="shared" ca="1" si="107"/>
        <v>1.2201587803041787</v>
      </c>
      <c r="BP123">
        <f t="shared" ca="1" si="104"/>
        <v>0.95702025345216823</v>
      </c>
      <c r="BQ123">
        <f t="shared" ca="1" si="104"/>
        <v>0.95896315379944519</v>
      </c>
      <c r="BR123">
        <f t="shared" ca="1" si="104"/>
        <v>1.1923751753337202</v>
      </c>
      <c r="BS123">
        <f t="shared" ca="1" si="104"/>
        <v>0.73497227491724826</v>
      </c>
      <c r="BT123">
        <f t="shared" ca="1" si="104"/>
        <v>1.1931913388299129</v>
      </c>
      <c r="BU123">
        <f t="shared" ca="1" si="104"/>
        <v>0.84112621858519132</v>
      </c>
      <c r="BV123">
        <f t="shared" ca="1" si="104"/>
        <v>1.1102486907545439</v>
      </c>
      <c r="BW123">
        <f t="shared" ca="1" si="104"/>
        <v>0.92041261549170128</v>
      </c>
      <c r="BX123">
        <f t="shared" ca="1" si="104"/>
        <v>0.92003503409885223</v>
      </c>
      <c r="BY123">
        <f t="shared" ca="1" si="104"/>
        <v>1.0541483448784212</v>
      </c>
      <c r="BZ123">
        <f t="shared" ca="1" si="104"/>
        <v>1.0973144196507745</v>
      </c>
    </row>
    <row r="124" spans="1:78" hidden="1" outlineLevel="1" x14ac:dyDescent="0.25">
      <c r="B124" t="str">
        <f t="shared" si="105"/>
        <v>Apr</v>
      </c>
      <c r="C124">
        <f t="shared" ca="1" si="106"/>
        <v>1.0654401350242846</v>
      </c>
      <c r="D124">
        <f t="shared" ca="1" si="107"/>
        <v>1.0191688484915971</v>
      </c>
      <c r="E124">
        <f t="shared" ca="1" si="107"/>
        <v>1.2937717683986536</v>
      </c>
      <c r="F124">
        <f t="shared" ca="1" si="107"/>
        <v>0.93265592964242239</v>
      </c>
      <c r="G124">
        <f t="shared" ca="1" si="107"/>
        <v>0.9439283908306908</v>
      </c>
      <c r="H124">
        <f t="shared" ca="1" si="107"/>
        <v>0.91776428928766896</v>
      </c>
      <c r="I124">
        <f t="shared" ca="1" si="107"/>
        <v>0.86994326189232973</v>
      </c>
      <c r="J124">
        <f t="shared" ca="1" si="107"/>
        <v>0.80071969846289281</v>
      </c>
      <c r="K124">
        <f t="shared" ca="1" si="107"/>
        <v>0.84226012280756812</v>
      </c>
      <c r="L124">
        <f t="shared" ca="1" si="107"/>
        <v>0.79960546603256766</v>
      </c>
      <c r="M124">
        <f t="shared" ca="1" si="107"/>
        <v>0.99703979965096678</v>
      </c>
      <c r="N124">
        <f t="shared" ca="1" si="107"/>
        <v>0.89828419372733725</v>
      </c>
      <c r="O124">
        <f t="shared" ca="1" si="107"/>
        <v>0.99917205828315092</v>
      </c>
      <c r="P124">
        <f t="shared" ca="1" si="107"/>
        <v>1.0993914442490744</v>
      </c>
      <c r="Q124">
        <f t="shared" ca="1" si="107"/>
        <v>0.86140046968534345</v>
      </c>
      <c r="R124">
        <f t="shared" ca="1" si="107"/>
        <v>0.75524075871369012</v>
      </c>
      <c r="S124">
        <f t="shared" ca="1" si="107"/>
        <v>1.0385267004245382</v>
      </c>
      <c r="T124">
        <f t="shared" ca="1" si="107"/>
        <v>0.88118005989696369</v>
      </c>
      <c r="U124">
        <f t="shared" ca="1" si="107"/>
        <v>1.1943183411657154</v>
      </c>
      <c r="V124">
        <f t="shared" ca="1" si="107"/>
        <v>0.9195316190392897</v>
      </c>
      <c r="W124">
        <f t="shared" ca="1" si="107"/>
        <v>0.93280216932031401</v>
      </c>
      <c r="X124">
        <f t="shared" ca="1" si="107"/>
        <v>0.9605171926070174</v>
      </c>
      <c r="Y124">
        <f t="shared" ca="1" si="107"/>
        <v>0.93616888427446887</v>
      </c>
      <c r="Z124">
        <f t="shared" ca="1" si="107"/>
        <v>0.90328402698695631</v>
      </c>
      <c r="AA124">
        <f t="shared" ca="1" si="107"/>
        <v>0.88121668171809053</v>
      </c>
      <c r="AB124">
        <f t="shared" ca="1" si="107"/>
        <v>1.0674507010043912</v>
      </c>
      <c r="AC124">
        <f t="shared" ca="1" si="107"/>
        <v>1.0332936193726157</v>
      </c>
      <c r="AD124">
        <f t="shared" ca="1" si="107"/>
        <v>1.0467094516426823</v>
      </c>
      <c r="AE124">
        <f t="shared" ca="1" si="107"/>
        <v>0.82321285720561899</v>
      </c>
      <c r="AF124">
        <f t="shared" ca="1" si="107"/>
        <v>0.85525836924035958</v>
      </c>
      <c r="AG124">
        <f t="shared" ca="1" si="107"/>
        <v>1.2771778229577622</v>
      </c>
      <c r="AH124">
        <f t="shared" ca="1" si="107"/>
        <v>1.0800625194754334</v>
      </c>
      <c r="AI124">
        <f t="shared" ca="1" si="107"/>
        <v>0.96474043783239571</v>
      </c>
      <c r="AJ124">
        <f t="shared" ca="1" si="107"/>
        <v>1.1332833990294398</v>
      </c>
      <c r="AK124">
        <f t="shared" ca="1" si="107"/>
        <v>1.0872765037855672</v>
      </c>
      <c r="AL124">
        <f t="shared" ca="1" si="107"/>
        <v>0.81900688639501262</v>
      </c>
      <c r="AM124">
        <f t="shared" ca="1" si="107"/>
        <v>1.0243502041911932</v>
      </c>
      <c r="AN124">
        <f t="shared" ca="1" si="107"/>
        <v>1.2454253499027343</v>
      </c>
      <c r="AO124">
        <f t="shared" ca="1" si="107"/>
        <v>1.0279345673290161</v>
      </c>
      <c r="AP124">
        <f t="shared" ca="1" si="107"/>
        <v>0.74314935675244009</v>
      </c>
      <c r="AQ124">
        <f t="shared" ca="1" si="107"/>
        <v>1.0124107735569774</v>
      </c>
      <c r="AR124">
        <f t="shared" ca="1" si="107"/>
        <v>1.0373169415320254</v>
      </c>
      <c r="AS124">
        <f t="shared" ca="1" si="107"/>
        <v>1.2325493296743495</v>
      </c>
      <c r="AT124">
        <f t="shared" ca="1" si="107"/>
        <v>0.4789049674583184</v>
      </c>
      <c r="AU124">
        <f t="shared" ca="1" si="107"/>
        <v>0.96995706901910095</v>
      </c>
      <c r="AV124">
        <f t="shared" ca="1" si="107"/>
        <v>0.86411323903433412</v>
      </c>
      <c r="AW124">
        <f t="shared" ca="1" si="107"/>
        <v>0.99996395650220671</v>
      </c>
      <c r="AX124">
        <f t="shared" ca="1" si="107"/>
        <v>1.2171076974325221</v>
      </c>
      <c r="AY124">
        <f t="shared" ca="1" si="107"/>
        <v>0.95856261237149454</v>
      </c>
      <c r="AZ124">
        <f t="shared" ca="1" si="107"/>
        <v>0.84045398069105204</v>
      </c>
      <c r="BA124">
        <f t="shared" ca="1" si="107"/>
        <v>1.0049210163324436</v>
      </c>
      <c r="BB124">
        <f t="shared" ca="1" si="107"/>
        <v>0.89996574751255132</v>
      </c>
      <c r="BC124">
        <f t="shared" ca="1" si="107"/>
        <v>0.92807126256500672</v>
      </c>
      <c r="BD124">
        <f t="shared" ca="1" si="107"/>
        <v>1.0475998495079615</v>
      </c>
      <c r="BE124">
        <f t="shared" ca="1" si="107"/>
        <v>1.0243623290948656</v>
      </c>
      <c r="BF124">
        <f t="shared" ca="1" si="107"/>
        <v>1.0086009321173144</v>
      </c>
      <c r="BG124">
        <f t="shared" ca="1" si="107"/>
        <v>1.0176781519041949</v>
      </c>
      <c r="BH124">
        <f t="shared" ca="1" si="107"/>
        <v>1.1284610478662278</v>
      </c>
      <c r="BI124">
        <f t="shared" ca="1" si="107"/>
        <v>0.95521508191390314</v>
      </c>
      <c r="BJ124">
        <f t="shared" ca="1" si="107"/>
        <v>0.84786551631926255</v>
      </c>
      <c r="BK124">
        <f t="shared" ca="1" si="107"/>
        <v>0.99263808832026623</v>
      </c>
      <c r="BL124">
        <f t="shared" ca="1" si="107"/>
        <v>0.99873865232673487</v>
      </c>
      <c r="BM124">
        <f t="shared" ca="1" si="107"/>
        <v>1.0268641827215979</v>
      </c>
      <c r="BN124">
        <f t="shared" ca="1" si="107"/>
        <v>1.0572819625326397</v>
      </c>
      <c r="BO124">
        <f t="shared" ca="1" si="107"/>
        <v>0.89624014404357211</v>
      </c>
      <c r="BP124">
        <f t="shared" ca="1" si="104"/>
        <v>0.94901802840932559</v>
      </c>
      <c r="BQ124">
        <f t="shared" ca="1" si="104"/>
        <v>0.80817487873664995</v>
      </c>
      <c r="BR124">
        <f t="shared" ca="1" si="104"/>
        <v>0.59661603883492642</v>
      </c>
      <c r="BS124">
        <f t="shared" ca="1" si="104"/>
        <v>0.81647714760199275</v>
      </c>
      <c r="BT124">
        <f t="shared" ca="1" si="104"/>
        <v>0.85430867092820972</v>
      </c>
      <c r="BU124">
        <f t="shared" ca="1" si="104"/>
        <v>0.94164368790039021</v>
      </c>
      <c r="BV124">
        <f t="shared" ca="1" si="104"/>
        <v>1.0588982850540876</v>
      </c>
      <c r="BW124">
        <f t="shared" ca="1" si="104"/>
        <v>1.012617907549489</v>
      </c>
      <c r="BX124">
        <f t="shared" ca="1" si="104"/>
        <v>0.71852588134392059</v>
      </c>
      <c r="BY124">
        <f t="shared" ca="1" si="104"/>
        <v>0.9841474488346188</v>
      </c>
      <c r="BZ124">
        <f t="shared" ca="1" si="104"/>
        <v>1.0751146836472465</v>
      </c>
    </row>
    <row r="125" spans="1:78" hidden="1" outlineLevel="1" x14ac:dyDescent="0.25">
      <c r="B125" t="str">
        <f t="shared" si="105"/>
        <v>May</v>
      </c>
      <c r="C125">
        <f t="shared" ca="1" si="106"/>
        <v>0.85947021937056267</v>
      </c>
      <c r="D125">
        <f t="shared" ca="1" si="107"/>
        <v>0.87158055786806421</v>
      </c>
      <c r="E125">
        <f t="shared" ca="1" si="107"/>
        <v>0.88586670509467014</v>
      </c>
      <c r="F125">
        <f t="shared" ca="1" si="107"/>
        <v>0.85516706543002818</v>
      </c>
      <c r="G125">
        <f t="shared" ca="1" si="107"/>
        <v>1.0802095214016418</v>
      </c>
      <c r="H125">
        <f t="shared" ca="1" si="107"/>
        <v>1.0067360081961068</v>
      </c>
      <c r="I125">
        <f t="shared" ca="1" si="107"/>
        <v>1.0004268309352231</v>
      </c>
      <c r="J125">
        <f t="shared" ca="1" si="107"/>
        <v>1.0688209418195482</v>
      </c>
      <c r="K125">
        <f t="shared" ca="1" si="107"/>
        <v>0.99740499032118157</v>
      </c>
      <c r="L125">
        <f t="shared" ca="1" si="107"/>
        <v>0.95808494379295306</v>
      </c>
      <c r="M125">
        <f t="shared" ca="1" si="107"/>
        <v>0.97883715006527861</v>
      </c>
      <c r="N125">
        <f t="shared" ca="1" si="107"/>
        <v>0.96942749932527406</v>
      </c>
      <c r="O125">
        <f t="shared" ca="1" si="107"/>
        <v>0.90647665078528528</v>
      </c>
      <c r="P125">
        <f t="shared" ca="1" si="107"/>
        <v>1.0153204818815822</v>
      </c>
      <c r="Q125">
        <f t="shared" ca="1" si="107"/>
        <v>1.1033862037438233</v>
      </c>
      <c r="R125">
        <f t="shared" ca="1" si="107"/>
        <v>1.0971407743811996</v>
      </c>
      <c r="S125">
        <f t="shared" ca="1" si="107"/>
        <v>1.0223827623300319</v>
      </c>
      <c r="T125">
        <f t="shared" ca="1" si="107"/>
        <v>0.77883913913390113</v>
      </c>
      <c r="U125">
        <f t="shared" ca="1" si="107"/>
        <v>0.94380927160062589</v>
      </c>
      <c r="V125">
        <f t="shared" ca="1" si="107"/>
        <v>1.164972105947182</v>
      </c>
      <c r="W125">
        <f t="shared" ca="1" si="107"/>
        <v>1.1754605894356405</v>
      </c>
      <c r="X125">
        <f t="shared" ca="1" si="107"/>
        <v>1.233270269930566</v>
      </c>
      <c r="Y125">
        <f t="shared" ca="1" si="107"/>
        <v>1.2267713759467964</v>
      </c>
      <c r="Z125">
        <f t="shared" ca="1" si="107"/>
        <v>0.97915402959569742</v>
      </c>
      <c r="AA125">
        <f t="shared" ca="1" si="107"/>
        <v>0.97886161465334753</v>
      </c>
      <c r="AB125">
        <f t="shared" ca="1" si="107"/>
        <v>0.9943569741590631</v>
      </c>
      <c r="AC125">
        <f t="shared" ca="1" si="107"/>
        <v>1.1311233576127968</v>
      </c>
      <c r="AD125">
        <f t="shared" ca="1" si="107"/>
        <v>0.95675604736432529</v>
      </c>
      <c r="AE125">
        <f t="shared" ca="1" si="107"/>
        <v>0.79021385067544014</v>
      </c>
      <c r="AF125">
        <f t="shared" ca="1" si="107"/>
        <v>1.0475075273738768</v>
      </c>
      <c r="AG125">
        <f t="shared" ca="1" si="107"/>
        <v>1.1578163075740504</v>
      </c>
      <c r="AH125">
        <f t="shared" ca="1" si="107"/>
        <v>1.1236447877449789</v>
      </c>
      <c r="AI125">
        <f t="shared" ca="1" si="107"/>
        <v>1.0260558413682321</v>
      </c>
      <c r="AJ125">
        <f t="shared" ca="1" si="107"/>
        <v>0.94193890589534657</v>
      </c>
      <c r="AK125">
        <f t="shared" ca="1" si="107"/>
        <v>0.77584102881758654</v>
      </c>
      <c r="AL125">
        <f t="shared" ca="1" si="107"/>
        <v>0.94783809319793366</v>
      </c>
      <c r="AM125">
        <f t="shared" ca="1" si="107"/>
        <v>0.85349436168500981</v>
      </c>
      <c r="AN125">
        <f t="shared" ca="1" si="107"/>
        <v>0.99307490710669377</v>
      </c>
      <c r="AO125">
        <f t="shared" ca="1" si="107"/>
        <v>1.0433265821568549</v>
      </c>
      <c r="AP125">
        <f t="shared" ca="1" si="107"/>
        <v>0.99250869149944654</v>
      </c>
      <c r="AQ125">
        <f t="shared" ca="1" si="107"/>
        <v>0.942173546971943</v>
      </c>
      <c r="AR125">
        <f t="shared" ca="1" si="107"/>
        <v>0.99050954544549352</v>
      </c>
      <c r="AS125">
        <f t="shared" ca="1" si="107"/>
        <v>1.146912062406608</v>
      </c>
      <c r="AT125">
        <f t="shared" ca="1" si="107"/>
        <v>1.2796383480941407</v>
      </c>
      <c r="AU125">
        <f t="shared" ca="1" si="107"/>
        <v>1.0131821127347973</v>
      </c>
      <c r="AV125">
        <f t="shared" ca="1" si="107"/>
        <v>0.82408514089612173</v>
      </c>
      <c r="AW125">
        <f t="shared" ca="1" si="107"/>
        <v>0.72468811732228244</v>
      </c>
      <c r="AX125">
        <f t="shared" ca="1" si="107"/>
        <v>0.99603862672129928</v>
      </c>
      <c r="AY125">
        <f t="shared" ca="1" si="107"/>
        <v>1.2497892319186006</v>
      </c>
      <c r="AZ125">
        <f t="shared" ca="1" si="107"/>
        <v>1.0199246395736052</v>
      </c>
      <c r="BA125">
        <f t="shared" ca="1" si="107"/>
        <v>1.0774803053168709</v>
      </c>
      <c r="BB125">
        <f t="shared" ca="1" si="107"/>
        <v>1.1448037536551239</v>
      </c>
      <c r="BC125">
        <f t="shared" ca="1" si="107"/>
        <v>1.0352084401224819</v>
      </c>
      <c r="BD125">
        <f t="shared" ca="1" si="107"/>
        <v>1.2216220849670789</v>
      </c>
      <c r="BE125">
        <f t="shared" ca="1" si="107"/>
        <v>1.0318624505950678</v>
      </c>
      <c r="BF125">
        <f t="shared" ca="1" si="107"/>
        <v>0.91340971539642535</v>
      </c>
      <c r="BG125">
        <f t="shared" ca="1" si="107"/>
        <v>0.8871640215658152</v>
      </c>
      <c r="BH125">
        <f t="shared" ca="1" si="107"/>
        <v>0.71273346255913783</v>
      </c>
      <c r="BI125">
        <f t="shared" ca="1" si="107"/>
        <v>0.91829263540495898</v>
      </c>
      <c r="BJ125">
        <f t="shared" ca="1" si="107"/>
        <v>0.99506517480244427</v>
      </c>
      <c r="BK125">
        <f t="shared" ca="1" si="107"/>
        <v>0.84073754038285042</v>
      </c>
      <c r="BL125">
        <f t="shared" ca="1" si="107"/>
        <v>1.0233329440450789</v>
      </c>
      <c r="BM125">
        <f t="shared" ca="1" si="107"/>
        <v>0.8758778872539007</v>
      </c>
      <c r="BN125">
        <f t="shared" ca="1" si="107"/>
        <v>1.2847257014269848</v>
      </c>
      <c r="BO125">
        <f t="shared" ca="1" si="107"/>
        <v>0.68617004086642241</v>
      </c>
      <c r="BP125">
        <f t="shared" ca="1" si="104"/>
        <v>0.92976642483053629</v>
      </c>
      <c r="BQ125">
        <f t="shared" ca="1" si="104"/>
        <v>1.0054603065159873</v>
      </c>
      <c r="BR125">
        <f t="shared" ca="1" si="104"/>
        <v>0.93448015046333743</v>
      </c>
      <c r="BS125">
        <f t="shared" ca="1" si="104"/>
        <v>1.0537727530578862</v>
      </c>
      <c r="BT125">
        <f t="shared" ca="1" si="104"/>
        <v>1.1783607246398624</v>
      </c>
      <c r="BU125">
        <f t="shared" ca="1" si="104"/>
        <v>1.0488233493415999</v>
      </c>
      <c r="BV125">
        <f t="shared" ca="1" si="104"/>
        <v>0.88097234706633587</v>
      </c>
      <c r="BW125">
        <f t="shared" ca="1" si="104"/>
        <v>1.0727719416764072</v>
      </c>
      <c r="BX125">
        <f t="shared" ca="1" si="104"/>
        <v>0.91408220005273</v>
      </c>
      <c r="BY125">
        <f t="shared" ca="1" si="104"/>
        <v>1.0941659691209513</v>
      </c>
      <c r="BZ125">
        <f t="shared" ca="1" si="104"/>
        <v>0.94994590414885527</v>
      </c>
    </row>
    <row r="126" spans="1:78" hidden="1" outlineLevel="1" x14ac:dyDescent="0.25">
      <c r="B126" t="str">
        <f t="shared" si="105"/>
        <v>Jun</v>
      </c>
      <c r="C126">
        <f t="shared" ca="1" si="106"/>
        <v>1.0943876299742719</v>
      </c>
      <c r="D126">
        <f t="shared" ca="1" si="107"/>
        <v>1.2961704475115177</v>
      </c>
      <c r="E126">
        <f t="shared" ca="1" si="107"/>
        <v>1.0093433179310669</v>
      </c>
      <c r="F126">
        <f t="shared" ca="1" si="107"/>
        <v>1.1054351760061616</v>
      </c>
      <c r="G126">
        <f t="shared" ca="1" si="107"/>
        <v>0.99711765454929269</v>
      </c>
      <c r="H126">
        <f t="shared" ca="1" si="107"/>
        <v>0.96456577649340836</v>
      </c>
      <c r="I126">
        <f t="shared" ca="1" si="107"/>
        <v>0.98166592807768227</v>
      </c>
      <c r="J126">
        <f t="shared" ca="1" si="107"/>
        <v>0.93507000880484392</v>
      </c>
      <c r="K126">
        <f t="shared" ca="1" si="107"/>
        <v>1.0075221552377476</v>
      </c>
      <c r="L126">
        <f t="shared" ca="1" si="107"/>
        <v>1.1529886595350003</v>
      </c>
      <c r="M126">
        <f t="shared" ca="1" si="107"/>
        <v>1.0528676134669874</v>
      </c>
      <c r="N126">
        <f t="shared" ca="1" si="107"/>
        <v>0.81991136729038294</v>
      </c>
      <c r="O126">
        <f t="shared" ca="1" si="107"/>
        <v>0.82497683792636167</v>
      </c>
      <c r="P126">
        <f t="shared" ca="1" si="107"/>
        <v>1.0646363102084151</v>
      </c>
      <c r="Q126">
        <f t="shared" ca="1" si="107"/>
        <v>1.1341674049402908</v>
      </c>
      <c r="R126">
        <f t="shared" ca="1" si="107"/>
        <v>1.130946494951995</v>
      </c>
      <c r="S126">
        <f t="shared" ca="1" si="107"/>
        <v>1.0777282998942055</v>
      </c>
      <c r="T126">
        <f t="shared" ca="1" si="107"/>
        <v>1.2068595455413205</v>
      </c>
      <c r="U126">
        <f t="shared" ca="1" si="107"/>
        <v>0.96935731068577169</v>
      </c>
      <c r="V126">
        <f t="shared" ca="1" si="107"/>
        <v>1.1486893338547397</v>
      </c>
      <c r="W126">
        <f t="shared" ca="1" si="107"/>
        <v>1.0273999168018657</v>
      </c>
      <c r="X126">
        <f t="shared" ca="1" si="107"/>
        <v>1.0247609059947598</v>
      </c>
      <c r="Y126">
        <f t="shared" ca="1" si="107"/>
        <v>0.98638369282646721</v>
      </c>
      <c r="Z126">
        <f t="shared" ca="1" si="107"/>
        <v>0.86075985093701157</v>
      </c>
      <c r="AA126">
        <f t="shared" ca="1" si="107"/>
        <v>1.0790032677028034</v>
      </c>
      <c r="AB126">
        <f t="shared" ca="1" si="107"/>
        <v>0.98566994384257578</v>
      </c>
      <c r="AC126">
        <f t="shared" ca="1" si="107"/>
        <v>0.81526906059922288</v>
      </c>
      <c r="AD126">
        <f t="shared" ca="1" si="107"/>
        <v>1.1943972103081266</v>
      </c>
      <c r="AE126">
        <f t="shared" ca="1" si="107"/>
        <v>1.1216150272833134</v>
      </c>
      <c r="AF126">
        <f t="shared" ca="1" si="107"/>
        <v>0.81581433746741694</v>
      </c>
      <c r="AG126">
        <f t="shared" ca="1" si="107"/>
        <v>0.75914084808429705</v>
      </c>
      <c r="AH126">
        <f t="shared" ca="1" si="107"/>
        <v>0.959221291103733</v>
      </c>
      <c r="AI126">
        <f t="shared" ca="1" si="107"/>
        <v>0.90773113949797446</v>
      </c>
      <c r="AJ126">
        <f t="shared" ca="1" si="107"/>
        <v>0.99889183850539276</v>
      </c>
      <c r="AK126">
        <f t="shared" ca="1" si="107"/>
        <v>1.1873987971929607</v>
      </c>
      <c r="AL126">
        <f t="shared" ca="1" si="107"/>
        <v>1.0642492189690742</v>
      </c>
      <c r="AM126">
        <f t="shared" ca="1" si="107"/>
        <v>1.0522248869575264</v>
      </c>
      <c r="AN126">
        <f t="shared" ca="1" si="107"/>
        <v>0.91937569872095193</v>
      </c>
      <c r="AO126">
        <f t="shared" ca="1" si="107"/>
        <v>0.89778119397230527</v>
      </c>
      <c r="AP126">
        <f t="shared" ca="1" si="107"/>
        <v>1.0530370732783549</v>
      </c>
      <c r="AQ126">
        <f t="shared" ca="1" si="107"/>
        <v>1.0722882663892381</v>
      </c>
      <c r="AR126">
        <f t="shared" ca="1" si="107"/>
        <v>0.94622273819047775</v>
      </c>
      <c r="AS126">
        <f t="shared" ca="1" si="107"/>
        <v>0.83025704583550175</v>
      </c>
      <c r="AT126">
        <f t="shared" ca="1" si="107"/>
        <v>0.86618793054754017</v>
      </c>
      <c r="AU126">
        <f t="shared" ca="1" si="107"/>
        <v>1.1086892052523889</v>
      </c>
      <c r="AV126">
        <f t="shared" ca="1" si="107"/>
        <v>1.1664031993877728</v>
      </c>
      <c r="AW126">
        <f t="shared" ca="1" si="107"/>
        <v>0.83767942432613962</v>
      </c>
      <c r="AX126">
        <f t="shared" ca="1" si="107"/>
        <v>0.83375645587823333</v>
      </c>
      <c r="AY126">
        <f t="shared" ca="1" si="107"/>
        <v>0.75679212022191189</v>
      </c>
      <c r="AZ126">
        <f t="shared" ca="1" si="107"/>
        <v>0.9170190224337712</v>
      </c>
      <c r="BA126">
        <f t="shared" ca="1" si="107"/>
        <v>1.1016453616514843</v>
      </c>
      <c r="BB126">
        <f t="shared" ca="1" si="107"/>
        <v>0.98608488004759065</v>
      </c>
      <c r="BC126">
        <f t="shared" ca="1" si="107"/>
        <v>1.142180627365889</v>
      </c>
      <c r="BD126">
        <f t="shared" ca="1" si="107"/>
        <v>1.1776857304531136</v>
      </c>
      <c r="BE126">
        <f t="shared" ca="1" si="107"/>
        <v>0.84783574786086635</v>
      </c>
      <c r="BF126">
        <f t="shared" ca="1" si="107"/>
        <v>0.97030361905715867</v>
      </c>
      <c r="BG126">
        <f t="shared" ca="1" si="107"/>
        <v>1.0864178584015609</v>
      </c>
      <c r="BH126">
        <f t="shared" ca="1" si="107"/>
        <v>1.2588972509523415</v>
      </c>
      <c r="BI126">
        <f t="shared" ca="1" si="107"/>
        <v>1.14374971465102</v>
      </c>
      <c r="BJ126">
        <f t="shared" ca="1" si="107"/>
        <v>1.0861145599349833</v>
      </c>
      <c r="BK126">
        <f t="shared" ca="1" si="107"/>
        <v>0.98795457719230662</v>
      </c>
      <c r="BL126">
        <f t="shared" ca="1" si="107"/>
        <v>1.0592188911401743</v>
      </c>
      <c r="BM126">
        <f t="shared" ca="1" si="107"/>
        <v>0.86326833407962178</v>
      </c>
      <c r="BN126">
        <f t="shared" ca="1" si="107"/>
        <v>0.86867553937653574</v>
      </c>
      <c r="BO126">
        <f t="shared" ref="BO126:BZ129" ca="1" si="108">IFERROR(BO112/BO$104,"")</f>
        <v>1.0222893444723498</v>
      </c>
      <c r="BP126">
        <f t="shared" ca="1" si="108"/>
        <v>1.0118456397856297</v>
      </c>
      <c r="BQ126">
        <f t="shared" ca="1" si="108"/>
        <v>0.85323039559313929</v>
      </c>
      <c r="BR126">
        <f t="shared" ca="1" si="108"/>
        <v>1.1271316723914089</v>
      </c>
      <c r="BS126">
        <f t="shared" ca="1" si="108"/>
        <v>0.67047034931409455</v>
      </c>
      <c r="BT126">
        <f t="shared" ca="1" si="108"/>
        <v>1.1207687441938152</v>
      </c>
      <c r="BU126">
        <f t="shared" ca="1" si="108"/>
        <v>1.0292855390882818</v>
      </c>
      <c r="BV126">
        <f t="shared" ca="1" si="108"/>
        <v>0.8238822910306175</v>
      </c>
      <c r="BW126">
        <f t="shared" ca="1" si="108"/>
        <v>0.84532651779912937</v>
      </c>
      <c r="BX126">
        <f t="shared" ca="1" si="108"/>
        <v>1.1046647168035157</v>
      </c>
      <c r="BY126">
        <f t="shared" ca="1" si="108"/>
        <v>0.79600734778332227</v>
      </c>
      <c r="BZ126">
        <f t="shared" ca="1" si="108"/>
        <v>1.0880587127711261</v>
      </c>
    </row>
    <row r="127" spans="1:78" hidden="1" outlineLevel="1" x14ac:dyDescent="0.25">
      <c r="B127" t="str">
        <f t="shared" si="105"/>
        <v>Jul</v>
      </c>
      <c r="C127">
        <f t="shared" ca="1" si="106"/>
        <v>0.81957431094484701</v>
      </c>
      <c r="D127">
        <f t="shared" ref="D127:BO130" ca="1" si="109">IFERROR(D113/D$104,"")</f>
        <v>0.93769017978933877</v>
      </c>
      <c r="E127">
        <f t="shared" ca="1" si="109"/>
        <v>0.92030142485858368</v>
      </c>
      <c r="F127">
        <f t="shared" ca="1" si="109"/>
        <v>1.0672134849487125</v>
      </c>
      <c r="G127">
        <f t="shared" ca="1" si="109"/>
        <v>1.0935636829285309</v>
      </c>
      <c r="H127">
        <f t="shared" ca="1" si="109"/>
        <v>0.93909094335193477</v>
      </c>
      <c r="I127">
        <f t="shared" ca="1" si="109"/>
        <v>0.80945112625059179</v>
      </c>
      <c r="J127">
        <f t="shared" ca="1" si="109"/>
        <v>0.96554991438919435</v>
      </c>
      <c r="K127">
        <f t="shared" ca="1" si="109"/>
        <v>1.2674027434908661</v>
      </c>
      <c r="L127">
        <f t="shared" ca="1" si="109"/>
        <v>1.0495375651264729</v>
      </c>
      <c r="M127">
        <f t="shared" ca="1" si="109"/>
        <v>1.0488131275861541</v>
      </c>
      <c r="N127">
        <f t="shared" ca="1" si="109"/>
        <v>0.90672463196162978</v>
      </c>
      <c r="O127">
        <f t="shared" ca="1" si="109"/>
        <v>1.0140151500922441</v>
      </c>
      <c r="P127">
        <f t="shared" ca="1" si="109"/>
        <v>1.1736973420257002</v>
      </c>
      <c r="Q127">
        <f t="shared" ca="1" si="109"/>
        <v>1.0695696900116662</v>
      </c>
      <c r="R127">
        <f t="shared" ca="1" si="109"/>
        <v>0.91695616088004928</v>
      </c>
      <c r="S127">
        <f t="shared" ca="1" si="109"/>
        <v>0.89298022163993718</v>
      </c>
      <c r="T127">
        <f t="shared" ca="1" si="109"/>
        <v>1.1725409046431987</v>
      </c>
      <c r="U127">
        <f t="shared" ca="1" si="109"/>
        <v>0.99925296732246272</v>
      </c>
      <c r="V127">
        <f t="shared" ca="1" si="109"/>
        <v>1.1229148983695296</v>
      </c>
      <c r="W127">
        <f t="shared" ca="1" si="109"/>
        <v>1.2302525783404124</v>
      </c>
      <c r="X127">
        <f t="shared" ca="1" si="109"/>
        <v>0.84011141033360615</v>
      </c>
      <c r="Y127">
        <f t="shared" ca="1" si="109"/>
        <v>1.0394236808610926</v>
      </c>
      <c r="Z127">
        <f t="shared" ca="1" si="109"/>
        <v>1.2131211286407817</v>
      </c>
      <c r="AA127">
        <f t="shared" ca="1" si="109"/>
        <v>0.95221973622173661</v>
      </c>
      <c r="AB127">
        <f t="shared" ca="1" si="109"/>
        <v>1.0522807705989992</v>
      </c>
      <c r="AC127">
        <f t="shared" ca="1" si="109"/>
        <v>0.68567806379880025</v>
      </c>
      <c r="AD127">
        <f t="shared" ca="1" si="109"/>
        <v>1.0056073531325922</v>
      </c>
      <c r="AE127">
        <f t="shared" ca="1" si="109"/>
        <v>1.1837623665695138</v>
      </c>
      <c r="AF127">
        <f t="shared" ca="1" si="109"/>
        <v>1.1877375188553045</v>
      </c>
      <c r="AG127">
        <f t="shared" ca="1" si="109"/>
        <v>0.91322072973764745</v>
      </c>
      <c r="AH127">
        <f t="shared" ca="1" si="109"/>
        <v>0.69329927453224816</v>
      </c>
      <c r="AI127">
        <f t="shared" ca="1" si="109"/>
        <v>1.1434821934511337</v>
      </c>
      <c r="AJ127">
        <f t="shared" ca="1" si="109"/>
        <v>0.73945658974119022</v>
      </c>
      <c r="AK127">
        <f t="shared" ca="1" si="109"/>
        <v>0.88532254187638459</v>
      </c>
      <c r="AL127">
        <f t="shared" ca="1" si="109"/>
        <v>0.74713986826488343</v>
      </c>
      <c r="AM127">
        <f t="shared" ca="1" si="109"/>
        <v>1.1596251186287616</v>
      </c>
      <c r="AN127">
        <f t="shared" ca="1" si="109"/>
        <v>1.0192316221013624</v>
      </c>
      <c r="AO127">
        <f t="shared" ca="1" si="109"/>
        <v>0.90445548902727002</v>
      </c>
      <c r="AP127">
        <f t="shared" ca="1" si="109"/>
        <v>1.1994520546329408</v>
      </c>
      <c r="AQ127">
        <f t="shared" ca="1" si="109"/>
        <v>0.88369676173172929</v>
      </c>
      <c r="AR127">
        <f t="shared" ca="1" si="109"/>
        <v>0.82001420989928153</v>
      </c>
      <c r="AS127">
        <f t="shared" ca="1" si="109"/>
        <v>0.96945544000397876</v>
      </c>
      <c r="AT127">
        <f t="shared" ca="1" si="109"/>
        <v>1.1369007230143326</v>
      </c>
      <c r="AU127">
        <f t="shared" ca="1" si="109"/>
        <v>0.97317615287242798</v>
      </c>
      <c r="AV127">
        <f t="shared" ca="1" si="109"/>
        <v>0.98717506998718407</v>
      </c>
      <c r="AW127">
        <f t="shared" ca="1" si="109"/>
        <v>1.1449357023736739</v>
      </c>
      <c r="AX127">
        <f t="shared" ca="1" si="109"/>
        <v>0.77110048790550678</v>
      </c>
      <c r="AY127">
        <f t="shared" ca="1" si="109"/>
        <v>1.1313334234477197</v>
      </c>
      <c r="AZ127">
        <f t="shared" ca="1" si="109"/>
        <v>1.2177694520020048</v>
      </c>
      <c r="BA127">
        <f t="shared" ca="1" si="109"/>
        <v>1.3563304617071208</v>
      </c>
      <c r="BB127">
        <f t="shared" ca="1" si="109"/>
        <v>0.97676060013333488</v>
      </c>
      <c r="BC127">
        <f t="shared" ca="1" si="109"/>
        <v>1.0118695421648316</v>
      </c>
      <c r="BD127">
        <f t="shared" ca="1" si="109"/>
        <v>0.68359424192011287</v>
      </c>
      <c r="BE127">
        <f t="shared" ca="1" si="109"/>
        <v>0.91744544020100949</v>
      </c>
      <c r="BF127">
        <f t="shared" ca="1" si="109"/>
        <v>1.0176958675092862</v>
      </c>
      <c r="BG127">
        <f t="shared" ca="1" si="109"/>
        <v>1.0456433778248946</v>
      </c>
      <c r="BH127">
        <f t="shared" ca="1" si="109"/>
        <v>1.2043888645364027</v>
      </c>
      <c r="BI127">
        <f t="shared" ca="1" si="109"/>
        <v>0.85202232154548019</v>
      </c>
      <c r="BJ127">
        <f t="shared" ca="1" si="109"/>
        <v>0.97215077098382607</v>
      </c>
      <c r="BK127">
        <f t="shared" ca="1" si="109"/>
        <v>0.89446246320268652</v>
      </c>
      <c r="BL127">
        <f t="shared" ca="1" si="109"/>
        <v>1.0844586986279006</v>
      </c>
      <c r="BM127">
        <f t="shared" ca="1" si="109"/>
        <v>1.0552003695494785</v>
      </c>
      <c r="BN127">
        <f t="shared" ca="1" si="109"/>
        <v>0.71876582022283675</v>
      </c>
      <c r="BO127">
        <f t="shared" ca="1" si="109"/>
        <v>0.7372038680212698</v>
      </c>
      <c r="BP127">
        <f t="shared" ca="1" si="108"/>
        <v>0.96641719302667939</v>
      </c>
      <c r="BQ127">
        <f t="shared" ca="1" si="108"/>
        <v>1.0343791916920793</v>
      </c>
      <c r="BR127">
        <f t="shared" ca="1" si="108"/>
        <v>1.0159195601401538</v>
      </c>
      <c r="BS127">
        <f t="shared" ca="1" si="108"/>
        <v>1.1390618581225069</v>
      </c>
      <c r="BT127">
        <f t="shared" ca="1" si="108"/>
        <v>0.87937664205177635</v>
      </c>
      <c r="BU127">
        <f t="shared" ca="1" si="108"/>
        <v>0.84605945407634331</v>
      </c>
      <c r="BV127">
        <f t="shared" ca="1" si="108"/>
        <v>1.1480622442629962</v>
      </c>
      <c r="BW127">
        <f t="shared" ca="1" si="108"/>
        <v>0.97647718317065002</v>
      </c>
      <c r="BX127">
        <f t="shared" ca="1" si="108"/>
        <v>0.988122802076292</v>
      </c>
      <c r="BY127">
        <f t="shared" ca="1" si="108"/>
        <v>0.91979126623542085</v>
      </c>
      <c r="BZ127">
        <f t="shared" ca="1" si="108"/>
        <v>0.95241218921908011</v>
      </c>
    </row>
    <row r="128" spans="1:78" hidden="1" outlineLevel="1" x14ac:dyDescent="0.25">
      <c r="B128" t="str">
        <f t="shared" si="105"/>
        <v>Aug</v>
      </c>
      <c r="C128">
        <f t="shared" ca="1" si="106"/>
        <v>0.75298096583755914</v>
      </c>
      <c r="D128">
        <f t="shared" ca="1" si="109"/>
        <v>0.98317424204538417</v>
      </c>
      <c r="E128">
        <f t="shared" ca="1" si="109"/>
        <v>0.93627464835392904</v>
      </c>
      <c r="F128">
        <f t="shared" ca="1" si="109"/>
        <v>0.98949150817822762</v>
      </c>
      <c r="G128">
        <f t="shared" ca="1" si="109"/>
        <v>0.85572181567064554</v>
      </c>
      <c r="H128">
        <f t="shared" ca="1" si="109"/>
        <v>0.91938489881973351</v>
      </c>
      <c r="I128">
        <f t="shared" ca="1" si="109"/>
        <v>1.0752258201165006</v>
      </c>
      <c r="J128">
        <f t="shared" ca="1" si="109"/>
        <v>1.1497045447977283</v>
      </c>
      <c r="K128">
        <f t="shared" ca="1" si="109"/>
        <v>1.1055629348826994</v>
      </c>
      <c r="L128">
        <f t="shared" ca="1" si="109"/>
        <v>1.009455966320413</v>
      </c>
      <c r="M128">
        <f t="shared" ca="1" si="109"/>
        <v>0.93115629892687235</v>
      </c>
      <c r="N128">
        <f t="shared" ca="1" si="109"/>
        <v>0.99143621370266422</v>
      </c>
      <c r="O128">
        <f t="shared" ca="1" si="109"/>
        <v>0.87194685879111122</v>
      </c>
      <c r="P128">
        <f t="shared" ca="1" si="109"/>
        <v>1.0362797201629512</v>
      </c>
      <c r="Q128">
        <f t="shared" ca="1" si="109"/>
        <v>0.99286203094152836</v>
      </c>
      <c r="R128">
        <f t="shared" ca="1" si="109"/>
        <v>0.81395583559024043</v>
      </c>
      <c r="S128">
        <f t="shared" ca="1" si="109"/>
        <v>0.89706182999013362</v>
      </c>
      <c r="T128">
        <f t="shared" ca="1" si="109"/>
        <v>1.0658624116549684</v>
      </c>
      <c r="U128">
        <f t="shared" ca="1" si="109"/>
        <v>0.92702518866879435</v>
      </c>
      <c r="V128">
        <f t="shared" ca="1" si="109"/>
        <v>0.80357207211588522</v>
      </c>
      <c r="W128">
        <f t="shared" ca="1" si="109"/>
        <v>0.91553585161714135</v>
      </c>
      <c r="X128">
        <f t="shared" ca="1" si="109"/>
        <v>0.79686069058043041</v>
      </c>
      <c r="Y128">
        <f t="shared" ca="1" si="109"/>
        <v>0.71382430097396865</v>
      </c>
      <c r="Z128">
        <f t="shared" ca="1" si="109"/>
        <v>1.0426962118245857</v>
      </c>
      <c r="AA128">
        <f t="shared" ca="1" si="109"/>
        <v>0.93710495673278038</v>
      </c>
      <c r="AB128">
        <f t="shared" ca="1" si="109"/>
        <v>1.1558507404071245</v>
      </c>
      <c r="AC128">
        <f t="shared" ca="1" si="109"/>
        <v>0.94244509396794396</v>
      </c>
      <c r="AD128">
        <f t="shared" ca="1" si="109"/>
        <v>0.96667224685455289</v>
      </c>
      <c r="AE128">
        <f t="shared" ca="1" si="109"/>
        <v>0.90515784879029815</v>
      </c>
      <c r="AF128">
        <f t="shared" ca="1" si="109"/>
        <v>0.90214358580932841</v>
      </c>
      <c r="AG128">
        <f t="shared" ca="1" si="109"/>
        <v>1.0588526374548279</v>
      </c>
      <c r="AH128">
        <f t="shared" ca="1" si="109"/>
        <v>1.0173110982128881</v>
      </c>
      <c r="AI128">
        <f t="shared" ca="1" si="109"/>
        <v>1.0244867171122407</v>
      </c>
      <c r="AJ128">
        <f t="shared" ca="1" si="109"/>
        <v>0.98751155733372931</v>
      </c>
      <c r="AK128">
        <f t="shared" ca="1" si="109"/>
        <v>1.0670785401056238</v>
      </c>
      <c r="AL128">
        <f t="shared" ca="1" si="109"/>
        <v>1.2580177387073288</v>
      </c>
      <c r="AM128">
        <f t="shared" ca="1" si="109"/>
        <v>0.96061809599814252</v>
      </c>
      <c r="AN128">
        <f t="shared" ca="1" si="109"/>
        <v>1.167394779733619</v>
      </c>
      <c r="AO128">
        <f t="shared" ca="1" si="109"/>
        <v>1.0960598907300665</v>
      </c>
      <c r="AP128">
        <f t="shared" ca="1" si="109"/>
        <v>0.7995509438585352</v>
      </c>
      <c r="AQ128">
        <f t="shared" ca="1" si="109"/>
        <v>0.87556330213544376</v>
      </c>
      <c r="AR128">
        <f t="shared" ca="1" si="109"/>
        <v>0.94083224150114964</v>
      </c>
      <c r="AS128">
        <f t="shared" ca="1" si="109"/>
        <v>0.95444603707130649</v>
      </c>
      <c r="AT128">
        <f t="shared" ca="1" si="109"/>
        <v>0.95549536195242812</v>
      </c>
      <c r="AU128">
        <f t="shared" ca="1" si="109"/>
        <v>0.97598728876563245</v>
      </c>
      <c r="AV128">
        <f t="shared" ca="1" si="109"/>
        <v>1.1362333085095295</v>
      </c>
      <c r="AW128">
        <f t="shared" ca="1" si="109"/>
        <v>1.2251042868857147</v>
      </c>
      <c r="AX128">
        <f t="shared" ca="1" si="109"/>
        <v>0.9141926012552255</v>
      </c>
      <c r="AY128">
        <f t="shared" ca="1" si="109"/>
        <v>0.91570443465101303</v>
      </c>
      <c r="AZ128">
        <f t="shared" ca="1" si="109"/>
        <v>0.92586709082679308</v>
      </c>
      <c r="BA128">
        <f t="shared" ca="1" si="109"/>
        <v>0.99399951613738768</v>
      </c>
      <c r="BB128">
        <f t="shared" ca="1" si="109"/>
        <v>0.88618140141813251</v>
      </c>
      <c r="BC128">
        <f t="shared" ca="1" si="109"/>
        <v>1.0687884903703107</v>
      </c>
      <c r="BD128">
        <f t="shared" ca="1" si="109"/>
        <v>1.0132532284540474</v>
      </c>
      <c r="BE128">
        <f t="shared" ca="1" si="109"/>
        <v>0.89576684006444296</v>
      </c>
      <c r="BF128">
        <f t="shared" ca="1" si="109"/>
        <v>1.2720971673103201</v>
      </c>
      <c r="BG128">
        <f t="shared" ca="1" si="109"/>
        <v>0.93135085797621231</v>
      </c>
      <c r="BH128">
        <f t="shared" ca="1" si="109"/>
        <v>1.0993928877470294</v>
      </c>
      <c r="BI128">
        <f t="shared" ca="1" si="109"/>
        <v>1.1864403418976439</v>
      </c>
      <c r="BJ128">
        <f t="shared" ca="1" si="109"/>
        <v>1.1215442598968941</v>
      </c>
      <c r="BK128">
        <f t="shared" ca="1" si="109"/>
        <v>1.0099187548205681</v>
      </c>
      <c r="BL128">
        <f t="shared" ca="1" si="109"/>
        <v>1.0241166782066056</v>
      </c>
      <c r="BM128">
        <f t="shared" ca="1" si="109"/>
        <v>1.0667443601732962</v>
      </c>
      <c r="BN128">
        <f t="shared" ca="1" si="109"/>
        <v>1.0169706451625826</v>
      </c>
      <c r="BO128">
        <f t="shared" ca="1" si="109"/>
        <v>1.3279373727767758</v>
      </c>
      <c r="BP128">
        <f t="shared" ca="1" si="108"/>
        <v>0.93558695363025823</v>
      </c>
      <c r="BQ128">
        <f t="shared" ca="1" si="108"/>
        <v>1.0021789285715199</v>
      </c>
      <c r="BR128">
        <f t="shared" ca="1" si="108"/>
        <v>1.1447217688850613</v>
      </c>
      <c r="BS128">
        <f t="shared" ca="1" si="108"/>
        <v>1.1374409869632389</v>
      </c>
      <c r="BT128">
        <f t="shared" ca="1" si="108"/>
        <v>0.92930818022962425</v>
      </c>
      <c r="BU128">
        <f t="shared" ca="1" si="108"/>
        <v>1.2163266050011778</v>
      </c>
      <c r="BV128">
        <f t="shared" ca="1" si="108"/>
        <v>0.77344591133544527</v>
      </c>
      <c r="BW128">
        <f t="shared" ca="1" si="108"/>
        <v>1.0270915632702657</v>
      </c>
      <c r="BX128">
        <f t="shared" ca="1" si="108"/>
        <v>1.0489721059831143</v>
      </c>
      <c r="BY128">
        <f t="shared" ca="1" si="108"/>
        <v>1.0753162043423654</v>
      </c>
      <c r="BZ128">
        <f t="shared" ca="1" si="108"/>
        <v>1.1047428349065127</v>
      </c>
    </row>
    <row r="129" spans="1:78" hidden="1" outlineLevel="1" x14ac:dyDescent="0.25">
      <c r="B129" t="str">
        <f t="shared" si="105"/>
        <v>Sep</v>
      </c>
      <c r="C129">
        <f t="shared" ca="1" si="106"/>
        <v>1.035638605641326</v>
      </c>
      <c r="D129">
        <f t="shared" ca="1" si="109"/>
        <v>1.03736870920158</v>
      </c>
      <c r="E129">
        <f t="shared" ca="1" si="109"/>
        <v>0.96702002281555455</v>
      </c>
      <c r="F129">
        <f t="shared" ca="1" si="109"/>
        <v>0.88472487805339939</v>
      </c>
      <c r="G129">
        <f t="shared" ca="1" si="109"/>
        <v>0.97707206724233031</v>
      </c>
      <c r="H129">
        <f t="shared" ca="1" si="109"/>
        <v>0.77659903416104581</v>
      </c>
      <c r="I129">
        <f t="shared" ca="1" si="109"/>
        <v>1.0926148855587399</v>
      </c>
      <c r="J129">
        <f t="shared" ca="1" si="109"/>
        <v>0.98302101853432078</v>
      </c>
      <c r="K129">
        <f t="shared" ca="1" si="109"/>
        <v>0.75177647470742703</v>
      </c>
      <c r="L129">
        <f t="shared" ca="1" si="109"/>
        <v>1.1919517559461401</v>
      </c>
      <c r="M129">
        <f t="shared" ca="1" si="109"/>
        <v>1.1317602260388655</v>
      </c>
      <c r="N129">
        <f t="shared" ca="1" si="109"/>
        <v>1.0433930939353406</v>
      </c>
      <c r="O129">
        <f t="shared" ca="1" si="109"/>
        <v>1.0770511821733431</v>
      </c>
      <c r="P129">
        <f t="shared" ca="1" si="109"/>
        <v>0.83510882599190739</v>
      </c>
      <c r="Q129">
        <f t="shared" ca="1" si="109"/>
        <v>1.1810003558860187</v>
      </c>
      <c r="R129">
        <f t="shared" ca="1" si="109"/>
        <v>0.92361607356446329</v>
      </c>
      <c r="S129">
        <f t="shared" ca="1" si="109"/>
        <v>0.9221194296150359</v>
      </c>
      <c r="T129">
        <f t="shared" ca="1" si="109"/>
        <v>1.0425477554164635</v>
      </c>
      <c r="U129">
        <f t="shared" ca="1" si="109"/>
        <v>0.89270261098803128</v>
      </c>
      <c r="V129">
        <f t="shared" ca="1" si="109"/>
        <v>0.76166365426047278</v>
      </c>
      <c r="W129">
        <f t="shared" ca="1" si="109"/>
        <v>0.9403226376079673</v>
      </c>
      <c r="X129">
        <f t="shared" ca="1" si="109"/>
        <v>1.08095639392804</v>
      </c>
      <c r="Y129">
        <f t="shared" ca="1" si="109"/>
        <v>1.0816342361454476</v>
      </c>
      <c r="Z129">
        <f t="shared" ca="1" si="109"/>
        <v>1.1311464999547705</v>
      </c>
      <c r="AA129">
        <f t="shared" ca="1" si="109"/>
        <v>1.0380983070686671</v>
      </c>
      <c r="AB129">
        <f t="shared" ca="1" si="109"/>
        <v>1.0644376736038024</v>
      </c>
      <c r="AC129">
        <f t="shared" ca="1" si="109"/>
        <v>1.1206271052333363</v>
      </c>
      <c r="AD129">
        <f t="shared" ca="1" si="109"/>
        <v>1.0007344381012813</v>
      </c>
      <c r="AE129">
        <f t="shared" ca="1" si="109"/>
        <v>0.96781850911969947</v>
      </c>
      <c r="AF129">
        <f t="shared" ca="1" si="109"/>
        <v>0.95832047374111518</v>
      </c>
      <c r="AG129">
        <f t="shared" ca="1" si="109"/>
        <v>1.1472116626020301</v>
      </c>
      <c r="AH129">
        <f t="shared" ca="1" si="109"/>
        <v>1.0626347526607078</v>
      </c>
      <c r="AI129">
        <f t="shared" ca="1" si="109"/>
        <v>0.90824438500057203</v>
      </c>
      <c r="AJ129">
        <f t="shared" ca="1" si="109"/>
        <v>1.1376614635618603</v>
      </c>
      <c r="AK129">
        <f t="shared" ca="1" si="109"/>
        <v>1.0015709544940166</v>
      </c>
      <c r="AL129">
        <f t="shared" ca="1" si="109"/>
        <v>0.92882212623348104</v>
      </c>
      <c r="AM129">
        <f t="shared" ca="1" si="109"/>
        <v>0.98288579467194714</v>
      </c>
      <c r="AN129">
        <f t="shared" ca="1" si="109"/>
        <v>1.0575911881847571</v>
      </c>
      <c r="AO129">
        <f t="shared" ca="1" si="109"/>
        <v>1.0384181189056858</v>
      </c>
      <c r="AP129">
        <f t="shared" ca="1" si="109"/>
        <v>0.93186501182774129</v>
      </c>
      <c r="AQ129">
        <f t="shared" ca="1" si="109"/>
        <v>1.0996462760963523</v>
      </c>
      <c r="AR129">
        <f t="shared" ca="1" si="109"/>
        <v>0.90133539908397442</v>
      </c>
      <c r="AS129">
        <f t="shared" ca="1" si="109"/>
        <v>1.1228027988317602</v>
      </c>
      <c r="AT129">
        <f t="shared" ca="1" si="109"/>
        <v>0.77582639557363831</v>
      </c>
      <c r="AU129">
        <f t="shared" ca="1" si="109"/>
        <v>1.2081542922029622</v>
      </c>
      <c r="AV129">
        <f t="shared" ca="1" si="109"/>
        <v>1.0170295369790221</v>
      </c>
      <c r="AW129">
        <f t="shared" ca="1" si="109"/>
        <v>0.91240699328149699</v>
      </c>
      <c r="AX129">
        <f t="shared" ca="1" si="109"/>
        <v>1.1262161548306973</v>
      </c>
      <c r="AY129">
        <f t="shared" ca="1" si="109"/>
        <v>0.82005104783906513</v>
      </c>
      <c r="AZ129">
        <f t="shared" ca="1" si="109"/>
        <v>0.87137569708900353</v>
      </c>
      <c r="BA129">
        <f t="shared" ca="1" si="109"/>
        <v>0.96804074712452326</v>
      </c>
      <c r="BB129">
        <f t="shared" ca="1" si="109"/>
        <v>1.0768048077722383</v>
      </c>
      <c r="BC129">
        <f t="shared" ca="1" si="109"/>
        <v>0.99731036807213391</v>
      </c>
      <c r="BD129">
        <f t="shared" ca="1" si="109"/>
        <v>1.0687256978151491</v>
      </c>
      <c r="BE129">
        <f t="shared" ca="1" si="109"/>
        <v>0.99407517823020786</v>
      </c>
      <c r="BF129">
        <f t="shared" ca="1" si="109"/>
        <v>1.1221867577035567</v>
      </c>
      <c r="BG129">
        <f t="shared" ca="1" si="109"/>
        <v>1.0024800917582024</v>
      </c>
      <c r="BH129">
        <f t="shared" ca="1" si="109"/>
        <v>0.77396304681617756</v>
      </c>
      <c r="BI129">
        <f t="shared" ca="1" si="109"/>
        <v>0.70114940800523473</v>
      </c>
      <c r="BJ129">
        <f t="shared" ca="1" si="109"/>
        <v>1.0800688575117685</v>
      </c>
      <c r="BK129">
        <f t="shared" ca="1" si="109"/>
        <v>0.80946416797217979</v>
      </c>
      <c r="BL129">
        <f t="shared" ca="1" si="109"/>
        <v>1.1493213069700545</v>
      </c>
      <c r="BM129">
        <f t="shared" ca="1" si="109"/>
        <v>0.93950177482269304</v>
      </c>
      <c r="BN129">
        <f t="shared" ca="1" si="109"/>
        <v>0.99514885374836781</v>
      </c>
      <c r="BO129">
        <f t="shared" ca="1" si="109"/>
        <v>0.91830424594779592</v>
      </c>
      <c r="BP129">
        <f t="shared" ca="1" si="108"/>
        <v>1.049039433048145</v>
      </c>
      <c r="BQ129">
        <f t="shared" ca="1" si="108"/>
        <v>0.92609275486375064</v>
      </c>
      <c r="BR129">
        <f t="shared" ca="1" si="108"/>
        <v>1.2115774576861424</v>
      </c>
      <c r="BS129">
        <f t="shared" ca="1" si="108"/>
        <v>1.073825652248406</v>
      </c>
      <c r="BT129">
        <f t="shared" ca="1" si="108"/>
        <v>1.0759296263497953</v>
      </c>
      <c r="BU129">
        <f t="shared" ca="1" si="108"/>
        <v>0.90627928442016958</v>
      </c>
      <c r="BV129">
        <f t="shared" ca="1" si="108"/>
        <v>0.97104109649471404</v>
      </c>
      <c r="BW129">
        <f t="shared" ca="1" si="108"/>
        <v>0.93430940349891478</v>
      </c>
      <c r="BX129">
        <f t="shared" ca="1" si="108"/>
        <v>1.1629525856656455</v>
      </c>
      <c r="BY129">
        <f t="shared" ca="1" si="108"/>
        <v>0.93645865439179432</v>
      </c>
      <c r="BZ129">
        <f t="shared" ca="1" si="108"/>
        <v>0.94869112130100364</v>
      </c>
    </row>
    <row r="130" spans="1:78" hidden="1" outlineLevel="1" x14ac:dyDescent="0.25">
      <c r="B130" t="str">
        <f>B116</f>
        <v>Oct</v>
      </c>
      <c r="C130">
        <f t="shared" ca="1" si="106"/>
        <v>1.1139723158472385</v>
      </c>
      <c r="D130">
        <f t="shared" ca="1" si="109"/>
        <v>1.0199314485346731</v>
      </c>
      <c r="E130">
        <f t="shared" ca="1" si="109"/>
        <v>1.1283800126964088</v>
      </c>
      <c r="F130">
        <f t="shared" ca="1" si="109"/>
        <v>0.95237522093040217</v>
      </c>
      <c r="G130">
        <f t="shared" ca="1" si="109"/>
        <v>0.98507751187633708</v>
      </c>
      <c r="H130">
        <f t="shared" ca="1" si="109"/>
        <v>0.93586304131747233</v>
      </c>
      <c r="I130">
        <f t="shared" ca="1" si="109"/>
        <v>1.0763026165185017</v>
      </c>
      <c r="J130">
        <f t="shared" ca="1" si="109"/>
        <v>1.0117977784426364</v>
      </c>
      <c r="K130">
        <f t="shared" ca="1" si="109"/>
        <v>1.0531902498015626</v>
      </c>
      <c r="L130">
        <f t="shared" ca="1" si="109"/>
        <v>1.005012310510998</v>
      </c>
      <c r="M130">
        <f t="shared" ca="1" si="109"/>
        <v>0.86523479813420423</v>
      </c>
      <c r="N130">
        <f t="shared" ca="1" si="109"/>
        <v>1.0292613031351161</v>
      </c>
      <c r="O130">
        <f t="shared" ca="1" si="109"/>
        <v>0.94219970714476986</v>
      </c>
      <c r="P130">
        <f t="shared" ca="1" si="109"/>
        <v>0.97685964239123002</v>
      </c>
      <c r="Q130">
        <f t="shared" ca="1" si="109"/>
        <v>1.2661080115591385</v>
      </c>
      <c r="R130">
        <f t="shared" ca="1" si="109"/>
        <v>0.95897335595691624</v>
      </c>
      <c r="S130">
        <f t="shared" ca="1" si="109"/>
        <v>0.96979916993453552</v>
      </c>
      <c r="T130">
        <f t="shared" ca="1" si="109"/>
        <v>1.0847776915111775</v>
      </c>
      <c r="U130">
        <f t="shared" ca="1" si="109"/>
        <v>1.0712233441201422</v>
      </c>
      <c r="V130">
        <f t="shared" ca="1" si="109"/>
        <v>1.0887733704979359</v>
      </c>
      <c r="W130">
        <f t="shared" ca="1" si="109"/>
        <v>1.1649089408088997</v>
      </c>
      <c r="X130">
        <f t="shared" ca="1" si="109"/>
        <v>0.92953406086461376</v>
      </c>
      <c r="Y130">
        <f t="shared" ca="1" si="109"/>
        <v>1.0287433331386173</v>
      </c>
      <c r="Z130">
        <f t="shared" ca="1" si="109"/>
        <v>1.0256759486622298</v>
      </c>
      <c r="AA130">
        <f t="shared" ca="1" si="109"/>
        <v>1.1279255770455765</v>
      </c>
      <c r="AB130">
        <f t="shared" ca="1" si="109"/>
        <v>0.8021487783700153</v>
      </c>
      <c r="AC130">
        <f t="shared" ca="1" si="109"/>
        <v>0.88631236223310184</v>
      </c>
      <c r="AD130">
        <f t="shared" ca="1" si="109"/>
        <v>0.93869858557914465</v>
      </c>
      <c r="AE130">
        <f t="shared" ca="1" si="109"/>
        <v>1.2398753024719458</v>
      </c>
      <c r="AF130">
        <f t="shared" ca="1" si="109"/>
        <v>1.3856869844180013</v>
      </c>
      <c r="AG130">
        <f t="shared" ca="1" si="109"/>
        <v>0.80854137728075681</v>
      </c>
      <c r="AH130">
        <f t="shared" ca="1" si="109"/>
        <v>1.0378041661774779</v>
      </c>
      <c r="AI130">
        <f t="shared" ca="1" si="109"/>
        <v>0.89978475724750939</v>
      </c>
      <c r="AJ130">
        <f t="shared" ca="1" si="109"/>
        <v>0.90581845627652768</v>
      </c>
      <c r="AK130">
        <f t="shared" ca="1" si="109"/>
        <v>0.99912478442466723</v>
      </c>
      <c r="AL130">
        <f t="shared" ca="1" si="109"/>
        <v>1.1858225179316957</v>
      </c>
      <c r="AM130">
        <f t="shared" ca="1" si="109"/>
        <v>1.0756571656679121</v>
      </c>
      <c r="AN130">
        <f t="shared" ca="1" si="109"/>
        <v>0.92672460089753472</v>
      </c>
      <c r="AO130">
        <f t="shared" ca="1" si="109"/>
        <v>0.77904726365817611</v>
      </c>
      <c r="AP130">
        <f t="shared" ca="1" si="109"/>
        <v>1.175179756938636</v>
      </c>
      <c r="AQ130">
        <f t="shared" ca="1" si="109"/>
        <v>0.93543837667192686</v>
      </c>
      <c r="AR130">
        <f t="shared" ca="1" si="109"/>
        <v>1.1473538414234505</v>
      </c>
      <c r="AS130">
        <f t="shared" ca="1" si="109"/>
        <v>1.1141829926100784</v>
      </c>
      <c r="AT130">
        <f t="shared" ca="1" si="109"/>
        <v>1.0815073325715223</v>
      </c>
      <c r="AU130">
        <f t="shared" ca="1" si="109"/>
        <v>0.99300194106421769</v>
      </c>
      <c r="AV130">
        <f t="shared" ca="1" si="109"/>
        <v>0.97965362903156084</v>
      </c>
      <c r="AW130">
        <f t="shared" ca="1" si="109"/>
        <v>1.0051292496429625</v>
      </c>
      <c r="AX130">
        <f t="shared" ca="1" si="109"/>
        <v>0.96010730324557014</v>
      </c>
      <c r="AY130">
        <f t="shared" ca="1" si="109"/>
        <v>0.78371300321560067</v>
      </c>
      <c r="AZ130">
        <f t="shared" ca="1" si="109"/>
        <v>0.97589400044110886</v>
      </c>
      <c r="BA130">
        <f t="shared" ca="1" si="109"/>
        <v>1.0293574220289481</v>
      </c>
      <c r="BB130">
        <f t="shared" ca="1" si="109"/>
        <v>1.1166302575424631</v>
      </c>
      <c r="BC130">
        <f t="shared" ca="1" si="109"/>
        <v>0.88211100861995539</v>
      </c>
      <c r="BD130">
        <f t="shared" ca="1" si="109"/>
        <v>1.1164955009728599</v>
      </c>
      <c r="BE130">
        <f t="shared" ca="1" si="109"/>
        <v>1.10987688659878</v>
      </c>
      <c r="BF130">
        <f t="shared" ca="1" si="109"/>
        <v>1.0843939857708069</v>
      </c>
      <c r="BG130">
        <f t="shared" ca="1" si="109"/>
        <v>0.80803477873518159</v>
      </c>
      <c r="BH130">
        <f t="shared" ca="1" si="109"/>
        <v>0.97709053152316072</v>
      </c>
      <c r="BI130">
        <f t="shared" ca="1" si="109"/>
        <v>1.085366477659627</v>
      </c>
      <c r="BJ130">
        <f t="shared" ca="1" si="109"/>
        <v>1.0336558963817482</v>
      </c>
      <c r="BK130">
        <f t="shared" ca="1" si="109"/>
        <v>1.0206678108583527</v>
      </c>
      <c r="BL130">
        <f t="shared" ca="1" si="109"/>
        <v>0.89017585794664955</v>
      </c>
      <c r="BM130">
        <f t="shared" ca="1" si="109"/>
        <v>0.80180567743469056</v>
      </c>
      <c r="BN130">
        <f t="shared" ca="1" si="109"/>
        <v>0.74985294012370751</v>
      </c>
      <c r="BO130">
        <f t="shared" ref="BO130:BZ132" ca="1" si="110">IFERROR(BO116/BO$104,"")</f>
        <v>1.061305770051735</v>
      </c>
      <c r="BP130">
        <f t="shared" ca="1" si="110"/>
        <v>1.1760483346162447</v>
      </c>
      <c r="BQ130">
        <f t="shared" ca="1" si="110"/>
        <v>0.92452562173328501</v>
      </c>
      <c r="BR130">
        <f t="shared" ca="1" si="110"/>
        <v>0.88401773872924372</v>
      </c>
      <c r="BS130">
        <f t="shared" ca="1" si="110"/>
        <v>1.1737672208735384</v>
      </c>
      <c r="BT130">
        <f t="shared" ca="1" si="110"/>
        <v>0.97684831555609875</v>
      </c>
      <c r="BU130">
        <f t="shared" ca="1" si="110"/>
        <v>1.1285068640751361</v>
      </c>
      <c r="BV130">
        <f t="shared" ca="1" si="110"/>
        <v>0.91564380662884526</v>
      </c>
      <c r="BW130">
        <f t="shared" ca="1" si="110"/>
        <v>0.97626056389291471</v>
      </c>
      <c r="BX130">
        <f t="shared" ca="1" si="110"/>
        <v>1.0678482534144165</v>
      </c>
      <c r="BY130">
        <f t="shared" ca="1" si="110"/>
        <v>1.0231839875018185</v>
      </c>
      <c r="BZ130">
        <f t="shared" ca="1" si="110"/>
        <v>1.066001669025137</v>
      </c>
    </row>
    <row r="131" spans="1:78" hidden="1" outlineLevel="1" x14ac:dyDescent="0.25">
      <c r="B131" t="str">
        <f t="shared" si="105"/>
        <v>Nov</v>
      </c>
      <c r="C131">
        <f t="shared" ca="1" si="106"/>
        <v>1.1987861524310242</v>
      </c>
      <c r="D131">
        <f t="shared" ref="D131:BO132" ca="1" si="111">IFERROR(D117/D$104,"")</f>
        <v>1.0082327012660315</v>
      </c>
      <c r="E131">
        <f t="shared" ca="1" si="111"/>
        <v>1.0983596616484694</v>
      </c>
      <c r="F131">
        <f t="shared" ca="1" si="111"/>
        <v>0.99650997426657106</v>
      </c>
      <c r="G131">
        <f t="shared" ca="1" si="111"/>
        <v>0.919760471150603</v>
      </c>
      <c r="H131">
        <f t="shared" ca="1" si="111"/>
        <v>1.2255770196808695</v>
      </c>
      <c r="I131">
        <f t="shared" ca="1" si="111"/>
        <v>0.91175695132644241</v>
      </c>
      <c r="J131">
        <f t="shared" ca="1" si="111"/>
        <v>1.2225869234583797</v>
      </c>
      <c r="K131">
        <f t="shared" ca="1" si="111"/>
        <v>1.0701737039397645</v>
      </c>
      <c r="L131">
        <f t="shared" ca="1" si="111"/>
        <v>1.0713997466052008</v>
      </c>
      <c r="M131">
        <f t="shared" ca="1" si="111"/>
        <v>0.93669720271999934</v>
      </c>
      <c r="N131">
        <f t="shared" ca="1" si="111"/>
        <v>1.1647697664150656</v>
      </c>
      <c r="O131">
        <f t="shared" ca="1" si="111"/>
        <v>1.1796524179825818</v>
      </c>
      <c r="P131">
        <f t="shared" ca="1" si="111"/>
        <v>0.83045648244987214</v>
      </c>
      <c r="Q131">
        <f t="shared" ca="1" si="111"/>
        <v>1.1456968221695036</v>
      </c>
      <c r="R131">
        <f t="shared" ca="1" si="111"/>
        <v>1.0080988777935898</v>
      </c>
      <c r="S131">
        <f t="shared" ca="1" si="111"/>
        <v>1.1544366903935834</v>
      </c>
      <c r="T131">
        <f t="shared" ca="1" si="111"/>
        <v>1.0607984756956894</v>
      </c>
      <c r="U131">
        <f t="shared" ca="1" si="111"/>
        <v>1.0011886985917995</v>
      </c>
      <c r="V131">
        <f t="shared" ca="1" si="111"/>
        <v>0.66602328286420154</v>
      </c>
      <c r="W131">
        <f t="shared" ca="1" si="111"/>
        <v>0.87633316062047406</v>
      </c>
      <c r="X131">
        <f t="shared" ca="1" si="111"/>
        <v>1.2390061101878462</v>
      </c>
      <c r="Y131">
        <f t="shared" ca="1" si="111"/>
        <v>0.77152696105179164</v>
      </c>
      <c r="Z131">
        <f t="shared" ca="1" si="111"/>
        <v>1.0593419499608385</v>
      </c>
      <c r="AA131">
        <f t="shared" ca="1" si="111"/>
        <v>1.0881029070256274</v>
      </c>
      <c r="AB131">
        <f t="shared" ca="1" si="111"/>
        <v>0.91274094313082776</v>
      </c>
      <c r="AC131">
        <f t="shared" ca="1" si="111"/>
        <v>0.99878755240748618</v>
      </c>
      <c r="AD131">
        <f t="shared" ca="1" si="111"/>
        <v>1.3335021471823436</v>
      </c>
      <c r="AE131">
        <f t="shared" ca="1" si="111"/>
        <v>0.9755033941755652</v>
      </c>
      <c r="AF131">
        <f t="shared" ca="1" si="111"/>
        <v>0.88570204068169167</v>
      </c>
      <c r="AG131">
        <f t="shared" ca="1" si="111"/>
        <v>1.1572865232216558</v>
      </c>
      <c r="AH131">
        <f t="shared" ca="1" si="111"/>
        <v>1.2320127888682688</v>
      </c>
      <c r="AI131">
        <f t="shared" ca="1" si="111"/>
        <v>1.0014530963080046</v>
      </c>
      <c r="AJ131">
        <f t="shared" ca="1" si="111"/>
        <v>0.77614227968394056</v>
      </c>
      <c r="AK131">
        <f t="shared" ca="1" si="111"/>
        <v>1.0065210098617283</v>
      </c>
      <c r="AL131">
        <f t="shared" ca="1" si="111"/>
        <v>1.0201623215626072</v>
      </c>
      <c r="AM131">
        <f t="shared" ca="1" si="111"/>
        <v>0.9869908414686458</v>
      </c>
      <c r="AN131">
        <f t="shared" ca="1" si="111"/>
        <v>0.99974791458321499</v>
      </c>
      <c r="AO131">
        <f t="shared" ca="1" si="111"/>
        <v>1.0528527559168561</v>
      </c>
      <c r="AP131">
        <f t="shared" ca="1" si="111"/>
        <v>0.97115381064889794</v>
      </c>
      <c r="AQ131">
        <f t="shared" ca="1" si="111"/>
        <v>1.2810971001716795</v>
      </c>
      <c r="AR131">
        <f t="shared" ca="1" si="111"/>
        <v>0.80559744016815515</v>
      </c>
      <c r="AS131">
        <f t="shared" ca="1" si="111"/>
        <v>0.96025658328208152</v>
      </c>
      <c r="AT131">
        <f t="shared" ca="1" si="111"/>
        <v>1.1578655927673887</v>
      </c>
      <c r="AU131">
        <f t="shared" ca="1" si="111"/>
        <v>1.0725320057369232</v>
      </c>
      <c r="AV131">
        <f t="shared" ca="1" si="111"/>
        <v>0.84772907132464692</v>
      </c>
      <c r="AW131">
        <f t="shared" ca="1" si="111"/>
        <v>1.1866933598744429</v>
      </c>
      <c r="AX131">
        <f t="shared" ca="1" si="111"/>
        <v>1.1336608513033055</v>
      </c>
      <c r="AY131">
        <f t="shared" ca="1" si="111"/>
        <v>1.046385102141079</v>
      </c>
      <c r="AZ131">
        <f t="shared" ca="1" si="111"/>
        <v>1.0100249941916453</v>
      </c>
      <c r="BA131">
        <f t="shared" ca="1" si="111"/>
        <v>0.82171476801948862</v>
      </c>
      <c r="BB131">
        <f t="shared" ca="1" si="111"/>
        <v>1.1236906686104502</v>
      </c>
      <c r="BC131">
        <f t="shared" ca="1" si="111"/>
        <v>1.0984713192965454</v>
      </c>
      <c r="BD131">
        <f t="shared" ca="1" si="111"/>
        <v>0.93486038019963025</v>
      </c>
      <c r="BE131">
        <f t="shared" ca="1" si="111"/>
        <v>1.0679915874871664</v>
      </c>
      <c r="BF131">
        <f t="shared" ca="1" si="111"/>
        <v>0.86051137429296087</v>
      </c>
      <c r="BG131">
        <f t="shared" ca="1" si="111"/>
        <v>0.96225319762250583</v>
      </c>
      <c r="BH131">
        <f t="shared" ca="1" si="111"/>
        <v>1.2503472470200563</v>
      </c>
      <c r="BI131">
        <f t="shared" ca="1" si="111"/>
        <v>1.2218631901253814</v>
      </c>
      <c r="BJ131">
        <f t="shared" ca="1" si="111"/>
        <v>0.96270195268985514</v>
      </c>
      <c r="BK131">
        <f t="shared" ca="1" si="111"/>
        <v>1.2741893563538067</v>
      </c>
      <c r="BL131">
        <f t="shared" ca="1" si="111"/>
        <v>1.0277872887914836</v>
      </c>
      <c r="BM131">
        <f t="shared" ca="1" si="111"/>
        <v>0.9616106737415776</v>
      </c>
      <c r="BN131">
        <f t="shared" ca="1" si="111"/>
        <v>1.2861366342258806</v>
      </c>
      <c r="BO131">
        <f t="shared" ca="1" si="111"/>
        <v>1.2134216574158156</v>
      </c>
      <c r="BP131">
        <f t="shared" ca="1" si="110"/>
        <v>1.0728488710790911</v>
      </c>
      <c r="BQ131">
        <f t="shared" ca="1" si="110"/>
        <v>1.1155775913041981</v>
      </c>
      <c r="BR131">
        <f t="shared" ca="1" si="110"/>
        <v>1.11577283281727</v>
      </c>
      <c r="BS131">
        <f t="shared" ca="1" si="110"/>
        <v>0.94023215895986001</v>
      </c>
      <c r="BT131">
        <f t="shared" ca="1" si="110"/>
        <v>0.9691895958574821</v>
      </c>
      <c r="BU131">
        <f t="shared" ca="1" si="110"/>
        <v>1.0652117159066423</v>
      </c>
      <c r="BV131">
        <f t="shared" ca="1" si="110"/>
        <v>0.81275608248191</v>
      </c>
      <c r="BW131">
        <f t="shared" ca="1" si="110"/>
        <v>1.04536819522248</v>
      </c>
      <c r="BX131">
        <f t="shared" ca="1" si="110"/>
        <v>0.93772225553173927</v>
      </c>
      <c r="BY131">
        <f t="shared" ca="1" si="110"/>
        <v>1.2849920172500409</v>
      </c>
      <c r="BZ131">
        <f t="shared" ca="1" si="110"/>
        <v>1.1451993520857322</v>
      </c>
    </row>
    <row r="132" spans="1:78" hidden="1" outlineLevel="1" x14ac:dyDescent="0.25">
      <c r="B132" t="str">
        <f>B118</f>
        <v>Dec</v>
      </c>
      <c r="C132">
        <f t="shared" ca="1" si="106"/>
        <v>1.0049264172534</v>
      </c>
      <c r="D132">
        <f t="shared" ca="1" si="111"/>
        <v>1.0881103779571184</v>
      </c>
      <c r="E132">
        <f t="shared" ca="1" si="111"/>
        <v>0.79273622070446281</v>
      </c>
      <c r="F132">
        <f t="shared" ca="1" si="111"/>
        <v>1.0238151331578962</v>
      </c>
      <c r="G132">
        <f t="shared" ca="1" si="111"/>
        <v>1.1905867700187187</v>
      </c>
      <c r="H132">
        <f t="shared" ca="1" si="111"/>
        <v>0.9626664907397533</v>
      </c>
      <c r="I132">
        <f t="shared" ca="1" si="111"/>
        <v>0.99957057255442361</v>
      </c>
      <c r="J132">
        <f t="shared" ca="1" si="111"/>
        <v>0.86740447637410578</v>
      </c>
      <c r="K132">
        <f t="shared" ca="1" si="111"/>
        <v>0.98445659192390389</v>
      </c>
      <c r="L132">
        <f t="shared" ca="1" si="111"/>
        <v>0.93556766830635252</v>
      </c>
      <c r="M132">
        <f t="shared" ca="1" si="111"/>
        <v>0.98285434250039316</v>
      </c>
      <c r="N132">
        <f t="shared" ca="1" si="111"/>
        <v>0.96877867515161231</v>
      </c>
      <c r="O132">
        <f t="shared" ca="1" si="111"/>
        <v>1.099404154537307</v>
      </c>
      <c r="P132">
        <f t="shared" ca="1" si="111"/>
        <v>1.0791385872790755</v>
      </c>
      <c r="Q132">
        <f t="shared" ca="1" si="111"/>
        <v>0.75606818220570515</v>
      </c>
      <c r="R132">
        <f t="shared" ca="1" si="111"/>
        <v>1.08605150917087</v>
      </c>
      <c r="S132">
        <f t="shared" ca="1" si="111"/>
        <v>1.0318001510783328</v>
      </c>
      <c r="T132">
        <f t="shared" ca="1" si="111"/>
        <v>0.99410402765022976</v>
      </c>
      <c r="U132">
        <f t="shared" ca="1" si="111"/>
        <v>0.99838878842016066</v>
      </c>
      <c r="V132">
        <f t="shared" ca="1" si="111"/>
        <v>1.082102041765846</v>
      </c>
      <c r="W132">
        <f t="shared" ca="1" si="111"/>
        <v>0.88061740077867878</v>
      </c>
      <c r="X132">
        <f t="shared" ca="1" si="111"/>
        <v>1.0317700855008021</v>
      </c>
      <c r="Y132">
        <f t="shared" ca="1" si="111"/>
        <v>0.66281672288187765</v>
      </c>
      <c r="Z132">
        <f t="shared" ca="1" si="111"/>
        <v>0.93570160614670772</v>
      </c>
      <c r="AA132">
        <f t="shared" ca="1" si="111"/>
        <v>0.92955327282948741</v>
      </c>
      <c r="AB132">
        <f t="shared" ca="1" si="111"/>
        <v>1.070175287024405</v>
      </c>
      <c r="AC132">
        <f t="shared" ca="1" si="111"/>
        <v>1.0279541630567515</v>
      </c>
      <c r="AD132">
        <f t="shared" ca="1" si="111"/>
        <v>0.96155543310473235</v>
      </c>
      <c r="AE132">
        <f t="shared" ca="1" si="111"/>
        <v>1.0169479491608229</v>
      </c>
      <c r="AF132">
        <f t="shared" ca="1" si="111"/>
        <v>0.81182807896791431</v>
      </c>
      <c r="AG132">
        <f t="shared" ca="1" si="111"/>
        <v>0.89448798544876262</v>
      </c>
      <c r="AH132">
        <f t="shared" ca="1" si="111"/>
        <v>1.023188373732649</v>
      </c>
      <c r="AI132">
        <f t="shared" ca="1" si="111"/>
        <v>0.98694775581457594</v>
      </c>
      <c r="AJ132">
        <f t="shared" ca="1" si="111"/>
        <v>0.97525457676307636</v>
      </c>
      <c r="AK132">
        <f t="shared" ca="1" si="111"/>
        <v>0.91623572395830954</v>
      </c>
      <c r="AL132">
        <f t="shared" ca="1" si="111"/>
        <v>0.92820126648079415</v>
      </c>
      <c r="AM132">
        <f t="shared" ca="1" si="111"/>
        <v>0.69569643458455899</v>
      </c>
      <c r="AN132">
        <f t="shared" ca="1" si="111"/>
        <v>0.72310862856543834</v>
      </c>
      <c r="AO132">
        <f t="shared" ca="1" si="111"/>
        <v>1.3249710204806204</v>
      </c>
      <c r="AP132">
        <f t="shared" ca="1" si="111"/>
        <v>1.0326973501130861</v>
      </c>
      <c r="AQ132">
        <f t="shared" ca="1" si="111"/>
        <v>0.97455130892025255</v>
      </c>
      <c r="AR132">
        <f t="shared" ca="1" si="111"/>
        <v>1.1622793861053937</v>
      </c>
      <c r="AS132">
        <f t="shared" ca="1" si="111"/>
        <v>0.94022710651866992</v>
      </c>
      <c r="AT132">
        <f t="shared" ca="1" si="111"/>
        <v>1.1253913249477228</v>
      </c>
      <c r="AU132">
        <f t="shared" ca="1" si="111"/>
        <v>0.81196099338656924</v>
      </c>
      <c r="AV132">
        <f t="shared" ca="1" si="111"/>
        <v>1.1872363947775446</v>
      </c>
      <c r="AW132">
        <f t="shared" ca="1" si="111"/>
        <v>0.86609270633969182</v>
      </c>
      <c r="AX132">
        <f t="shared" ca="1" si="111"/>
        <v>1.0671095415462453</v>
      </c>
      <c r="AY132">
        <f t="shared" ca="1" si="111"/>
        <v>1.2549671568275191</v>
      </c>
      <c r="AZ132">
        <f t="shared" ca="1" si="111"/>
        <v>1.1319032067684163</v>
      </c>
      <c r="BA132">
        <f t="shared" ca="1" si="111"/>
        <v>0.91004912381512981</v>
      </c>
      <c r="BB132">
        <f t="shared" ca="1" si="111"/>
        <v>0.7756883036208766</v>
      </c>
      <c r="BC132">
        <f t="shared" ca="1" si="111"/>
        <v>0.90725784061264914</v>
      </c>
      <c r="BD132">
        <f t="shared" ca="1" si="111"/>
        <v>1.0368093072697844</v>
      </c>
      <c r="BE132">
        <f t="shared" ca="1" si="111"/>
        <v>0.94035099373944997</v>
      </c>
      <c r="BF132">
        <f t="shared" ca="1" si="111"/>
        <v>1.0754980702044035</v>
      </c>
      <c r="BG132">
        <f t="shared" ca="1" si="111"/>
        <v>0.99638777001412915</v>
      </c>
      <c r="BH132">
        <f t="shared" ca="1" si="111"/>
        <v>1.0551854095593181</v>
      </c>
      <c r="BI132">
        <f t="shared" ca="1" si="111"/>
        <v>0.83845760647967305</v>
      </c>
      <c r="BJ132">
        <f t="shared" ca="1" si="111"/>
        <v>0.73217372134377345</v>
      </c>
      <c r="BK132">
        <f t="shared" ca="1" si="111"/>
        <v>1.0417829816545301</v>
      </c>
      <c r="BL132">
        <f t="shared" ca="1" si="111"/>
        <v>0.80333918929907022</v>
      </c>
      <c r="BM132">
        <f t="shared" ca="1" si="111"/>
        <v>1.1134548591527897</v>
      </c>
      <c r="BN132">
        <f t="shared" ca="1" si="111"/>
        <v>1.389821744711653</v>
      </c>
      <c r="BO132">
        <f t="shared" ca="1" si="111"/>
        <v>1.0298348763531624</v>
      </c>
      <c r="BP132">
        <f t="shared" ca="1" si="110"/>
        <v>0.94185534062045162</v>
      </c>
      <c r="BQ132">
        <f t="shared" ca="1" si="110"/>
        <v>1.1690420906813266</v>
      </c>
      <c r="BR132">
        <f t="shared" ca="1" si="110"/>
        <v>0.99513324784239898</v>
      </c>
      <c r="BS132">
        <f t="shared" ca="1" si="110"/>
        <v>1.2042850889743177</v>
      </c>
      <c r="BT132">
        <f t="shared" ca="1" si="110"/>
        <v>1.0633401656326869</v>
      </c>
      <c r="BU132">
        <f t="shared" ca="1" si="110"/>
        <v>0.73190673501596215</v>
      </c>
      <c r="BV132">
        <f t="shared" ca="1" si="110"/>
        <v>1.1686799855177747</v>
      </c>
      <c r="BW132">
        <f t="shared" ca="1" si="110"/>
        <v>0.96208853245550119</v>
      </c>
      <c r="BX132">
        <f t="shared" ca="1" si="110"/>
        <v>1.3603830193500595</v>
      </c>
      <c r="BY132">
        <f t="shared" ca="1" si="110"/>
        <v>1.0134748743054778</v>
      </c>
      <c r="BZ132">
        <f t="shared" ca="1" si="110"/>
        <v>1.0054717373504587</v>
      </c>
    </row>
    <row r="133" spans="1:78" hidden="1" outlineLevel="1" x14ac:dyDescent="0.25"/>
    <row r="134" spans="1:78" hidden="1" outlineLevel="1" x14ac:dyDescent="0.25"/>
    <row r="135" spans="1:78" hidden="1" outlineLevel="1" x14ac:dyDescent="0.25">
      <c r="A135" s="140" t="s">
        <v>57</v>
      </c>
      <c r="B135" s="140"/>
    </row>
    <row r="136" spans="1:78" hidden="1" outlineLevel="1" x14ac:dyDescent="0.25">
      <c r="A136">
        <f>A2</f>
        <v>2013</v>
      </c>
      <c r="B136" t="str">
        <f>B2</f>
        <v>Jan</v>
      </c>
      <c r="C136" s="48">
        <f ca="1">IFERROR(C2/VLOOKUP($B136,$B$121:$BZ$132,COUNTA($B$73:C$73),0),0)</f>
        <v>89.691394302328121</v>
      </c>
      <c r="D136" s="48">
        <f ca="1">IFERROR(D2/VLOOKUP($B136,$B$121:$BZ$132,COUNTA($B$73:D$73),0),0)</f>
        <v>81.022279308641544</v>
      </c>
      <c r="E136" s="48">
        <f ca="1">IFERROR(E2/VLOOKUP($B136,$B$121:$BZ$132,COUNTA($B$73:E$73),0),0)</f>
        <v>98.135546101432837</v>
      </c>
      <c r="F136" s="48">
        <f ca="1">IFERROR(F2/VLOOKUP($B136,$B$121:$BZ$132,COUNTA($B$73:F$73),0),0)</f>
        <v>99.809096733916519</v>
      </c>
      <c r="G136" s="48">
        <f ca="1">IFERROR(G2/VLOOKUP($B136,$B$121:$BZ$132,COUNTA($B$73:G$73),0),0)</f>
        <v>115.73112085588573</v>
      </c>
      <c r="H136" s="48">
        <f ca="1">IFERROR(H2/VLOOKUP($B136,$B$121:$BZ$132,COUNTA($B$73:H$73),0),0)</f>
        <v>88.082627152742461</v>
      </c>
      <c r="I136" s="48">
        <f ca="1">IFERROR(I2/VLOOKUP($B136,$B$121:$BZ$132,COUNTA($B$73:I$73),0),0)</f>
        <v>131.02982909623117</v>
      </c>
      <c r="J136" s="48">
        <f ca="1">IFERROR(J2/VLOOKUP($B136,$B$121:$BZ$132,COUNTA($B$73:J$73),0),0)</f>
        <v>99.714169680552445</v>
      </c>
      <c r="K136" s="48">
        <f ca="1">IFERROR(K2/VLOOKUP($B136,$B$121:$BZ$132,COUNTA($B$73:K$73),0),0)</f>
        <v>73.59036372138921</v>
      </c>
      <c r="L136" s="48">
        <f ca="1">IFERROR(L2/VLOOKUP($B136,$B$121:$BZ$132,COUNTA($B$73:L$73),0),0)</f>
        <v>159.89955333601486</v>
      </c>
      <c r="M136" s="48">
        <f ca="1">IFERROR(M2/VLOOKUP($B136,$B$121:$BZ$132,COUNTA($B$73:M$73),0),0)</f>
        <v>117.85942069027179</v>
      </c>
      <c r="N136" s="48">
        <f ca="1">IFERROR(N2/VLOOKUP($B136,$B$121:$BZ$132,COUNTA($B$73:N$73),0),0)</f>
        <v>98.307532509564012</v>
      </c>
      <c r="O136" s="48">
        <f ca="1">IFERROR(O2/VLOOKUP($B136,$B$121:$BZ$132,COUNTA($B$73:O$73),0),0)</f>
        <v>76.711764753680839</v>
      </c>
      <c r="P136" s="48">
        <f ca="1">IFERROR(P2/VLOOKUP($B136,$B$121:$BZ$132,COUNTA($B$73:P$73),0),0)</f>
        <v>121.80557895724765</v>
      </c>
      <c r="Q136" s="48">
        <f ca="1">IFERROR(Q2/VLOOKUP($B136,$B$121:$BZ$132,COUNTA($B$73:Q$73),0),0)</f>
        <v>138.37731406448137</v>
      </c>
      <c r="R136" s="48">
        <f ca="1">IFERROR(R2/VLOOKUP($B136,$B$121:$BZ$132,COUNTA($B$73:R$73),0),0)</f>
        <v>123.63231127641943</v>
      </c>
      <c r="S136" s="48">
        <f ca="1">IFERROR(S2/VLOOKUP($B136,$B$121:$BZ$132,COUNTA($B$73:S$73),0),0)</f>
        <v>121.68776762825607</v>
      </c>
      <c r="T136" s="48">
        <f ca="1">IFERROR(T2/VLOOKUP($B136,$B$121:$BZ$132,COUNTA($B$73:T$73),0),0)</f>
        <v>70.87372817100939</v>
      </c>
      <c r="U136" s="48">
        <f ca="1">IFERROR(U2/VLOOKUP($B136,$B$121:$BZ$132,COUNTA($B$73:U$73),0),0)</f>
        <v>144.9876454698047</v>
      </c>
      <c r="V136" s="48">
        <f ca="1">IFERROR(V2/VLOOKUP($B136,$B$121:$BZ$132,COUNTA($B$73:V$73),0),0)</f>
        <v>89.830361384364195</v>
      </c>
      <c r="W136" s="48">
        <f ca="1">IFERROR(W2/VLOOKUP($B136,$B$121:$BZ$132,COUNTA($B$73:W$73),0),0)</f>
        <v>71.016759696419072</v>
      </c>
      <c r="X136" s="48">
        <f ca="1">IFERROR(X2/VLOOKUP($B136,$B$121:$BZ$132,COUNTA($B$73:X$73),0),0)</f>
        <v>125.09765330729938</v>
      </c>
      <c r="Y136" s="48">
        <f ca="1">IFERROR(Y2/VLOOKUP($B136,$B$121:$BZ$132,COUNTA($B$73:Y$73),0),0)</f>
        <v>136.52283244374064</v>
      </c>
      <c r="Z136" s="48">
        <f ca="1">IFERROR(Z2/VLOOKUP($B136,$B$121:$BZ$132,COUNTA($B$73:Z$73),0),0)</f>
        <v>114.12348588769362</v>
      </c>
      <c r="AA136" s="48">
        <f ca="1">IFERROR(AA2/VLOOKUP($B136,$B$121:$BZ$132,COUNTA($B$73:AA$73),0),0)</f>
        <v>46.811795368955643</v>
      </c>
      <c r="AB136" s="48">
        <f ca="1">IFERROR(AB2/VLOOKUP($B136,$B$121:$BZ$132,COUNTA($B$73:AB$73),0),0)</f>
        <v>103.2070223366903</v>
      </c>
      <c r="AC136" s="48">
        <f ca="1">IFERROR(AC2/VLOOKUP($B136,$B$121:$BZ$132,COUNTA($B$73:AC$73),0),0)</f>
        <v>95.061773915988141</v>
      </c>
      <c r="AD136" s="48">
        <f ca="1">IFERROR(AD2/VLOOKUP($B136,$B$121:$BZ$132,COUNTA($B$73:AD$73),0),0)</f>
        <v>38.612140393634157</v>
      </c>
      <c r="AE136" s="48">
        <f ca="1">IFERROR(AE2/VLOOKUP($B136,$B$121:$BZ$132,COUNTA($B$73:AE$73),0),0)</f>
        <v>65.052905937422935</v>
      </c>
      <c r="AF136" s="48">
        <f ca="1">IFERROR(AF2/VLOOKUP($B136,$B$121:$BZ$132,COUNTA($B$73:AF$73),0),0)</f>
        <v>105.2143155192088</v>
      </c>
      <c r="AG136" s="48">
        <f ca="1">IFERROR(AG2/VLOOKUP($B136,$B$121:$BZ$132,COUNTA($B$73:AG$73),0),0)</f>
        <v>58.310552822006152</v>
      </c>
      <c r="AH136" s="48">
        <f ca="1">IFERROR(AH2/VLOOKUP($B136,$B$121:$BZ$132,COUNTA($B$73:AH$73),0),0)</f>
        <v>77.628982860394458</v>
      </c>
      <c r="AI136" s="48">
        <f ca="1">IFERROR(AI2/VLOOKUP($B136,$B$121:$BZ$132,COUNTA($B$73:AI$73),0),0)</f>
        <v>102.23800804132267</v>
      </c>
      <c r="AJ136" s="48">
        <f ca="1">IFERROR(AJ2/VLOOKUP($B136,$B$121:$BZ$132,COUNTA($B$73:AJ$73),0),0)</f>
        <v>50.091963675184829</v>
      </c>
      <c r="AK136" s="48">
        <f ca="1">IFERROR(AK2/VLOOKUP($B136,$B$121:$BZ$132,COUNTA($B$73:AK$73),0),0)</f>
        <v>101.76563838498188</v>
      </c>
      <c r="AL136" s="48">
        <f ca="1">IFERROR(AL2/VLOOKUP($B136,$B$121:$BZ$132,COUNTA($B$73:AL$73),0),0)</f>
        <v>176.19320205954457</v>
      </c>
      <c r="AM136" s="48">
        <f ca="1">IFERROR(AM2/VLOOKUP($B136,$B$121:$BZ$132,COUNTA($B$73:AM$73),0),0)</f>
        <v>51.947002986051835</v>
      </c>
      <c r="AN136" s="48">
        <f ca="1">IFERROR(AN2/VLOOKUP($B136,$B$121:$BZ$132,COUNTA($B$73:AN$73),0),0)</f>
        <v>135.99253749957467</v>
      </c>
      <c r="AO136" s="48">
        <f ca="1">IFERROR(AO2/VLOOKUP($B136,$B$121:$BZ$132,COUNTA($B$73:AO$73),0),0)</f>
        <v>64.024546887101806</v>
      </c>
      <c r="AP136" s="48">
        <f ca="1">IFERROR(AP2/VLOOKUP($B136,$B$121:$BZ$132,COUNTA($B$73:AP$73),0),0)</f>
        <v>93.870836879870907</v>
      </c>
      <c r="AQ136" s="48">
        <f ca="1">IFERROR(AQ2/VLOOKUP($B136,$B$121:$BZ$132,COUNTA($B$73:AQ$73),0),0)</f>
        <v>140.94147286926545</v>
      </c>
      <c r="AR136" s="48">
        <f ca="1">IFERROR(AR2/VLOOKUP($B136,$B$121:$BZ$132,COUNTA($B$73:AR$73),0),0)</f>
        <v>67.997960445724999</v>
      </c>
      <c r="AS136" s="48">
        <f ca="1">IFERROR(AS2/VLOOKUP($B136,$B$121:$BZ$132,COUNTA($B$73:AS$73),0),0)</f>
        <v>155.69384798830839</v>
      </c>
      <c r="AT136" s="48">
        <f ca="1">IFERROR(AT2/VLOOKUP($B136,$B$121:$BZ$132,COUNTA($B$73:AT$73),0),0)</f>
        <v>81.40366840169736</v>
      </c>
      <c r="AU136" s="48">
        <f ca="1">IFERROR(AU2/VLOOKUP($B136,$B$121:$BZ$132,COUNTA($B$73:AU$73),0),0)</f>
        <v>116.05067857932863</v>
      </c>
      <c r="AV136" s="48">
        <f ca="1">IFERROR(AV2/VLOOKUP($B136,$B$121:$BZ$132,COUNTA($B$73:AV$73),0),0)</f>
        <v>89.921821450920945</v>
      </c>
      <c r="AW136" s="48">
        <f ca="1">IFERROR(AW2/VLOOKUP($B136,$B$121:$BZ$132,COUNTA($B$73:AW$73),0),0)</f>
        <v>143.78535281106323</v>
      </c>
      <c r="AX136" s="48">
        <f ca="1">IFERROR(AX2/VLOOKUP($B136,$B$121:$BZ$132,COUNTA($B$73:AX$73),0),0)</f>
        <v>74.564090721780047</v>
      </c>
      <c r="AY136" s="48">
        <f ca="1">IFERROR(AY2/VLOOKUP($B136,$B$121:$BZ$132,COUNTA($B$73:AY$73),0),0)</f>
        <v>35.040728697208863</v>
      </c>
      <c r="AZ136" s="48">
        <f ca="1">IFERROR(AZ2/VLOOKUP($B136,$B$121:$BZ$132,COUNTA($B$73:AZ$73),0),0)</f>
        <v>96.421282136871113</v>
      </c>
      <c r="BA136" s="48">
        <f ca="1">IFERROR(BA2/VLOOKUP($B136,$B$121:$BZ$132,COUNTA($B$73:BA$73),0),0)</f>
        <v>109.6176839296605</v>
      </c>
      <c r="BB136" s="48">
        <f ca="1">IFERROR(BB2/VLOOKUP($B136,$B$121:$BZ$132,COUNTA($B$73:BB$73),0),0)</f>
        <v>139.67216674857096</v>
      </c>
      <c r="BC136" s="48">
        <f ca="1">IFERROR(BC2/VLOOKUP($B136,$B$121:$BZ$132,COUNTA($B$73:BC$73),0),0)</f>
        <v>116.99854652737294</v>
      </c>
      <c r="BD136" s="48">
        <f ca="1">IFERROR(BD2/VLOOKUP($B136,$B$121:$BZ$132,COUNTA($B$73:BD$73),0),0)</f>
        <v>113.15032323290747</v>
      </c>
      <c r="BE136" s="48">
        <f ca="1">IFERROR(BE2/VLOOKUP($B136,$B$121:$BZ$132,COUNTA($B$73:BE$73),0),0)</f>
        <v>114.61724328006436</v>
      </c>
      <c r="BF136" s="48">
        <f ca="1">IFERROR(BF2/VLOOKUP($B136,$B$121:$BZ$132,COUNTA($B$73:BF$73),0),0)</f>
        <v>79.947118504639633</v>
      </c>
      <c r="BG136" s="48">
        <f ca="1">IFERROR(BG2/VLOOKUP($B136,$B$121:$BZ$132,COUNTA($B$73:BG$73),0),0)</f>
        <v>91.564966462896919</v>
      </c>
      <c r="BH136" s="48">
        <f ca="1">IFERROR(BH2/VLOOKUP($B136,$B$121:$BZ$132,COUNTA($B$73:BH$73),0),0)</f>
        <v>128.3851419592161</v>
      </c>
      <c r="BI136" s="48">
        <f ca="1">IFERROR(BI2/VLOOKUP($B136,$B$121:$BZ$132,COUNTA($B$73:BI$73),0),0)</f>
        <v>78.679353638378501</v>
      </c>
      <c r="BJ136" s="48">
        <f ca="1">IFERROR(BJ2/VLOOKUP($B136,$B$121:$BZ$132,COUNTA($B$73:BJ$73),0),0)</f>
        <v>91.011471678838305</v>
      </c>
      <c r="BK136" s="48">
        <f ca="1">IFERROR(BK2/VLOOKUP($B136,$B$121:$BZ$132,COUNTA($B$73:BK$73),0),0)</f>
        <v>111.61683488627941</v>
      </c>
      <c r="BL136" s="48">
        <f ca="1">IFERROR(BL2/VLOOKUP($B136,$B$121:$BZ$132,COUNTA($B$73:BL$73),0),0)</f>
        <v>79.452310324572153</v>
      </c>
      <c r="BM136" s="48">
        <f ca="1">IFERROR(BM2/VLOOKUP($B136,$B$121:$BZ$132,COUNTA($B$73:BM$73),0),0)</f>
        <v>109.80137355055518</v>
      </c>
      <c r="BN136" s="48">
        <f ca="1">IFERROR(BN2/VLOOKUP($B136,$B$121:$BZ$132,COUNTA($B$73:BN$73),0),0)</f>
        <v>97.820773370025549</v>
      </c>
      <c r="BO136" s="48">
        <f ca="1">IFERROR(BO2/VLOOKUP($B136,$B$121:$BZ$132,COUNTA($B$73:BO$73),0),0)</f>
        <v>101.72281713156011</v>
      </c>
      <c r="BP136" s="48">
        <f ca="1">IFERROR(BP2/VLOOKUP($B136,$B$121:$BZ$132,COUNTA($B$73:BP$73),0),0)</f>
        <v>67.764497680151337</v>
      </c>
      <c r="BQ136" s="48">
        <f ca="1">IFERROR(BQ2/VLOOKUP($B136,$B$121:$BZ$132,COUNTA($B$73:BQ$73),0),0)</f>
        <v>117.00416118290597</v>
      </c>
      <c r="BR136" s="48">
        <f ca="1">IFERROR(BR2/VLOOKUP($B136,$B$121:$BZ$132,COUNTA($B$73:BR$73),0),0)</f>
        <v>81.693403296854342</v>
      </c>
      <c r="BS136" s="48">
        <f ca="1">IFERROR(BS2/VLOOKUP($B136,$B$121:$BZ$132,COUNTA($B$73:BS$73),0),0)</f>
        <v>88.082147177405062</v>
      </c>
      <c r="BT136" s="48">
        <f ca="1">IFERROR(BT2/VLOOKUP($B136,$B$121:$BZ$132,COUNTA($B$73:BT$73),0),0)</f>
        <v>71.35979665113463</v>
      </c>
      <c r="BU136" s="48">
        <f ca="1">IFERROR(BU2/VLOOKUP($B136,$B$121:$BZ$132,COUNTA($B$73:BU$73),0),0)</f>
        <v>87.108210054814521</v>
      </c>
      <c r="BV136" s="48">
        <f ca="1">IFERROR(BV2/VLOOKUP($B136,$B$121:$BZ$132,COUNTA($B$73:BV$73),0),0)</f>
        <v>28.627383740479249</v>
      </c>
      <c r="BW136" s="48">
        <f ca="1">IFERROR(BW2/VLOOKUP($B136,$B$121:$BZ$132,COUNTA($B$73:BW$73),0),0)</f>
        <v>107.97223877234885</v>
      </c>
      <c r="BX136" s="48">
        <f ca="1">IFERROR(BX2/VLOOKUP($B136,$B$121:$BZ$132,COUNTA($B$73:BX$73),0),0)</f>
        <v>43.159446461762563</v>
      </c>
      <c r="BY136" s="48">
        <f ca="1">IFERROR(BY2/VLOOKUP($B136,$B$121:$BZ$132,COUNTA($B$73:BY$73),0),0)</f>
        <v>40.627465619758624</v>
      </c>
      <c r="BZ136" s="48">
        <f ca="1">IFERROR(BZ2/VLOOKUP($B136,$B$121:$BZ$132,COUNTA($B$73:BZ$73),0),0)</f>
        <v>108.24616978249119</v>
      </c>
    </row>
    <row r="137" spans="1:78" hidden="1" outlineLevel="1" x14ac:dyDescent="0.25">
      <c r="A137">
        <f t="shared" ref="A137:B137" si="112">A3</f>
        <v>2013</v>
      </c>
      <c r="B137" t="str">
        <f t="shared" si="112"/>
        <v>Feb</v>
      </c>
      <c r="C137" s="48">
        <f ca="1">IFERROR(C3/VLOOKUP($B137,$B$121:$BZ$132,COUNTA($B$73:C$73),0),0)</f>
        <v>111.85256869806886</v>
      </c>
      <c r="D137" s="48">
        <f ca="1">IFERROR(D3/VLOOKUP($B137,$B$121:$BZ$132,COUNTA($B$73:D$73),0),0)</f>
        <v>154.99826198464388</v>
      </c>
      <c r="E137" s="48">
        <f ca="1">IFERROR(E3/VLOOKUP($B137,$B$121:$BZ$132,COUNTA($B$73:E$73),0),0)</f>
        <v>129.58095112052956</v>
      </c>
      <c r="F137" s="48">
        <f ca="1">IFERROR(F3/VLOOKUP($B137,$B$121:$BZ$132,COUNTA($B$73:F$73),0),0)</f>
        <v>137.17709462574922</v>
      </c>
      <c r="G137" s="48">
        <f ca="1">IFERROR(G3/VLOOKUP($B137,$B$121:$BZ$132,COUNTA($B$73:G$73),0),0)</f>
        <v>84.906123435824156</v>
      </c>
      <c r="H137" s="48">
        <f ca="1">IFERROR(H3/VLOOKUP($B137,$B$121:$BZ$132,COUNTA($B$73:H$73),0),0)</f>
        <v>120.20391430652738</v>
      </c>
      <c r="I137" s="48">
        <f ca="1">IFERROR(I3/VLOOKUP($B137,$B$121:$BZ$132,COUNTA($B$73:I$73),0),0)</f>
        <v>44.946116626062143</v>
      </c>
      <c r="J137" s="48">
        <f ca="1">IFERROR(J3/VLOOKUP($B137,$B$121:$BZ$132,COUNTA($B$73:J$73),0),0)</f>
        <v>45.478610370824093</v>
      </c>
      <c r="K137" s="48">
        <f ca="1">IFERROR(K3/VLOOKUP($B137,$B$121:$BZ$132,COUNTA($B$73:K$73),0),0)</f>
        <v>111.41341609991971</v>
      </c>
      <c r="L137" s="48">
        <f ca="1">IFERROR(L3/VLOOKUP($B137,$B$121:$BZ$132,COUNTA($B$73:L$73),0),0)</f>
        <v>108.49213755199254</v>
      </c>
      <c r="M137" s="48">
        <f ca="1">IFERROR(M3/VLOOKUP($B137,$B$121:$BZ$132,COUNTA($B$73:M$73),0),0)</f>
        <v>88.128582189973315</v>
      </c>
      <c r="N137" s="48">
        <f ca="1">IFERROR(N3/VLOOKUP($B137,$B$121:$BZ$132,COUNTA($B$73:N$73),0),0)</f>
        <v>88.764862444697755</v>
      </c>
      <c r="O137" s="48">
        <f ca="1">IFERROR(O3/VLOOKUP($B137,$B$121:$BZ$132,COUNTA($B$73:O$73),0),0)</f>
        <v>64.950413371207773</v>
      </c>
      <c r="P137" s="48">
        <f ca="1">IFERROR(P3/VLOOKUP($B137,$B$121:$BZ$132,COUNTA($B$73:P$73),0),0)</f>
        <v>123.08146805455786</v>
      </c>
      <c r="Q137" s="48">
        <f ca="1">IFERROR(Q3/VLOOKUP($B137,$B$121:$BZ$132,COUNTA($B$73:Q$73),0),0)</f>
        <v>100.80123793657849</v>
      </c>
      <c r="R137" s="48">
        <f ca="1">IFERROR(R3/VLOOKUP($B137,$B$121:$BZ$132,COUNTA($B$73:R$73),0),0)</f>
        <v>103.90668632343056</v>
      </c>
      <c r="S137" s="48">
        <f ca="1">IFERROR(S3/VLOOKUP($B137,$B$121:$BZ$132,COUNTA($B$73:S$73),0),0)</f>
        <v>112.09446443299662</v>
      </c>
      <c r="T137" s="48">
        <f ca="1">IFERROR(T3/VLOOKUP($B137,$B$121:$BZ$132,COUNTA($B$73:T$73),0),0)</f>
        <v>74.846507172049712</v>
      </c>
      <c r="U137" s="48">
        <f ca="1">IFERROR(U3/VLOOKUP($B137,$B$121:$BZ$132,COUNTA($B$73:U$73),0),0)</f>
        <v>115.57384397651727</v>
      </c>
      <c r="V137" s="48">
        <f ca="1">IFERROR(V3/VLOOKUP($B137,$B$121:$BZ$132,COUNTA($B$73:V$73),0),0)</f>
        <v>86.682546653038273</v>
      </c>
      <c r="W137" s="48">
        <f ca="1">IFERROR(W3/VLOOKUP($B137,$B$121:$BZ$132,COUNTA($B$73:W$73),0),0)</f>
        <v>68.598623735957744</v>
      </c>
      <c r="X137" s="48">
        <f ca="1">IFERROR(X3/VLOOKUP($B137,$B$121:$BZ$132,COUNTA($B$73:X$73),0),0)</f>
        <v>123.42389044396165</v>
      </c>
      <c r="Y137" s="48">
        <f ca="1">IFERROR(Y3/VLOOKUP($B137,$B$121:$BZ$132,COUNTA($B$73:Y$73),0),0)</f>
        <v>127.58951481181182</v>
      </c>
      <c r="Z137" s="48">
        <f ca="1">IFERROR(Z3/VLOOKUP($B137,$B$121:$BZ$132,COUNTA($B$73:Z$73),0),0)</f>
        <v>85.950908508152992</v>
      </c>
      <c r="AA137" s="48">
        <f ca="1">IFERROR(AA3/VLOOKUP($B137,$B$121:$BZ$132,COUNTA($B$73:AA$73),0),0)</f>
        <v>115.04618348983219</v>
      </c>
      <c r="AB137" s="48">
        <f ca="1">IFERROR(AB3/VLOOKUP($B137,$B$121:$BZ$132,COUNTA($B$73:AB$73),0),0)</f>
        <v>109.77224376038147</v>
      </c>
      <c r="AC137" s="48">
        <f ca="1">IFERROR(AC3/VLOOKUP($B137,$B$121:$BZ$132,COUNTA($B$73:AC$73),0),0)</f>
        <v>103.47331354869328</v>
      </c>
      <c r="AD137" s="48">
        <f ca="1">IFERROR(AD3/VLOOKUP($B137,$B$121:$BZ$132,COUNTA($B$73:AD$73),0),0)</f>
        <v>84.530210293597975</v>
      </c>
      <c r="AE137" s="48">
        <f ca="1">IFERROR(AE3/VLOOKUP($B137,$B$121:$BZ$132,COUNTA($B$73:AE$73),0),0)</f>
        <v>55.909986909378098</v>
      </c>
      <c r="AF137" s="48">
        <f ca="1">IFERROR(AF3/VLOOKUP($B137,$B$121:$BZ$132,COUNTA($B$73:AF$73),0),0)</f>
        <v>157.88700509467412</v>
      </c>
      <c r="AG137" s="48">
        <f ca="1">IFERROR(AG3/VLOOKUP($B137,$B$121:$BZ$132,COUNTA($B$73:AG$73),0),0)</f>
        <v>56.071821599199282</v>
      </c>
      <c r="AH137" s="48">
        <f ca="1">IFERROR(AH3/VLOOKUP($B137,$B$121:$BZ$132,COUNTA($B$73:AH$73),0),0)</f>
        <v>111.19226097188863</v>
      </c>
      <c r="AI137" s="48">
        <f ca="1">IFERROR(AI3/VLOOKUP($B137,$B$121:$BZ$132,COUNTA($B$73:AI$73),0),0)</f>
        <v>105.6719529461009</v>
      </c>
      <c r="AJ137" s="48">
        <f ca="1">IFERROR(AJ3/VLOOKUP($B137,$B$121:$BZ$132,COUNTA($B$73:AJ$73),0),0)</f>
        <v>113.38676730039306</v>
      </c>
      <c r="AK137" s="48">
        <f ca="1">IFERROR(AK3/VLOOKUP($B137,$B$121:$BZ$132,COUNTA($B$73:AK$73),0),0)</f>
        <v>108.21197955202278</v>
      </c>
      <c r="AL137" s="48">
        <f ca="1">IFERROR(AL3/VLOOKUP($B137,$B$121:$BZ$132,COUNTA($B$73:AL$73),0),0)</f>
        <v>111.41770147909106</v>
      </c>
      <c r="AM137" s="48">
        <f ca="1">IFERROR(AM3/VLOOKUP($B137,$B$121:$BZ$132,COUNTA($B$73:AM$73),0),0)</f>
        <v>116.31666433944052</v>
      </c>
      <c r="AN137" s="48">
        <f ca="1">IFERROR(AN3/VLOOKUP($B137,$B$121:$BZ$132,COUNTA($B$73:AN$73),0),0)</f>
        <v>137.38584809229053</v>
      </c>
      <c r="AO137" s="48">
        <f ca="1">IFERROR(AO3/VLOOKUP($B137,$B$121:$BZ$132,COUNTA($B$73:AO$73),0),0)</f>
        <v>132.61405852200156</v>
      </c>
      <c r="AP137" s="48">
        <f ca="1">IFERROR(AP3/VLOOKUP($B137,$B$121:$BZ$132,COUNTA($B$73:AP$73),0),0)</f>
        <v>109.69420639085317</v>
      </c>
      <c r="AQ137" s="48">
        <f ca="1">IFERROR(AQ3/VLOOKUP($B137,$B$121:$BZ$132,COUNTA($B$73:AQ$73),0),0)</f>
        <v>150.71657140379634</v>
      </c>
      <c r="AR137" s="48">
        <f ca="1">IFERROR(AR3/VLOOKUP($B137,$B$121:$BZ$132,COUNTA($B$73:AR$73),0),0)</f>
        <v>113.2304409689863</v>
      </c>
      <c r="AS137" s="48">
        <f ca="1">IFERROR(AS3/VLOOKUP($B137,$B$121:$BZ$132,COUNTA($B$73:AS$73),0),0)</f>
        <v>64.474778830441196</v>
      </c>
      <c r="AT137" s="48">
        <f ca="1">IFERROR(AT3/VLOOKUP($B137,$B$121:$BZ$132,COUNTA($B$73:AT$73),0),0)</f>
        <v>66.978055256725369</v>
      </c>
      <c r="AU137" s="48">
        <f ca="1">IFERROR(AU3/VLOOKUP($B137,$B$121:$BZ$132,COUNTA($B$73:AU$73),0),0)</f>
        <v>106.80676901529576</v>
      </c>
      <c r="AV137" s="48">
        <f ca="1">IFERROR(AV3/VLOOKUP($B137,$B$121:$BZ$132,COUNTA($B$73:AV$73),0),0)</f>
        <v>48.761132544333762</v>
      </c>
      <c r="AW137" s="48">
        <f ca="1">IFERROR(AW3/VLOOKUP($B137,$B$121:$BZ$132,COUNTA($B$73:AW$73),0),0)</f>
        <v>63.090146746823088</v>
      </c>
      <c r="AX137" s="48">
        <f ca="1">IFERROR(AX3/VLOOKUP($B137,$B$121:$BZ$132,COUNTA($B$73:AX$73),0),0)</f>
        <v>66.103983147706856</v>
      </c>
      <c r="AY137" s="48">
        <f ca="1">IFERROR(AY3/VLOOKUP($B137,$B$121:$BZ$132,COUNTA($B$73:AY$73),0),0)</f>
        <v>103.37952962652599</v>
      </c>
      <c r="AZ137" s="48">
        <f ca="1">IFERROR(AZ3/VLOOKUP($B137,$B$121:$BZ$132,COUNTA($B$73:AZ$73),0),0)</f>
        <v>109.52789408359345</v>
      </c>
      <c r="BA137" s="48">
        <f ca="1">IFERROR(BA3/VLOOKUP($B137,$B$121:$BZ$132,COUNTA($B$73:BA$73),0),0)</f>
        <v>92.614148866581345</v>
      </c>
      <c r="BB137" s="48">
        <f ca="1">IFERROR(BB3/VLOOKUP($B137,$B$121:$BZ$132,COUNTA($B$73:BB$73),0),0)</f>
        <v>135.2754051792717</v>
      </c>
      <c r="BC137" s="48">
        <f ca="1">IFERROR(BC3/VLOOKUP($B137,$B$121:$BZ$132,COUNTA($B$73:BC$73),0),0)</f>
        <v>110.26691410608684</v>
      </c>
      <c r="BD137" s="48">
        <f ca="1">IFERROR(BD3/VLOOKUP($B137,$B$121:$BZ$132,COUNTA($B$73:BD$73),0),0)</f>
        <v>154.49210699893914</v>
      </c>
      <c r="BE137" s="48">
        <f ca="1">IFERROR(BE3/VLOOKUP($B137,$B$121:$BZ$132,COUNTA($B$73:BE$73),0),0)</f>
        <v>58.348575670624349</v>
      </c>
      <c r="BF137" s="48">
        <f ca="1">IFERROR(BF3/VLOOKUP($B137,$B$121:$BZ$132,COUNTA($B$73:BF$73),0),0)</f>
        <v>117.03584582618635</v>
      </c>
      <c r="BG137" s="48">
        <f ca="1">IFERROR(BG3/VLOOKUP($B137,$B$121:$BZ$132,COUNTA($B$73:BG$73),0),0)</f>
        <v>58.687527053321446</v>
      </c>
      <c r="BH137" s="48">
        <f ca="1">IFERROR(BH3/VLOOKUP($B137,$B$121:$BZ$132,COUNTA($B$73:BH$73),0),0)</f>
        <v>131.99819569583838</v>
      </c>
      <c r="BI137" s="48">
        <f ca="1">IFERROR(BI3/VLOOKUP($B137,$B$121:$BZ$132,COUNTA($B$73:BI$73),0),0)</f>
        <v>126.90231160914604</v>
      </c>
      <c r="BJ137" s="48">
        <f ca="1">IFERROR(BJ3/VLOOKUP($B137,$B$121:$BZ$132,COUNTA($B$73:BJ$73),0),0)</f>
        <v>85.952071508294893</v>
      </c>
      <c r="BK137" s="48">
        <f ca="1">IFERROR(BK3/VLOOKUP($B137,$B$121:$BZ$132,COUNTA($B$73:BK$73),0),0)</f>
        <v>116.78843507916059</v>
      </c>
      <c r="BL137" s="48">
        <f ca="1">IFERROR(BL3/VLOOKUP($B137,$B$121:$BZ$132,COUNTA($B$73:BL$73),0),0)</f>
        <v>81.790706501412316</v>
      </c>
      <c r="BM137" s="48">
        <f ca="1">IFERROR(BM3/VLOOKUP($B137,$B$121:$BZ$132,COUNTA($B$73:BM$73),0),0)</f>
        <v>80.672189122237015</v>
      </c>
      <c r="BN137" s="48">
        <f ca="1">IFERROR(BN3/VLOOKUP($B137,$B$121:$BZ$132,COUNTA($B$73:BN$73),0),0)</f>
        <v>64.782118535160819</v>
      </c>
      <c r="BO137" s="48">
        <f ca="1">IFERROR(BO3/VLOOKUP($B137,$B$121:$BZ$132,COUNTA($B$73:BO$73),0),0)</f>
        <v>146.78754648319813</v>
      </c>
      <c r="BP137" s="48">
        <f ca="1">IFERROR(BP3/VLOOKUP($B137,$B$121:$BZ$132,COUNTA($B$73:BP$73),0),0)</f>
        <v>55.111171100671193</v>
      </c>
      <c r="BQ137" s="48">
        <f ca="1">IFERROR(BQ3/VLOOKUP($B137,$B$121:$BZ$132,COUNTA($B$73:BQ$73),0),0)</f>
        <v>124.70259901807648</v>
      </c>
      <c r="BR137" s="48">
        <f ca="1">IFERROR(BR3/VLOOKUP($B137,$B$121:$BZ$132,COUNTA($B$73:BR$73),0),0)</f>
        <v>85.482466274393161</v>
      </c>
      <c r="BS137" s="48">
        <f ca="1">IFERROR(BS3/VLOOKUP($B137,$B$121:$BZ$132,COUNTA($B$73:BS$73),0),0)</f>
        <v>67.686098303832352</v>
      </c>
      <c r="BT137" s="48">
        <f ca="1">IFERROR(BT3/VLOOKUP($B137,$B$121:$BZ$132,COUNTA($B$73:BT$73),0),0)</f>
        <v>169.01659306643077</v>
      </c>
      <c r="BU137" s="48">
        <f ca="1">IFERROR(BU3/VLOOKUP($B137,$B$121:$BZ$132,COUNTA($B$73:BU$73),0),0)</f>
        <v>72.396989191195274</v>
      </c>
      <c r="BV137" s="48">
        <f ca="1">IFERROR(BV3/VLOOKUP($B137,$B$121:$BZ$132,COUNTA($B$73:BV$73),0),0)</f>
        <v>115.38976105367827</v>
      </c>
      <c r="BW137" s="48">
        <f ca="1">IFERROR(BW3/VLOOKUP($B137,$B$121:$BZ$132,COUNTA($B$73:BW$73),0),0)</f>
        <v>94.535772541340677</v>
      </c>
      <c r="BX137" s="48">
        <f ca="1">IFERROR(BX3/VLOOKUP($B137,$B$121:$BZ$132,COUNTA($B$73:BX$73),0),0)</f>
        <v>60.254350477750712</v>
      </c>
      <c r="BY137" s="48">
        <f ca="1">IFERROR(BY3/VLOOKUP($B137,$B$121:$BZ$132,COUNTA($B$73:BY$73),0),0)</f>
        <v>135.16229628660645</v>
      </c>
      <c r="BZ137" s="48">
        <f ca="1">IFERROR(BZ3/VLOOKUP($B137,$B$121:$BZ$132,COUNTA($B$73:BZ$73),0),0)</f>
        <v>93.743495894123555</v>
      </c>
    </row>
    <row r="138" spans="1:78" hidden="1" outlineLevel="1" x14ac:dyDescent="0.25">
      <c r="A138">
        <f t="shared" ref="A138:B138" si="113">A4</f>
        <v>2013</v>
      </c>
      <c r="B138" t="str">
        <f t="shared" si="113"/>
        <v>Mar</v>
      </c>
      <c r="C138" s="48">
        <f ca="1">IFERROR(C4/VLOOKUP($B138,$B$121:$BZ$132,COUNTA($B$73:C$73),0),0)</f>
        <v>50.659549564874936</v>
      </c>
      <c r="D138" s="48">
        <f ca="1">IFERROR(D4/VLOOKUP($B138,$B$121:$BZ$132,COUNTA($B$73:D$73),0),0)</f>
        <v>69.966210967575407</v>
      </c>
      <c r="E138" s="48">
        <f ca="1">IFERROR(E4/VLOOKUP($B138,$B$121:$BZ$132,COUNTA($B$73:E$73),0),0)</f>
        <v>153.40186976320851</v>
      </c>
      <c r="F138" s="48">
        <f ca="1">IFERROR(F4/VLOOKUP($B138,$B$121:$BZ$132,COUNTA($B$73:F$73),0),0)</f>
        <v>122.71199988458926</v>
      </c>
      <c r="G138" s="48">
        <f ca="1">IFERROR(G4/VLOOKUP($B138,$B$121:$BZ$132,COUNTA($B$73:G$73),0),0)</f>
        <v>91.50230511064899</v>
      </c>
      <c r="H138" s="48">
        <f ca="1">IFERROR(H4/VLOOKUP($B138,$B$121:$BZ$132,COUNTA($B$73:H$73),0),0)</f>
        <v>131.18255000749554</v>
      </c>
      <c r="I138" s="48">
        <f ca="1">IFERROR(I4/VLOOKUP($B138,$B$121:$BZ$132,COUNTA($B$73:I$73),0),0)</f>
        <v>88.043395296348194</v>
      </c>
      <c r="J138" s="48">
        <f ca="1">IFERROR(J4/VLOOKUP($B138,$B$121:$BZ$132,COUNTA($B$73:J$73),0),0)</f>
        <v>53.86268892137236</v>
      </c>
      <c r="K138" s="48">
        <f ca="1">IFERROR(K4/VLOOKUP($B138,$B$121:$BZ$132,COUNTA($B$73:K$73),0),0)</f>
        <v>115.93200509220678</v>
      </c>
      <c r="L138" s="48">
        <f ca="1">IFERROR(L4/VLOOKUP($B138,$B$121:$BZ$132,COUNTA($B$73:L$73),0),0)</f>
        <v>84.994129071916802</v>
      </c>
      <c r="M138" s="48">
        <f ca="1">IFERROR(M4/VLOOKUP($B138,$B$121:$BZ$132,COUNTA($B$73:M$73),0),0)</f>
        <v>147.83769947176407</v>
      </c>
      <c r="N138" s="48">
        <f ca="1">IFERROR(N4/VLOOKUP($B138,$B$121:$BZ$132,COUNTA($B$73:N$73),0),0)</f>
        <v>85.655453073716302</v>
      </c>
      <c r="O138" s="48">
        <f ca="1">IFERROR(O4/VLOOKUP($B138,$B$121:$BZ$132,COUNTA($B$73:O$73),0),0)</f>
        <v>132.6972122667818</v>
      </c>
      <c r="P138" s="48">
        <f ca="1">IFERROR(P4/VLOOKUP($B138,$B$121:$BZ$132,COUNTA($B$73:P$73),0),0)</f>
        <v>109.3392048271577</v>
      </c>
      <c r="Q138" s="48">
        <f ca="1">IFERROR(Q4/VLOOKUP($B138,$B$121:$BZ$132,COUNTA($B$73:Q$73),0),0)</f>
        <v>143.86976685415755</v>
      </c>
      <c r="R138" s="48">
        <f ca="1">IFERROR(R4/VLOOKUP($B138,$B$121:$BZ$132,COUNTA($B$73:R$73),0),0)</f>
        <v>67.228740644603548</v>
      </c>
      <c r="S138" s="48">
        <f ca="1">IFERROR(S4/VLOOKUP($B138,$B$121:$BZ$132,COUNTA($B$73:S$73),0),0)</f>
        <v>82.299648441748062</v>
      </c>
      <c r="T138" s="48">
        <f ca="1">IFERROR(T4/VLOOKUP($B138,$B$121:$BZ$132,COUNTA($B$73:T$73),0),0)</f>
        <v>78.103307285516451</v>
      </c>
      <c r="U138" s="48">
        <f ca="1">IFERROR(U4/VLOOKUP($B138,$B$121:$BZ$132,COUNTA($B$73:U$73),0),0)</f>
        <v>66.035205478153145</v>
      </c>
      <c r="V138" s="48">
        <f ca="1">IFERROR(V4/VLOOKUP($B138,$B$121:$BZ$132,COUNTA($B$73:V$73),0),0)</f>
        <v>102.14596760479297</v>
      </c>
      <c r="W138" s="48">
        <f ca="1">IFERROR(W4/VLOOKUP($B138,$B$121:$BZ$132,COUNTA($B$73:W$73),0),0)</f>
        <v>109.83321858954069</v>
      </c>
      <c r="X138" s="48">
        <f ca="1">IFERROR(X4/VLOOKUP($B138,$B$121:$BZ$132,COUNTA($B$73:X$73),0),0)</f>
        <v>91.675669953965169</v>
      </c>
      <c r="Y138" s="48">
        <f ca="1">IFERROR(Y4/VLOOKUP($B138,$B$121:$BZ$132,COUNTA($B$73:Y$73),0),0)</f>
        <v>124.658655745281</v>
      </c>
      <c r="Z138" s="48">
        <f ca="1">IFERROR(Z4/VLOOKUP($B138,$B$121:$BZ$132,COUNTA($B$73:Z$73),0),0)</f>
        <v>111.81869740842426</v>
      </c>
      <c r="AA138" s="48">
        <f ca="1">IFERROR(AA4/VLOOKUP($B138,$B$121:$BZ$132,COUNTA($B$73:AA$73),0),0)</f>
        <v>77.987127972752788</v>
      </c>
      <c r="AB138" s="48">
        <f ca="1">IFERROR(AB4/VLOOKUP($B138,$B$121:$BZ$132,COUNTA($B$73:AB$73),0),0)</f>
        <v>109.90492171963561</v>
      </c>
      <c r="AC138" s="48">
        <f ca="1">IFERROR(AC4/VLOOKUP($B138,$B$121:$BZ$132,COUNTA($B$73:AC$73),0),0)</f>
        <v>93.611110839169044</v>
      </c>
      <c r="AD138" s="48">
        <f ca="1">IFERROR(AD4/VLOOKUP($B138,$B$121:$BZ$132,COUNTA($B$73:AD$73),0),0)</f>
        <v>119.54007475281024</v>
      </c>
      <c r="AE138" s="48">
        <f ca="1">IFERROR(AE4/VLOOKUP($B138,$B$121:$BZ$132,COUNTA($B$73:AE$73),0),0)</f>
        <v>90.771433282942354</v>
      </c>
      <c r="AF138" s="48">
        <f ca="1">IFERROR(AF4/VLOOKUP($B138,$B$121:$BZ$132,COUNTA($B$73:AF$73),0),0)</f>
        <v>99.359602608913036</v>
      </c>
      <c r="AG138" s="48">
        <f ca="1">IFERROR(AG4/VLOOKUP($B138,$B$121:$BZ$132,COUNTA($B$73:AG$73),0),0)</f>
        <v>79.132925003119993</v>
      </c>
      <c r="AH138" s="48">
        <f ca="1">IFERROR(AH4/VLOOKUP($B138,$B$121:$BZ$132,COUNTA($B$73:AH$73),0),0)</f>
        <v>123.57412191054395</v>
      </c>
      <c r="AI138" s="48">
        <f ca="1">IFERROR(AI4/VLOOKUP($B138,$B$121:$BZ$132,COUNTA($B$73:AI$73),0),0)</f>
        <v>124.13114908786552</v>
      </c>
      <c r="AJ138" s="48">
        <f ca="1">IFERROR(AJ4/VLOOKUP($B138,$B$121:$BZ$132,COUNTA($B$73:AJ$73),0),0)</f>
        <v>58.526849427037554</v>
      </c>
      <c r="AK138" s="48">
        <f ca="1">IFERROR(AK4/VLOOKUP($B138,$B$121:$BZ$132,COUNTA($B$73:AK$73),0),0)</f>
        <v>44.599288529972561</v>
      </c>
      <c r="AL138" s="48">
        <f ca="1">IFERROR(AL4/VLOOKUP($B138,$B$121:$BZ$132,COUNTA($B$73:AL$73),0),0)</f>
        <v>92.076123496289014</v>
      </c>
      <c r="AM138" s="48">
        <f ca="1">IFERROR(AM4/VLOOKUP($B138,$B$121:$BZ$132,COUNTA($B$73:AM$73),0),0)</f>
        <v>74.300509106486516</v>
      </c>
      <c r="AN138" s="48">
        <f ca="1">IFERROR(AN4/VLOOKUP($B138,$B$121:$BZ$132,COUNTA($B$73:AN$73),0),0)</f>
        <v>125.88969283609482</v>
      </c>
      <c r="AO138" s="48">
        <f ca="1">IFERROR(AO4/VLOOKUP($B138,$B$121:$BZ$132,COUNTA($B$73:AO$73),0),0)</f>
        <v>99.637006411508253</v>
      </c>
      <c r="AP138" s="48">
        <f ca="1">IFERROR(AP4/VLOOKUP($B138,$B$121:$BZ$132,COUNTA($B$73:AP$73),0),0)</f>
        <v>118.35214325492042</v>
      </c>
      <c r="AQ138" s="48">
        <f ca="1">IFERROR(AQ4/VLOOKUP($B138,$B$121:$BZ$132,COUNTA($B$73:AQ$73),0),0)</f>
        <v>69.049231264878486</v>
      </c>
      <c r="AR138" s="48">
        <f ca="1">IFERROR(AR4/VLOOKUP($B138,$B$121:$BZ$132,COUNTA($B$73:AR$73),0),0)</f>
        <v>118.3218614938275</v>
      </c>
      <c r="AS138" s="48">
        <f ca="1">IFERROR(AS4/VLOOKUP($B138,$B$121:$BZ$132,COUNTA($B$73:AS$73),0),0)</f>
        <v>171.8498643347651</v>
      </c>
      <c r="AT138" s="48">
        <f ca="1">IFERROR(AT4/VLOOKUP($B138,$B$121:$BZ$132,COUNTA($B$73:AT$73),0),0)</f>
        <v>92.082475798430565</v>
      </c>
      <c r="AU138" s="48">
        <f ca="1">IFERROR(AU4/VLOOKUP($B138,$B$121:$BZ$132,COUNTA($B$73:AU$73),0),0)</f>
        <v>199.73784720549145</v>
      </c>
      <c r="AV138" s="48">
        <f ca="1">IFERROR(AV4/VLOOKUP($B138,$B$121:$BZ$132,COUNTA($B$73:AV$73),0),0)</f>
        <v>90.629725626329545</v>
      </c>
      <c r="AW138" s="48">
        <f ca="1">IFERROR(AW4/VLOOKUP($B138,$B$121:$BZ$132,COUNTA($B$73:AW$73),0),0)</f>
        <v>103.42726340018396</v>
      </c>
      <c r="AX138" s="48">
        <f ca="1">IFERROR(AX4/VLOOKUP($B138,$B$121:$BZ$132,COUNTA($B$73:AX$73),0),0)</f>
        <v>163.12887084478749</v>
      </c>
      <c r="AY138" s="48">
        <f ca="1">IFERROR(AY4/VLOOKUP($B138,$B$121:$BZ$132,COUNTA($B$73:AY$73),0),0)</f>
        <v>134.94211621016706</v>
      </c>
      <c r="AZ138" s="48">
        <f ca="1">IFERROR(AZ4/VLOOKUP($B138,$B$121:$BZ$132,COUNTA($B$73:AZ$73),0),0)</f>
        <v>54.712000058851032</v>
      </c>
      <c r="BA138" s="48">
        <f ca="1">IFERROR(BA4/VLOOKUP($B138,$B$121:$BZ$132,COUNTA($B$73:BA$73),0),0)</f>
        <v>77.963485895870235</v>
      </c>
      <c r="BB138" s="48">
        <f ca="1">IFERROR(BB4/VLOOKUP($B138,$B$121:$BZ$132,COUNTA($B$73:BB$73),0),0)</f>
        <v>145.571611665012</v>
      </c>
      <c r="BC138" s="48">
        <f ca="1">IFERROR(BC4/VLOOKUP($B138,$B$121:$BZ$132,COUNTA($B$73:BC$73),0),0)</f>
        <v>44.126077912041765</v>
      </c>
      <c r="BD138" s="48">
        <f ca="1">IFERROR(BD4/VLOOKUP($B138,$B$121:$BZ$132,COUNTA($B$73:BD$73),0),0)</f>
        <v>97.062982891664404</v>
      </c>
      <c r="BE138" s="48">
        <f ca="1">IFERROR(BE4/VLOOKUP($B138,$B$121:$BZ$132,COUNTA($B$73:BE$73),0),0)</f>
        <v>115.81687761236319</v>
      </c>
      <c r="BF138" s="48">
        <f ca="1">IFERROR(BF4/VLOOKUP($B138,$B$121:$BZ$132,COUNTA($B$73:BF$73),0),0)</f>
        <v>79.217464949008516</v>
      </c>
      <c r="BG138" s="48">
        <f ca="1">IFERROR(BG4/VLOOKUP($B138,$B$121:$BZ$132,COUNTA($B$73:BG$73),0),0)</f>
        <v>122.66401366805961</v>
      </c>
      <c r="BH138" s="48">
        <f ca="1">IFERROR(BH4/VLOOKUP($B138,$B$121:$BZ$132,COUNTA($B$73:BH$73),0),0)</f>
        <v>75.459880321878856</v>
      </c>
      <c r="BI138" s="48">
        <f ca="1">IFERROR(BI4/VLOOKUP($B138,$B$121:$BZ$132,COUNTA($B$73:BI$73),0),0)</f>
        <v>165.48682027619125</v>
      </c>
      <c r="BJ138" s="48">
        <f ca="1">IFERROR(BJ4/VLOOKUP($B138,$B$121:$BZ$132,COUNTA($B$73:BJ$73),0),0)</f>
        <v>93.544663869502756</v>
      </c>
      <c r="BK138" s="48">
        <f ca="1">IFERROR(BK4/VLOOKUP($B138,$B$121:$BZ$132,COUNTA($B$73:BK$73),0),0)</f>
        <v>134.65874359011818</v>
      </c>
      <c r="BL138" s="48">
        <f ca="1">IFERROR(BL4/VLOOKUP($B138,$B$121:$BZ$132,COUNTA($B$73:BL$73),0),0)</f>
        <v>106.82899575049214</v>
      </c>
      <c r="BM138" s="48">
        <f ca="1">IFERROR(BM4/VLOOKUP($B138,$B$121:$BZ$132,COUNTA($B$73:BM$73),0),0)</f>
        <v>94.237015645469185</v>
      </c>
      <c r="BN138" s="48">
        <f ca="1">IFERROR(BN4/VLOOKUP($B138,$B$121:$BZ$132,COUNTA($B$73:BN$73),0),0)</f>
        <v>125.73471427802127</v>
      </c>
      <c r="BO138" s="48">
        <f ca="1">IFERROR(BO4/VLOOKUP($B138,$B$121:$BZ$132,COUNTA($B$73:BO$73),0),0)</f>
        <v>119.30700170521686</v>
      </c>
      <c r="BP138" s="48">
        <f ca="1">IFERROR(BP4/VLOOKUP($B138,$B$121:$BZ$132,COUNTA($B$73:BP$73),0),0)</f>
        <v>78.780488135572369</v>
      </c>
      <c r="BQ138" s="48">
        <f ca="1">IFERROR(BQ4/VLOOKUP($B138,$B$121:$BZ$132,COUNTA($B$73:BQ$73),0),0)</f>
        <v>79.314512858469939</v>
      </c>
      <c r="BR138" s="48">
        <f ca="1">IFERROR(BR4/VLOOKUP($B138,$B$121:$BZ$132,COUNTA($B$73:BR$73),0),0)</f>
        <v>91.301914588605243</v>
      </c>
      <c r="BS138" s="48">
        <f ca="1">IFERROR(BS4/VLOOKUP($B138,$B$121:$BZ$132,COUNTA($B$73:BS$73),0),0)</f>
        <v>66.208189806973053</v>
      </c>
      <c r="BT138" s="48">
        <f ca="1">IFERROR(BT4/VLOOKUP($B138,$B$121:$BZ$132,COUNTA($B$73:BT$73),0),0)</f>
        <v>85.673471134375248</v>
      </c>
      <c r="BU138" s="48">
        <f ca="1">IFERROR(BU4/VLOOKUP($B138,$B$121:$BZ$132,COUNTA($B$73:BU$73),0),0)</f>
        <v>94.253561673283087</v>
      </c>
      <c r="BV138" s="48">
        <f ca="1">IFERROR(BV4/VLOOKUP($B138,$B$121:$BZ$132,COUNTA($B$73:BV$73),0),0)</f>
        <v>154.66413452194644</v>
      </c>
      <c r="BW138" s="48">
        <f ca="1">IFERROR(BW4/VLOOKUP($B138,$B$121:$BZ$132,COUNTA($B$73:BW$73),0),0)</f>
        <v>114.68538987207482</v>
      </c>
      <c r="BX138" s="48">
        <f ca="1">IFERROR(BX4/VLOOKUP($B138,$B$121:$BZ$132,COUNTA($B$73:BX$73),0),0)</f>
        <v>89.91473226205099</v>
      </c>
      <c r="BY138" s="48">
        <f ca="1">IFERROR(BY4/VLOOKUP($B138,$B$121:$BZ$132,COUNTA($B$73:BY$73),0),0)</f>
        <v>152.8536149329035</v>
      </c>
      <c r="BZ138" s="48">
        <f ca="1">IFERROR(BZ4/VLOOKUP($B138,$B$121:$BZ$132,COUNTA($B$73:BZ$73),0),0)</f>
        <v>149.80196165249293</v>
      </c>
    </row>
    <row r="139" spans="1:78" hidden="1" outlineLevel="1" x14ac:dyDescent="0.25">
      <c r="A139">
        <f t="shared" ref="A139:B139" si="114">A5</f>
        <v>2013</v>
      </c>
      <c r="B139" t="str">
        <f t="shared" si="114"/>
        <v>Apr</v>
      </c>
      <c r="C139" s="48">
        <f ca="1">IFERROR(C5/VLOOKUP($B139,$B$121:$BZ$132,COUNTA($B$73:C$73),0),0)</f>
        <v>44.173056437477015</v>
      </c>
      <c r="D139" s="48">
        <f ca="1">IFERROR(D5/VLOOKUP($B139,$B$121:$BZ$132,COUNTA($B$73:D$73),0),0)</f>
        <v>99.850616401361478</v>
      </c>
      <c r="E139" s="48">
        <f ca="1">IFERROR(E5/VLOOKUP($B139,$B$121:$BZ$132,COUNTA($B$73:E$73),0),0)</f>
        <v>87.418623951249103</v>
      </c>
      <c r="F139" s="48">
        <f ca="1">IFERROR(F5/VLOOKUP($B139,$B$121:$BZ$132,COUNTA($B$73:F$73),0),0)</f>
        <v>104.72807424488704</v>
      </c>
      <c r="G139" s="48">
        <f ca="1">IFERROR(G5/VLOOKUP($B139,$B$121:$BZ$132,COUNTA($B$73:G$73),0),0)</f>
        <v>61.742186005025872</v>
      </c>
      <c r="H139" s="48">
        <f ca="1">IFERROR(H5/VLOOKUP($B139,$B$121:$BZ$132,COUNTA($B$73:H$73),0),0)</f>
        <v>79.773577205696213</v>
      </c>
      <c r="I139" s="48">
        <f ca="1">IFERROR(I5/VLOOKUP($B139,$B$121:$BZ$132,COUNTA($B$73:I$73),0),0)</f>
        <v>121.20417211164462</v>
      </c>
      <c r="J139" s="48">
        <f ca="1">IFERROR(J5/VLOOKUP($B139,$B$121:$BZ$132,COUNTA($B$73:J$73),0),0)</f>
        <v>47.079171321557673</v>
      </c>
      <c r="K139" s="48">
        <f ca="1">IFERROR(K5/VLOOKUP($B139,$B$121:$BZ$132,COUNTA($B$73:K$73),0),0)</f>
        <v>55.091963083632983</v>
      </c>
      <c r="L139" s="48">
        <f ca="1">IFERROR(L5/VLOOKUP($B139,$B$121:$BZ$132,COUNTA($B$73:L$73),0),0)</f>
        <v>113.3536892190217</v>
      </c>
      <c r="M139" s="48">
        <f ca="1">IFERROR(M5/VLOOKUP($B139,$B$121:$BZ$132,COUNTA($B$73:M$73),0),0)</f>
        <v>73.904252123916805</v>
      </c>
      <c r="N139" s="48">
        <f ca="1">IFERROR(N5/VLOOKUP($B139,$B$121:$BZ$132,COUNTA($B$73:N$73),0),0)</f>
        <v>189.08879431035237</v>
      </c>
      <c r="O139" s="48">
        <f ca="1">IFERROR(O5/VLOOKUP($B139,$B$121:$BZ$132,COUNTA($B$73:O$73),0),0)</f>
        <v>70.373121986147183</v>
      </c>
      <c r="P139" s="48">
        <f ca="1">IFERROR(P5/VLOOKUP($B139,$B$121:$BZ$132,COUNTA($B$73:P$73),0),0)</f>
        <v>29.803161881877962</v>
      </c>
      <c r="Q139" s="48">
        <f ca="1">IFERROR(Q5/VLOOKUP($B139,$B$121:$BZ$132,COUNTA($B$73:Q$73),0),0)</f>
        <v>102.15497981558448</v>
      </c>
      <c r="R139" s="48">
        <f ca="1">IFERROR(R5/VLOOKUP($B139,$B$121:$BZ$132,COUNTA($B$73:R$73),0),0)</f>
        <v>106.47827362004018</v>
      </c>
      <c r="S139" s="48">
        <f ca="1">IFERROR(S5/VLOOKUP($B139,$B$121:$BZ$132,COUNTA($B$73:S$73),0),0)</f>
        <v>79.655822805890679</v>
      </c>
      <c r="T139" s="48">
        <f ca="1">IFERROR(T5/VLOOKUP($B139,$B$121:$BZ$132,COUNTA($B$73:T$73),0),0)</f>
        <v>102.64728054059336</v>
      </c>
      <c r="U139" s="48">
        <f ca="1">IFERROR(U5/VLOOKUP($B139,$B$121:$BZ$132,COUNTA($B$73:U$73),0),0)</f>
        <v>108.5966939162889</v>
      </c>
      <c r="V139" s="48">
        <f ca="1">IFERROR(V5/VLOOKUP($B139,$B$121:$BZ$132,COUNTA($B$73:V$73),0),0)</f>
        <v>78.525903132306269</v>
      </c>
      <c r="W139" s="48">
        <f ca="1">IFERROR(W5/VLOOKUP($B139,$B$121:$BZ$132,COUNTA($B$73:W$73),0),0)</f>
        <v>93.863033568713433</v>
      </c>
      <c r="X139" s="48">
        <f ca="1">IFERROR(X5/VLOOKUP($B139,$B$121:$BZ$132,COUNTA($B$73:X$73),0),0)</f>
        <v>102.42439576189012</v>
      </c>
      <c r="Y139" s="48">
        <f ca="1">IFERROR(Y5/VLOOKUP($B139,$B$121:$BZ$132,COUNTA($B$73:Y$73),0),0)</f>
        <v>163.96974886652728</v>
      </c>
      <c r="Z139" s="48">
        <f ca="1">IFERROR(Z5/VLOOKUP($B139,$B$121:$BZ$132,COUNTA($B$73:Z$73),0),0)</f>
        <v>139.44667950991717</v>
      </c>
      <c r="AA139" s="48">
        <f ca="1">IFERROR(AA5/VLOOKUP($B139,$B$121:$BZ$132,COUNTA($B$73:AA$73),0),0)</f>
        <v>77.30338885518475</v>
      </c>
      <c r="AB139" s="48">
        <f ca="1">IFERROR(AB5/VLOOKUP($B139,$B$121:$BZ$132,COUNTA($B$73:AB$73),0),0)</f>
        <v>111.68531727348996</v>
      </c>
      <c r="AC139" s="48">
        <f ca="1">IFERROR(AC5/VLOOKUP($B139,$B$121:$BZ$132,COUNTA($B$73:AC$73),0),0)</f>
        <v>90.624717306766939</v>
      </c>
      <c r="AD139" s="48">
        <f ca="1">IFERROR(AD5/VLOOKUP($B139,$B$121:$BZ$132,COUNTA($B$73:AD$73),0),0)</f>
        <v>97.523543905164061</v>
      </c>
      <c r="AE139" s="48">
        <f ca="1">IFERROR(AE5/VLOOKUP($B139,$B$121:$BZ$132,COUNTA($B$73:AE$73),0),0)</f>
        <v>192.56423220717804</v>
      </c>
      <c r="AF139" s="48">
        <f ca="1">IFERROR(AF5/VLOOKUP($B139,$B$121:$BZ$132,COUNTA($B$73:AF$73),0),0)</f>
        <v>105.89443467950679</v>
      </c>
      <c r="AG139" s="48">
        <f ca="1">IFERROR(AG5/VLOOKUP($B139,$B$121:$BZ$132,COUNTA($B$73:AG$73),0),0)</f>
        <v>91.384537523624957</v>
      </c>
      <c r="AH139" s="48">
        <f ca="1">IFERROR(AH5/VLOOKUP($B139,$B$121:$BZ$132,COUNTA($B$73:AH$73),0),0)</f>
        <v>70.200450663301226</v>
      </c>
      <c r="AI139" s="48">
        <f ca="1">IFERROR(AI5/VLOOKUP($B139,$B$121:$BZ$132,COUNTA($B$73:AI$73),0),0)</f>
        <v>127.46585082880247</v>
      </c>
      <c r="AJ139" s="48">
        <f ca="1">IFERROR(AJ5/VLOOKUP($B139,$B$121:$BZ$132,COUNTA($B$73:AJ$73),0),0)</f>
        <v>119.42651382321168</v>
      </c>
      <c r="AK139" s="48">
        <f ca="1">IFERROR(AK5/VLOOKUP($B139,$B$121:$BZ$132,COUNTA($B$73:AK$73),0),0)</f>
        <v>62.738399062757061</v>
      </c>
      <c r="AL139" s="48">
        <f ca="1">IFERROR(AL5/VLOOKUP($B139,$B$121:$BZ$132,COUNTA($B$73:AL$73),0),0)</f>
        <v>32.027094395021258</v>
      </c>
      <c r="AM139" s="48">
        <f ca="1">IFERROR(AM5/VLOOKUP($B139,$B$121:$BZ$132,COUNTA($B$73:AM$73),0),0)</f>
        <v>82.469428703099325</v>
      </c>
      <c r="AN139" s="48">
        <f ca="1">IFERROR(AN5/VLOOKUP($B139,$B$121:$BZ$132,COUNTA($B$73:AN$73),0),0)</f>
        <v>101.8476078797091</v>
      </c>
      <c r="AO139" s="48">
        <f ca="1">IFERROR(AO5/VLOOKUP($B139,$B$121:$BZ$132,COUNTA($B$73:AO$73),0),0)</f>
        <v>139.87856988002162</v>
      </c>
      <c r="AP139" s="48">
        <f ca="1">IFERROR(AP5/VLOOKUP($B139,$B$121:$BZ$132,COUNTA($B$73:AP$73),0),0)</f>
        <v>81.795524741700135</v>
      </c>
      <c r="AQ139" s="48">
        <f ca="1">IFERROR(AQ5/VLOOKUP($B139,$B$121:$BZ$132,COUNTA($B$73:AQ$73),0),0)</f>
        <v>90.054902725827475</v>
      </c>
      <c r="AR139" s="48">
        <f ca="1">IFERROR(AR5/VLOOKUP($B139,$B$121:$BZ$132,COUNTA($B$73:AR$73),0),0)</f>
        <v>49.779500416223144</v>
      </c>
      <c r="AS139" s="48">
        <f ca="1">IFERROR(AS5/VLOOKUP($B139,$B$121:$BZ$132,COUNTA($B$73:AS$73),0),0)</f>
        <v>107.40874793803155</v>
      </c>
      <c r="AT139" s="48">
        <f ca="1">IFERROR(AT5/VLOOKUP($B139,$B$121:$BZ$132,COUNTA($B$73:AT$73),0),0)</f>
        <v>140.06620828816304</v>
      </c>
      <c r="AU139" s="48">
        <f ca="1">IFERROR(AU5/VLOOKUP($B139,$B$121:$BZ$132,COUNTA($B$73:AU$73),0),0)</f>
        <v>69.657690052468084</v>
      </c>
      <c r="AV139" s="48">
        <f ca="1">IFERROR(AV5/VLOOKUP($B139,$B$121:$BZ$132,COUNTA($B$73:AV$73),0),0)</f>
        <v>87.548894597755677</v>
      </c>
      <c r="AW139" s="48">
        <f ca="1">IFERROR(AW5/VLOOKUP($B139,$B$121:$BZ$132,COUNTA($B$73:AW$73),0),0)</f>
        <v>95.151606520980536</v>
      </c>
      <c r="AX139" s="48">
        <f ca="1">IFERROR(AX5/VLOOKUP($B139,$B$121:$BZ$132,COUNTA($B$73:AX$73),0),0)</f>
        <v>124.75132581992072</v>
      </c>
      <c r="AY139" s="48">
        <f ca="1">IFERROR(AY5/VLOOKUP($B139,$B$121:$BZ$132,COUNTA($B$73:AY$73),0),0)</f>
        <v>120.06666198557525</v>
      </c>
      <c r="AZ139" s="48">
        <f ca="1">IFERROR(AZ5/VLOOKUP($B139,$B$121:$BZ$132,COUNTA($B$73:AZ$73),0),0)</f>
        <v>63.324762976103727</v>
      </c>
      <c r="BA139" s="48">
        <f ca="1">IFERROR(BA5/VLOOKUP($B139,$B$121:$BZ$132,COUNTA($B$73:BA$73),0),0)</f>
        <v>54.409440741914793</v>
      </c>
      <c r="BB139" s="48">
        <f ca="1">IFERROR(BB5/VLOOKUP($B139,$B$121:$BZ$132,COUNTA($B$73:BB$73),0),0)</f>
        <v>66.33517980779493</v>
      </c>
      <c r="BC139" s="48">
        <f ca="1">IFERROR(BC5/VLOOKUP($B139,$B$121:$BZ$132,COUNTA($B$73:BC$73),0),0)</f>
        <v>73.550623066642586</v>
      </c>
      <c r="BD139" s="48">
        <f ca="1">IFERROR(BD5/VLOOKUP($B139,$B$121:$BZ$132,COUNTA($B$73:BD$73),0),0)</f>
        <v>79.293649718798719</v>
      </c>
      <c r="BE139" s="48">
        <f ca="1">IFERROR(BE5/VLOOKUP($B139,$B$121:$BZ$132,COUNTA($B$73:BE$73),0),0)</f>
        <v>128.78372123587377</v>
      </c>
      <c r="BF139" s="48">
        <f ca="1">IFERROR(BF5/VLOOKUP($B139,$B$121:$BZ$132,COUNTA($B$73:BF$73),0),0)</f>
        <v>62.440616593208219</v>
      </c>
      <c r="BG139" s="48">
        <f ca="1">IFERROR(BG5/VLOOKUP($B139,$B$121:$BZ$132,COUNTA($B$73:BG$73),0),0)</f>
        <v>151.25500895044456</v>
      </c>
      <c r="BH139" s="48">
        <f ca="1">IFERROR(BH5/VLOOKUP($B139,$B$121:$BZ$132,COUNTA($B$73:BH$73),0),0)</f>
        <v>146.34609547804476</v>
      </c>
      <c r="BI139" s="48">
        <f ca="1">IFERROR(BI5/VLOOKUP($B139,$B$121:$BZ$132,COUNTA($B$73:BI$73),0),0)</f>
        <v>164.04373514848936</v>
      </c>
      <c r="BJ139" s="48">
        <f ca="1">IFERROR(BJ5/VLOOKUP($B139,$B$121:$BZ$132,COUNTA($B$73:BJ$73),0),0)</f>
        <v>103.06734629572894</v>
      </c>
      <c r="BK139" s="48">
        <f ca="1">IFERROR(BK5/VLOOKUP($B139,$B$121:$BZ$132,COUNTA($B$73:BK$73),0),0)</f>
        <v>113.24489610913852</v>
      </c>
      <c r="BL139" s="48">
        <f ca="1">IFERROR(BL5/VLOOKUP($B139,$B$121:$BZ$132,COUNTA($B$73:BL$73),0),0)</f>
        <v>77.466561328149552</v>
      </c>
      <c r="BM139" s="48">
        <f ca="1">IFERROR(BM5/VLOOKUP($B139,$B$121:$BZ$132,COUNTA($B$73:BM$73),0),0)</f>
        <v>56.192079475215984</v>
      </c>
      <c r="BN139" s="48">
        <f ca="1">IFERROR(BN5/VLOOKUP($B139,$B$121:$BZ$132,COUNTA($B$73:BN$73),0),0)</f>
        <v>71.753715225222876</v>
      </c>
      <c r="BO139" s="48">
        <f ca="1">IFERROR(BO5/VLOOKUP($B139,$B$121:$BZ$132,COUNTA($B$73:BO$73),0),0)</f>
        <v>67.940598595655487</v>
      </c>
      <c r="BP139" s="48">
        <f ca="1">IFERROR(BP5/VLOOKUP($B139,$B$121:$BZ$132,COUNTA($B$73:BP$73),0),0)</f>
        <v>125.4631239578468</v>
      </c>
      <c r="BQ139" s="48">
        <f ca="1">IFERROR(BQ5/VLOOKUP($B139,$B$121:$BZ$132,COUNTA($B$73:BQ$73),0),0)</f>
        <v>153.11765259661419</v>
      </c>
      <c r="BR139" s="48">
        <f ca="1">IFERROR(BR5/VLOOKUP($B139,$B$121:$BZ$132,COUNTA($B$73:BR$73),0),0)</f>
        <v>83.046387324524119</v>
      </c>
      <c r="BS139" s="48">
        <f ca="1">IFERROR(BS5/VLOOKUP($B139,$B$121:$BZ$132,COUNTA($B$73:BS$73),0),0)</f>
        <v>54.525319328308306</v>
      </c>
      <c r="BT139" s="48">
        <f ca="1">IFERROR(BT5/VLOOKUP($B139,$B$121:$BZ$132,COUNTA($B$73:BT$73),0),0)</f>
        <v>62.309786852131055</v>
      </c>
      <c r="BU139" s="48">
        <f ca="1">IFERROR(BU5/VLOOKUP($B139,$B$121:$BZ$132,COUNTA($B$73:BU$73),0),0)</f>
        <v>97.582934881481194</v>
      </c>
      <c r="BV139" s="48">
        <f ca="1">IFERROR(BV5/VLOOKUP($B139,$B$121:$BZ$132,COUNTA($B$73:BV$73),0),0)</f>
        <v>34.251167992743078</v>
      </c>
      <c r="BW139" s="48">
        <f ca="1">IFERROR(BW5/VLOOKUP($B139,$B$121:$BZ$132,COUNTA($B$73:BW$73),0),0)</f>
        <v>103.61422443311476</v>
      </c>
      <c r="BX139" s="48">
        <f ca="1">IFERROR(BX5/VLOOKUP($B139,$B$121:$BZ$132,COUNTA($B$73:BX$73),0),0)</f>
        <v>143.38820069932882</v>
      </c>
      <c r="BY139" s="48">
        <f ca="1">IFERROR(BY5/VLOOKUP($B139,$B$121:$BZ$132,COUNTA($B$73:BY$73),0),0)</f>
        <v>104.97002094836655</v>
      </c>
      <c r="BZ139" s="48">
        <f ca="1">IFERROR(BZ5/VLOOKUP($B139,$B$121:$BZ$132,COUNTA($B$73:BZ$73),0),0)</f>
        <v>96.438770524774242</v>
      </c>
    </row>
    <row r="140" spans="1:78" hidden="1" outlineLevel="1" x14ac:dyDescent="0.25">
      <c r="A140">
        <f t="shared" ref="A140:B140" si="115">A6</f>
        <v>2013</v>
      </c>
      <c r="B140" t="str">
        <f t="shared" si="115"/>
        <v>May</v>
      </c>
      <c r="C140" s="48">
        <f ca="1">IFERROR(C6/VLOOKUP($B140,$B$121:$BZ$132,COUNTA($B$73:C$73),0),0)</f>
        <v>66.758484070237614</v>
      </c>
      <c r="D140" s="48">
        <f ca="1">IFERROR(D6/VLOOKUP($B140,$B$121:$BZ$132,COUNTA($B$73:D$73),0),0)</f>
        <v>93.819344116415451</v>
      </c>
      <c r="E140" s="48">
        <f ca="1">IFERROR(E6/VLOOKUP($B140,$B$121:$BZ$132,COUNTA($B$73:E$73),0),0)</f>
        <v>145.20494546962848</v>
      </c>
      <c r="F140" s="48">
        <f ca="1">IFERROR(F6/VLOOKUP($B140,$B$121:$BZ$132,COUNTA($B$73:F$73),0),0)</f>
        <v>133.64497997091269</v>
      </c>
      <c r="G140" s="48">
        <f ca="1">IFERROR(G6/VLOOKUP($B140,$B$121:$BZ$132,COUNTA($B$73:G$73),0),0)</f>
        <v>107.85827287847751</v>
      </c>
      <c r="H140" s="48">
        <f ca="1">IFERROR(H6/VLOOKUP($B140,$B$121:$BZ$132,COUNTA($B$73:H$73),0),0)</f>
        <v>142.76281379513659</v>
      </c>
      <c r="I140" s="48">
        <f ca="1">IFERROR(I6/VLOOKUP($B140,$B$121:$BZ$132,COUNTA($B$73:I$73),0),0)</f>
        <v>83.180652424218565</v>
      </c>
      <c r="J140" s="48">
        <f ca="1">IFERROR(J6/VLOOKUP($B140,$B$121:$BZ$132,COUNTA($B$73:J$73),0),0)</f>
        <v>126.97515593529852</v>
      </c>
      <c r="K140" s="48">
        <f ca="1">IFERROR(K6/VLOOKUP($B140,$B$121:$BZ$132,COUNTA($B$73:K$73),0),0)</f>
        <v>94.700809076188619</v>
      </c>
      <c r="L140" s="48">
        <f ca="1">IFERROR(L6/VLOOKUP($B140,$B$121:$BZ$132,COUNTA($B$73:L$73),0),0)</f>
        <v>131.39075711333928</v>
      </c>
      <c r="M140" s="48">
        <f ca="1">IFERROR(M6/VLOOKUP($B140,$B$121:$BZ$132,COUNTA($B$73:M$73),0),0)</f>
        <v>126.85748838505049</v>
      </c>
      <c r="N140" s="48">
        <f ca="1">IFERROR(N6/VLOOKUP($B140,$B$121:$BZ$132,COUNTA($B$73:N$73),0),0)</f>
        <v>117.77259219132054</v>
      </c>
      <c r="O140" s="48">
        <f ca="1">IFERROR(O6/VLOOKUP($B140,$B$121:$BZ$132,COUNTA($B$73:O$73),0),0)</f>
        <v>81.254796944821152</v>
      </c>
      <c r="P140" s="48">
        <f ca="1">IFERROR(P6/VLOOKUP($B140,$B$121:$BZ$132,COUNTA($B$73:P$73),0),0)</f>
        <v>78.455248997569285</v>
      </c>
      <c r="Q140" s="48">
        <f ca="1">IFERROR(Q6/VLOOKUP($B140,$B$121:$BZ$132,COUNTA($B$73:Q$73),0),0)</f>
        <v>103.3354663137777</v>
      </c>
      <c r="R140" s="48">
        <f ca="1">IFERROR(R6/VLOOKUP($B140,$B$121:$BZ$132,COUNTA($B$73:R$73),0),0)</f>
        <v>102.09487890883659</v>
      </c>
      <c r="S140" s="48">
        <f ca="1">IFERROR(S6/VLOOKUP($B140,$B$121:$BZ$132,COUNTA($B$73:S$73),0),0)</f>
        <v>150.56761286709784</v>
      </c>
      <c r="T140" s="48">
        <f ca="1">IFERROR(T6/VLOOKUP($B140,$B$121:$BZ$132,COUNTA($B$73:T$73),0),0)</f>
        <v>62.611975633216765</v>
      </c>
      <c r="U140" s="48">
        <f ca="1">IFERROR(U6/VLOOKUP($B140,$B$121:$BZ$132,COUNTA($B$73:U$73),0),0)</f>
        <v>55.746975924199553</v>
      </c>
      <c r="V140" s="48">
        <f ca="1">IFERROR(V6/VLOOKUP($B140,$B$121:$BZ$132,COUNTA($B$73:V$73),0),0)</f>
        <v>124.79440643087788</v>
      </c>
      <c r="W140" s="48">
        <f ca="1">IFERROR(W6/VLOOKUP($B140,$B$121:$BZ$132,COUNTA($B$73:W$73),0),0)</f>
        <v>112.34843826849628</v>
      </c>
      <c r="X140" s="48">
        <f ca="1">IFERROR(X6/VLOOKUP($B140,$B$121:$BZ$132,COUNTA($B$73:X$73),0),0)</f>
        <v>90.345702969408251</v>
      </c>
      <c r="Y140" s="48">
        <f ca="1">IFERROR(Y6/VLOOKUP($B140,$B$121:$BZ$132,COUNTA($B$73:Y$73),0),0)</f>
        <v>71.149509160166147</v>
      </c>
      <c r="Z140" s="48">
        <f ca="1">IFERROR(Z6/VLOOKUP($B140,$B$121:$BZ$132,COUNTA($B$73:Z$73),0),0)</f>
        <v>120.69720781819422</v>
      </c>
      <c r="AA140" s="48">
        <f ca="1">IFERROR(AA6/VLOOKUP($B140,$B$121:$BZ$132,COUNTA($B$73:AA$73),0),0)</f>
        <v>169.0896616708975</v>
      </c>
      <c r="AB140" s="48">
        <f ca="1">IFERROR(AB6/VLOOKUP($B140,$B$121:$BZ$132,COUNTA($B$73:AB$73),0),0)</f>
        <v>83.055947611571142</v>
      </c>
      <c r="AC140" s="48">
        <f ca="1">IFERROR(AC6/VLOOKUP($B140,$B$121:$BZ$132,COUNTA($B$73:AC$73),0),0)</f>
        <v>122.93322450798146</v>
      </c>
      <c r="AD140" s="48">
        <f ca="1">IFERROR(AD6/VLOOKUP($B140,$B$121:$BZ$132,COUNTA($B$73:AD$73),0),0)</f>
        <v>131.17859749248279</v>
      </c>
      <c r="AE140" s="48">
        <f ca="1">IFERROR(AE6/VLOOKUP($B140,$B$121:$BZ$132,COUNTA($B$73:AE$73),0),0)</f>
        <v>60.668684039453673</v>
      </c>
      <c r="AF140" s="48">
        <f ca="1">IFERROR(AF6/VLOOKUP($B140,$B$121:$BZ$132,COUNTA($B$73:AF$73),0),0)</f>
        <v>97.53115266161133</v>
      </c>
      <c r="AG140" s="48">
        <f ca="1">IFERROR(AG6/VLOOKUP($B140,$B$121:$BZ$132,COUNTA($B$73:AG$73),0),0)</f>
        <v>108.09290837196104</v>
      </c>
      <c r="AH140" s="48">
        <f ca="1">IFERROR(AH6/VLOOKUP($B140,$B$121:$BZ$132,COUNTA($B$73:AH$73),0),0)</f>
        <v>105.04476644032016</v>
      </c>
      <c r="AI140" s="48">
        <f ca="1">IFERROR(AI6/VLOOKUP($B140,$B$121:$BZ$132,COUNTA($B$73:AI$73),0),0)</f>
        <v>115.99438692209377</v>
      </c>
      <c r="AJ140" s="48">
        <f ca="1">IFERROR(AJ6/VLOOKUP($B140,$B$121:$BZ$132,COUNTA($B$73:AJ$73),0),0)</f>
        <v>132.26693213051524</v>
      </c>
      <c r="AK140" s="48">
        <f ca="1">IFERROR(AK6/VLOOKUP($B140,$B$121:$BZ$132,COUNTA($B$73:AK$73),0),0)</f>
        <v>199.77540021050228</v>
      </c>
      <c r="AL140" s="48">
        <f ca="1">IFERROR(AL6/VLOOKUP($B140,$B$121:$BZ$132,COUNTA($B$73:AL$73),0),0)</f>
        <v>127.96557448654309</v>
      </c>
      <c r="AM140" s="48">
        <f ca="1">IFERROR(AM6/VLOOKUP($B140,$B$121:$BZ$132,COUNTA($B$73:AM$73),0),0)</f>
        <v>100.09119756234206</v>
      </c>
      <c r="AN140" s="48">
        <f ca="1">IFERROR(AN6/VLOOKUP($B140,$B$121:$BZ$132,COUNTA($B$73:AN$73),0),0)</f>
        <v>130.08649594924623</v>
      </c>
      <c r="AO140" s="48">
        <f ca="1">IFERROR(AO6/VLOOKUP($B140,$B$121:$BZ$132,COUNTA($B$73:AO$73),0),0)</f>
        <v>103.11000244113383</v>
      </c>
      <c r="AP140" s="48">
        <f ca="1">IFERROR(AP6/VLOOKUP($B140,$B$121:$BZ$132,COUNTA($B$73:AP$73),0),0)</f>
        <v>57.182857094229277</v>
      </c>
      <c r="AQ140" s="48">
        <f ca="1">IFERROR(AQ6/VLOOKUP($B140,$B$121:$BZ$132,COUNTA($B$73:AQ$73),0),0)</f>
        <v>108.50196513027791</v>
      </c>
      <c r="AR140" s="48">
        <f ca="1">IFERROR(AR6/VLOOKUP($B140,$B$121:$BZ$132,COUNTA($B$73:AR$73),0),0)</f>
        <v>89.624957978022906</v>
      </c>
      <c r="AS140" s="48">
        <f ca="1">IFERROR(AS6/VLOOKUP($B140,$B$121:$BZ$132,COUNTA($B$73:AS$73),0),0)</f>
        <v>55.902820634762833</v>
      </c>
      <c r="AT140" s="48">
        <f ca="1">IFERROR(AT6/VLOOKUP($B140,$B$121:$BZ$132,COUNTA($B$73:AT$73),0),0)</f>
        <v>44.971199187371333</v>
      </c>
      <c r="AU140" s="48">
        <f ca="1">IFERROR(AU6/VLOOKUP($B140,$B$121:$BZ$132,COUNTA($B$73:AU$73),0),0)</f>
        <v>148.82566377314402</v>
      </c>
      <c r="AV140" s="48">
        <f ca="1">IFERROR(AV6/VLOOKUP($B140,$B$121:$BZ$132,COUNTA($B$73:AV$73),0),0)</f>
        <v>117.78322900253761</v>
      </c>
      <c r="AW140" s="48">
        <f ca="1">IFERROR(AW6/VLOOKUP($B140,$B$121:$BZ$132,COUNTA($B$73:AW$73),0),0)</f>
        <v>80.214169987162506</v>
      </c>
      <c r="AX140" s="48">
        <f ca="1">IFERROR(AX6/VLOOKUP($B140,$B$121:$BZ$132,COUNTA($B$73:AX$73),0),0)</f>
        <v>134.5060077345</v>
      </c>
      <c r="AY140" s="48">
        <f ca="1">IFERROR(AY6/VLOOKUP($B140,$B$121:$BZ$132,COUNTA($B$73:AY$73),0),0)</f>
        <v>80.739387913143744</v>
      </c>
      <c r="AZ140" s="48">
        <f ca="1">IFERROR(AZ6/VLOOKUP($B140,$B$121:$BZ$132,COUNTA($B$73:AZ$73),0),0)</f>
        <v>98.840587118400634</v>
      </c>
      <c r="BA140" s="48">
        <f ca="1">IFERROR(BA6/VLOOKUP($B140,$B$121:$BZ$132,COUNTA($B$73:BA$73),0),0)</f>
        <v>86.156211849748871</v>
      </c>
      <c r="BB140" s="48">
        <f ca="1">IFERROR(BB6/VLOOKUP($B140,$B$121:$BZ$132,COUNTA($B$73:BB$73),0),0)</f>
        <v>118.9303551566734</v>
      </c>
      <c r="BC140" s="48">
        <f ca="1">IFERROR(BC6/VLOOKUP($B140,$B$121:$BZ$132,COUNTA($B$73:BC$73),0),0)</f>
        <v>154.93504107673354</v>
      </c>
      <c r="BD140" s="48">
        <f ca="1">IFERROR(BD6/VLOOKUP($B140,$B$121:$BZ$132,COUNTA($B$73:BD$73),0),0)</f>
        <v>72.723286299377008</v>
      </c>
      <c r="BE140" s="48">
        <f ca="1">IFERROR(BE6/VLOOKUP($B140,$B$121:$BZ$132,COUNTA($B$73:BE$73),0),0)</f>
        <v>92.312250684444777</v>
      </c>
      <c r="BF140" s="48">
        <f ca="1">IFERROR(BF6/VLOOKUP($B140,$B$121:$BZ$132,COUNTA($B$73:BF$73),0),0)</f>
        <v>172.10476624124357</v>
      </c>
      <c r="BG140" s="48">
        <f ca="1">IFERROR(BG6/VLOOKUP($B140,$B$121:$BZ$132,COUNTA($B$73:BG$73),0),0)</f>
        <v>144.09065546293789</v>
      </c>
      <c r="BH140" s="48">
        <f ca="1">IFERROR(BH6/VLOOKUP($B140,$B$121:$BZ$132,COUNTA($B$73:BH$73),0),0)</f>
        <v>120.63957124774122</v>
      </c>
      <c r="BI140" s="48">
        <f ca="1">IFERROR(BI6/VLOOKUP($B140,$B$121:$BZ$132,COUNTA($B$73:BI$73),0),0)</f>
        <v>49.033426005754329</v>
      </c>
      <c r="BJ140" s="48">
        <f ca="1">IFERROR(BJ6/VLOOKUP($B140,$B$121:$BZ$132,COUNTA($B$73:BJ$73),0),0)</f>
        <v>125.65646663121738</v>
      </c>
      <c r="BK140" s="48">
        <f ca="1">IFERROR(BK6/VLOOKUP($B140,$B$121:$BZ$132,COUNTA($B$73:BK$73),0),0)</f>
        <v>44.335591785904697</v>
      </c>
      <c r="BL140" s="48">
        <f ca="1">IFERROR(BL6/VLOOKUP($B140,$B$121:$BZ$132,COUNTA($B$73:BL$73),0),0)</f>
        <v>41.703407451831978</v>
      </c>
      <c r="BM140" s="48">
        <f ca="1">IFERROR(BM6/VLOOKUP($B140,$B$121:$BZ$132,COUNTA($B$73:BM$73),0),0)</f>
        <v>74.970319194209054</v>
      </c>
      <c r="BN140" s="48">
        <f ca="1">IFERROR(BN6/VLOOKUP($B140,$B$121:$BZ$132,COUNTA($B$73:BN$73),0),0)</f>
        <v>109.03657976178319</v>
      </c>
      <c r="BO140" s="48">
        <f ca="1">IFERROR(BO6/VLOOKUP($B140,$B$121:$BZ$132,COUNTA($B$73:BO$73),0),0)</f>
        <v>108.35331129168769</v>
      </c>
      <c r="BP140" s="48">
        <f ca="1">IFERROR(BP6/VLOOKUP($B140,$B$121:$BZ$132,COUNTA($B$73:BP$73),0),0)</f>
        <v>136.65380565068148</v>
      </c>
      <c r="BQ140" s="48">
        <f ca="1">IFERROR(BQ6/VLOOKUP($B140,$B$121:$BZ$132,COUNTA($B$73:BQ$73),0),0)</f>
        <v>99.299719517157413</v>
      </c>
      <c r="BR140" s="48">
        <f ca="1">IFERROR(BR6/VLOOKUP($B140,$B$121:$BZ$132,COUNTA($B$73:BR$73),0),0)</f>
        <v>30.610303522059677</v>
      </c>
      <c r="BS140" s="48">
        <f ca="1">IFERROR(BS6/VLOOKUP($B140,$B$121:$BZ$132,COUNTA($B$73:BS$73),0),0)</f>
        <v>152.44477418357542</v>
      </c>
      <c r="BT140" s="48">
        <f ca="1">IFERROR(BT6/VLOOKUP($B140,$B$121:$BZ$132,COUNTA($B$73:BT$73),0),0)</f>
        <v>87.889626199740121</v>
      </c>
      <c r="BU140" s="48">
        <f ca="1">IFERROR(BU6/VLOOKUP($B140,$B$121:$BZ$132,COUNTA($B$73:BU$73),0),0)</f>
        <v>104.78872253706695</v>
      </c>
      <c r="BV140" s="48">
        <f ca="1">IFERROR(BV6/VLOOKUP($B140,$B$121:$BZ$132,COUNTA($B$73:BV$73),0),0)</f>
        <v>95.574257374648113</v>
      </c>
      <c r="BW140" s="48">
        <f ca="1">IFERROR(BW6/VLOOKUP($B140,$B$121:$BZ$132,COUNTA($B$73:BW$73),0),0)</f>
        <v>71.936742269495682</v>
      </c>
      <c r="BX140" s="48">
        <f ca="1">IFERROR(BX6/VLOOKUP($B140,$B$121:$BZ$132,COUNTA($B$73:BX$73),0),0)</f>
        <v>93.170779267667854</v>
      </c>
      <c r="BY140" s="48">
        <f ca="1">IFERROR(BY6/VLOOKUP($B140,$B$121:$BZ$132,COUNTA($B$73:BY$73),0),0)</f>
        <v>86.267530691666664</v>
      </c>
      <c r="BZ140" s="48">
        <f ca="1">IFERROR(BZ6/VLOOKUP($B140,$B$121:$BZ$132,COUNTA($B$73:BZ$73),0),0)</f>
        <v>60.06735460363052</v>
      </c>
    </row>
    <row r="141" spans="1:78" hidden="1" outlineLevel="1" x14ac:dyDescent="0.25">
      <c r="A141">
        <f t="shared" ref="A141:B141" si="116">A7</f>
        <v>2013</v>
      </c>
      <c r="B141" t="str">
        <f t="shared" si="116"/>
        <v>Jun</v>
      </c>
      <c r="C141" s="48">
        <f ca="1">IFERROR(C7/VLOOKUP($B141,$B$121:$BZ$132,COUNTA($B$73:C$73),0),0)</f>
        <v>126.1996385430454</v>
      </c>
      <c r="D141" s="48">
        <f ca="1">IFERROR(D7/VLOOKUP($B141,$B$121:$BZ$132,COUNTA($B$73:D$73),0),0)</f>
        <v>81.869728930121823</v>
      </c>
      <c r="E141" s="48">
        <f ca="1">IFERROR(E7/VLOOKUP($B141,$B$121:$BZ$132,COUNTA($B$73:E$73),0),0)</f>
        <v>73.323645278339768</v>
      </c>
      <c r="F141" s="48">
        <f ca="1">IFERROR(F7/VLOOKUP($B141,$B$121:$BZ$132,COUNTA($B$73:F$73),0),0)</f>
        <v>108.21992991719597</v>
      </c>
      <c r="G141" s="48">
        <f ca="1">IFERROR(G7/VLOOKUP($B141,$B$121:$BZ$132,COUNTA($B$73:G$73),0),0)</f>
        <v>97.463807239805988</v>
      </c>
      <c r="H141" s="48">
        <f ca="1">IFERROR(H7/VLOOKUP($B141,$B$121:$BZ$132,COUNTA($B$73:H$73),0),0)</f>
        <v>128.82189557641868</v>
      </c>
      <c r="I141" s="48">
        <f ca="1">IFERROR(I7/VLOOKUP($B141,$B$121:$BZ$132,COUNTA($B$73:I$73),0),0)</f>
        <v>71.486374761536254</v>
      </c>
      <c r="J141" s="48">
        <f ca="1">IFERROR(J7/VLOOKUP($B141,$B$121:$BZ$132,COUNTA($B$73:J$73),0),0)</f>
        <v>141.78798188480144</v>
      </c>
      <c r="K141" s="48">
        <f ca="1">IFERROR(K7/VLOOKUP($B141,$B$121:$BZ$132,COUNTA($B$73:K$73),0),0)</f>
        <v>135.9095618523929</v>
      </c>
      <c r="L141" s="48">
        <f ca="1">IFERROR(L7/VLOOKUP($B141,$B$121:$BZ$132,COUNTA($B$73:L$73),0),0)</f>
        <v>57.367604129386145</v>
      </c>
      <c r="M141" s="48">
        <f ca="1">IFERROR(M7/VLOOKUP($B141,$B$121:$BZ$132,COUNTA($B$73:M$73),0),0)</f>
        <v>120.71699785362705</v>
      </c>
      <c r="N141" s="48">
        <f ca="1">IFERROR(N7/VLOOKUP($B141,$B$121:$BZ$132,COUNTA($B$73:N$73),0),0)</f>
        <v>139.65280489782987</v>
      </c>
      <c r="O141" s="48">
        <f ca="1">IFERROR(O7/VLOOKUP($B141,$B$121:$BZ$132,COUNTA($B$73:O$73),0),0)</f>
        <v>156.89409531559008</v>
      </c>
      <c r="P141" s="48">
        <f ca="1">IFERROR(P7/VLOOKUP($B141,$B$121:$BZ$132,COUNTA($B$73:P$73),0),0)</f>
        <v>82.420628954789976</v>
      </c>
      <c r="Q141" s="48">
        <f ca="1">IFERROR(Q7/VLOOKUP($B141,$B$121:$BZ$132,COUNTA($B$73:Q$73),0),0)</f>
        <v>31.038869934574112</v>
      </c>
      <c r="R141" s="48">
        <f ca="1">IFERROR(R7/VLOOKUP($B141,$B$121:$BZ$132,COUNTA($B$73:R$73),0),0)</f>
        <v>130.59836983597791</v>
      </c>
      <c r="S141" s="48">
        <f ca="1">IFERROR(S7/VLOOKUP($B141,$B$121:$BZ$132,COUNTA($B$73:S$73),0),0)</f>
        <v>72.419437000073216</v>
      </c>
      <c r="T141" s="48">
        <f ca="1">IFERROR(T7/VLOOKUP($B141,$B$121:$BZ$132,COUNTA($B$73:T$73),0),0)</f>
        <v>97.286687421785558</v>
      </c>
      <c r="U141" s="48">
        <f ca="1">IFERROR(U7/VLOOKUP($B141,$B$121:$BZ$132,COUNTA($B$73:U$73),0),0)</f>
        <v>116.39403362437611</v>
      </c>
      <c r="V141" s="48">
        <f ca="1">IFERROR(V7/VLOOKUP($B141,$B$121:$BZ$132,COUNTA($B$73:V$73),0),0)</f>
        <v>103.70377222756743</v>
      </c>
      <c r="W141" s="48">
        <f ca="1">IFERROR(W7/VLOOKUP($B141,$B$121:$BZ$132,COUNTA($B$73:W$73),0),0)</f>
        <v>166.04182723827387</v>
      </c>
      <c r="X141" s="48">
        <f ca="1">IFERROR(X7/VLOOKUP($B141,$B$121:$BZ$132,COUNTA($B$73:X$73),0),0)</f>
        <v>135.42971395495027</v>
      </c>
      <c r="Y141" s="48">
        <f ca="1">IFERROR(Y7/VLOOKUP($B141,$B$121:$BZ$132,COUNTA($B$73:Y$73),0),0)</f>
        <v>76.860899925721199</v>
      </c>
      <c r="Z141" s="48">
        <f ca="1">IFERROR(Z7/VLOOKUP($B141,$B$121:$BZ$132,COUNTA($B$73:Z$73),0),0)</f>
        <v>104.36659894481463</v>
      </c>
      <c r="AA141" s="48">
        <f ca="1">IFERROR(AA7/VLOOKUP($B141,$B$121:$BZ$132,COUNTA($B$73:AA$73),0),0)</f>
        <v>97.182841331458349</v>
      </c>
      <c r="AB141" s="48">
        <f ca="1">IFERROR(AB7/VLOOKUP($B141,$B$121:$BZ$132,COUNTA($B$73:AB$73),0),0)</f>
        <v>109.37935844710987</v>
      </c>
      <c r="AC141" s="48">
        <f ca="1">IFERROR(AC7/VLOOKUP($B141,$B$121:$BZ$132,COUNTA($B$73:AC$73),0),0)</f>
        <v>146.02676981011777</v>
      </c>
      <c r="AD141" s="48">
        <f ca="1">IFERROR(AD7/VLOOKUP($B141,$B$121:$BZ$132,COUNTA($B$73:AD$73),0),0)</f>
        <v>117.154633240886</v>
      </c>
      <c r="AE141" s="48">
        <f ca="1">IFERROR(AE7/VLOOKUP($B141,$B$121:$BZ$132,COUNTA($B$73:AE$73),0),0)</f>
        <v>111.48515453709014</v>
      </c>
      <c r="AF141" s="48">
        <f ca="1">IFERROR(AF7/VLOOKUP($B141,$B$121:$BZ$132,COUNTA($B$73:AF$73),0),0)</f>
        <v>111.13127838778996</v>
      </c>
      <c r="AG141" s="48">
        <f ca="1">IFERROR(AG7/VLOOKUP($B141,$B$121:$BZ$132,COUNTA($B$73:AG$73),0),0)</f>
        <v>158.33303499140666</v>
      </c>
      <c r="AH141" s="48">
        <f ca="1">IFERROR(AH7/VLOOKUP($B141,$B$121:$BZ$132,COUNTA($B$73:AH$73),0),0)</f>
        <v>126.23546897686785</v>
      </c>
      <c r="AI141" s="48">
        <f ca="1">IFERROR(AI7/VLOOKUP($B141,$B$121:$BZ$132,COUNTA($B$73:AI$73),0),0)</f>
        <v>49.803059862483501</v>
      </c>
      <c r="AJ141" s="48">
        <f ca="1">IFERROR(AJ7/VLOOKUP($B141,$B$121:$BZ$132,COUNTA($B$73:AJ$73),0),0)</f>
        <v>115.12939686568676</v>
      </c>
      <c r="AK141" s="48">
        <f ca="1">IFERROR(AK7/VLOOKUP($B141,$B$121:$BZ$132,COUNTA($B$73:AK$73),0),0)</f>
        <v>66.216446053697226</v>
      </c>
      <c r="AL141" s="48">
        <f ca="1">IFERROR(AL7/VLOOKUP($B141,$B$121:$BZ$132,COUNTA($B$73:AL$73),0),0)</f>
        <v>56.772330672785557</v>
      </c>
      <c r="AM141" s="48">
        <f ca="1">IFERROR(AM7/VLOOKUP($B141,$B$121:$BZ$132,COUNTA($B$73:AM$73),0),0)</f>
        <v>146.52029757260138</v>
      </c>
      <c r="AN141" s="48">
        <f ca="1">IFERROR(AN7/VLOOKUP($B141,$B$121:$BZ$132,COUNTA($B$73:AN$73),0),0)</f>
        <v>74.738642621104731</v>
      </c>
      <c r="AO141" s="48">
        <f ca="1">IFERROR(AO7/VLOOKUP($B141,$B$121:$BZ$132,COUNTA($B$73:AO$73),0),0)</f>
        <v>158.73670831293887</v>
      </c>
      <c r="AP141" s="48">
        <f ca="1">IFERROR(AP7/VLOOKUP($B141,$B$121:$BZ$132,COUNTA($B$73:AP$73),0),0)</f>
        <v>114.01067990842003</v>
      </c>
      <c r="AQ141" s="48">
        <f ca="1">IFERROR(AQ7/VLOOKUP($B141,$B$121:$BZ$132,COUNTA($B$73:AQ$73),0),0)</f>
        <v>112.39208090633666</v>
      </c>
      <c r="AR141" s="48">
        <f ca="1">IFERROR(AR7/VLOOKUP($B141,$B$121:$BZ$132,COUNTA($B$73:AR$73),0),0)</f>
        <v>93.756019684739485</v>
      </c>
      <c r="AS141" s="48">
        <f ca="1">IFERROR(AS7/VLOOKUP($B141,$B$121:$BZ$132,COUNTA($B$73:AS$73),0),0)</f>
        <v>123.8011408910909</v>
      </c>
      <c r="AT141" s="48">
        <f ca="1">IFERROR(AT7/VLOOKUP($B141,$B$121:$BZ$132,COUNTA($B$73:AT$73),0),0)</f>
        <v>66.821836766442289</v>
      </c>
      <c r="AU141" s="48">
        <f ca="1">IFERROR(AU7/VLOOKUP($B141,$B$121:$BZ$132,COUNTA($B$73:AU$73),0),0)</f>
        <v>73.963154691372296</v>
      </c>
      <c r="AV141" s="48">
        <f ca="1">IFERROR(AV7/VLOOKUP($B141,$B$121:$BZ$132,COUNTA($B$73:AV$73),0),0)</f>
        <v>135.62274189116738</v>
      </c>
      <c r="AW141" s="48">
        <f ca="1">IFERROR(AW7/VLOOKUP($B141,$B$121:$BZ$132,COUNTA($B$73:AW$73),0),0)</f>
        <v>144.00267796660228</v>
      </c>
      <c r="AX141" s="48">
        <f ca="1">IFERROR(AX7/VLOOKUP($B141,$B$121:$BZ$132,COUNTA($B$73:AX$73),0),0)</f>
        <v>145.35785644787441</v>
      </c>
      <c r="AY141" s="48">
        <f ca="1">IFERROR(AY7/VLOOKUP($B141,$B$121:$BZ$132,COUNTA($B$73:AY$73),0),0)</f>
        <v>128.17891585205987</v>
      </c>
      <c r="AZ141" s="48">
        <f ca="1">IFERROR(AZ7/VLOOKUP($B141,$B$121:$BZ$132,COUNTA($B$73:AZ$73),0),0)</f>
        <v>92.504962288754086</v>
      </c>
      <c r="BA141" s="48">
        <f ca="1">IFERROR(BA7/VLOOKUP($B141,$B$121:$BZ$132,COUNTA($B$73:BA$73),0),0)</f>
        <v>108.41363289038701</v>
      </c>
      <c r="BB141" s="48">
        <f ca="1">IFERROR(BB7/VLOOKUP($B141,$B$121:$BZ$132,COUNTA($B$73:BB$73),0),0)</f>
        <v>104.63594464399335</v>
      </c>
      <c r="BC141" s="48">
        <f ca="1">IFERROR(BC7/VLOOKUP($B141,$B$121:$BZ$132,COUNTA($B$73:BC$73),0),0)</f>
        <v>97.963879031241845</v>
      </c>
      <c r="BD141" s="48">
        <f ca="1">IFERROR(BD7/VLOOKUP($B141,$B$121:$BZ$132,COUNTA($B$73:BD$73),0),0)</f>
        <v>107.63126867495731</v>
      </c>
      <c r="BE141" s="48">
        <f ca="1">IFERROR(BE7/VLOOKUP($B141,$B$121:$BZ$132,COUNTA($B$73:BE$73),0),0)</f>
        <v>100.07510545617272</v>
      </c>
      <c r="BF141" s="48">
        <f ca="1">IFERROR(BF7/VLOOKUP($B141,$B$121:$BZ$132,COUNTA($B$73:BF$73),0),0)</f>
        <v>61.401918061012651</v>
      </c>
      <c r="BG141" s="48">
        <f ca="1">IFERROR(BG7/VLOOKUP($B141,$B$121:$BZ$132,COUNTA($B$73:BG$73),0),0)</f>
        <v>152.74345550228063</v>
      </c>
      <c r="BH141" s="48">
        <f ca="1">IFERROR(BH7/VLOOKUP($B141,$B$121:$BZ$132,COUNTA($B$73:BH$73),0),0)</f>
        <v>131.40121064337131</v>
      </c>
      <c r="BI141" s="48">
        <f ca="1">IFERROR(BI7/VLOOKUP($B141,$B$121:$BZ$132,COUNTA($B$73:BI$73),0),0)</f>
        <v>151.93180448597306</v>
      </c>
      <c r="BJ141" s="48">
        <f ca="1">IFERROR(BJ7/VLOOKUP($B141,$B$121:$BZ$132,COUNTA($B$73:BJ$73),0),0)</f>
        <v>89.061078049492622</v>
      </c>
      <c r="BK141" s="48">
        <f ca="1">IFERROR(BK7/VLOOKUP($B141,$B$121:$BZ$132,COUNTA($B$73:BK$73),0),0)</f>
        <v>78.444693545566693</v>
      </c>
      <c r="BL141" s="48">
        <f ca="1">IFERROR(BL7/VLOOKUP($B141,$B$121:$BZ$132,COUNTA($B$73:BL$73),0),0)</f>
        <v>112.2494732709543</v>
      </c>
      <c r="BM141" s="48">
        <f ca="1">IFERROR(BM7/VLOOKUP($B141,$B$121:$BZ$132,COUNTA($B$73:BM$73),0),0)</f>
        <v>62.318592872137181</v>
      </c>
      <c r="BN141" s="48">
        <f ca="1">IFERROR(BN7/VLOOKUP($B141,$B$121:$BZ$132,COUNTA($B$73:BN$73),0),0)</f>
        <v>85.498926996003107</v>
      </c>
      <c r="BO141" s="48">
        <f ca="1">IFERROR(BO7/VLOOKUP($B141,$B$121:$BZ$132,COUNTA($B$73:BO$73),0),0)</f>
        <v>83.926903873907378</v>
      </c>
      <c r="BP141" s="48">
        <f ca="1">IFERROR(BP7/VLOOKUP($B141,$B$121:$BZ$132,COUNTA($B$73:BP$73),0),0)</f>
        <v>116.17655033210318</v>
      </c>
      <c r="BQ141" s="48">
        <f ca="1">IFERROR(BQ7/VLOOKUP($B141,$B$121:$BZ$132,COUNTA($B$73:BQ$73),0),0)</f>
        <v>165.23188594636679</v>
      </c>
      <c r="BR141" s="48">
        <f ca="1">IFERROR(BR7/VLOOKUP($B141,$B$121:$BZ$132,COUNTA($B$73:BR$73),0),0)</f>
        <v>64.522107123161106</v>
      </c>
      <c r="BS141" s="48">
        <f ca="1">IFERROR(BS7/VLOOKUP($B141,$B$121:$BZ$132,COUNTA($B$73:BS$73),0),0)</f>
        <v>89.448243111848683</v>
      </c>
      <c r="BT141" s="48">
        <f ca="1">IFERROR(BT7/VLOOKUP($B141,$B$121:$BZ$132,COUNTA($B$73:BT$73),0),0)</f>
        <v>97.699699138607627</v>
      </c>
      <c r="BU141" s="48">
        <f ca="1">IFERROR(BU7/VLOOKUP($B141,$B$121:$BZ$132,COUNTA($B$73:BU$73),0),0)</f>
        <v>90.100224923708865</v>
      </c>
      <c r="BV141" s="48">
        <f ca="1">IFERROR(BV7/VLOOKUP($B141,$B$121:$BZ$132,COUNTA($B$73:BV$73),0),0)</f>
        <v>109.18741515213942</v>
      </c>
      <c r="BW141" s="48">
        <f ca="1">IFERROR(BW7/VLOOKUP($B141,$B$121:$BZ$132,COUNTA($B$73:BW$73),0),0)</f>
        <v>47.337592071298346</v>
      </c>
      <c r="BX141" s="48">
        <f ca="1">IFERROR(BX7/VLOOKUP($B141,$B$121:$BZ$132,COUNTA($B$73:BX$73),0),0)</f>
        <v>114.03565692311251</v>
      </c>
      <c r="BY141" s="48">
        <f ca="1">IFERROR(BY7/VLOOKUP($B141,$B$121:$BZ$132,COUNTA($B$73:BY$73),0),0)</f>
        <v>35.391007113358363</v>
      </c>
      <c r="BZ141" s="48">
        <f ca="1">IFERROR(BZ7/VLOOKUP($B141,$B$121:$BZ$132,COUNTA($B$73:BZ$73),0),0)</f>
        <v>121.47862956255658</v>
      </c>
    </row>
    <row r="142" spans="1:78" hidden="1" outlineLevel="1" x14ac:dyDescent="0.25">
      <c r="A142">
        <f t="shared" ref="A142:B142" si="117">A8</f>
        <v>2013</v>
      </c>
      <c r="B142" t="str">
        <f t="shared" si="117"/>
        <v>Jul</v>
      </c>
      <c r="C142" s="48">
        <f ca="1">IFERROR(C8/VLOOKUP($B142,$B$121:$BZ$132,COUNTA($B$73:C$73),0),0)</f>
        <v>90.592620341090893</v>
      </c>
      <c r="D142" s="48">
        <f ca="1">IFERROR(D8/VLOOKUP($B142,$B$121:$BZ$132,COUNTA($B$73:D$73),0),0)</f>
        <v>109.99852452004819</v>
      </c>
      <c r="E142" s="48">
        <f ca="1">IFERROR(E8/VLOOKUP($B142,$B$121:$BZ$132,COUNTA($B$73:E$73),0),0)</f>
        <v>98.235362138148616</v>
      </c>
      <c r="F142" s="48">
        <f ca="1">IFERROR(F8/VLOOKUP($B142,$B$121:$BZ$132,COUNTA($B$73:F$73),0),0)</f>
        <v>42.995924449484932</v>
      </c>
      <c r="G142" s="48">
        <f ca="1">IFERROR(G8/VLOOKUP($B142,$B$121:$BZ$132,COUNTA($B$73:G$73),0),0)</f>
        <v>77.364345128130736</v>
      </c>
      <c r="H142" s="48">
        <f ca="1">IFERROR(H8/VLOOKUP($B142,$B$121:$BZ$132,COUNTA($B$73:H$73),0),0)</f>
        <v>138.74192624798684</v>
      </c>
      <c r="I142" s="48">
        <f ca="1">IFERROR(I8/VLOOKUP($B142,$B$121:$BZ$132,COUNTA($B$73:I$73),0),0)</f>
        <v>68.948657372155125</v>
      </c>
      <c r="J142" s="48">
        <f ca="1">IFERROR(J8/VLOOKUP($B142,$B$121:$BZ$132,COUNTA($B$73:J$73),0),0)</f>
        <v>32.001191276408591</v>
      </c>
      <c r="K142" s="48">
        <f ca="1">IFERROR(K8/VLOOKUP($B142,$B$121:$BZ$132,COUNTA($B$73:K$73),0),0)</f>
        <v>88.057872202983759</v>
      </c>
      <c r="L142" s="48">
        <f ca="1">IFERROR(L8/VLOOKUP($B142,$B$121:$BZ$132,COUNTA($B$73:L$73),0),0)</f>
        <v>107.25319319741581</v>
      </c>
      <c r="M142" s="48">
        <f ca="1">IFERROR(M8/VLOOKUP($B142,$B$121:$BZ$132,COUNTA($B$73:M$73),0),0)</f>
        <v>103.84572218881669</v>
      </c>
      <c r="N142" s="48">
        <f ca="1">IFERROR(N8/VLOOKUP($B142,$B$121:$BZ$132,COUNTA($B$73:N$73),0),0)</f>
        <v>41.47456733328756</v>
      </c>
      <c r="O142" s="48">
        <f ca="1">IFERROR(O8/VLOOKUP($B142,$B$121:$BZ$132,COUNTA($B$73:O$73),0),0)</f>
        <v>130.69748158453407</v>
      </c>
      <c r="P142" s="48">
        <f ca="1">IFERROR(P8/VLOOKUP($B142,$B$121:$BZ$132,COUNTA($B$73:P$73),0),0)</f>
        <v>58.183775041249987</v>
      </c>
      <c r="Q142" s="48">
        <f ca="1">IFERROR(Q8/VLOOKUP($B142,$B$121:$BZ$132,COUNTA($B$73:Q$73),0),0)</f>
        <v>97.22186758425697</v>
      </c>
      <c r="R142" s="48">
        <f ca="1">IFERROR(R8/VLOOKUP($B142,$B$121:$BZ$132,COUNTA($B$73:R$73),0),0)</f>
        <v>114.80115174469745</v>
      </c>
      <c r="S142" s="48">
        <f ca="1">IFERROR(S8/VLOOKUP($B142,$B$121:$BZ$132,COUNTA($B$73:S$73),0),0)</f>
        <v>85.396648982002048</v>
      </c>
      <c r="T142" s="48">
        <f ca="1">IFERROR(T8/VLOOKUP($B142,$B$121:$BZ$132,COUNTA($B$73:T$73),0),0)</f>
        <v>66.037364252200149</v>
      </c>
      <c r="U142" s="48">
        <f ca="1">IFERROR(U8/VLOOKUP($B142,$B$121:$BZ$132,COUNTA($B$73:U$73),0),0)</f>
        <v>147.45690654043469</v>
      </c>
      <c r="V142" s="48">
        <f ca="1">IFERROR(V8/VLOOKUP($B142,$B$121:$BZ$132,COUNTA($B$73:V$73),0),0)</f>
        <v>81.757669644576467</v>
      </c>
      <c r="W142" s="48">
        <f ca="1">IFERROR(W8/VLOOKUP($B142,$B$121:$BZ$132,COUNTA($B$73:W$73),0),0)</f>
        <v>75.179500261628021</v>
      </c>
      <c r="X142" s="48">
        <f ca="1">IFERROR(X8/VLOOKUP($B142,$B$121:$BZ$132,COUNTA($B$73:X$73),0),0)</f>
        <v>158.79325423661928</v>
      </c>
      <c r="Y142" s="48">
        <f ca="1">IFERROR(Y8/VLOOKUP($B142,$B$121:$BZ$132,COUNTA($B$73:Y$73),0),0)</f>
        <v>87.672701671104193</v>
      </c>
      <c r="Z142" s="48">
        <f ca="1">IFERROR(Z8/VLOOKUP($B142,$B$121:$BZ$132,COUNTA($B$73:Z$73),0),0)</f>
        <v>60.471397948406214</v>
      </c>
      <c r="AA142" s="48">
        <f ca="1">IFERROR(AA8/VLOOKUP($B142,$B$121:$BZ$132,COUNTA($B$73:AA$73),0),0)</f>
        <v>87.399265714917576</v>
      </c>
      <c r="AB142" s="48">
        <f ca="1">IFERROR(AB8/VLOOKUP($B142,$B$121:$BZ$132,COUNTA($B$73:AB$73),0),0)</f>
        <v>101.87541841581691</v>
      </c>
      <c r="AC142" s="48">
        <f ca="1">IFERROR(AC8/VLOOKUP($B142,$B$121:$BZ$132,COUNTA($B$73:AC$73),0),0)</f>
        <v>50.788514863755928</v>
      </c>
      <c r="AD142" s="48">
        <f ca="1">IFERROR(AD8/VLOOKUP($B142,$B$121:$BZ$132,COUNTA($B$73:AD$73),0),0)</f>
        <v>83.080179328486253</v>
      </c>
      <c r="AE142" s="48">
        <f ca="1">IFERROR(AE8/VLOOKUP($B142,$B$121:$BZ$132,COUNTA($B$73:AE$73),0),0)</f>
        <v>133.10651458336449</v>
      </c>
      <c r="AF142" s="48">
        <f ca="1">IFERROR(AF8/VLOOKUP($B142,$B$121:$BZ$132,COUNTA($B$73:AF$73),0),0)</f>
        <v>111.49114632703743</v>
      </c>
      <c r="AG142" s="48">
        <f ca="1">IFERROR(AG8/VLOOKUP($B142,$B$121:$BZ$132,COUNTA($B$73:AG$73),0),0)</f>
        <v>39.429258396442215</v>
      </c>
      <c r="AH142" s="48">
        <f ca="1">IFERROR(AH8/VLOOKUP($B142,$B$121:$BZ$132,COUNTA($B$73:AH$73),0),0)</f>
        <v>114.15007857834323</v>
      </c>
      <c r="AI142" s="48">
        <f ca="1">IFERROR(AI8/VLOOKUP($B142,$B$121:$BZ$132,COUNTA($B$73:AI$73),0),0)</f>
        <v>155.07307209927006</v>
      </c>
      <c r="AJ142" s="48">
        <f ca="1">IFERROR(AJ8/VLOOKUP($B142,$B$121:$BZ$132,COUNTA($B$73:AJ$73),0),0)</f>
        <v>144.75396131807707</v>
      </c>
      <c r="AK142" s="48">
        <f ca="1">IFERROR(AK8/VLOOKUP($B142,$B$121:$BZ$132,COUNTA($B$73:AK$73),0),0)</f>
        <v>98.943112610222684</v>
      </c>
      <c r="AL142" s="48">
        <f ca="1">IFERROR(AL8/VLOOKUP($B142,$B$121:$BZ$132,COUNTA($B$73:AL$73),0),0)</f>
        <v>107.17005095980738</v>
      </c>
      <c r="AM142" s="48">
        <f ca="1">IFERROR(AM8/VLOOKUP($B142,$B$121:$BZ$132,COUNTA($B$73:AM$73),0),0)</f>
        <v>81.879653183484905</v>
      </c>
      <c r="AN142" s="48">
        <f ca="1">IFERROR(AN8/VLOOKUP($B142,$B$121:$BZ$132,COUNTA($B$73:AN$73),0),0)</f>
        <v>72.040859318202877</v>
      </c>
      <c r="AO142" s="48">
        <f ca="1">IFERROR(AO8/VLOOKUP($B142,$B$121:$BZ$132,COUNTA($B$73:AO$73),0),0)</f>
        <v>137.83727704426545</v>
      </c>
      <c r="AP142" s="48">
        <f ca="1">IFERROR(AP8/VLOOKUP($B142,$B$121:$BZ$132,COUNTA($B$73:AP$73),0),0)</f>
        <v>98.180683557881693</v>
      </c>
      <c r="AQ142" s="48">
        <f ca="1">IFERROR(AQ8/VLOOKUP($B142,$B$121:$BZ$132,COUNTA($B$73:AQ$73),0),0)</f>
        <v>57.940781761758778</v>
      </c>
      <c r="AR142" s="48">
        <f ca="1">IFERROR(AR8/VLOOKUP($B142,$B$121:$BZ$132,COUNTA($B$73:AR$73),0),0)</f>
        <v>98.654107546318144</v>
      </c>
      <c r="AS142" s="48">
        <f ca="1">IFERROR(AS8/VLOOKUP($B142,$B$121:$BZ$132,COUNTA($B$73:AS$73),0),0)</f>
        <v>127.31039484747649</v>
      </c>
      <c r="AT142" s="48">
        <f ca="1">IFERROR(AT8/VLOOKUP($B142,$B$121:$BZ$132,COUNTA($B$73:AT$73),0),0)</f>
        <v>24.325864330914538</v>
      </c>
      <c r="AU142" s="48">
        <f ca="1">IFERROR(AU8/VLOOKUP($B142,$B$121:$BZ$132,COUNTA($B$73:AU$73),0),0)</f>
        <v>66.884256414008263</v>
      </c>
      <c r="AV142" s="48">
        <f ca="1">IFERROR(AV8/VLOOKUP($B142,$B$121:$BZ$132,COUNTA($B$73:AV$73),0),0)</f>
        <v>122.12433457507203</v>
      </c>
      <c r="AW142" s="48">
        <f ca="1">IFERROR(AW8/VLOOKUP($B142,$B$121:$BZ$132,COUNTA($B$73:AW$73),0),0)</f>
        <v>127.73621249974487</v>
      </c>
      <c r="AX142" s="48">
        <f ca="1">IFERROR(AX8/VLOOKUP($B142,$B$121:$BZ$132,COUNTA($B$73:AX$73),0),0)</f>
        <v>117.20424760749947</v>
      </c>
      <c r="AY142" s="48">
        <f ca="1">IFERROR(AY8/VLOOKUP($B142,$B$121:$BZ$132,COUNTA($B$73:AY$73),0),0)</f>
        <v>106.50043148666401</v>
      </c>
      <c r="AZ142" s="48">
        <f ca="1">IFERROR(AZ8/VLOOKUP($B142,$B$121:$BZ$132,COUNTA($B$73:AZ$73),0),0)</f>
        <v>138.8067767340641</v>
      </c>
      <c r="BA142" s="48">
        <f ca="1">IFERROR(BA8/VLOOKUP($B142,$B$121:$BZ$132,COUNTA($B$73:BA$73),0),0)</f>
        <v>116.33802318478276</v>
      </c>
      <c r="BB142" s="48">
        <f ca="1">IFERROR(BB8/VLOOKUP($B142,$B$121:$BZ$132,COUNTA($B$73:BB$73),0),0)</f>
        <v>166.46818859847718</v>
      </c>
      <c r="BC142" s="48">
        <f ca="1">IFERROR(BC8/VLOOKUP($B142,$B$121:$BZ$132,COUNTA($B$73:BC$73),0),0)</f>
        <v>121.62097097350025</v>
      </c>
      <c r="BD142" s="48">
        <f ca="1">IFERROR(BD8/VLOOKUP($B142,$B$121:$BZ$132,COUNTA($B$73:BD$73),0),0)</f>
        <v>163.61899881103474</v>
      </c>
      <c r="BE142" s="48">
        <f ca="1">IFERROR(BE8/VLOOKUP($B142,$B$121:$BZ$132,COUNTA($B$73:BE$73),0),0)</f>
        <v>120.57534388572608</v>
      </c>
      <c r="BF142" s="48">
        <f ca="1">IFERROR(BF8/VLOOKUP($B142,$B$121:$BZ$132,COUNTA($B$73:BF$73),0),0)</f>
        <v>111.86845030235823</v>
      </c>
      <c r="BG142" s="48">
        <f ca="1">IFERROR(BG8/VLOOKUP($B142,$B$121:$BZ$132,COUNTA($B$73:BG$73),0),0)</f>
        <v>110.08725966630598</v>
      </c>
      <c r="BH142" s="48">
        <f ca="1">IFERROR(BH8/VLOOKUP($B142,$B$121:$BZ$132,COUNTA($B$73:BH$73),0),0)</f>
        <v>110.54415371917352</v>
      </c>
      <c r="BI142" s="48">
        <f ca="1">IFERROR(BI8/VLOOKUP($B142,$B$121:$BZ$132,COUNTA($B$73:BI$73),0),0)</f>
        <v>109.18333995030201</v>
      </c>
      <c r="BJ142" s="48">
        <f ca="1">IFERROR(BJ8/VLOOKUP($B142,$B$121:$BZ$132,COUNTA($B$73:BJ$73),0),0)</f>
        <v>48.24523137314344</v>
      </c>
      <c r="BK142" s="48">
        <f ca="1">IFERROR(BK8/VLOOKUP($B142,$B$121:$BZ$132,COUNTA($B$73:BK$73),0),0)</f>
        <v>109.61095724356886</v>
      </c>
      <c r="BL142" s="48">
        <f ca="1">IFERROR(BL8/VLOOKUP($B142,$B$121:$BZ$132,COUNTA($B$73:BL$73),0),0)</f>
        <v>103.65756224594439</v>
      </c>
      <c r="BM142" s="48">
        <f ca="1">IFERROR(BM8/VLOOKUP($B142,$B$121:$BZ$132,COUNTA($B$73:BM$73),0),0)</f>
        <v>99.75840588655808</v>
      </c>
      <c r="BN142" s="48">
        <f ca="1">IFERROR(BN8/VLOOKUP($B142,$B$121:$BZ$132,COUNTA($B$73:BN$73),0),0)</f>
        <v>86.435819777915242</v>
      </c>
      <c r="BO142" s="48">
        <f ca="1">IFERROR(BO8/VLOOKUP($B142,$B$121:$BZ$132,COUNTA($B$73:BO$73),0),0)</f>
        <v>97.88905027483861</v>
      </c>
      <c r="BP142" s="48">
        <f ca="1">IFERROR(BP8/VLOOKUP($B142,$B$121:$BZ$132,COUNTA($B$73:BP$73),0),0)</f>
        <v>99.913055751574632</v>
      </c>
      <c r="BQ142" s="48">
        <f ca="1">IFERROR(BQ8/VLOOKUP($B142,$B$121:$BZ$132,COUNTA($B$73:BQ$73),0),0)</f>
        <v>58.814174069241581</v>
      </c>
      <c r="BR142" s="48">
        <f ca="1">IFERROR(BR8/VLOOKUP($B142,$B$121:$BZ$132,COUNTA($B$73:BR$73),0),0)</f>
        <v>103.57450752479544</v>
      </c>
      <c r="BS142" s="48">
        <f ca="1">IFERROR(BS8/VLOOKUP($B142,$B$121:$BZ$132,COUNTA($B$73:BS$73),0),0)</f>
        <v>103.39042823863856</v>
      </c>
      <c r="BT142" s="48">
        <f ca="1">IFERROR(BT8/VLOOKUP($B142,$B$121:$BZ$132,COUNTA($B$73:BT$73),0),0)</f>
        <v>40.507629354638951</v>
      </c>
      <c r="BU142" s="48">
        <f ca="1">IFERROR(BU8/VLOOKUP($B142,$B$121:$BZ$132,COUNTA($B$73:BU$73),0),0)</f>
        <v>65.698479555861041</v>
      </c>
      <c r="BV142" s="48">
        <f ca="1">IFERROR(BV8/VLOOKUP($B142,$B$121:$BZ$132,COUNTA($B$73:BV$73),0),0)</f>
        <v>72.656190904342793</v>
      </c>
      <c r="BW142" s="48">
        <f ca="1">IFERROR(BW8/VLOOKUP($B142,$B$121:$BZ$132,COUNTA($B$73:BW$73),0),0)</f>
        <v>140.3106398929765</v>
      </c>
      <c r="BX142" s="48">
        <f ca="1">IFERROR(BX8/VLOOKUP($B142,$B$121:$BZ$132,COUNTA($B$73:BX$73),0),0)</f>
        <v>160.34166375392041</v>
      </c>
      <c r="BY142" s="48">
        <f ca="1">IFERROR(BY8/VLOOKUP($B142,$B$121:$BZ$132,COUNTA($B$73:BY$73),0),0)</f>
        <v>163.30017696101066</v>
      </c>
      <c r="BZ142" s="48">
        <f ca="1">IFERROR(BZ8/VLOOKUP($B142,$B$121:$BZ$132,COUNTA($B$73:BZ$73),0),0)</f>
        <v>66.427468339500876</v>
      </c>
    </row>
    <row r="143" spans="1:78" hidden="1" outlineLevel="1" x14ac:dyDescent="0.25">
      <c r="A143">
        <f t="shared" ref="A143:B143" si="118">A9</f>
        <v>2013</v>
      </c>
      <c r="B143" t="str">
        <f t="shared" si="118"/>
        <v>Aug</v>
      </c>
      <c r="C143" s="48">
        <f ca="1">IFERROR(C9/VLOOKUP($B143,$B$121:$BZ$132,COUNTA($B$73:C$73),0),0)</f>
        <v>102.86523896961845</v>
      </c>
      <c r="D143" s="48">
        <f ca="1">IFERROR(D9/VLOOKUP($B143,$B$121:$BZ$132,COUNTA($B$73:D$73),0),0)</f>
        <v>67.006886211184977</v>
      </c>
      <c r="E143" s="48">
        <f ca="1">IFERROR(E9/VLOOKUP($B143,$B$121:$BZ$132,COUNTA($B$73:E$73),0),0)</f>
        <v>150.34029260443404</v>
      </c>
      <c r="F143" s="48">
        <f ca="1">IFERROR(F9/VLOOKUP($B143,$B$121:$BZ$132,COUNTA($B$73:F$73),0),0)</f>
        <v>145.40922490391023</v>
      </c>
      <c r="G143" s="48">
        <f ca="1">IFERROR(G9/VLOOKUP($B143,$B$121:$BZ$132,COUNTA($B$73:G$73),0),0)</f>
        <v>153.56518865494988</v>
      </c>
      <c r="H143" s="48">
        <f ca="1">IFERROR(H9/VLOOKUP($B143,$B$121:$BZ$132,COUNTA($B$73:H$73),0),0)</f>
        <v>121.27388973529816</v>
      </c>
      <c r="I143" s="48">
        <f ca="1">IFERROR(I9/VLOOKUP($B143,$B$121:$BZ$132,COUNTA($B$73:I$73),0),0)</f>
        <v>77.925537549961831</v>
      </c>
      <c r="J143" s="48">
        <f ca="1">IFERROR(J9/VLOOKUP($B143,$B$121:$BZ$132,COUNTA($B$73:J$73),0),0)</f>
        <v>80.979256637543344</v>
      </c>
      <c r="K143" s="48">
        <f ca="1">IFERROR(K9/VLOOKUP($B143,$B$121:$BZ$132,COUNTA($B$73:K$73),0),0)</f>
        <v>101.27395452182554</v>
      </c>
      <c r="L143" s="48">
        <f ca="1">IFERROR(L9/VLOOKUP($B143,$B$121:$BZ$132,COUNTA($B$73:L$73),0),0)</f>
        <v>150.38083292712307</v>
      </c>
      <c r="M143" s="48">
        <f ca="1">IFERROR(M9/VLOOKUP($B143,$B$121:$BZ$132,COUNTA($B$73:M$73),0),0)</f>
        <v>136.6487354374959</v>
      </c>
      <c r="N143" s="48">
        <f ca="1">IFERROR(N9/VLOOKUP($B143,$B$121:$BZ$132,COUNTA($B$73:N$73),0),0)</f>
        <v>113.13621968695797</v>
      </c>
      <c r="O143" s="48">
        <f ca="1">IFERROR(O9/VLOOKUP($B143,$B$121:$BZ$132,COUNTA($B$73:O$73),0),0)</f>
        <v>105.27444093044841</v>
      </c>
      <c r="P143" s="48">
        <f ca="1">IFERROR(P9/VLOOKUP($B143,$B$121:$BZ$132,COUNTA($B$73:P$73),0),0)</f>
        <v>107.86171937773778</v>
      </c>
      <c r="Q143" s="48">
        <f ca="1">IFERROR(Q9/VLOOKUP($B143,$B$121:$BZ$132,COUNTA($B$73:Q$73),0),0)</f>
        <v>83.166769735636478</v>
      </c>
      <c r="R143" s="48">
        <f ca="1">IFERROR(R9/VLOOKUP($B143,$B$121:$BZ$132,COUNTA($B$73:R$73),0),0)</f>
        <v>74.113636342781248</v>
      </c>
      <c r="S143" s="48">
        <f ca="1">IFERROR(S9/VLOOKUP($B143,$B$121:$BZ$132,COUNTA($B$73:S$73),0),0)</f>
        <v>100.67955481456291</v>
      </c>
      <c r="T143" s="48">
        <f ca="1">IFERROR(T9/VLOOKUP($B143,$B$121:$BZ$132,COUNTA($B$73:T$73),0),0)</f>
        <v>75.08377604465565</v>
      </c>
      <c r="U143" s="48">
        <f ca="1">IFERROR(U9/VLOOKUP($B143,$B$121:$BZ$132,COUNTA($B$73:U$73),0),0)</f>
        <v>79.982518556502612</v>
      </c>
      <c r="V143" s="48">
        <f ca="1">IFERROR(V9/VLOOKUP($B143,$B$121:$BZ$132,COUNTA($B$73:V$73),0),0)</f>
        <v>122.39063755567422</v>
      </c>
      <c r="W143" s="48">
        <f ca="1">IFERROR(W9/VLOOKUP($B143,$B$121:$BZ$132,COUNTA($B$73:W$73),0),0)</f>
        <v>97.838560302354367</v>
      </c>
      <c r="X143" s="48">
        <f ca="1">IFERROR(X9/VLOOKUP($B143,$B$121:$BZ$132,COUNTA($B$73:X$73),0),0)</f>
        <v>83.150058061652871</v>
      </c>
      <c r="Y143" s="48">
        <f ca="1">IFERROR(Y9/VLOOKUP($B143,$B$121:$BZ$132,COUNTA($B$73:Y$73),0),0)</f>
        <v>59.572502785820099</v>
      </c>
      <c r="Z143" s="48">
        <f ca="1">IFERROR(Z9/VLOOKUP($B143,$B$121:$BZ$132,COUNTA($B$73:Z$73),0),0)</f>
        <v>120.85364169530655</v>
      </c>
      <c r="AA143" s="48">
        <f ca="1">IFERROR(AA9/VLOOKUP($B143,$B$121:$BZ$132,COUNTA($B$73:AA$73),0),0)</f>
        <v>98.118464161593067</v>
      </c>
      <c r="AB143" s="48">
        <f ca="1">IFERROR(AB9/VLOOKUP($B143,$B$121:$BZ$132,COUNTA($B$73:AB$73),0),0)</f>
        <v>87.672130632943265</v>
      </c>
      <c r="AC143" s="48">
        <f ca="1">IFERROR(AC9/VLOOKUP($B143,$B$121:$BZ$132,COUNTA($B$73:AC$73),0),0)</f>
        <v>138.10722153222548</v>
      </c>
      <c r="AD143" s="48">
        <f ca="1">IFERROR(AD9/VLOOKUP($B143,$B$121:$BZ$132,COUNTA($B$73:AD$73),0),0)</f>
        <v>89.640765613481904</v>
      </c>
      <c r="AE143" s="48">
        <f ca="1">IFERROR(AE9/VLOOKUP($B143,$B$121:$BZ$132,COUNTA($B$73:AE$73),0),0)</f>
        <v>97.423943095382427</v>
      </c>
      <c r="AF143" s="48">
        <f ca="1">IFERROR(AF9/VLOOKUP($B143,$B$121:$BZ$132,COUNTA($B$73:AF$73),0),0)</f>
        <v>151.65836601924264</v>
      </c>
      <c r="AG143" s="48">
        <f ca="1">IFERROR(AG9/VLOOKUP($B143,$B$121:$BZ$132,COUNTA($B$73:AG$73),0),0)</f>
        <v>143.09274357917104</v>
      </c>
      <c r="AH143" s="48">
        <f ca="1">IFERROR(AH9/VLOOKUP($B143,$B$121:$BZ$132,COUNTA($B$73:AH$73),0),0)</f>
        <v>74.479702953570097</v>
      </c>
      <c r="AI143" s="48">
        <f ca="1">IFERROR(AI9/VLOOKUP($B143,$B$121:$BZ$132,COUNTA($B$73:AI$73),0),0)</f>
        <v>87.703570254093009</v>
      </c>
      <c r="AJ143" s="48">
        <f ca="1">IFERROR(AJ9/VLOOKUP($B143,$B$121:$BZ$132,COUNTA($B$73:AJ$73),0),0)</f>
        <v>139.20894093125466</v>
      </c>
      <c r="AK143" s="48">
        <f ca="1">IFERROR(AK9/VLOOKUP($B143,$B$121:$BZ$132,COUNTA($B$73:AK$73),0),0)</f>
        <v>94.72876643128312</v>
      </c>
      <c r="AL143" s="48">
        <f ca="1">IFERROR(AL9/VLOOKUP($B143,$B$121:$BZ$132,COUNTA($B$73:AL$73),0),0)</f>
        <v>81.092873874696693</v>
      </c>
      <c r="AM143" s="48">
        <f ca="1">IFERROR(AM9/VLOOKUP($B143,$B$121:$BZ$132,COUNTA($B$73:AM$73),0),0)</f>
        <v>121.01957255959235</v>
      </c>
      <c r="AN143" s="48">
        <f ca="1">IFERROR(AN9/VLOOKUP($B143,$B$121:$BZ$132,COUNTA($B$73:AN$73),0),0)</f>
        <v>94.978113267649292</v>
      </c>
      <c r="AO143" s="48">
        <f ca="1">IFERROR(AO9/VLOOKUP($B143,$B$121:$BZ$132,COUNTA($B$73:AO$73),0),0)</f>
        <v>144.80069386254047</v>
      </c>
      <c r="AP143" s="48">
        <f ca="1">IFERROR(AP9/VLOOKUP($B143,$B$121:$BZ$132,COUNTA($B$73:AP$73),0),0)</f>
        <v>51.318979129639153</v>
      </c>
      <c r="AQ143" s="48">
        <f ca="1">IFERROR(AQ9/VLOOKUP($B143,$B$121:$BZ$132,COUNTA($B$73:AQ$73),0),0)</f>
        <v>79.807926910253443</v>
      </c>
      <c r="AR143" s="48">
        <f ca="1">IFERROR(AR9/VLOOKUP($B143,$B$121:$BZ$132,COUNTA($B$73:AR$73),0),0)</f>
        <v>136.26757911730624</v>
      </c>
      <c r="AS143" s="48">
        <f ca="1">IFERROR(AS9/VLOOKUP($B143,$B$121:$BZ$132,COUNTA($B$73:AS$73),0),0)</f>
        <v>75.770218930854995</v>
      </c>
      <c r="AT143" s="48">
        <f ca="1">IFERROR(AT9/VLOOKUP($B143,$B$121:$BZ$132,COUNTA($B$73:AT$73),0),0)</f>
        <v>92.084161114929572</v>
      </c>
      <c r="AU143" s="48">
        <f ca="1">IFERROR(AU9/VLOOKUP($B143,$B$121:$BZ$132,COUNTA($B$73:AU$73),0),0)</f>
        <v>133.4377396253299</v>
      </c>
      <c r="AV143" s="48">
        <f ca="1">IFERROR(AV9/VLOOKUP($B143,$B$121:$BZ$132,COUNTA($B$73:AV$73),0),0)</f>
        <v>86.406130251843123</v>
      </c>
      <c r="AW143" s="48">
        <f ca="1">IFERROR(AW9/VLOOKUP($B143,$B$121:$BZ$132,COUNTA($B$73:AW$73),0),0)</f>
        <v>133.64791567858904</v>
      </c>
      <c r="AX143" s="48">
        <f ca="1">IFERROR(AX9/VLOOKUP($B143,$B$121:$BZ$132,COUNTA($B$73:AX$73),0),0)</f>
        <v>82.024532148928941</v>
      </c>
      <c r="AY143" s="48">
        <f ca="1">IFERROR(AY9/VLOOKUP($B143,$B$121:$BZ$132,COUNTA($B$73:AY$73),0),0)</f>
        <v>67.915128552366454</v>
      </c>
      <c r="AZ143" s="48">
        <f ca="1">IFERROR(AZ9/VLOOKUP($B143,$B$121:$BZ$132,COUNTA($B$73:AZ$73),0),0)</f>
        <v>88.033532234909003</v>
      </c>
      <c r="BA143" s="48">
        <f ca="1">IFERROR(BA9/VLOOKUP($B143,$B$121:$BZ$132,COUNTA($B$73:BA$73),0),0)</f>
        <v>132.33498271276315</v>
      </c>
      <c r="BB143" s="48">
        <f ca="1">IFERROR(BB9/VLOOKUP($B143,$B$121:$BZ$132,COUNTA($B$73:BB$73),0),0)</f>
        <v>65.572183272317289</v>
      </c>
      <c r="BC143" s="48">
        <f ca="1">IFERROR(BC9/VLOOKUP($B143,$B$121:$BZ$132,COUNTA($B$73:BC$73),0),0)</f>
        <v>131.40971101437123</v>
      </c>
      <c r="BD143" s="48">
        <f ca="1">IFERROR(BD9/VLOOKUP($B143,$B$121:$BZ$132,COUNTA($B$73:BD$73),0),0)</f>
        <v>156.28716942016814</v>
      </c>
      <c r="BE143" s="48">
        <f ca="1">IFERROR(BE9/VLOOKUP($B143,$B$121:$BZ$132,COUNTA($B$73:BE$73),0),0)</f>
        <v>146.89880371287529</v>
      </c>
      <c r="BF143" s="48">
        <f ca="1">IFERROR(BF9/VLOOKUP($B143,$B$121:$BZ$132,COUNTA($B$73:BF$73),0),0)</f>
        <v>102.50297766373644</v>
      </c>
      <c r="BG143" s="48">
        <f ca="1">IFERROR(BG9/VLOOKUP($B143,$B$121:$BZ$132,COUNTA($B$73:BG$73),0),0)</f>
        <v>120.96647375885436</v>
      </c>
      <c r="BH143" s="48">
        <f ca="1">IFERROR(BH9/VLOOKUP($B143,$B$121:$BZ$132,COUNTA($B$73:BH$73),0),0)</f>
        <v>96.271752850552332</v>
      </c>
      <c r="BI143" s="48">
        <f ca="1">IFERROR(BI9/VLOOKUP($B143,$B$121:$BZ$132,COUNTA($B$73:BI$73),0),0)</f>
        <v>92.005761563240455</v>
      </c>
      <c r="BJ143" s="48">
        <f ca="1">IFERROR(BJ9/VLOOKUP($B143,$B$121:$BZ$132,COUNTA($B$73:BJ$73),0),0)</f>
        <v>122.85017867384943</v>
      </c>
      <c r="BK143" s="48">
        <f ca="1">IFERROR(BK9/VLOOKUP($B143,$B$121:$BZ$132,COUNTA($B$73:BK$73),0),0)</f>
        <v>106.39120118426796</v>
      </c>
      <c r="BL143" s="48">
        <f ca="1">IFERROR(BL9/VLOOKUP($B143,$B$121:$BZ$132,COUNTA($B$73:BL$73),0),0)</f>
        <v>82.075853879253003</v>
      </c>
      <c r="BM143" s="48">
        <f ca="1">IFERROR(BM9/VLOOKUP($B143,$B$121:$BZ$132,COUNTA($B$73:BM$73),0),0)</f>
        <v>44.371169156757468</v>
      </c>
      <c r="BN143" s="48">
        <f ca="1">IFERROR(BN9/VLOOKUP($B143,$B$121:$BZ$132,COUNTA($B$73:BN$73),0),0)</f>
        <v>86.996087059149687</v>
      </c>
      <c r="BO143" s="48">
        <f ca="1">IFERROR(BO9/VLOOKUP($B143,$B$121:$BZ$132,COUNTA($B$73:BO$73),0),0)</f>
        <v>86.57160020589221</v>
      </c>
      <c r="BP143" s="48">
        <f ca="1">IFERROR(BP9/VLOOKUP($B143,$B$121:$BZ$132,COUNTA($B$73:BP$73),0),0)</f>
        <v>148.12154638278679</v>
      </c>
      <c r="BQ143" s="48">
        <f ca="1">IFERROR(BQ9/VLOOKUP($B143,$B$121:$BZ$132,COUNTA($B$73:BQ$73),0),0)</f>
        <v>94.526658480525754</v>
      </c>
      <c r="BR143" s="48">
        <f ca="1">IFERROR(BR9/VLOOKUP($B143,$B$121:$BZ$132,COUNTA($B$73:BR$73),0),0)</f>
        <v>82.978241494347714</v>
      </c>
      <c r="BS143" s="48">
        <f ca="1">IFERROR(BS9/VLOOKUP($B143,$B$121:$BZ$132,COUNTA($B$73:BS$73),0),0)</f>
        <v>103.55518412461193</v>
      </c>
      <c r="BT143" s="48">
        <f ca="1">IFERROR(BT9/VLOOKUP($B143,$B$121:$BZ$132,COUNTA($B$73:BT$73),0),0)</f>
        <v>126.77602051043682</v>
      </c>
      <c r="BU143" s="48">
        <f ca="1">IFERROR(BU9/VLOOKUP($B143,$B$121:$BZ$132,COUNTA($B$73:BU$73),0),0)</f>
        <v>66.114844878087936</v>
      </c>
      <c r="BV143" s="48">
        <f ca="1">IFERROR(BV9/VLOOKUP($B143,$B$121:$BZ$132,COUNTA($B$73:BV$73),0),0)</f>
        <v>97.200163827564836</v>
      </c>
      <c r="BW143" s="48">
        <f ca="1">IFERROR(BW9/VLOOKUP($B143,$B$121:$BZ$132,COUNTA($B$73:BW$73),0),0)</f>
        <v>137.70613534422989</v>
      </c>
      <c r="BX143" s="48">
        <f ca="1">IFERROR(BX9/VLOOKUP($B143,$B$121:$BZ$132,COUNTA($B$73:BX$73),0),0)</f>
        <v>61.444774766988232</v>
      </c>
      <c r="BY143" s="48">
        <f ca="1">IFERROR(BY9/VLOOKUP($B143,$B$121:$BZ$132,COUNTA($B$73:BY$73),0),0)</f>
        <v>77.289252896889778</v>
      </c>
      <c r="BZ143" s="48">
        <f ca="1">IFERROR(BZ9/VLOOKUP($B143,$B$121:$BZ$132,COUNTA($B$73:BZ$73),0),0)</f>
        <v>59.180237958388403</v>
      </c>
    </row>
    <row r="144" spans="1:78" hidden="1" outlineLevel="1" x14ac:dyDescent="0.25">
      <c r="A144">
        <f t="shared" ref="A144:B144" si="119">A10</f>
        <v>2013</v>
      </c>
      <c r="B144" t="str">
        <f t="shared" si="119"/>
        <v>Sep</v>
      </c>
      <c r="C144" s="48">
        <f ca="1">IFERROR(C10/VLOOKUP($B144,$B$121:$BZ$132,COUNTA($B$73:C$73),0),0)</f>
        <v>66.130036634979604</v>
      </c>
      <c r="D144" s="48">
        <f ca="1">IFERROR(D10/VLOOKUP($B144,$B$121:$BZ$132,COUNTA($B$73:D$73),0),0)</f>
        <v>69.186700938312867</v>
      </c>
      <c r="E144" s="48">
        <f ca="1">IFERROR(E10/VLOOKUP($B144,$B$121:$BZ$132,COUNTA($B$73:E$73),0),0)</f>
        <v>128.25648936425296</v>
      </c>
      <c r="F144" s="48">
        <f ca="1">IFERROR(F10/VLOOKUP($B144,$B$121:$BZ$132,COUNTA($B$73:F$73),0),0)</f>
        <v>140.00367072260863</v>
      </c>
      <c r="G144" s="48">
        <f ca="1">IFERROR(G10/VLOOKUP($B144,$B$121:$BZ$132,COUNTA($B$73:G$73),0),0)</f>
        <v>98.293717832004916</v>
      </c>
      <c r="H144" s="48">
        <f ca="1">IFERROR(H10/VLOOKUP($B144,$B$121:$BZ$132,COUNTA($B$73:H$73),0),0)</f>
        <v>63.957755884120544</v>
      </c>
      <c r="I144" s="48">
        <f ca="1">IFERROR(I10/VLOOKUP($B144,$B$121:$BZ$132,COUNTA($B$73:I$73),0),0)</f>
        <v>99.754888406619074</v>
      </c>
      <c r="J144" s="48">
        <f ca="1">IFERROR(J10/VLOOKUP($B144,$B$121:$BZ$132,COUNTA($B$73:J$73),0),0)</f>
        <v>139.72033387536595</v>
      </c>
      <c r="K144" s="48">
        <f ca="1">IFERROR(K10/VLOOKUP($B144,$B$121:$BZ$132,COUNTA($B$73:K$73),0),0)</f>
        <v>83.171184395872459</v>
      </c>
      <c r="L144" s="48">
        <f ca="1">IFERROR(L10/VLOOKUP($B144,$B$121:$BZ$132,COUNTA($B$73:L$73),0),0)</f>
        <v>105.26397459229254</v>
      </c>
      <c r="M144" s="48">
        <f ca="1">IFERROR(M10/VLOOKUP($B144,$B$121:$BZ$132,COUNTA($B$73:M$73),0),0)</f>
        <v>132.90360010971008</v>
      </c>
      <c r="N144" s="48">
        <f ca="1">IFERROR(N10/VLOOKUP($B144,$B$121:$BZ$132,COUNTA($B$73:N$73),0),0)</f>
        <v>87.500625330251481</v>
      </c>
      <c r="O144" s="48">
        <f ca="1">IFERROR(O10/VLOOKUP($B144,$B$121:$BZ$132,COUNTA($B$73:O$73),0),0)</f>
        <v>92.353968977687771</v>
      </c>
      <c r="P144" s="48">
        <f ca="1">IFERROR(P10/VLOOKUP($B144,$B$121:$BZ$132,COUNTA($B$73:P$73),0),0)</f>
        <v>114.66924922025605</v>
      </c>
      <c r="Q144" s="48">
        <f ca="1">IFERROR(Q10/VLOOKUP($B144,$B$121:$BZ$132,COUNTA($B$73:Q$73),0),0)</f>
        <v>129.24592453549482</v>
      </c>
      <c r="R144" s="48">
        <f ca="1">IFERROR(R10/VLOOKUP($B144,$B$121:$BZ$132,COUNTA($B$73:R$73),0),0)</f>
        <v>111.88106457377201</v>
      </c>
      <c r="S144" s="48">
        <f ca="1">IFERROR(S10/VLOOKUP($B144,$B$121:$BZ$132,COUNTA($B$73:S$73),0),0)</f>
        <v>136.86067745658613</v>
      </c>
      <c r="T144" s="48">
        <f ca="1">IFERROR(T10/VLOOKUP($B144,$B$121:$BZ$132,COUNTA($B$73:T$73),0),0)</f>
        <v>159.03556908371351</v>
      </c>
      <c r="U144" s="48">
        <f ca="1">IFERROR(U10/VLOOKUP($B144,$B$121:$BZ$132,COUNTA($B$73:U$73),0),0)</f>
        <v>180.0253400389679</v>
      </c>
      <c r="V144" s="48">
        <f ca="1">IFERROR(V10/VLOOKUP($B144,$B$121:$BZ$132,COUNTA($B$73:V$73),0),0)</f>
        <v>73.360991103595993</v>
      </c>
      <c r="W144" s="48">
        <f ca="1">IFERROR(W10/VLOOKUP($B144,$B$121:$BZ$132,COUNTA($B$73:W$73),0),0)</f>
        <v>80.862328118605589</v>
      </c>
      <c r="X144" s="48">
        <f ca="1">IFERROR(X10/VLOOKUP($B144,$B$121:$BZ$132,COUNTA($B$73:X$73),0),0)</f>
        <v>153.0624458718473</v>
      </c>
      <c r="Y144" s="48">
        <f ca="1">IFERROR(Y10/VLOOKUP($B144,$B$121:$BZ$132,COUNTA($B$73:Y$73),0),0)</f>
        <v>151.84586355604549</v>
      </c>
      <c r="Z144" s="48">
        <f ca="1">IFERROR(Z10/VLOOKUP($B144,$B$121:$BZ$132,COUNTA($B$73:Z$73),0),0)</f>
        <v>133.09233876419643</v>
      </c>
      <c r="AA144" s="48">
        <f ca="1">IFERROR(AA10/VLOOKUP($B144,$B$121:$BZ$132,COUNTA($B$73:AA$73),0),0)</f>
        <v>138.14495869220048</v>
      </c>
      <c r="AB144" s="48">
        <f ca="1">IFERROR(AB10/VLOOKUP($B144,$B$121:$BZ$132,COUNTA($B$73:AB$73),0),0)</f>
        <v>60.431734308134182</v>
      </c>
      <c r="AC144" s="48">
        <f ca="1">IFERROR(AC10/VLOOKUP($B144,$B$121:$BZ$132,COUNTA($B$73:AC$73),0),0)</f>
        <v>121.35249558925639</v>
      </c>
      <c r="AD144" s="48">
        <f ca="1">IFERROR(AD10/VLOOKUP($B144,$B$121:$BZ$132,COUNTA($B$73:AD$73),0),0)</f>
        <v>97.774317532269052</v>
      </c>
      <c r="AE144" s="48">
        <f ca="1">IFERROR(AE10/VLOOKUP($B144,$B$121:$BZ$132,COUNTA($B$73:AE$73),0),0)</f>
        <v>91.823544639207768</v>
      </c>
      <c r="AF144" s="48">
        <f ca="1">IFERROR(AF10/VLOOKUP($B144,$B$121:$BZ$132,COUNTA($B$73:AF$73),0),0)</f>
        <v>113.0495458177837</v>
      </c>
      <c r="AG144" s="48">
        <f ca="1">IFERROR(AG10/VLOOKUP($B144,$B$121:$BZ$132,COUNTA($B$73:AG$73),0),0)</f>
        <v>108.13627743157664</v>
      </c>
      <c r="AH144" s="48">
        <f ca="1">IFERROR(AH10/VLOOKUP($B144,$B$121:$BZ$132,COUNTA($B$73:AH$73),0),0)</f>
        <v>109.60958090123317</v>
      </c>
      <c r="AI144" s="48">
        <f ca="1">IFERROR(AI10/VLOOKUP($B144,$B$121:$BZ$132,COUNTA($B$73:AI$73),0),0)</f>
        <v>86.965928870828037</v>
      </c>
      <c r="AJ144" s="48">
        <f ca="1">IFERROR(AJ10/VLOOKUP($B144,$B$121:$BZ$132,COUNTA($B$73:AJ$73),0),0)</f>
        <v>107.49931956171049</v>
      </c>
      <c r="AK144" s="48">
        <f ca="1">IFERROR(AK10/VLOOKUP($B144,$B$121:$BZ$132,COUNTA($B$73:AK$73),0),0)</f>
        <v>126.35383483062142</v>
      </c>
      <c r="AL144" s="48">
        <f ca="1">IFERROR(AL10/VLOOKUP($B144,$B$121:$BZ$132,COUNTA($B$73:AL$73),0),0)</f>
        <v>46.612146366528748</v>
      </c>
      <c r="AM144" s="48">
        <f ca="1">IFERROR(AM10/VLOOKUP($B144,$B$121:$BZ$132,COUNTA($B$73:AM$73),0),0)</f>
        <v>48.661969066688854</v>
      </c>
      <c r="AN144" s="48">
        <f ca="1">IFERROR(AN10/VLOOKUP($B144,$B$121:$BZ$132,COUNTA($B$73:AN$73),0),0)</f>
        <v>78.051357040324874</v>
      </c>
      <c r="AO144" s="48">
        <f ca="1">IFERROR(AO10/VLOOKUP($B144,$B$121:$BZ$132,COUNTA($B$73:AO$73),0),0)</f>
        <v>113.95943776766607</v>
      </c>
      <c r="AP144" s="48">
        <f ca="1">IFERROR(AP10/VLOOKUP($B144,$B$121:$BZ$132,COUNTA($B$73:AP$73),0),0)</f>
        <v>95.421534187763228</v>
      </c>
      <c r="AQ144" s="48">
        <f ca="1">IFERROR(AQ10/VLOOKUP($B144,$B$121:$BZ$132,COUNTA($B$73:AQ$73),0),0)</f>
        <v>90.347713948656136</v>
      </c>
      <c r="AR144" s="48">
        <f ca="1">IFERROR(AR10/VLOOKUP($B144,$B$121:$BZ$132,COUNTA($B$73:AR$73),0),0)</f>
        <v>104.08071085747727</v>
      </c>
      <c r="AS144" s="48">
        <f ca="1">IFERROR(AS10/VLOOKUP($B144,$B$121:$BZ$132,COUNTA($B$73:AS$73),0),0)</f>
        <v>70.383722703067477</v>
      </c>
      <c r="AT144" s="48">
        <f ca="1">IFERROR(AT10/VLOOKUP($B144,$B$121:$BZ$132,COUNTA($B$73:AT$73),0),0)</f>
        <v>126.26083547695688</v>
      </c>
      <c r="AU144" s="48">
        <f ca="1">IFERROR(AU10/VLOOKUP($B144,$B$121:$BZ$132,COUNTA($B$73:AU$73),0),0)</f>
        <v>37.110104033958066</v>
      </c>
      <c r="AV144" s="48">
        <f ca="1">IFERROR(AV10/VLOOKUP($B144,$B$121:$BZ$132,COUNTA($B$73:AV$73),0),0)</f>
        <v>141.47433593640639</v>
      </c>
      <c r="AW144" s="48">
        <f ca="1">IFERROR(AW10/VLOOKUP($B144,$B$121:$BZ$132,COUNTA($B$73:AW$73),0),0)</f>
        <v>70.718103874493877</v>
      </c>
      <c r="AX144" s="48">
        <f ca="1">IFERROR(AX10/VLOOKUP($B144,$B$121:$BZ$132,COUNTA($B$73:AX$73),0),0)</f>
        <v>131.66776884022187</v>
      </c>
      <c r="AY144" s="48">
        <f ca="1">IFERROR(AY10/VLOOKUP($B144,$B$121:$BZ$132,COUNTA($B$73:AY$73),0),0)</f>
        <v>96.634027709109219</v>
      </c>
      <c r="AZ144" s="48">
        <f ca="1">IFERROR(AZ10/VLOOKUP($B144,$B$121:$BZ$132,COUNTA($B$73:AZ$73),0),0)</f>
        <v>47.781902357067601</v>
      </c>
      <c r="BA144" s="48">
        <f ca="1">IFERROR(BA10/VLOOKUP($B144,$B$121:$BZ$132,COUNTA($B$73:BA$73),0),0)</f>
        <v>171.3587236665777</v>
      </c>
      <c r="BB144" s="48">
        <f ca="1">IFERROR(BB10/VLOOKUP($B144,$B$121:$BZ$132,COUNTA($B$73:BB$73),0),0)</f>
        <v>81.164012531847604</v>
      </c>
      <c r="BC144" s="48">
        <f ca="1">IFERROR(BC10/VLOOKUP($B144,$B$121:$BZ$132,COUNTA($B$73:BC$73),0),0)</f>
        <v>164.63656923826727</v>
      </c>
      <c r="BD144" s="48">
        <f ca="1">IFERROR(BD10/VLOOKUP($B144,$B$121:$BZ$132,COUNTA($B$73:BD$73),0),0)</f>
        <v>118.32309364139341</v>
      </c>
      <c r="BE144" s="48">
        <f ca="1">IFERROR(BE10/VLOOKUP($B144,$B$121:$BZ$132,COUNTA($B$73:BE$73),0),0)</f>
        <v>74.554697499477982</v>
      </c>
      <c r="BF144" s="48">
        <f ca="1">IFERROR(BF10/VLOOKUP($B144,$B$121:$BZ$132,COUNTA($B$73:BF$73),0),0)</f>
        <v>123.08345849517174</v>
      </c>
      <c r="BG144" s="48">
        <f ca="1">IFERROR(BG10/VLOOKUP($B144,$B$121:$BZ$132,COUNTA($B$73:BG$73),0),0)</f>
        <v>131.41107490849649</v>
      </c>
      <c r="BH144" s="48">
        <f ca="1">IFERROR(BH10/VLOOKUP($B144,$B$121:$BZ$132,COUNTA($B$73:BH$73),0),0)</f>
        <v>61.287670050836027</v>
      </c>
      <c r="BI144" s="48">
        <f ca="1">IFERROR(BI10/VLOOKUP($B144,$B$121:$BZ$132,COUNTA($B$73:BI$73),0),0)</f>
        <v>65.591706134681701</v>
      </c>
      <c r="BJ144" s="48">
        <f ca="1">IFERROR(BJ10/VLOOKUP($B144,$B$121:$BZ$132,COUNTA($B$73:BJ$73),0),0)</f>
        <v>93.432373583125454</v>
      </c>
      <c r="BK144" s="48">
        <f ca="1">IFERROR(BK10/VLOOKUP($B144,$B$121:$BZ$132,COUNTA($B$73:BK$73),0),0)</f>
        <v>87.06487157704079</v>
      </c>
      <c r="BL144" s="48">
        <f ca="1">IFERROR(BL10/VLOOKUP($B144,$B$121:$BZ$132,COUNTA($B$73:BL$73),0),0)</f>
        <v>118.60160227752189</v>
      </c>
      <c r="BM144" s="48">
        <f ca="1">IFERROR(BM10/VLOOKUP($B144,$B$121:$BZ$132,COUNTA($B$73:BM$73),0),0)</f>
        <v>106.38970143723488</v>
      </c>
      <c r="BN144" s="48">
        <f ca="1">IFERROR(BN10/VLOOKUP($B144,$B$121:$BZ$132,COUNTA($B$73:BN$73),0),0)</f>
        <v>76.238714125523202</v>
      </c>
      <c r="BO144" s="48">
        <f ca="1">IFERROR(BO10/VLOOKUP($B144,$B$121:$BZ$132,COUNTA($B$73:BO$73),0),0)</f>
        <v>84.152788893704127</v>
      </c>
      <c r="BP144" s="48">
        <f ca="1">IFERROR(BP10/VLOOKUP($B144,$B$121:$BZ$132,COUNTA($B$73:BP$73),0),0)</f>
        <v>123.44422245088047</v>
      </c>
      <c r="BQ144" s="48">
        <f ca="1">IFERROR(BQ10/VLOOKUP($B144,$B$121:$BZ$132,COUNTA($B$73:BQ$73),0),0)</f>
        <v>131.38254573988723</v>
      </c>
      <c r="BR144" s="48">
        <f ca="1">IFERROR(BR10/VLOOKUP($B144,$B$121:$BZ$132,COUNTA($B$73:BR$73),0),0)</f>
        <v>52.228944670951158</v>
      </c>
      <c r="BS144" s="48">
        <f ca="1">IFERROR(BS10/VLOOKUP($B144,$B$121:$BZ$132,COUNTA($B$73:BS$73),0),0)</f>
        <v>86.606828544745213</v>
      </c>
      <c r="BT144" s="48">
        <f ca="1">IFERROR(BT10/VLOOKUP($B144,$B$121:$BZ$132,COUNTA($B$73:BT$73),0),0)</f>
        <v>122.30754898465125</v>
      </c>
      <c r="BU144" s="48">
        <f ca="1">IFERROR(BU10/VLOOKUP($B144,$B$121:$BZ$132,COUNTA($B$73:BU$73),0),0)</f>
        <v>65.679038162700408</v>
      </c>
      <c r="BV144" s="48">
        <f ca="1">IFERROR(BV10/VLOOKUP($B144,$B$121:$BZ$132,COUNTA($B$73:BV$73),0),0)</f>
        <v>107.99416703530613</v>
      </c>
      <c r="BW144" s="48">
        <f ca="1">IFERROR(BW10/VLOOKUP($B144,$B$121:$BZ$132,COUNTA($B$73:BW$73),0),0)</f>
        <v>100.16817444873199</v>
      </c>
      <c r="BX144" s="48">
        <f ca="1">IFERROR(BX10/VLOOKUP($B144,$B$121:$BZ$132,COUNTA($B$73:BX$73),0),0)</f>
        <v>84.565799490966299</v>
      </c>
      <c r="BY144" s="48">
        <f ca="1">IFERROR(BY10/VLOOKUP($B144,$B$121:$BZ$132,COUNTA($B$73:BY$73),0),0)</f>
        <v>101.77294764994292</v>
      </c>
      <c r="BZ144" s="48">
        <f ca="1">IFERROR(BZ10/VLOOKUP($B144,$B$121:$BZ$132,COUNTA($B$73:BZ$73),0),0)</f>
        <v>74.69038825289924</v>
      </c>
    </row>
    <row r="145" spans="1:78" hidden="1" outlineLevel="1" x14ac:dyDescent="0.25">
      <c r="A145">
        <f t="shared" ref="A145:B145" si="120">A11</f>
        <v>2013</v>
      </c>
      <c r="B145" t="str">
        <f t="shared" si="120"/>
        <v>Oct</v>
      </c>
      <c r="C145" s="48">
        <f ca="1">IFERROR(C11/VLOOKUP($B145,$B$121:$BZ$132,COUNTA($B$73:C$73),0),0)</f>
        <v>38.46342950370537</v>
      </c>
      <c r="D145" s="48">
        <f ca="1">IFERROR(D11/VLOOKUP($B145,$B$121:$BZ$132,COUNTA($B$73:D$73),0),0)</f>
        <v>62.494098600218173</v>
      </c>
      <c r="E145" s="48">
        <f ca="1">IFERROR(E11/VLOOKUP($B145,$B$121:$BZ$132,COUNTA($B$73:E$73),0),0)</f>
        <v>62.784043346256745</v>
      </c>
      <c r="F145" s="48">
        <f ca="1">IFERROR(F11/VLOOKUP($B145,$B$121:$BZ$132,COUNTA($B$73:F$73),0),0)</f>
        <v>96.734118762336749</v>
      </c>
      <c r="G145" s="48">
        <f ca="1">IFERROR(G11/VLOOKUP($B145,$B$121:$BZ$132,COUNTA($B$73:G$73),0),0)</f>
        <v>73.769348675401318</v>
      </c>
      <c r="H145" s="48">
        <f ca="1">IFERROR(H11/VLOOKUP($B145,$B$121:$BZ$132,COUNTA($B$73:H$73),0),0)</f>
        <v>127.43726561039632</v>
      </c>
      <c r="I145" s="48">
        <f ca="1">IFERROR(I11/VLOOKUP($B145,$B$121:$BZ$132,COUNTA($B$73:I$73),0),0)</f>
        <v>65.639041268031406</v>
      </c>
      <c r="J145" s="48">
        <f ca="1">IFERROR(J11/VLOOKUP($B145,$B$121:$BZ$132,COUNTA($B$73:J$73),0),0)</f>
        <v>115.84478473139471</v>
      </c>
      <c r="K145" s="48">
        <f ca="1">IFERROR(K11/VLOOKUP($B145,$B$121:$BZ$132,COUNTA($B$73:K$73),0),0)</f>
        <v>115.39078042933248</v>
      </c>
      <c r="L145" s="48">
        <f ca="1">IFERROR(L11/VLOOKUP($B145,$B$121:$BZ$132,COUNTA($B$73:L$73),0),0)</f>
        <v>52.367977226111229</v>
      </c>
      <c r="M145" s="48">
        <f ca="1">IFERROR(M11/VLOOKUP($B145,$B$121:$BZ$132,COUNTA($B$73:M$73),0),0)</f>
        <v>119.45249215496119</v>
      </c>
      <c r="N145" s="48">
        <f ca="1">IFERROR(N11/VLOOKUP($B145,$B$121:$BZ$132,COUNTA($B$73:N$73),0),0)</f>
        <v>104.9775871629017</v>
      </c>
      <c r="O145" s="48">
        <f ca="1">IFERROR(O11/VLOOKUP($B145,$B$121:$BZ$132,COUNTA($B$73:O$73),0),0)</f>
        <v>66.949852039169528</v>
      </c>
      <c r="P145" s="48">
        <f ca="1">IFERROR(P11/VLOOKUP($B145,$B$121:$BZ$132,COUNTA($B$73:P$73),0),0)</f>
        <v>121.00961374185599</v>
      </c>
      <c r="Q145" s="48">
        <f ca="1">IFERROR(Q11/VLOOKUP($B145,$B$121:$BZ$132,COUNTA($B$73:Q$73),0),0)</f>
        <v>122.37046514483578</v>
      </c>
      <c r="R145" s="48">
        <f ca="1">IFERROR(R11/VLOOKUP($B145,$B$121:$BZ$132,COUNTA($B$73:R$73),0),0)</f>
        <v>108.74541534517766</v>
      </c>
      <c r="S145" s="48">
        <f ca="1">IFERROR(S11/VLOOKUP($B145,$B$121:$BZ$132,COUNTA($B$73:S$73),0),0)</f>
        <v>93.398097237667045</v>
      </c>
      <c r="T145" s="48">
        <f ca="1">IFERROR(T11/VLOOKUP($B145,$B$121:$BZ$132,COUNTA($B$73:T$73),0),0)</f>
        <v>69.383998559976533</v>
      </c>
      <c r="U145" s="48">
        <f ca="1">IFERROR(U11/VLOOKUP($B145,$B$121:$BZ$132,COUNTA($B$73:U$73),0),0)</f>
        <v>149.03111959149842</v>
      </c>
      <c r="V145" s="48">
        <f ca="1">IFERROR(V11/VLOOKUP($B145,$B$121:$BZ$132,COUNTA($B$73:V$73),0),0)</f>
        <v>59.771756084630091</v>
      </c>
      <c r="W145" s="48">
        <f ca="1">IFERROR(W11/VLOOKUP($B145,$B$121:$BZ$132,COUNTA($B$73:W$73),0),0)</f>
        <v>142.27475333021852</v>
      </c>
      <c r="X145" s="48">
        <f ca="1">IFERROR(X11/VLOOKUP($B145,$B$121:$BZ$132,COUNTA($B$73:X$73),0),0)</f>
        <v>62.49473615352553</v>
      </c>
      <c r="Y145" s="48">
        <f ca="1">IFERROR(Y11/VLOOKUP($B145,$B$121:$BZ$132,COUNTA($B$73:Y$73),0),0)</f>
        <v>107.11957925307385</v>
      </c>
      <c r="Z145" s="48">
        <f ca="1">IFERROR(Z11/VLOOKUP($B145,$B$121:$BZ$132,COUNTA($B$73:Z$73),0),0)</f>
        <v>73.08518626146143</v>
      </c>
      <c r="AA145" s="48">
        <f ca="1">IFERROR(AA11/VLOOKUP($B145,$B$121:$BZ$132,COUNTA($B$73:AA$73),0),0)</f>
        <v>90.836841252753445</v>
      </c>
      <c r="AB145" s="48">
        <f ca="1">IFERROR(AB11/VLOOKUP($B145,$B$121:$BZ$132,COUNTA($B$73:AB$73),0),0)</f>
        <v>119.15781105112606</v>
      </c>
      <c r="AC145" s="48">
        <f ca="1">IFERROR(AC11/VLOOKUP($B145,$B$121:$BZ$132,COUNTA($B$73:AC$73),0),0)</f>
        <v>134.41409693822942</v>
      </c>
      <c r="AD145" s="48">
        <f ca="1">IFERROR(AD11/VLOOKUP($B145,$B$121:$BZ$132,COUNTA($B$73:AD$73),0),0)</f>
        <v>150.89595334687959</v>
      </c>
      <c r="AE145" s="48">
        <f ca="1">IFERROR(AE11/VLOOKUP($B145,$B$121:$BZ$132,COUNTA($B$73:AE$73),0),0)</f>
        <v>87.796153467520995</v>
      </c>
      <c r="AF145" s="48">
        <f ca="1">IFERROR(AF11/VLOOKUP($B145,$B$121:$BZ$132,COUNTA($B$73:AF$73),0),0)</f>
        <v>109.5938000885308</v>
      </c>
      <c r="AG145" s="48">
        <f ca="1">IFERROR(AG11/VLOOKUP($B145,$B$121:$BZ$132,COUNTA($B$73:AG$73),0),0)</f>
        <v>66.897502223590152</v>
      </c>
      <c r="AH145" s="48">
        <f ca="1">IFERROR(AH11/VLOOKUP($B145,$B$121:$BZ$132,COUNTA($B$73:AH$73),0),0)</f>
        <v>108.23791077824342</v>
      </c>
      <c r="AI145" s="48">
        <f ca="1">IFERROR(AI11/VLOOKUP($B145,$B$121:$BZ$132,COUNTA($B$73:AI$73),0),0)</f>
        <v>65.44682981389532</v>
      </c>
      <c r="AJ145" s="48">
        <f ca="1">IFERROR(AJ11/VLOOKUP($B145,$B$121:$BZ$132,COUNTA($B$73:AJ$73),0),0)</f>
        <v>87.238733558215813</v>
      </c>
      <c r="AK145" s="48">
        <f ca="1">IFERROR(AK11/VLOOKUP($B145,$B$121:$BZ$132,COUNTA($B$73:AK$73),0),0)</f>
        <v>126.05987489388495</v>
      </c>
      <c r="AL145" s="48">
        <f ca="1">IFERROR(AL11/VLOOKUP($B145,$B$121:$BZ$132,COUNTA($B$73:AL$73),0),0)</f>
        <v>93.089756351961498</v>
      </c>
      <c r="AM145" s="48">
        <f ca="1">IFERROR(AM11/VLOOKUP($B145,$B$121:$BZ$132,COUNTA($B$73:AM$73),0),0)</f>
        <v>128.14207720776241</v>
      </c>
      <c r="AN145" s="48">
        <f ca="1">IFERROR(AN11/VLOOKUP($B145,$B$121:$BZ$132,COUNTA($B$73:AN$73),0),0)</f>
        <v>95.091847375413892</v>
      </c>
      <c r="AO145" s="48">
        <f ca="1">IFERROR(AO11/VLOOKUP($B145,$B$121:$BZ$132,COUNTA($B$73:AO$73),0),0)</f>
        <v>43.557566992475401</v>
      </c>
      <c r="AP145" s="48">
        <f ca="1">IFERROR(AP11/VLOOKUP($B145,$B$121:$BZ$132,COUNTA($B$73:AP$73),0),0)</f>
        <v>129.75906461606647</v>
      </c>
      <c r="AQ145" s="48">
        <f ca="1">IFERROR(AQ11/VLOOKUP($B145,$B$121:$BZ$132,COUNTA($B$73:AQ$73),0),0)</f>
        <v>86.38861985584802</v>
      </c>
      <c r="AR145" s="48">
        <f ca="1">IFERROR(AR11/VLOOKUP($B145,$B$121:$BZ$132,COUNTA($B$73:AR$73),0),0)</f>
        <v>109.37711633011249</v>
      </c>
      <c r="AS145" s="48">
        <f ca="1">IFERROR(AS11/VLOOKUP($B145,$B$121:$BZ$132,COUNTA($B$73:AS$73),0),0)</f>
        <v>129.55397260547591</v>
      </c>
      <c r="AT145" s="48">
        <f ca="1">IFERROR(AT11/VLOOKUP($B145,$B$121:$BZ$132,COUNTA($B$73:AT$73),0),0)</f>
        <v>113.18772049366297</v>
      </c>
      <c r="AU145" s="48">
        <f ca="1">IFERROR(AU11/VLOOKUP($B145,$B$121:$BZ$132,COUNTA($B$73:AU$73),0),0)</f>
        <v>118.0479808956005</v>
      </c>
      <c r="AV145" s="48">
        <f ca="1">IFERROR(AV11/VLOOKUP($B145,$B$121:$BZ$132,COUNTA($B$73:AV$73),0),0)</f>
        <v>109.99496287371905</v>
      </c>
      <c r="AW145" s="48">
        <f ca="1">IFERROR(AW11/VLOOKUP($B145,$B$121:$BZ$132,COUNTA($B$73:AW$73),0),0)</f>
        <v>49.28751511613283</v>
      </c>
      <c r="AX145" s="48">
        <f ca="1">IFERROR(AX11/VLOOKUP($B145,$B$121:$BZ$132,COUNTA($B$73:AX$73),0),0)</f>
        <v>57.550489609389317</v>
      </c>
      <c r="AY145" s="48">
        <f ca="1">IFERROR(AY11/VLOOKUP($B145,$B$121:$BZ$132,COUNTA($B$73:AY$73),0),0)</f>
        <v>135.95052955999344</v>
      </c>
      <c r="AZ145" s="48">
        <f ca="1">IFERROR(AZ11/VLOOKUP($B145,$B$121:$BZ$132,COUNTA($B$73:AZ$73),0),0)</f>
        <v>117.60108324845385</v>
      </c>
      <c r="BA145" s="48">
        <f ca="1">IFERROR(BA11/VLOOKUP($B145,$B$121:$BZ$132,COUNTA($B$73:BA$73),0),0)</f>
        <v>107.73269648799958</v>
      </c>
      <c r="BB145" s="48">
        <f ca="1">IFERROR(BB11/VLOOKUP($B145,$B$121:$BZ$132,COUNTA($B$73:BB$73),0),0)</f>
        <v>158.2512301022123</v>
      </c>
      <c r="BC145" s="48">
        <f ca="1">IFERROR(BC11/VLOOKUP($B145,$B$121:$BZ$132,COUNTA($B$73:BC$73),0),0)</f>
        <v>114.51166956774209</v>
      </c>
      <c r="BD145" s="48">
        <f ca="1">IFERROR(BD11/VLOOKUP($B145,$B$121:$BZ$132,COUNTA($B$73:BD$73),0),0)</f>
        <v>156.46419515025258</v>
      </c>
      <c r="BE145" s="48">
        <f ca="1">IFERROR(BE11/VLOOKUP($B145,$B$121:$BZ$132,COUNTA($B$73:BE$73),0),0)</f>
        <v>86.026351905195739</v>
      </c>
      <c r="BF145" s="48">
        <f ca="1">IFERROR(BF11/VLOOKUP($B145,$B$121:$BZ$132,COUNTA($B$73:BF$73),0),0)</f>
        <v>95.746160940820133</v>
      </c>
      <c r="BG145" s="48">
        <f ca="1">IFERROR(BG11/VLOOKUP($B145,$B$121:$BZ$132,COUNTA($B$73:BG$73),0),0)</f>
        <v>156.27724328011283</v>
      </c>
      <c r="BH145" s="48">
        <f ca="1">IFERROR(BH11/VLOOKUP($B145,$B$121:$BZ$132,COUNTA($B$73:BH$73),0),0)</f>
        <v>153.8238893277497</v>
      </c>
      <c r="BI145" s="48">
        <f ca="1">IFERROR(BI11/VLOOKUP($B145,$B$121:$BZ$132,COUNTA($B$73:BI$73),0),0)</f>
        <v>101.63097331184066</v>
      </c>
      <c r="BJ145" s="48">
        <f ca="1">IFERROR(BJ11/VLOOKUP($B145,$B$121:$BZ$132,COUNTA($B$73:BJ$73),0),0)</f>
        <v>47.58388537313607</v>
      </c>
      <c r="BK145" s="48">
        <f ca="1">IFERROR(BK11/VLOOKUP($B145,$B$121:$BZ$132,COUNTA($B$73:BK$73),0),0)</f>
        <v>104.36328777464273</v>
      </c>
      <c r="BL145" s="48">
        <f ca="1">IFERROR(BL11/VLOOKUP($B145,$B$121:$BZ$132,COUNTA($B$73:BL$73),0),0)</f>
        <v>57.019561066682513</v>
      </c>
      <c r="BM145" s="48">
        <f ca="1">IFERROR(BM11/VLOOKUP($B145,$B$121:$BZ$132,COUNTA($B$73:BM$73),0),0)</f>
        <v>95.020824776763973</v>
      </c>
      <c r="BN145" s="48">
        <f ca="1">IFERROR(BN11/VLOOKUP($B145,$B$121:$BZ$132,COUNTA($B$73:BN$73),0),0)</f>
        <v>86.432414925373024</v>
      </c>
      <c r="BO145" s="48">
        <f ca="1">IFERROR(BO11/VLOOKUP($B145,$B$121:$BZ$132,COUNTA($B$73:BO$73),0),0)</f>
        <v>121.96035820014299</v>
      </c>
      <c r="BP145" s="48">
        <f ca="1">IFERROR(BP11/VLOOKUP($B145,$B$121:$BZ$132,COUNTA($B$73:BP$73),0),0)</f>
        <v>70.549029175307766</v>
      </c>
      <c r="BQ145" s="48">
        <f ca="1">IFERROR(BQ11/VLOOKUP($B145,$B$121:$BZ$132,COUNTA($B$73:BQ$73),0),0)</f>
        <v>133.24919561588368</v>
      </c>
      <c r="BR145" s="48">
        <f ca="1">IFERROR(BR11/VLOOKUP($B145,$B$121:$BZ$132,COUNTA($B$73:BR$73),0),0)</f>
        <v>85.61171085544305</v>
      </c>
      <c r="BS145" s="48">
        <f ca="1">IFERROR(BS11/VLOOKUP($B145,$B$121:$BZ$132,COUNTA($B$73:BS$73),0),0)</f>
        <v>96.732077212677908</v>
      </c>
      <c r="BT145" s="48">
        <f ca="1">IFERROR(BT11/VLOOKUP($B145,$B$121:$BZ$132,COUNTA($B$73:BT$73),0),0)</f>
        <v>157.52310337797994</v>
      </c>
      <c r="BU145" s="48">
        <f ca="1">IFERROR(BU11/VLOOKUP($B145,$B$121:$BZ$132,COUNTA($B$73:BU$73),0),0)</f>
        <v>114.28027946737096</v>
      </c>
      <c r="BV145" s="48">
        <f ca="1">IFERROR(BV11/VLOOKUP($B145,$B$121:$BZ$132,COUNTA($B$73:BV$73),0),0)</f>
        <v>95.043192666553622</v>
      </c>
      <c r="BW145" s="48">
        <f ca="1">IFERROR(BW11/VLOOKUP($B145,$B$121:$BZ$132,COUNTA($B$73:BW$73),0),0)</f>
        <v>63.533880900984464</v>
      </c>
      <c r="BX145" s="48">
        <f ca="1">IFERROR(BX11/VLOOKUP($B145,$B$121:$BZ$132,COUNTA($B$73:BX$73),0),0)</f>
        <v>114.7139005415288</v>
      </c>
      <c r="BY145" s="48">
        <f ca="1">IFERROR(BY11/VLOOKUP($B145,$B$121:$BZ$132,COUNTA($B$73:BY$73),0),0)</f>
        <v>91.284003482229096</v>
      </c>
      <c r="BZ145" s="48">
        <f ca="1">IFERROR(BZ11/VLOOKUP($B145,$B$121:$BZ$132,COUNTA($B$73:BZ$73),0),0)</f>
        <v>88.212266472662421</v>
      </c>
    </row>
    <row r="146" spans="1:78" hidden="1" outlineLevel="1" x14ac:dyDescent="0.25">
      <c r="A146">
        <f t="shared" ref="A146:B146" si="121">A12</f>
        <v>2013</v>
      </c>
      <c r="B146" t="str">
        <f t="shared" si="121"/>
        <v>Nov</v>
      </c>
      <c r="C146" s="48">
        <f ca="1">IFERROR(C12/VLOOKUP($B146,$B$121:$BZ$132,COUNTA($B$73:C$73),0),0)</f>
        <v>142.22971124349124</v>
      </c>
      <c r="D146" s="48">
        <f ca="1">IFERROR(D12/VLOOKUP($B146,$B$121:$BZ$132,COUNTA($B$73:D$73),0),0)</f>
        <v>108.72623092699814</v>
      </c>
      <c r="E146" s="48">
        <f ca="1">IFERROR(E12/VLOOKUP($B146,$B$121:$BZ$132,COUNTA($B$73:E$73),0),0)</f>
        <v>150.91377016758508</v>
      </c>
      <c r="F146" s="48">
        <f ca="1">IFERROR(F12/VLOOKUP($B146,$B$121:$BZ$132,COUNTA($B$73:F$73),0),0)</f>
        <v>147.51626901965153</v>
      </c>
      <c r="G146" s="48">
        <f ca="1">IFERROR(G12/VLOOKUP($B146,$B$121:$BZ$132,COUNTA($B$73:G$73),0),0)</f>
        <v>178.19386648435847</v>
      </c>
      <c r="H146" s="48">
        <f ca="1">IFERROR(H12/VLOOKUP($B146,$B$121:$BZ$132,COUNTA($B$73:H$73),0),0)</f>
        <v>108.32421743019765</v>
      </c>
      <c r="I146" s="48">
        <f ca="1">IFERROR(I12/VLOOKUP($B146,$B$121:$BZ$132,COUNTA($B$73:I$73),0),0)</f>
        <v>130.54651012397511</v>
      </c>
      <c r="J146" s="48">
        <f ca="1">IFERROR(J12/VLOOKUP($B146,$B$121:$BZ$132,COUNTA($B$73:J$73),0),0)</f>
        <v>105.1916335106005</v>
      </c>
      <c r="K146" s="48">
        <f ca="1">IFERROR(K12/VLOOKUP($B146,$B$121:$BZ$132,COUNTA($B$73:K$73),0),0)</f>
        <v>115.83942306288392</v>
      </c>
      <c r="L146" s="48">
        <f ca="1">IFERROR(L12/VLOOKUP($B146,$B$121:$BZ$132,COUNTA($B$73:L$73),0),0)</f>
        <v>61.956326492506655</v>
      </c>
      <c r="M146" s="48">
        <f ca="1">IFERROR(M12/VLOOKUP($B146,$B$121:$BZ$132,COUNTA($B$73:M$73),0),0)</f>
        <v>174.34777430723375</v>
      </c>
      <c r="N146" s="48">
        <f ca="1">IFERROR(N12/VLOOKUP($B146,$B$121:$BZ$132,COUNTA($B$73:N$73),0),0)</f>
        <v>86.175770129082352</v>
      </c>
      <c r="O146" s="48">
        <f ca="1">IFERROR(O12/VLOOKUP($B146,$B$121:$BZ$132,COUNTA($B$73:O$73),0),0)</f>
        <v>117.96577189108707</v>
      </c>
      <c r="P146" s="48">
        <f ca="1">IFERROR(P12/VLOOKUP($B146,$B$121:$BZ$132,COUNTA($B$73:P$73),0),0)</f>
        <v>88.994575553017526</v>
      </c>
      <c r="Q146" s="48">
        <f ca="1">IFERROR(Q12/VLOOKUP($B146,$B$121:$BZ$132,COUNTA($B$73:Q$73),0),0)</f>
        <v>94.858471299678996</v>
      </c>
      <c r="R146" s="48">
        <f ca="1">IFERROR(R12/VLOOKUP($B146,$B$121:$BZ$132,COUNTA($B$73:R$73),0),0)</f>
        <v>84.43268456393848</v>
      </c>
      <c r="S146" s="48">
        <f ca="1">IFERROR(S12/VLOOKUP($B146,$B$121:$BZ$132,COUNTA($B$73:S$73),0),0)</f>
        <v>89.574047793153255</v>
      </c>
      <c r="T146" s="48">
        <f ca="1">IFERROR(T12/VLOOKUP($B146,$B$121:$BZ$132,COUNTA($B$73:T$73),0),0)</f>
        <v>36.088937247069936</v>
      </c>
      <c r="U146" s="48">
        <f ca="1">IFERROR(U12/VLOOKUP($B146,$B$121:$BZ$132,COUNTA($B$73:U$73),0),0)</f>
        <v>134.29674318444663</v>
      </c>
      <c r="V146" s="48">
        <f ca="1">IFERROR(V12/VLOOKUP($B146,$B$121:$BZ$132,COUNTA($B$73:V$73),0),0)</f>
        <v>127.42622308207648</v>
      </c>
      <c r="W146" s="48">
        <f ca="1">IFERROR(W12/VLOOKUP($B146,$B$121:$BZ$132,COUNTA($B$73:W$73),0),0)</f>
        <v>70.024170257803306</v>
      </c>
      <c r="X146" s="48">
        <f ca="1">IFERROR(X12/VLOOKUP($B146,$B$121:$BZ$132,COUNTA($B$73:X$73),0),0)</f>
        <v>121.06337379995169</v>
      </c>
      <c r="Y146" s="48">
        <f ca="1">IFERROR(Y12/VLOOKUP($B146,$B$121:$BZ$132,COUNTA($B$73:Y$73),0),0)</f>
        <v>118.0343979918093</v>
      </c>
      <c r="Z146" s="48">
        <f ca="1">IFERROR(Z12/VLOOKUP($B146,$B$121:$BZ$132,COUNTA($B$73:Z$73),0),0)</f>
        <v>45.164085071343337</v>
      </c>
      <c r="AA146" s="48">
        <f ca="1">IFERROR(AA12/VLOOKUP($B146,$B$121:$BZ$132,COUNTA($B$73:AA$73),0),0)</f>
        <v>132.9169020451522</v>
      </c>
      <c r="AB146" s="48">
        <f ca="1">IFERROR(AB12/VLOOKUP($B146,$B$121:$BZ$132,COUNTA($B$73:AB$73),0),0)</f>
        <v>130.44536358311964</v>
      </c>
      <c r="AC146" s="48">
        <f ca="1">IFERROR(AC12/VLOOKUP($B146,$B$121:$BZ$132,COUNTA($B$73:AC$73),0),0)</f>
        <v>109.96956114125626</v>
      </c>
      <c r="AD146" s="48">
        <f ca="1">IFERROR(AD12/VLOOKUP($B146,$B$121:$BZ$132,COUNTA($B$73:AD$73),0),0)</f>
        <v>113.82343889087734</v>
      </c>
      <c r="AE146" s="48">
        <f ca="1">IFERROR(AE12/VLOOKUP($B146,$B$121:$BZ$132,COUNTA($B$73:AE$73),0),0)</f>
        <v>74.282677969431035</v>
      </c>
      <c r="AF146" s="48">
        <f ca="1">IFERROR(AF12/VLOOKUP($B146,$B$121:$BZ$132,COUNTA($B$73:AF$73),0),0)</f>
        <v>78.216425380193357</v>
      </c>
      <c r="AG146" s="48">
        <f ca="1">IFERROR(AG12/VLOOKUP($B146,$B$121:$BZ$132,COUNTA($B$73:AG$73),0),0)</f>
        <v>115.83695006551346</v>
      </c>
      <c r="AH146" s="48">
        <f ca="1">IFERROR(AH12/VLOOKUP($B146,$B$121:$BZ$132,COUNTA($B$73:AH$73),0),0)</f>
        <v>98.880021151035862</v>
      </c>
      <c r="AI146" s="48">
        <f ca="1">IFERROR(AI12/VLOOKUP($B146,$B$121:$BZ$132,COUNTA($B$73:AI$73),0),0)</f>
        <v>127.44486224216975</v>
      </c>
      <c r="AJ146" s="48">
        <f ca="1">IFERROR(AJ12/VLOOKUP($B146,$B$121:$BZ$132,COUNTA($B$73:AJ$73),0),0)</f>
        <v>121.76657418858395</v>
      </c>
      <c r="AK146" s="48">
        <f ca="1">IFERROR(AK12/VLOOKUP($B146,$B$121:$BZ$132,COUNTA($B$73:AK$73),0),0)</f>
        <v>136.96961616414276</v>
      </c>
      <c r="AL146" s="48">
        <f ca="1">IFERROR(AL12/VLOOKUP($B146,$B$121:$BZ$132,COUNTA($B$73:AL$73),0),0)</f>
        <v>101.47751719100145</v>
      </c>
      <c r="AM146" s="48">
        <f ca="1">IFERROR(AM12/VLOOKUP($B146,$B$121:$BZ$132,COUNTA($B$73:AM$73),0),0)</f>
        <v>117.38144386608626</v>
      </c>
      <c r="AN146" s="48">
        <f ca="1">IFERROR(AN12/VLOOKUP($B146,$B$121:$BZ$132,COUNTA($B$73:AN$73),0),0)</f>
        <v>131.81978585201037</v>
      </c>
      <c r="AO146" s="48">
        <f ca="1">IFERROR(AO12/VLOOKUP($B146,$B$121:$BZ$132,COUNTA($B$73:AO$73),0),0)</f>
        <v>94.234095908964221</v>
      </c>
      <c r="AP146" s="48">
        <f ca="1">IFERROR(AP12/VLOOKUP($B146,$B$121:$BZ$132,COUNTA($B$73:AP$73),0),0)</f>
        <v>115.62005585526609</v>
      </c>
      <c r="AQ146" s="48">
        <f ca="1">IFERROR(AQ12/VLOOKUP($B146,$B$121:$BZ$132,COUNTA($B$73:AQ$73),0),0)</f>
        <v>86.18795041353286</v>
      </c>
      <c r="AR146" s="48">
        <f ca="1">IFERROR(AR12/VLOOKUP($B146,$B$121:$BZ$132,COUNTA($B$73:AR$73),0),0)</f>
        <v>105.20260398362042</v>
      </c>
      <c r="AS146" s="48">
        <f ca="1">IFERROR(AS12/VLOOKUP($B146,$B$121:$BZ$132,COUNTA($B$73:AS$73),0),0)</f>
        <v>115.54952409081672</v>
      </c>
      <c r="AT146" s="48">
        <f ca="1">IFERROR(AT12/VLOOKUP($B146,$B$121:$BZ$132,COUNTA($B$73:AT$73),0),0)</f>
        <v>72.679541983692232</v>
      </c>
      <c r="AU146" s="48">
        <f ca="1">IFERROR(AU12/VLOOKUP($B146,$B$121:$BZ$132,COUNTA($B$73:AU$73),0),0)</f>
        <v>113.52557320291859</v>
      </c>
      <c r="AV146" s="48">
        <f ca="1">IFERROR(AV12/VLOOKUP($B146,$B$121:$BZ$132,COUNTA($B$73:AV$73),0),0)</f>
        <v>98.3767038621437</v>
      </c>
      <c r="AW146" s="48">
        <f ca="1">IFERROR(AW12/VLOOKUP($B146,$B$121:$BZ$132,COUNTA($B$73:AW$73),0),0)</f>
        <v>111.38479159231366</v>
      </c>
      <c r="AX146" s="48">
        <f ca="1">IFERROR(AX12/VLOOKUP($B146,$B$121:$BZ$132,COUNTA($B$73:AX$73),0),0)</f>
        <v>51.462075666453664</v>
      </c>
      <c r="AY146" s="48">
        <f ca="1">IFERROR(AY12/VLOOKUP($B146,$B$121:$BZ$132,COUNTA($B$73:AY$73),0),0)</f>
        <v>83.034661056286325</v>
      </c>
      <c r="AZ146" s="48">
        <f ca="1">IFERROR(AZ12/VLOOKUP($B146,$B$121:$BZ$132,COUNTA($B$73:AZ$73),0),0)</f>
        <v>153.01692481038435</v>
      </c>
      <c r="BA146" s="48">
        <f ca="1">IFERROR(BA12/VLOOKUP($B146,$B$121:$BZ$132,COUNTA($B$73:BA$73),0),0)</f>
        <v>151.99046275068329</v>
      </c>
      <c r="BB146" s="48">
        <f ca="1">IFERROR(BB12/VLOOKUP($B146,$B$121:$BZ$132,COUNTA($B$73:BB$73),0),0)</f>
        <v>97.147535007295147</v>
      </c>
      <c r="BC146" s="48">
        <f ca="1">IFERROR(BC12/VLOOKUP($B146,$B$121:$BZ$132,COUNTA($B$73:BC$73),0),0)</f>
        <v>128.50909537196637</v>
      </c>
      <c r="BD146" s="48">
        <f ca="1">IFERROR(BD12/VLOOKUP($B146,$B$121:$BZ$132,COUNTA($B$73:BD$73),0),0)</f>
        <v>143.39466509149082</v>
      </c>
      <c r="BE146" s="48">
        <f ca="1">IFERROR(BE12/VLOOKUP($B146,$B$121:$BZ$132,COUNTA($B$73:BE$73),0),0)</f>
        <v>111.78330766831776</v>
      </c>
      <c r="BF146" s="48">
        <f ca="1">IFERROR(BF12/VLOOKUP($B146,$B$121:$BZ$132,COUNTA($B$73:BF$73),0),0)</f>
        <v>85.581124291993433</v>
      </c>
      <c r="BG146" s="48">
        <f ca="1">IFERROR(BG12/VLOOKUP($B146,$B$121:$BZ$132,COUNTA($B$73:BG$73),0),0)</f>
        <v>147.31546510304594</v>
      </c>
      <c r="BH146" s="48">
        <f ca="1">IFERROR(BH12/VLOOKUP($B146,$B$121:$BZ$132,COUNTA($B$73:BH$73),0),0)</f>
        <v>128.71555916933764</v>
      </c>
      <c r="BI146" s="48">
        <f ca="1">IFERROR(BI12/VLOOKUP($B146,$B$121:$BZ$132,COUNTA($B$73:BI$73),0),0)</f>
        <v>105.26453285078284</v>
      </c>
      <c r="BJ146" s="48">
        <f ca="1">IFERROR(BJ12/VLOOKUP($B146,$B$121:$BZ$132,COUNTA($B$73:BJ$73),0),0)</f>
        <v>167.50700293311189</v>
      </c>
      <c r="BK146" s="48">
        <f ca="1">IFERROR(BK12/VLOOKUP($B146,$B$121:$BZ$132,COUNTA($B$73:BK$73),0),0)</f>
        <v>90.328005689914974</v>
      </c>
      <c r="BL146" s="48">
        <f ca="1">IFERROR(BL12/VLOOKUP($B146,$B$121:$BZ$132,COUNTA($B$73:BL$73),0),0)</f>
        <v>86.216711600284341</v>
      </c>
      <c r="BM146" s="48">
        <f ca="1">IFERROR(BM12/VLOOKUP($B146,$B$121:$BZ$132,COUNTA($B$73:BM$73),0),0)</f>
        <v>136.95559520206783</v>
      </c>
      <c r="BN146" s="48">
        <f ca="1">IFERROR(BN12/VLOOKUP($B146,$B$121:$BZ$132,COUNTA($B$73:BN$73),0),0)</f>
        <v>86.553197701839139</v>
      </c>
      <c r="BO146" s="48">
        <f ca="1">IFERROR(BO12/VLOOKUP($B146,$B$121:$BZ$132,COUNTA($B$73:BO$73),0),0)</f>
        <v>127.02936350945572</v>
      </c>
      <c r="BP146" s="48">
        <f ca="1">IFERROR(BP12/VLOOKUP($B146,$B$121:$BZ$132,COUNTA($B$73:BP$73),0),0)</f>
        <v>79.310977519682254</v>
      </c>
      <c r="BQ146" s="48">
        <f ca="1">IFERROR(BQ12/VLOOKUP($B146,$B$121:$BZ$132,COUNTA($B$73:BQ$73),0),0)</f>
        <v>107.24165515702533</v>
      </c>
      <c r="BR146" s="48">
        <f ca="1">IFERROR(BR12/VLOOKUP($B146,$B$121:$BZ$132,COUNTA($B$73:BR$73),0),0)</f>
        <v>132.35498881880505</v>
      </c>
      <c r="BS146" s="48">
        <f ca="1">IFERROR(BS12/VLOOKUP($B146,$B$121:$BZ$132,COUNTA($B$73:BS$73),0),0)</f>
        <v>133.02289138564689</v>
      </c>
      <c r="BT146" s="48">
        <f ca="1">IFERROR(BT12/VLOOKUP($B146,$B$121:$BZ$132,COUNTA($B$73:BT$73),0),0)</f>
        <v>108.43535533610815</v>
      </c>
      <c r="BU146" s="48">
        <f ca="1">IFERROR(BU12/VLOOKUP($B146,$B$121:$BZ$132,COUNTA($B$73:BU$73),0),0)</f>
        <v>79.268477476683472</v>
      </c>
      <c r="BV146" s="48">
        <f ca="1">IFERROR(BV12/VLOOKUP($B146,$B$121:$BZ$132,COUNTA($B$73:BV$73),0),0)</f>
        <v>95.385855641345245</v>
      </c>
      <c r="BW146" s="48">
        <f ca="1">IFERROR(BW12/VLOOKUP($B146,$B$121:$BZ$132,COUNTA($B$73:BW$73),0),0)</f>
        <v>79.366750006748575</v>
      </c>
      <c r="BX146" s="48">
        <f ca="1">IFERROR(BX12/VLOOKUP($B146,$B$121:$BZ$132,COUNTA($B$73:BX$73),0),0)</f>
        <v>51.741699212414126</v>
      </c>
      <c r="BY146" s="48">
        <f ca="1">IFERROR(BY12/VLOOKUP($B146,$B$121:$BZ$132,COUNTA($B$73:BY$73),0),0)</f>
        <v>82.168659132524198</v>
      </c>
      <c r="BZ146" s="48">
        <f ca="1">IFERROR(BZ12/VLOOKUP($B146,$B$121:$BZ$132,COUNTA($B$73:BZ$73),0),0)</f>
        <v>39.610741259532801</v>
      </c>
    </row>
    <row r="147" spans="1:78" hidden="1" outlineLevel="1" x14ac:dyDescent="0.25">
      <c r="A147">
        <f t="shared" ref="A147:B147" si="122">A13</f>
        <v>2013</v>
      </c>
      <c r="B147" t="str">
        <f t="shared" si="122"/>
        <v>Dec</v>
      </c>
      <c r="C147" s="48">
        <f ca="1">IFERROR(C13/VLOOKUP($B147,$B$121:$BZ$132,COUNTA($B$73:C$73),0),0)</f>
        <v>50.830403293298104</v>
      </c>
      <c r="D147" s="48">
        <f ca="1">IFERROR(D13/VLOOKUP($B147,$B$121:$BZ$132,COUNTA($B$73:D$73),0),0)</f>
        <v>85.016613288407726</v>
      </c>
      <c r="E147" s="48">
        <f ca="1">IFERROR(E13/VLOOKUP($B147,$B$121:$BZ$132,COUNTA($B$73:E$73),0),0)</f>
        <v>56.104277718782626</v>
      </c>
      <c r="F147" s="48">
        <f ca="1">IFERROR(F13/VLOOKUP($B147,$B$121:$BZ$132,COUNTA($B$73:F$73),0),0)</f>
        <v>134.25406469049119</v>
      </c>
      <c r="G147" s="48">
        <f ca="1">IFERROR(G13/VLOOKUP($B147,$B$121:$BZ$132,COUNTA($B$73:G$73),0),0)</f>
        <v>83.597344837259186</v>
      </c>
      <c r="H147" s="48">
        <f ca="1">IFERROR(H13/VLOOKUP($B147,$B$121:$BZ$132,COUNTA($B$73:H$73),0),0)</f>
        <v>106.8110428933368</v>
      </c>
      <c r="I147" s="48">
        <f ca="1">IFERROR(I13/VLOOKUP($B147,$B$121:$BZ$132,COUNTA($B$73:I$73),0),0)</f>
        <v>108.83616787426969</v>
      </c>
      <c r="J147" s="48">
        <f ca="1">IFERROR(J13/VLOOKUP($B147,$B$121:$BZ$132,COUNTA($B$73:J$73),0),0)</f>
        <v>47.71792230138918</v>
      </c>
      <c r="K147" s="48">
        <f ca="1">IFERROR(K13/VLOOKUP($B147,$B$121:$BZ$132,COUNTA($B$73:K$73),0),0)</f>
        <v>65.008010297885519</v>
      </c>
      <c r="L147" s="48">
        <f ca="1">IFERROR(L13/VLOOKUP($B147,$B$121:$BZ$132,COUNTA($B$73:L$73),0),0)</f>
        <v>144.02315286827402</v>
      </c>
      <c r="M147" s="48">
        <f ca="1">IFERROR(M13/VLOOKUP($B147,$B$121:$BZ$132,COUNTA($B$73:M$73),0),0)</f>
        <v>76.363652628272149</v>
      </c>
      <c r="N147" s="48">
        <f ca="1">IFERROR(N13/VLOOKUP($B147,$B$121:$BZ$132,COUNTA($B$73:N$73),0),0)</f>
        <v>83.915496924979777</v>
      </c>
      <c r="O147" s="48">
        <f ca="1">IFERROR(O13/VLOOKUP($B147,$B$121:$BZ$132,COUNTA($B$73:O$73),0),0)</f>
        <v>26.554753118270195</v>
      </c>
      <c r="P147" s="48">
        <f ca="1">IFERROR(P13/VLOOKUP($B147,$B$121:$BZ$132,COUNTA($B$73:P$73),0),0)</f>
        <v>33.487650762889345</v>
      </c>
      <c r="Q147" s="48">
        <f ca="1">IFERROR(Q13/VLOOKUP($B147,$B$121:$BZ$132,COUNTA($B$73:Q$73),0),0)</f>
        <v>66.858123222798966</v>
      </c>
      <c r="R147" s="48">
        <f ca="1">IFERROR(R13/VLOOKUP($B147,$B$121:$BZ$132,COUNTA($B$73:R$73),0),0)</f>
        <v>113.40181026108506</v>
      </c>
      <c r="S147" s="48">
        <f ca="1">IFERROR(S13/VLOOKUP($B147,$B$121:$BZ$132,COUNTA($B$73:S$73),0),0)</f>
        <v>135.84777067559662</v>
      </c>
      <c r="T147" s="48">
        <f ca="1">IFERROR(T13/VLOOKUP($B147,$B$121:$BZ$132,COUNTA($B$73:T$73),0),0)</f>
        <v>160.68261772084102</v>
      </c>
      <c r="U147" s="48">
        <f ca="1">IFERROR(U13/VLOOKUP($B147,$B$121:$BZ$132,COUNTA($B$73:U$73),0),0)</f>
        <v>49.736712499452338</v>
      </c>
      <c r="V147" s="48">
        <f ca="1">IFERROR(V13/VLOOKUP($B147,$B$121:$BZ$132,COUNTA($B$73:V$73),0),0)</f>
        <v>61.349045918521327</v>
      </c>
      <c r="W147" s="48">
        <f ca="1">IFERROR(W13/VLOOKUP($B147,$B$121:$BZ$132,COUNTA($B$73:W$73),0),0)</f>
        <v>133.97892164696054</v>
      </c>
      <c r="X147" s="48">
        <f ca="1">IFERROR(X13/VLOOKUP($B147,$B$121:$BZ$132,COUNTA($B$73:X$73),0),0)</f>
        <v>94.850044438576731</v>
      </c>
      <c r="Y147" s="48">
        <f ca="1">IFERROR(Y13/VLOOKUP($B147,$B$121:$BZ$132,COUNTA($B$73:Y$73),0),0)</f>
        <v>44.304044202852879</v>
      </c>
      <c r="Z147" s="48">
        <f ca="1">IFERROR(Z13/VLOOKUP($B147,$B$121:$BZ$132,COUNTA($B$73:Z$73),0),0)</f>
        <v>118.83997491100907</v>
      </c>
      <c r="AA147" s="48">
        <f ca="1">IFERROR(AA13/VLOOKUP($B147,$B$121:$BZ$132,COUNTA($B$73:AA$73),0),0)</f>
        <v>88.902367467844911</v>
      </c>
      <c r="AB147" s="48">
        <f ca="1">IFERROR(AB13/VLOOKUP($B147,$B$121:$BZ$132,COUNTA($B$73:AB$73),0),0)</f>
        <v>111.23581073257714</v>
      </c>
      <c r="AC147" s="48">
        <f ca="1">IFERROR(AC13/VLOOKUP($B147,$B$121:$BZ$132,COUNTA($B$73:AC$73),0),0)</f>
        <v>125.74571500899432</v>
      </c>
      <c r="AD147" s="48">
        <f ca="1">IFERROR(AD13/VLOOKUP($B147,$B$121:$BZ$132,COUNTA($B$73:AD$73),0),0)</f>
        <v>127.27057125437639</v>
      </c>
      <c r="AE147" s="48">
        <f ca="1">IFERROR(AE13/VLOOKUP($B147,$B$121:$BZ$132,COUNTA($B$73:AE$73),0),0)</f>
        <v>129.22068605812859</v>
      </c>
      <c r="AF147" s="48">
        <f ca="1">IFERROR(AF13/VLOOKUP($B147,$B$121:$BZ$132,COUNTA($B$73:AF$73),0),0)</f>
        <v>123.57850524600944</v>
      </c>
      <c r="AG147" s="48">
        <f ca="1">IFERROR(AG13/VLOOKUP($B147,$B$121:$BZ$132,COUNTA($B$73:AG$73),0),0)</f>
        <v>34.357982521862191</v>
      </c>
      <c r="AH147" s="48">
        <f ca="1">IFERROR(AH13/VLOOKUP($B147,$B$121:$BZ$132,COUNTA($B$73:AH$73),0),0)</f>
        <v>107.6289770602711</v>
      </c>
      <c r="AI147" s="48">
        <f ca="1">IFERROR(AI13/VLOOKUP($B147,$B$121:$BZ$132,COUNTA($B$73:AI$73),0),0)</f>
        <v>96.897225995724085</v>
      </c>
      <c r="AJ147" s="48">
        <f ca="1">IFERROR(AJ13/VLOOKUP($B147,$B$121:$BZ$132,COUNTA($B$73:AJ$73),0),0)</f>
        <v>127.04786661208668</v>
      </c>
      <c r="AK147" s="48">
        <f ca="1">IFERROR(AK13/VLOOKUP($B147,$B$121:$BZ$132,COUNTA($B$73:AK$73),0),0)</f>
        <v>101.29979665780519</v>
      </c>
      <c r="AL147" s="48">
        <f ca="1">IFERROR(AL13/VLOOKUP($B147,$B$121:$BZ$132,COUNTA($B$73:AL$73),0),0)</f>
        <v>76.199387738900526</v>
      </c>
      <c r="AM147" s="48">
        <f ca="1">IFERROR(AM13/VLOOKUP($B147,$B$121:$BZ$132,COUNTA($B$73:AM$73),0),0)</f>
        <v>69.827853302030633</v>
      </c>
      <c r="AN147" s="48">
        <f ca="1">IFERROR(AN13/VLOOKUP($B147,$B$121:$BZ$132,COUNTA($B$73:AN$73),0),0)</f>
        <v>77.99479751200063</v>
      </c>
      <c r="AO147" s="48">
        <f ca="1">IFERROR(AO13/VLOOKUP($B147,$B$121:$BZ$132,COUNTA($B$73:AO$73),0),0)</f>
        <v>101.10029895202696</v>
      </c>
      <c r="AP147" s="48">
        <f ca="1">IFERROR(AP13/VLOOKUP($B147,$B$121:$BZ$132,COUNTA($B$73:AP$73),0),0)</f>
        <v>103.91166757989238</v>
      </c>
      <c r="AQ147" s="48">
        <f ca="1">IFERROR(AQ13/VLOOKUP($B147,$B$121:$BZ$132,COUNTA($B$73:AQ$73),0),0)</f>
        <v>73.557963581717829</v>
      </c>
      <c r="AR147" s="48">
        <f ca="1">IFERROR(AR13/VLOOKUP($B147,$B$121:$BZ$132,COUNTA($B$73:AR$73),0),0)</f>
        <v>90.497624685329995</v>
      </c>
      <c r="AS147" s="48">
        <f ca="1">IFERROR(AS13/VLOOKUP($B147,$B$121:$BZ$132,COUNTA($B$73:AS$73),0),0)</f>
        <v>97.915493834470894</v>
      </c>
      <c r="AT147" s="48">
        <f ca="1">IFERROR(AT13/VLOOKUP($B147,$B$121:$BZ$132,COUNTA($B$73:AT$73),0),0)</f>
        <v>76.961202884863184</v>
      </c>
      <c r="AU147" s="48">
        <f ca="1">IFERROR(AU13/VLOOKUP($B147,$B$121:$BZ$132,COUNTA($B$73:AU$73),0),0)</f>
        <v>85.891095391128104</v>
      </c>
      <c r="AV147" s="48">
        <f ca="1">IFERROR(AV13/VLOOKUP($B147,$B$121:$BZ$132,COUNTA($B$73:AV$73),0),0)</f>
        <v>108.33832570308934</v>
      </c>
      <c r="AW147" s="48">
        <f ca="1">IFERROR(AW13/VLOOKUP($B147,$B$121:$BZ$132,COUNTA($B$73:AW$73),0),0)</f>
        <v>53.114822745529715</v>
      </c>
      <c r="AX147" s="48">
        <f ca="1">IFERROR(AX13/VLOOKUP($B147,$B$121:$BZ$132,COUNTA($B$73:AX$73),0),0)</f>
        <v>43.753202816831134</v>
      </c>
      <c r="AY147" s="48">
        <f ca="1">IFERROR(AY13/VLOOKUP($B147,$B$121:$BZ$132,COUNTA($B$73:AY$73),0),0)</f>
        <v>87.300724443034454</v>
      </c>
      <c r="AZ147" s="48">
        <f ca="1">IFERROR(AZ13/VLOOKUP($B147,$B$121:$BZ$132,COUNTA($B$73:AZ$73),0),0)</f>
        <v>118.79511487021628</v>
      </c>
      <c r="BA147" s="48">
        <f ca="1">IFERROR(BA13/VLOOKUP($B147,$B$121:$BZ$132,COUNTA($B$73:BA$73),0),0)</f>
        <v>134.25664118315714</v>
      </c>
      <c r="BB147" s="48">
        <f ca="1">IFERROR(BB13/VLOOKUP($B147,$B$121:$BZ$132,COUNTA($B$73:BB$73),0),0)</f>
        <v>115.3487245667894</v>
      </c>
      <c r="BC147" s="48">
        <f ca="1">IFERROR(BC13/VLOOKUP($B147,$B$121:$BZ$132,COUNTA($B$73:BC$73),0),0)</f>
        <v>118.57590242452038</v>
      </c>
      <c r="BD147" s="48">
        <f ca="1">IFERROR(BD13/VLOOKUP($B147,$B$121:$BZ$132,COUNTA($B$73:BD$73),0),0)</f>
        <v>96.364393725993096</v>
      </c>
      <c r="BE147" s="48">
        <f ca="1">IFERROR(BE13/VLOOKUP($B147,$B$121:$BZ$132,COUNTA($B$73:BE$73),0),0)</f>
        <v>91.569792287031049</v>
      </c>
      <c r="BF147" s="48">
        <f ca="1">IFERROR(BF13/VLOOKUP($B147,$B$121:$BZ$132,COUNTA($B$73:BF$73),0),0)</f>
        <v>119.49596871944861</v>
      </c>
      <c r="BG147" s="48">
        <f ca="1">IFERROR(BG13/VLOOKUP($B147,$B$121:$BZ$132,COUNTA($B$73:BG$73),0),0)</f>
        <v>121.33338256080246</v>
      </c>
      <c r="BH147" s="48">
        <f ca="1">IFERROR(BH13/VLOOKUP($B147,$B$121:$BZ$132,COUNTA($B$73:BH$73),0),0)</f>
        <v>144.53483921610027</v>
      </c>
      <c r="BI147" s="48">
        <f ca="1">IFERROR(BI13/VLOOKUP($B147,$B$121:$BZ$132,COUNTA($B$73:BI$73),0),0)</f>
        <v>154.59123258939391</v>
      </c>
      <c r="BJ147" s="48">
        <f ca="1">IFERROR(BJ13/VLOOKUP($B147,$B$121:$BZ$132,COUNTA($B$73:BJ$73),0),0)</f>
        <v>99.421813780332826</v>
      </c>
      <c r="BK147" s="48">
        <f ca="1">IFERROR(BK13/VLOOKUP($B147,$B$121:$BZ$132,COUNTA($B$73:BK$73),0),0)</f>
        <v>99.891233661837063</v>
      </c>
      <c r="BL147" s="48">
        <f ca="1">IFERROR(BL13/VLOOKUP($B147,$B$121:$BZ$132,COUNTA($B$73:BL$73),0),0)</f>
        <v>102.93440969483569</v>
      </c>
      <c r="BM147" s="48">
        <f ca="1">IFERROR(BM13/VLOOKUP($B147,$B$121:$BZ$132,COUNTA($B$73:BM$73),0),0)</f>
        <v>115.24673737025022</v>
      </c>
      <c r="BN147" s="48">
        <f ca="1">IFERROR(BN13/VLOOKUP($B147,$B$121:$BZ$132,COUNTA($B$73:BN$73),0),0)</f>
        <v>85.457150735318095</v>
      </c>
      <c r="BO147" s="48">
        <f ca="1">IFERROR(BO13/VLOOKUP($B147,$B$121:$BZ$132,COUNTA($B$73:BO$73),0),0)</f>
        <v>70.689565623180442</v>
      </c>
      <c r="BP147" s="48">
        <f ca="1">IFERROR(BP13/VLOOKUP($B147,$B$121:$BZ$132,COUNTA($B$73:BP$73),0),0)</f>
        <v>82.858912027852796</v>
      </c>
      <c r="BQ147" s="48">
        <f ca="1">IFERROR(BQ13/VLOOKUP($B147,$B$121:$BZ$132,COUNTA($B$73:BQ$73),0),0)</f>
        <v>90.540563220947078</v>
      </c>
      <c r="BR147" s="48">
        <f ca="1">IFERROR(BR13/VLOOKUP($B147,$B$121:$BZ$132,COUNTA($B$73:BR$73),0),0)</f>
        <v>57.318306357635585</v>
      </c>
      <c r="BS147" s="48">
        <f ca="1">IFERROR(BS13/VLOOKUP($B147,$B$121:$BZ$132,COUNTA($B$73:BS$73),0),0)</f>
        <v>113.79736389322534</v>
      </c>
      <c r="BT147" s="48">
        <f ca="1">IFERROR(BT13/VLOOKUP($B147,$B$121:$BZ$132,COUNTA($B$73:BT$73),0),0)</f>
        <v>83.531923338872645</v>
      </c>
      <c r="BU147" s="48">
        <f ca="1">IFERROR(BU13/VLOOKUP($B147,$B$121:$BZ$132,COUNTA($B$73:BU$73),0),0)</f>
        <v>64.486431345265274</v>
      </c>
      <c r="BV147" s="48">
        <f ca="1">IFERROR(BV13/VLOOKUP($B147,$B$121:$BZ$132,COUNTA($B$73:BV$73),0),0)</f>
        <v>73.090267081912501</v>
      </c>
      <c r="BW147" s="48">
        <f ca="1">IFERROR(BW13/VLOOKUP($B147,$B$121:$BZ$132,COUNTA($B$73:BW$73),0),0)</f>
        <v>51.541391304931359</v>
      </c>
      <c r="BX147" s="48">
        <f ca="1">IFERROR(BX13/VLOOKUP($B147,$B$121:$BZ$132,COUNTA($B$73:BX$73),0),0)</f>
        <v>120.97584217497887</v>
      </c>
      <c r="BY147" s="48">
        <f ca="1">IFERROR(BY13/VLOOKUP($B147,$B$121:$BZ$132,COUNTA($B$73:BY$73),0),0)</f>
        <v>71.917040708590889</v>
      </c>
      <c r="BZ147" s="48">
        <f ca="1">IFERROR(BZ13/VLOOKUP($B147,$B$121:$BZ$132,COUNTA($B$73:BZ$73),0),0)</f>
        <v>127.61067088800561</v>
      </c>
    </row>
    <row r="148" spans="1:78" hidden="1" outlineLevel="1" x14ac:dyDescent="0.25">
      <c r="A148">
        <f t="shared" ref="A148:B148" si="123">A14</f>
        <v>2014</v>
      </c>
      <c r="B148" t="str">
        <f t="shared" si="123"/>
        <v>Jan</v>
      </c>
      <c r="C148" s="48">
        <f ca="1">IFERROR(C14/VLOOKUP($B148,$B$121:$BZ$132,COUNTA($B$73:C$73),0),0)</f>
        <v>94.273853387353029</v>
      </c>
      <c r="D148" s="48">
        <f ca="1">IFERROR(D14/VLOOKUP($B148,$B$121:$BZ$132,COUNTA($B$73:D$73),0),0)</f>
        <v>85.488275608902754</v>
      </c>
      <c r="E148" s="48">
        <f ca="1">IFERROR(E14/VLOOKUP($B148,$B$121:$BZ$132,COUNTA($B$73:E$73),0),0)</f>
        <v>132.54296746172153</v>
      </c>
      <c r="F148" s="48">
        <f ca="1">IFERROR(F14/VLOOKUP($B148,$B$121:$BZ$132,COUNTA($B$73:F$73),0),0)</f>
        <v>175.38709203391906</v>
      </c>
      <c r="G148" s="48">
        <f ca="1">IFERROR(G14/VLOOKUP($B148,$B$121:$BZ$132,COUNTA($B$73:G$73),0),0)</f>
        <v>61.234480248867165</v>
      </c>
      <c r="H148" s="48">
        <f ca="1">IFERROR(H14/VLOOKUP($B148,$B$121:$BZ$132,COUNTA($B$73:H$73),0),0)</f>
        <v>74.364061748114068</v>
      </c>
      <c r="I148" s="48">
        <f ca="1">IFERROR(I14/VLOOKUP($B148,$B$121:$BZ$132,COUNTA($B$73:I$73),0),0)</f>
        <v>106.92118910680601</v>
      </c>
      <c r="J148" s="48">
        <f ca="1">IFERROR(J14/VLOOKUP($B148,$B$121:$BZ$132,COUNTA($B$73:J$73),0),0)</f>
        <v>92.843212282715982</v>
      </c>
      <c r="K148" s="48">
        <f ca="1">IFERROR(K14/VLOOKUP($B148,$B$121:$BZ$132,COUNTA($B$73:K$73),0),0)</f>
        <v>154.2250063801655</v>
      </c>
      <c r="L148" s="48">
        <f ca="1">IFERROR(L14/VLOOKUP($B148,$B$121:$BZ$132,COUNTA($B$73:L$73),0),0)</f>
        <v>164.86359459872583</v>
      </c>
      <c r="M148" s="48">
        <f ca="1">IFERROR(M14/VLOOKUP($B148,$B$121:$BZ$132,COUNTA($B$73:M$73),0),0)</f>
        <v>86.506706299395375</v>
      </c>
      <c r="N148" s="48">
        <f ca="1">IFERROR(N14/VLOOKUP($B148,$B$121:$BZ$132,COUNTA($B$73:N$73),0),0)</f>
        <v>95.758239531324605</v>
      </c>
      <c r="O148" s="48">
        <f ca="1">IFERROR(O14/VLOOKUP($B148,$B$121:$BZ$132,COUNTA($B$73:O$73),0),0)</f>
        <v>91.778503870584828</v>
      </c>
      <c r="P148" s="48">
        <f ca="1">IFERROR(P14/VLOOKUP($B148,$B$121:$BZ$132,COUNTA($B$73:P$73),0),0)</f>
        <v>55.96095186549568</v>
      </c>
      <c r="Q148" s="48">
        <f ca="1">IFERROR(Q14/VLOOKUP($B148,$B$121:$BZ$132,COUNTA($B$73:Q$73),0),0)</f>
        <v>135.89983644419982</v>
      </c>
      <c r="R148" s="48">
        <f ca="1">IFERROR(R14/VLOOKUP($B148,$B$121:$BZ$132,COUNTA($B$73:R$73),0),0)</f>
        <v>63.408715924042447</v>
      </c>
      <c r="S148" s="48">
        <f ca="1">IFERROR(S14/VLOOKUP($B148,$B$121:$BZ$132,COUNTA($B$73:S$73),0),0)</f>
        <v>86.891509689887684</v>
      </c>
      <c r="T148" s="48">
        <f ca="1">IFERROR(T14/VLOOKUP($B148,$B$121:$BZ$132,COUNTA($B$73:T$73),0),0)</f>
        <v>68.869349835091612</v>
      </c>
      <c r="U148" s="48">
        <f ca="1">IFERROR(U14/VLOOKUP($B148,$B$121:$BZ$132,COUNTA($B$73:U$73),0),0)</f>
        <v>48.952539277822773</v>
      </c>
      <c r="V148" s="48">
        <f ca="1">IFERROR(V14/VLOOKUP($B148,$B$121:$BZ$132,COUNTA($B$73:V$73),0),0)</f>
        <v>83.684219717690311</v>
      </c>
      <c r="W148" s="48">
        <f ca="1">IFERROR(W14/VLOOKUP($B148,$B$121:$BZ$132,COUNTA($B$73:W$73),0),0)</f>
        <v>94.745817650264229</v>
      </c>
      <c r="X148" s="48">
        <f ca="1">IFERROR(X14/VLOOKUP($B148,$B$121:$BZ$132,COUNTA($B$73:X$73),0),0)</f>
        <v>55.84902417107903</v>
      </c>
      <c r="Y148" s="48">
        <f ca="1">IFERROR(Y14/VLOOKUP($B148,$B$121:$BZ$132,COUNTA($B$73:Y$73),0),0)</f>
        <v>69.323362247866115</v>
      </c>
      <c r="Z148" s="48">
        <f ca="1">IFERROR(Z14/VLOOKUP($B148,$B$121:$BZ$132,COUNTA($B$73:Z$73),0),0)</f>
        <v>97.215822469302097</v>
      </c>
      <c r="AA148" s="48">
        <f ca="1">IFERROR(AA14/VLOOKUP($B148,$B$121:$BZ$132,COUNTA($B$73:AA$73),0),0)</f>
        <v>107.06231944496794</v>
      </c>
      <c r="AB148" s="48">
        <f ca="1">IFERROR(AB14/VLOOKUP($B148,$B$121:$BZ$132,COUNTA($B$73:AB$73),0),0)</f>
        <v>160.97911623459825</v>
      </c>
      <c r="AC148" s="48">
        <f ca="1">IFERROR(AC14/VLOOKUP($B148,$B$121:$BZ$132,COUNTA($B$73:AC$73),0),0)</f>
        <v>52.655602946342285</v>
      </c>
      <c r="AD148" s="48">
        <f ca="1">IFERROR(AD14/VLOOKUP($B148,$B$121:$BZ$132,COUNTA($B$73:AD$73),0),0)</f>
        <v>67.885889661009543</v>
      </c>
      <c r="AE148" s="48">
        <f ca="1">IFERROR(AE14/VLOOKUP($B148,$B$121:$BZ$132,COUNTA($B$73:AE$73),0),0)</f>
        <v>83.176981612765431</v>
      </c>
      <c r="AF148" s="48">
        <f ca="1">IFERROR(AF14/VLOOKUP($B148,$B$121:$BZ$132,COUNTA($B$73:AF$73),0),0)</f>
        <v>148.70492904708584</v>
      </c>
      <c r="AG148" s="48">
        <f ca="1">IFERROR(AG14/VLOOKUP($B148,$B$121:$BZ$132,COUNTA($B$73:AG$73),0),0)</f>
        <v>84.264424833781234</v>
      </c>
      <c r="AH148" s="48">
        <f ca="1">IFERROR(AH14/VLOOKUP($B148,$B$121:$BZ$132,COUNTA($B$73:AH$73),0),0)</f>
        <v>123.01899365832526</v>
      </c>
      <c r="AI148" s="48">
        <f ca="1">IFERROR(AI14/VLOOKUP($B148,$B$121:$BZ$132,COUNTA($B$73:AI$73),0),0)</f>
        <v>106.63439161601826</v>
      </c>
      <c r="AJ148" s="48">
        <f ca="1">IFERROR(AJ14/VLOOKUP($B148,$B$121:$BZ$132,COUNTA($B$73:AJ$73),0),0)</f>
        <v>108.25303996158679</v>
      </c>
      <c r="AK148" s="48">
        <f ca="1">IFERROR(AK14/VLOOKUP($B148,$B$121:$BZ$132,COUNTA($B$73:AK$73),0),0)</f>
        <v>105.51716869800923</v>
      </c>
      <c r="AL148" s="48">
        <f ca="1">IFERROR(AL14/VLOOKUP($B148,$B$121:$BZ$132,COUNTA($B$73:AL$73),0),0)</f>
        <v>79.288979124157777</v>
      </c>
      <c r="AM148" s="48">
        <f ca="1">IFERROR(AM14/VLOOKUP($B148,$B$121:$BZ$132,COUNTA($B$73:AM$73),0),0)</f>
        <v>105.5044300073035</v>
      </c>
      <c r="AN148" s="48">
        <f ca="1">IFERROR(AN14/VLOOKUP($B148,$B$121:$BZ$132,COUNTA($B$73:AN$73),0),0)</f>
        <v>97.097763627756009</v>
      </c>
      <c r="AO148" s="48">
        <f ca="1">IFERROR(AO14/VLOOKUP($B148,$B$121:$BZ$132,COUNTA($B$73:AO$73),0),0)</f>
        <v>206.31054273051865</v>
      </c>
      <c r="AP148" s="48">
        <f ca="1">IFERROR(AP14/VLOOKUP($B148,$B$121:$BZ$132,COUNTA($B$73:AP$73),0),0)</f>
        <v>29.33920170034262</v>
      </c>
      <c r="AQ148" s="48">
        <f ca="1">IFERROR(AQ14/VLOOKUP($B148,$B$121:$BZ$132,COUNTA($B$73:AQ$73),0),0)</f>
        <v>37.314307168274908</v>
      </c>
      <c r="AR148" s="48">
        <f ca="1">IFERROR(AR14/VLOOKUP($B148,$B$121:$BZ$132,COUNTA($B$73:AR$73),0),0)</f>
        <v>144.33794531830887</v>
      </c>
      <c r="AS148" s="48">
        <f ca="1">IFERROR(AS14/VLOOKUP($B148,$B$121:$BZ$132,COUNTA($B$73:AS$73),0),0)</f>
        <v>127.95285267832816</v>
      </c>
      <c r="AT148" s="48">
        <f ca="1">IFERROR(AT14/VLOOKUP($B148,$B$121:$BZ$132,COUNTA($B$73:AT$73),0),0)</f>
        <v>117.25859033380807</v>
      </c>
      <c r="AU148" s="48">
        <f ca="1">IFERROR(AU14/VLOOKUP($B148,$B$121:$BZ$132,COUNTA($B$73:AU$73),0),0)</f>
        <v>31.689508577738977</v>
      </c>
      <c r="AV148" s="48">
        <f ca="1">IFERROR(AV14/VLOOKUP($B148,$B$121:$BZ$132,COUNTA($B$73:AV$73),0),0)</f>
        <v>133.52267298268694</v>
      </c>
      <c r="AW148" s="48">
        <f ca="1">IFERROR(AW14/VLOOKUP($B148,$B$121:$BZ$132,COUNTA($B$73:AW$73),0),0)</f>
        <v>63.282594392985324</v>
      </c>
      <c r="AX148" s="48">
        <f ca="1">IFERROR(AX14/VLOOKUP($B148,$B$121:$BZ$132,COUNTA($B$73:AX$73),0),0)</f>
        <v>91.830020109622311</v>
      </c>
      <c r="AY148" s="48">
        <f ca="1">IFERROR(AY14/VLOOKUP($B148,$B$121:$BZ$132,COUNTA($B$73:AY$73),0),0)</f>
        <v>65.077069018852811</v>
      </c>
      <c r="AZ148" s="48">
        <f ca="1">IFERROR(AZ14/VLOOKUP($B148,$B$121:$BZ$132,COUNTA($B$73:AZ$73),0),0)</f>
        <v>139.50426607577103</v>
      </c>
      <c r="BA148" s="48">
        <f ca="1">IFERROR(BA14/VLOOKUP($B148,$B$121:$BZ$132,COUNTA($B$73:BA$73),0),0)</f>
        <v>83.913740406046458</v>
      </c>
      <c r="BB148" s="48">
        <f ca="1">IFERROR(BB14/VLOOKUP($B148,$B$121:$BZ$132,COUNTA($B$73:BB$73),0),0)</f>
        <v>64.128033342109205</v>
      </c>
      <c r="BC148" s="48">
        <f ca="1">IFERROR(BC14/VLOOKUP($B148,$B$121:$BZ$132,COUNTA($B$73:BC$73),0),0)</f>
        <v>103.58497585926732</v>
      </c>
      <c r="BD148" s="48">
        <f ca="1">IFERROR(BD14/VLOOKUP($B148,$B$121:$BZ$132,COUNTA($B$73:BD$73),0),0)</f>
        <v>59.781864044515281</v>
      </c>
      <c r="BE148" s="48">
        <f ca="1">IFERROR(BE14/VLOOKUP($B148,$B$121:$BZ$132,COUNTA($B$73:BE$73),0),0)</f>
        <v>109.08989480576003</v>
      </c>
      <c r="BF148" s="48">
        <f ca="1">IFERROR(BF14/VLOOKUP($B148,$B$121:$BZ$132,COUNTA($B$73:BF$73),0),0)</f>
        <v>138.34679215033088</v>
      </c>
      <c r="BG148" s="48">
        <f ca="1">IFERROR(BG14/VLOOKUP($B148,$B$121:$BZ$132,COUNTA($B$73:BG$73),0),0)</f>
        <v>143.51402563875195</v>
      </c>
      <c r="BH148" s="48">
        <f ca="1">IFERROR(BH14/VLOOKUP($B148,$B$121:$BZ$132,COUNTA($B$73:BH$73),0),0)</f>
        <v>156.74606129201524</v>
      </c>
      <c r="BI148" s="48">
        <f ca="1">IFERROR(BI14/VLOOKUP($B148,$B$121:$BZ$132,COUNTA($B$73:BI$73),0),0)</f>
        <v>103.69610065451306</v>
      </c>
      <c r="BJ148" s="48">
        <f ca="1">IFERROR(BJ14/VLOOKUP($B148,$B$121:$BZ$132,COUNTA($B$73:BJ$73),0),0)</f>
        <v>104.46155302190409</v>
      </c>
      <c r="BK148" s="48">
        <f ca="1">IFERROR(BK14/VLOOKUP($B148,$B$121:$BZ$132,COUNTA($B$73:BK$73),0),0)</f>
        <v>61.341395262056778</v>
      </c>
      <c r="BL148" s="48">
        <f ca="1">IFERROR(BL14/VLOOKUP($B148,$B$121:$BZ$132,COUNTA($B$73:BL$73),0),0)</f>
        <v>51.234554379913675</v>
      </c>
      <c r="BM148" s="48">
        <f ca="1">IFERROR(BM14/VLOOKUP($B148,$B$121:$BZ$132,COUNTA($B$73:BM$73),0),0)</f>
        <v>116.13913252140914</v>
      </c>
      <c r="BN148" s="48">
        <f ca="1">IFERROR(BN14/VLOOKUP($B148,$B$121:$BZ$132,COUNTA($B$73:BN$73),0),0)</f>
        <v>155.63089336193423</v>
      </c>
      <c r="BO148" s="48">
        <f ca="1">IFERROR(BO14/VLOOKUP($B148,$B$121:$BZ$132,COUNTA($B$73:BO$73),0),0)</f>
        <v>109.76647469423317</v>
      </c>
      <c r="BP148" s="48">
        <f ca="1">IFERROR(BP14/VLOOKUP($B148,$B$121:$BZ$132,COUNTA($B$73:BP$73),0),0)</f>
        <v>111.08847304248971</v>
      </c>
      <c r="BQ148" s="48">
        <f ca="1">IFERROR(BQ14/VLOOKUP($B148,$B$121:$BZ$132,COUNTA($B$73:BQ$73),0),0)</f>
        <v>104.59478482467321</v>
      </c>
      <c r="BR148" s="48">
        <f ca="1">IFERROR(BR14/VLOOKUP($B148,$B$121:$BZ$132,COUNTA($B$73:BR$73),0),0)</f>
        <v>75.21633541233119</v>
      </c>
      <c r="BS148" s="48">
        <f ca="1">IFERROR(BS14/VLOOKUP($B148,$B$121:$BZ$132,COUNTA($B$73:BS$73),0),0)</f>
        <v>98.978177785246189</v>
      </c>
      <c r="BT148" s="48">
        <f ca="1">IFERROR(BT14/VLOOKUP($B148,$B$121:$BZ$132,COUNTA($B$73:BT$73),0),0)</f>
        <v>57.055416579809922</v>
      </c>
      <c r="BU148" s="48">
        <f ca="1">IFERROR(BU14/VLOOKUP($B148,$B$121:$BZ$132,COUNTA($B$73:BU$73),0),0)</f>
        <v>91.625832162654248</v>
      </c>
      <c r="BV148" s="48">
        <f ca="1">IFERROR(BV14/VLOOKUP($B148,$B$121:$BZ$132,COUNTA($B$73:BV$73),0),0)</f>
        <v>146.87464058882821</v>
      </c>
      <c r="BW148" s="48">
        <f ca="1">IFERROR(BW14/VLOOKUP($B148,$B$121:$BZ$132,COUNTA($B$73:BW$73),0),0)</f>
        <v>36.815065032307444</v>
      </c>
      <c r="BX148" s="48">
        <f ca="1">IFERROR(BX14/VLOOKUP($B148,$B$121:$BZ$132,COUNTA($B$73:BX$73),0),0)</f>
        <v>65.753816146567289</v>
      </c>
      <c r="BY148" s="48">
        <f ca="1">IFERROR(BY14/VLOOKUP($B148,$B$121:$BZ$132,COUNTA($B$73:BY$73),0),0)</f>
        <v>167.88897400790282</v>
      </c>
      <c r="BZ148" s="48">
        <f ca="1">IFERROR(BZ14/VLOOKUP($B148,$B$121:$BZ$132,COUNTA($B$73:BZ$73),0),0)</f>
        <v>133.15922625913171</v>
      </c>
    </row>
    <row r="149" spans="1:78" hidden="1" outlineLevel="1" x14ac:dyDescent="0.25">
      <c r="A149">
        <f t="shared" ref="A149:B149" si="124">A15</f>
        <v>2014</v>
      </c>
      <c r="B149" t="str">
        <f t="shared" si="124"/>
        <v>Feb</v>
      </c>
      <c r="C149" s="48">
        <f ca="1">IFERROR(C15/VLOOKUP($B149,$B$121:$BZ$132,COUNTA($B$73:C$73),0),0)</f>
        <v>96.590409705526895</v>
      </c>
      <c r="D149" s="48">
        <f ca="1">IFERROR(D15/VLOOKUP($B149,$B$121:$BZ$132,COUNTA($B$73:D$73),0),0)</f>
        <v>32.844740128885036</v>
      </c>
      <c r="E149" s="48">
        <f ca="1">IFERROR(E15/VLOOKUP($B149,$B$121:$BZ$132,COUNTA($B$73:E$73),0),0)</f>
        <v>36.164087857970294</v>
      </c>
      <c r="F149" s="48">
        <f ca="1">IFERROR(F15/VLOOKUP($B149,$B$121:$BZ$132,COUNTA($B$73:F$73),0),0)</f>
        <v>57.916110134111314</v>
      </c>
      <c r="G149" s="48">
        <f ca="1">IFERROR(G15/VLOOKUP($B149,$B$121:$BZ$132,COUNTA($B$73:G$73),0),0)</f>
        <v>129.73980754617119</v>
      </c>
      <c r="H149" s="48">
        <f ca="1">IFERROR(H15/VLOOKUP($B149,$B$121:$BZ$132,COUNTA($B$73:H$73),0),0)</f>
        <v>94.977832222176119</v>
      </c>
      <c r="I149" s="48">
        <f ca="1">IFERROR(I15/VLOOKUP($B149,$B$121:$BZ$132,COUNTA($B$73:I$73),0),0)</f>
        <v>116.12821575374645</v>
      </c>
      <c r="J149" s="48">
        <f ca="1">IFERROR(J15/VLOOKUP($B149,$B$121:$BZ$132,COUNTA($B$73:J$73),0),0)</f>
        <v>126.60544811592369</v>
      </c>
      <c r="K149" s="48">
        <f ca="1">IFERROR(K15/VLOOKUP($B149,$B$121:$BZ$132,COUNTA($B$73:K$73),0),0)</f>
        <v>63.247397324867357</v>
      </c>
      <c r="L149" s="48">
        <f ca="1">IFERROR(L15/VLOOKUP($B149,$B$121:$BZ$132,COUNTA($B$73:L$73),0),0)</f>
        <v>44.387163697650145</v>
      </c>
      <c r="M149" s="48">
        <f ca="1">IFERROR(M15/VLOOKUP($B149,$B$121:$BZ$132,COUNTA($B$73:M$73),0),0)</f>
        <v>109.49161293553529</v>
      </c>
      <c r="N149" s="48">
        <f ca="1">IFERROR(N15/VLOOKUP($B149,$B$121:$BZ$132,COUNTA($B$73:N$73),0),0)</f>
        <v>72.771837692357138</v>
      </c>
      <c r="O149" s="48">
        <f ca="1">IFERROR(O15/VLOOKUP($B149,$B$121:$BZ$132,COUNTA($B$73:O$73),0),0)</f>
        <v>122.56970442777161</v>
      </c>
      <c r="P149" s="48">
        <f ca="1">IFERROR(P15/VLOOKUP($B149,$B$121:$BZ$132,COUNTA($B$73:P$73),0),0)</f>
        <v>80.207762873948866</v>
      </c>
      <c r="Q149" s="48">
        <f ca="1">IFERROR(Q15/VLOOKUP($B149,$B$121:$BZ$132,COUNTA($B$73:Q$73),0),0)</f>
        <v>40.889112372533447</v>
      </c>
      <c r="R149" s="48">
        <f ca="1">IFERROR(R15/VLOOKUP($B149,$B$121:$BZ$132,COUNTA($B$73:R$73),0),0)</f>
        <v>107.80245666849335</v>
      </c>
      <c r="S149" s="48">
        <f ca="1">IFERROR(S15/VLOOKUP($B149,$B$121:$BZ$132,COUNTA($B$73:S$73),0),0)</f>
        <v>111.45213399579299</v>
      </c>
      <c r="T149" s="48">
        <f ca="1">IFERROR(T15/VLOOKUP($B149,$B$121:$BZ$132,COUNTA($B$73:T$73),0),0)</f>
        <v>136.14081510028268</v>
      </c>
      <c r="U149" s="48">
        <f ca="1">IFERROR(U15/VLOOKUP($B149,$B$121:$BZ$132,COUNTA($B$73:U$73),0),0)</f>
        <v>73.283873949775142</v>
      </c>
      <c r="V149" s="48">
        <f ca="1">IFERROR(V15/VLOOKUP($B149,$B$121:$BZ$132,COUNTA($B$73:V$73),0),0)</f>
        <v>68.902681818528762</v>
      </c>
      <c r="W149" s="48">
        <f ca="1">IFERROR(W15/VLOOKUP($B149,$B$121:$BZ$132,COUNTA($B$73:W$73),0),0)</f>
        <v>85.876029836384092</v>
      </c>
      <c r="X149" s="48">
        <f ca="1">IFERROR(X15/VLOOKUP($B149,$B$121:$BZ$132,COUNTA($B$73:X$73),0),0)</f>
        <v>162.38929779779536</v>
      </c>
      <c r="Y149" s="48">
        <f ca="1">IFERROR(Y15/VLOOKUP($B149,$B$121:$BZ$132,COUNTA($B$73:Y$73),0),0)</f>
        <v>103.44215751081227</v>
      </c>
      <c r="Z149" s="48">
        <f ca="1">IFERROR(Z15/VLOOKUP($B149,$B$121:$BZ$132,COUNTA($B$73:Z$73),0),0)</f>
        <v>133.39053100804801</v>
      </c>
      <c r="AA149" s="48">
        <f ca="1">IFERROR(AA15/VLOOKUP($B149,$B$121:$BZ$132,COUNTA($B$73:AA$73),0),0)</f>
        <v>92.533607877006531</v>
      </c>
      <c r="AB149" s="48">
        <f ca="1">IFERROR(AB15/VLOOKUP($B149,$B$121:$BZ$132,COUNTA($B$73:AB$73),0),0)</f>
        <v>161.82352314854919</v>
      </c>
      <c r="AC149" s="48">
        <f ca="1">IFERROR(AC15/VLOOKUP($B149,$B$121:$BZ$132,COUNTA($B$73:AC$73),0),0)</f>
        <v>73.354755166546454</v>
      </c>
      <c r="AD149" s="48">
        <f ca="1">IFERROR(AD15/VLOOKUP($B149,$B$121:$BZ$132,COUNTA($B$73:AD$73),0),0)</f>
        <v>93.030681573055276</v>
      </c>
      <c r="AE149" s="48">
        <f ca="1">IFERROR(AE15/VLOOKUP($B149,$B$121:$BZ$132,COUNTA($B$73:AE$73),0),0)</f>
        <v>57.645917627720806</v>
      </c>
      <c r="AF149" s="48">
        <f ca="1">IFERROR(AF15/VLOOKUP($B149,$B$121:$BZ$132,COUNTA($B$73:AF$73),0),0)</f>
        <v>106.65959182969654</v>
      </c>
      <c r="AG149" s="48">
        <f ca="1">IFERROR(AG15/VLOOKUP($B149,$B$121:$BZ$132,COUNTA($B$73:AG$73),0),0)</f>
        <v>125.24550772546404</v>
      </c>
      <c r="AH149" s="48">
        <f ca="1">IFERROR(AH15/VLOOKUP($B149,$B$121:$BZ$132,COUNTA($B$73:AH$73),0),0)</f>
        <v>132.62435865025407</v>
      </c>
      <c r="AI149" s="48">
        <f ca="1">IFERROR(AI15/VLOOKUP($B149,$B$121:$BZ$132,COUNTA($B$73:AI$73),0),0)</f>
        <v>151.3649542890787</v>
      </c>
      <c r="AJ149" s="48">
        <f ca="1">IFERROR(AJ15/VLOOKUP($B149,$B$121:$BZ$132,COUNTA($B$73:AJ$73),0),0)</f>
        <v>103.83475905961231</v>
      </c>
      <c r="AK149" s="48">
        <f ca="1">IFERROR(AK15/VLOOKUP($B149,$B$121:$BZ$132,COUNTA($B$73:AK$73),0),0)</f>
        <v>42.067970796287725</v>
      </c>
      <c r="AL149" s="48">
        <f ca="1">IFERROR(AL15/VLOOKUP($B149,$B$121:$BZ$132,COUNTA($B$73:AL$73),0),0)</f>
        <v>60.640289959762015</v>
      </c>
      <c r="AM149" s="48">
        <f ca="1">IFERROR(AM15/VLOOKUP($B149,$B$121:$BZ$132,COUNTA($B$73:AM$73),0),0)</f>
        <v>85.663410797139392</v>
      </c>
      <c r="AN149" s="48">
        <f ca="1">IFERROR(AN15/VLOOKUP($B149,$B$121:$BZ$132,COUNTA($B$73:AN$73),0),0)</f>
        <v>94.974909256009994</v>
      </c>
      <c r="AO149" s="48">
        <f ca="1">IFERROR(AO15/VLOOKUP($B149,$B$121:$BZ$132,COUNTA($B$73:AO$73),0),0)</f>
        <v>98.110475872890504</v>
      </c>
      <c r="AP149" s="48">
        <f ca="1">IFERROR(AP15/VLOOKUP($B149,$B$121:$BZ$132,COUNTA($B$73:AP$73),0),0)</f>
        <v>128.69647327923525</v>
      </c>
      <c r="AQ149" s="48">
        <f ca="1">IFERROR(AQ15/VLOOKUP($B149,$B$121:$BZ$132,COUNTA($B$73:AQ$73),0),0)</f>
        <v>81.841563404497506</v>
      </c>
      <c r="AR149" s="48">
        <f ca="1">IFERROR(AR15/VLOOKUP($B149,$B$121:$BZ$132,COUNTA($B$73:AR$73),0),0)</f>
        <v>84.529871634569346</v>
      </c>
      <c r="AS149" s="48">
        <f ca="1">IFERROR(AS15/VLOOKUP($B149,$B$121:$BZ$132,COUNTA($B$73:AS$73),0),0)</f>
        <v>116.00792551594535</v>
      </c>
      <c r="AT149" s="48">
        <f ca="1">IFERROR(AT15/VLOOKUP($B149,$B$121:$BZ$132,COUNTA($B$73:AT$73),0),0)</f>
        <v>67.13221763265355</v>
      </c>
      <c r="AU149" s="48">
        <f ca="1">IFERROR(AU15/VLOOKUP($B149,$B$121:$BZ$132,COUNTA($B$73:AU$73),0),0)</f>
        <v>119.56314277692343</v>
      </c>
      <c r="AV149" s="48">
        <f ca="1">IFERROR(AV15/VLOOKUP($B149,$B$121:$BZ$132,COUNTA($B$73:AV$73),0),0)</f>
        <v>90.974248385298964</v>
      </c>
      <c r="AW149" s="48">
        <f ca="1">IFERROR(AW15/VLOOKUP($B149,$B$121:$BZ$132,COUNTA($B$73:AW$73),0),0)</f>
        <v>164.28994211731899</v>
      </c>
      <c r="AX149" s="48">
        <f ca="1">IFERROR(AX15/VLOOKUP($B149,$B$121:$BZ$132,COUNTA($B$73:AX$73),0),0)</f>
        <v>60.44718861464878</v>
      </c>
      <c r="AY149" s="48">
        <f ca="1">IFERROR(AY15/VLOOKUP($B149,$B$121:$BZ$132,COUNTA($B$73:AY$73),0),0)</f>
        <v>43.761275453480053</v>
      </c>
      <c r="AZ149" s="48">
        <f ca="1">IFERROR(AZ15/VLOOKUP($B149,$B$121:$BZ$132,COUNTA($B$73:AZ$73),0),0)</f>
        <v>140.93467269316201</v>
      </c>
      <c r="BA149" s="48">
        <f ca="1">IFERROR(BA15/VLOOKUP($B149,$B$121:$BZ$132,COUNTA($B$73:BA$73),0),0)</f>
        <v>67.764047147497351</v>
      </c>
      <c r="BB149" s="48">
        <f ca="1">IFERROR(BB15/VLOOKUP($B149,$B$121:$BZ$132,COUNTA($B$73:BB$73),0),0)</f>
        <v>148.87943233603644</v>
      </c>
      <c r="BC149" s="48">
        <f ca="1">IFERROR(BC15/VLOOKUP($B149,$B$121:$BZ$132,COUNTA($B$73:BC$73),0),0)</f>
        <v>113.78260330361128</v>
      </c>
      <c r="BD149" s="48">
        <f ca="1">IFERROR(BD15/VLOOKUP($B149,$B$121:$BZ$132,COUNTA($B$73:BD$73),0),0)</f>
        <v>84.973477389087734</v>
      </c>
      <c r="BE149" s="48">
        <f ca="1">IFERROR(BE15/VLOOKUP($B149,$B$121:$BZ$132,COUNTA($B$73:BE$73),0),0)</f>
        <v>61.495972216860679</v>
      </c>
      <c r="BF149" s="48">
        <f ca="1">IFERROR(BF15/VLOOKUP($B149,$B$121:$BZ$132,COUNTA($B$73:BF$73),0),0)</f>
        <v>120.5618427132773</v>
      </c>
      <c r="BG149" s="48">
        <f ca="1">IFERROR(BG15/VLOOKUP($B149,$B$121:$BZ$132,COUNTA($B$73:BG$73),0),0)</f>
        <v>120.14594768217472</v>
      </c>
      <c r="BH149" s="48">
        <f ca="1">IFERROR(BH15/VLOOKUP($B149,$B$121:$BZ$132,COUNTA($B$73:BH$73),0),0)</f>
        <v>46.133017444022514</v>
      </c>
      <c r="BI149" s="48">
        <f ca="1">IFERROR(BI15/VLOOKUP($B149,$B$121:$BZ$132,COUNTA($B$73:BI$73),0),0)</f>
        <v>120.97965702291299</v>
      </c>
      <c r="BJ149" s="48">
        <f ca="1">IFERROR(BJ15/VLOOKUP($B149,$B$121:$BZ$132,COUNTA($B$73:BJ$73),0),0)</f>
        <v>92.959784226773436</v>
      </c>
      <c r="BK149" s="48">
        <f ca="1">IFERROR(BK15/VLOOKUP($B149,$B$121:$BZ$132,COUNTA($B$73:BK$73),0),0)</f>
        <v>112.96009141751664</v>
      </c>
      <c r="BL149" s="48">
        <f ca="1">IFERROR(BL15/VLOOKUP($B149,$B$121:$BZ$132,COUNTA($B$73:BL$73),0),0)</f>
        <v>101.08697086525621</v>
      </c>
      <c r="BM149" s="48">
        <f ca="1">IFERROR(BM15/VLOOKUP($B149,$B$121:$BZ$132,COUNTA($B$73:BM$73),0),0)</f>
        <v>88.789434824674373</v>
      </c>
      <c r="BN149" s="48">
        <f ca="1">IFERROR(BN15/VLOOKUP($B149,$B$121:$BZ$132,COUNTA($B$73:BN$73),0),0)</f>
        <v>148.8096707669994</v>
      </c>
      <c r="BO149" s="48">
        <f ca="1">IFERROR(BO15/VLOOKUP($B149,$B$121:$BZ$132,COUNTA($B$73:BO$73),0),0)</f>
        <v>83.074472290780676</v>
      </c>
      <c r="BP149" s="48">
        <f ca="1">IFERROR(BP15/VLOOKUP($B149,$B$121:$BZ$132,COUNTA($B$73:BP$73),0),0)</f>
        <v>113.25124283265544</v>
      </c>
      <c r="BQ149" s="48">
        <f ca="1">IFERROR(BQ15/VLOOKUP($B149,$B$121:$BZ$132,COUNTA($B$73:BQ$73),0),0)</f>
        <v>48.116711534276369</v>
      </c>
      <c r="BR149" s="48">
        <f ca="1">IFERROR(BR15/VLOOKUP($B149,$B$121:$BZ$132,COUNTA($B$73:BR$73),0),0)</f>
        <v>75.277740817079575</v>
      </c>
      <c r="BS149" s="48">
        <f ca="1">IFERROR(BS15/VLOOKUP($B149,$B$121:$BZ$132,COUNTA($B$73:BS$73),0),0)</f>
        <v>78.520692783038328</v>
      </c>
      <c r="BT149" s="48">
        <f ca="1">IFERROR(BT15/VLOOKUP($B149,$B$121:$BZ$132,COUNTA($B$73:BT$73),0),0)</f>
        <v>66.32228680888835</v>
      </c>
      <c r="BU149" s="48">
        <f ca="1">IFERROR(BU15/VLOOKUP($B149,$B$121:$BZ$132,COUNTA($B$73:BU$73),0),0)</f>
        <v>99.778464484325283</v>
      </c>
      <c r="BV149" s="48">
        <f ca="1">IFERROR(BV15/VLOOKUP($B149,$B$121:$BZ$132,COUNTA($B$73:BV$73),0),0)</f>
        <v>99.397154107860104</v>
      </c>
      <c r="BW149" s="48">
        <f ca="1">IFERROR(BW15/VLOOKUP($B149,$B$121:$BZ$132,COUNTA($B$73:BW$73),0),0)</f>
        <v>117.49091401580299</v>
      </c>
      <c r="BX149" s="48">
        <f ca="1">IFERROR(BX15/VLOOKUP($B149,$B$121:$BZ$132,COUNTA($B$73:BX$73),0),0)</f>
        <v>135.77989713613331</v>
      </c>
      <c r="BY149" s="48">
        <f ca="1">IFERROR(BY15/VLOOKUP($B149,$B$121:$BZ$132,COUNTA($B$73:BY$73),0),0)</f>
        <v>135.26777316903116</v>
      </c>
      <c r="BZ149" s="48">
        <f ca="1">IFERROR(BZ15/VLOOKUP($B149,$B$121:$BZ$132,COUNTA($B$73:BZ$73),0),0)</f>
        <v>120.1202758757067</v>
      </c>
    </row>
    <row r="150" spans="1:78" hidden="1" outlineLevel="1" x14ac:dyDescent="0.25">
      <c r="A150">
        <f t="shared" ref="A150:B150" si="125">A16</f>
        <v>2014</v>
      </c>
      <c r="B150" t="str">
        <f t="shared" si="125"/>
        <v>Mar</v>
      </c>
      <c r="C150" s="48">
        <f ca="1">IFERROR(C16/VLOOKUP($B150,$B$121:$BZ$132,COUNTA($B$73:C$73),0),0)</f>
        <v>94.488399567077295</v>
      </c>
      <c r="D150" s="48">
        <f ca="1">IFERROR(D16/VLOOKUP($B150,$B$121:$BZ$132,COUNTA($B$73:D$73),0),0)</f>
        <v>56.048065390213658</v>
      </c>
      <c r="E150" s="48">
        <f ca="1">IFERROR(E16/VLOOKUP($B150,$B$121:$BZ$132,COUNTA($B$73:E$73),0),0)</f>
        <v>31.428233225259085</v>
      </c>
      <c r="F150" s="48">
        <f ca="1">IFERROR(F16/VLOOKUP($B150,$B$121:$BZ$132,COUNTA($B$73:F$73),0),0)</f>
        <v>109.52767197896651</v>
      </c>
      <c r="G150" s="48">
        <f ca="1">IFERROR(G16/VLOOKUP($B150,$B$121:$BZ$132,COUNTA($B$73:G$73),0),0)</f>
        <v>82.795714129601109</v>
      </c>
      <c r="H150" s="48">
        <f ca="1">IFERROR(H16/VLOOKUP($B150,$B$121:$BZ$132,COUNTA($B$73:H$73),0),0)</f>
        <v>91.034010490447329</v>
      </c>
      <c r="I150" s="48">
        <f ca="1">IFERROR(I16/VLOOKUP($B150,$B$121:$BZ$132,COUNTA($B$73:I$73),0),0)</f>
        <v>157.02032228584633</v>
      </c>
      <c r="J150" s="48">
        <f ca="1">IFERROR(J16/VLOOKUP($B150,$B$121:$BZ$132,COUNTA($B$73:J$73),0),0)</f>
        <v>117.75152477491757</v>
      </c>
      <c r="K150" s="48">
        <f ca="1">IFERROR(K16/VLOOKUP($B150,$B$121:$BZ$132,COUNTA($B$73:K$73),0),0)</f>
        <v>67.52699283087874</v>
      </c>
      <c r="L150" s="48">
        <f ca="1">IFERROR(L16/VLOOKUP($B150,$B$121:$BZ$132,COUNTA($B$73:L$73),0),0)</f>
        <v>73.887487457291584</v>
      </c>
      <c r="M150" s="48">
        <f ca="1">IFERROR(M16/VLOOKUP($B150,$B$121:$BZ$132,COUNTA($B$73:M$73),0),0)</f>
        <v>62.660374905908256</v>
      </c>
      <c r="N150" s="48">
        <f ca="1">IFERROR(N16/VLOOKUP($B150,$B$121:$BZ$132,COUNTA($B$73:N$73),0),0)</f>
        <v>123.85815578255128</v>
      </c>
      <c r="O150" s="48">
        <f ca="1">IFERROR(O16/VLOOKUP($B150,$B$121:$BZ$132,COUNTA($B$73:O$73),0),0)</f>
        <v>83.453163859230102</v>
      </c>
      <c r="P150" s="48">
        <f ca="1">IFERROR(P16/VLOOKUP($B150,$B$121:$BZ$132,COUNTA($B$73:P$73),0),0)</f>
        <v>72.251740519234332</v>
      </c>
      <c r="Q150" s="48">
        <f ca="1">IFERROR(Q16/VLOOKUP($B150,$B$121:$BZ$132,COUNTA($B$73:Q$73),0),0)</f>
        <v>52.832416695375436</v>
      </c>
      <c r="R150" s="48">
        <f ca="1">IFERROR(R16/VLOOKUP($B150,$B$121:$BZ$132,COUNTA($B$73:R$73),0),0)</f>
        <v>98.405607683112081</v>
      </c>
      <c r="S150" s="48">
        <f ca="1">IFERROR(S16/VLOOKUP($B150,$B$121:$BZ$132,COUNTA($B$73:S$73),0),0)</f>
        <v>113.50456293233347</v>
      </c>
      <c r="T150" s="48">
        <f ca="1">IFERROR(T16/VLOOKUP($B150,$B$121:$BZ$132,COUNTA($B$73:T$73),0),0)</f>
        <v>113.13294031096832</v>
      </c>
      <c r="U150" s="48">
        <f ca="1">IFERROR(U16/VLOOKUP($B150,$B$121:$BZ$132,COUNTA($B$73:U$73),0),0)</f>
        <v>148.4088038770538</v>
      </c>
      <c r="V150" s="48">
        <f ca="1">IFERROR(V16/VLOOKUP($B150,$B$121:$BZ$132,COUNTA($B$73:V$73),0),0)</f>
        <v>42.200416146494049</v>
      </c>
      <c r="W150" s="48">
        <f ca="1">IFERROR(W16/VLOOKUP($B150,$B$121:$BZ$132,COUNTA($B$73:W$73),0),0)</f>
        <v>99.088139728362393</v>
      </c>
      <c r="X150" s="48">
        <f ca="1">IFERROR(X16/VLOOKUP($B150,$B$121:$BZ$132,COUNTA($B$73:X$73),0),0)</f>
        <v>97.042810487879947</v>
      </c>
      <c r="Y150" s="48">
        <f ca="1">IFERROR(Y16/VLOOKUP($B150,$B$121:$BZ$132,COUNTA($B$73:Y$73),0),0)</f>
        <v>94.587330551988956</v>
      </c>
      <c r="Z150" s="48">
        <f ca="1">IFERROR(Z16/VLOOKUP($B150,$B$121:$BZ$132,COUNTA($B$73:Z$73),0),0)</f>
        <v>70.377132517483787</v>
      </c>
      <c r="AA150" s="48">
        <f ca="1">IFERROR(AA16/VLOOKUP($B150,$B$121:$BZ$132,COUNTA($B$73:AA$73),0),0)</f>
        <v>90.555158817529929</v>
      </c>
      <c r="AB150" s="48">
        <f ca="1">IFERROR(AB16/VLOOKUP($B150,$B$121:$BZ$132,COUNTA($B$73:AB$73),0),0)</f>
        <v>47.49715012168361</v>
      </c>
      <c r="AC150" s="48">
        <f ca="1">IFERROR(AC16/VLOOKUP($B150,$B$121:$BZ$132,COUNTA($B$73:AC$73),0),0)</f>
        <v>133.86442433627741</v>
      </c>
      <c r="AD150" s="48">
        <f ca="1">IFERROR(AD16/VLOOKUP($B150,$B$121:$BZ$132,COUNTA($B$73:AD$73),0),0)</f>
        <v>52.005888382396151</v>
      </c>
      <c r="AE150" s="48">
        <f ca="1">IFERROR(AE16/VLOOKUP($B150,$B$121:$BZ$132,COUNTA($B$73:AE$73),0),0)</f>
        <v>113.79993490665092</v>
      </c>
      <c r="AF150" s="48">
        <f ca="1">IFERROR(AF16/VLOOKUP($B150,$B$121:$BZ$132,COUNTA($B$73:AF$73),0),0)</f>
        <v>103.28329559870036</v>
      </c>
      <c r="AG150" s="48">
        <f ca="1">IFERROR(AG16/VLOOKUP($B150,$B$121:$BZ$132,COUNTA($B$73:AG$73),0),0)</f>
        <v>80.419110340728963</v>
      </c>
      <c r="AH150" s="48">
        <f ca="1">IFERROR(AH16/VLOOKUP($B150,$B$121:$BZ$132,COUNTA($B$73:AH$73),0),0)</f>
        <v>63.143689452221437</v>
      </c>
      <c r="AI150" s="48">
        <f ca="1">IFERROR(AI16/VLOOKUP($B150,$B$121:$BZ$132,COUNTA($B$73:AI$73),0),0)</f>
        <v>111.80403279681541</v>
      </c>
      <c r="AJ150" s="48">
        <f ca="1">IFERROR(AJ16/VLOOKUP($B150,$B$121:$BZ$132,COUNTA($B$73:AJ$73),0),0)</f>
        <v>70.751138961954823</v>
      </c>
      <c r="AK150" s="48">
        <f ca="1">IFERROR(AK16/VLOOKUP($B150,$B$121:$BZ$132,COUNTA($B$73:AK$73),0),0)</f>
        <v>148.41856982082109</v>
      </c>
      <c r="AL150" s="48">
        <f ca="1">IFERROR(AL16/VLOOKUP($B150,$B$121:$BZ$132,COUNTA($B$73:AL$73),0),0)</f>
        <v>102.92365199962148</v>
      </c>
      <c r="AM150" s="48">
        <f ca="1">IFERROR(AM16/VLOOKUP($B150,$B$121:$BZ$132,COUNTA($B$73:AM$73),0),0)</f>
        <v>147.37355707462586</v>
      </c>
      <c r="AN150" s="48">
        <f ca="1">IFERROR(AN16/VLOOKUP($B150,$B$121:$BZ$132,COUNTA($B$73:AN$73),0),0)</f>
        <v>118.43733075593717</v>
      </c>
      <c r="AO150" s="48">
        <f ca="1">IFERROR(AO16/VLOOKUP($B150,$B$121:$BZ$132,COUNTA($B$73:AO$73),0),0)</f>
        <v>61.543349673080755</v>
      </c>
      <c r="AP150" s="48">
        <f ca="1">IFERROR(AP16/VLOOKUP($B150,$B$121:$BZ$132,COUNTA($B$73:AP$73),0),0)</f>
        <v>105.05510935524713</v>
      </c>
      <c r="AQ150" s="48">
        <f ca="1">IFERROR(AQ16/VLOOKUP($B150,$B$121:$BZ$132,COUNTA($B$73:AQ$73),0),0)</f>
        <v>54.558201708229497</v>
      </c>
      <c r="AR150" s="48">
        <f ca="1">IFERROR(AR16/VLOOKUP($B150,$B$121:$BZ$132,COUNTA($B$73:AR$73),0),0)</f>
        <v>123.65789611155101</v>
      </c>
      <c r="AS150" s="48">
        <f ca="1">IFERROR(AS16/VLOOKUP($B150,$B$121:$BZ$132,COUNTA($B$73:AS$73),0),0)</f>
        <v>86.826106210674368</v>
      </c>
      <c r="AT150" s="48">
        <f ca="1">IFERROR(AT16/VLOOKUP($B150,$B$121:$BZ$132,COUNTA($B$73:AT$73),0),0)</f>
        <v>161.25024722831625</v>
      </c>
      <c r="AU150" s="48">
        <f ca="1">IFERROR(AU16/VLOOKUP($B150,$B$121:$BZ$132,COUNTA($B$73:AU$73),0),0)</f>
        <v>107.47099374801587</v>
      </c>
      <c r="AV150" s="48">
        <f ca="1">IFERROR(AV16/VLOOKUP($B150,$B$121:$BZ$132,COUNTA($B$73:AV$73),0),0)</f>
        <v>87.437153857972604</v>
      </c>
      <c r="AW150" s="48">
        <f ca="1">IFERROR(AW16/VLOOKUP($B150,$B$121:$BZ$132,COUNTA($B$73:AW$73),0),0)</f>
        <v>91.742343066349335</v>
      </c>
      <c r="AX150" s="48">
        <f ca="1">IFERROR(AX16/VLOOKUP($B150,$B$121:$BZ$132,COUNTA($B$73:AX$73),0),0)</f>
        <v>78.226060618967651</v>
      </c>
      <c r="AY150" s="48">
        <f ca="1">IFERROR(AY16/VLOOKUP($B150,$B$121:$BZ$132,COUNTA($B$73:AY$73),0),0)</f>
        <v>99.032391560046307</v>
      </c>
      <c r="AZ150" s="48">
        <f ca="1">IFERROR(AZ16/VLOOKUP($B150,$B$121:$BZ$132,COUNTA($B$73:AZ$73),0),0)</f>
        <v>114.40498811375286</v>
      </c>
      <c r="BA150" s="48">
        <f ca="1">IFERROR(BA16/VLOOKUP($B150,$B$121:$BZ$132,COUNTA($B$73:BA$73),0),0)</f>
        <v>104.78979906132815</v>
      </c>
      <c r="BB150" s="48">
        <f ca="1">IFERROR(BB16/VLOOKUP($B150,$B$121:$BZ$132,COUNTA($B$73:BB$73),0),0)</f>
        <v>162.84996172036625</v>
      </c>
      <c r="BC150" s="48">
        <f ca="1">IFERROR(BC16/VLOOKUP($B150,$B$121:$BZ$132,COUNTA($B$73:BC$73),0),0)</f>
        <v>71.312241378618111</v>
      </c>
      <c r="BD150" s="48">
        <f ca="1">IFERROR(BD16/VLOOKUP($B150,$B$121:$BZ$132,COUNTA($B$73:BD$73),0),0)</f>
        <v>131.75511197857531</v>
      </c>
      <c r="BE150" s="48">
        <f ca="1">IFERROR(BE16/VLOOKUP($B150,$B$121:$BZ$132,COUNTA($B$73:BE$73),0),0)</f>
        <v>88.028931457478365</v>
      </c>
      <c r="BF150" s="48">
        <f ca="1">IFERROR(BF16/VLOOKUP($B150,$B$121:$BZ$132,COUNTA($B$73:BF$73),0),0)</f>
        <v>103.47265999157061</v>
      </c>
      <c r="BG150" s="48">
        <f ca="1">IFERROR(BG16/VLOOKUP($B150,$B$121:$BZ$132,COUNTA($B$73:BG$73),0),0)</f>
        <v>125.25299802669602</v>
      </c>
      <c r="BH150" s="48">
        <f ca="1">IFERROR(BH16/VLOOKUP($B150,$B$121:$BZ$132,COUNTA($B$73:BH$73),0),0)</f>
        <v>154.99901622793766</v>
      </c>
      <c r="BI150" s="48">
        <f ca="1">IFERROR(BI16/VLOOKUP($B150,$B$121:$BZ$132,COUNTA($B$73:BI$73),0),0)</f>
        <v>65.703121419499098</v>
      </c>
      <c r="BJ150" s="48">
        <f ca="1">IFERROR(BJ16/VLOOKUP($B150,$B$121:$BZ$132,COUNTA($B$73:BJ$73),0),0)</f>
        <v>110.27443125671167</v>
      </c>
      <c r="BK150" s="48">
        <f ca="1">IFERROR(BK16/VLOOKUP($B150,$B$121:$BZ$132,COUNTA($B$73:BK$73),0),0)</f>
        <v>114.62217360651144</v>
      </c>
      <c r="BL150" s="48">
        <f ca="1">IFERROR(BL16/VLOOKUP($B150,$B$121:$BZ$132,COUNTA($B$73:BL$73),0),0)</f>
        <v>118.03423478933891</v>
      </c>
      <c r="BM150" s="48">
        <f ca="1">IFERROR(BM16/VLOOKUP($B150,$B$121:$BZ$132,COUNTA($B$73:BM$73),0),0)</f>
        <v>90.480016527495096</v>
      </c>
      <c r="BN150" s="48">
        <f ca="1">IFERROR(BN16/VLOOKUP($B150,$B$121:$BZ$132,COUNTA($B$73:BN$73),0),0)</f>
        <v>152.41716826492495</v>
      </c>
      <c r="BO150" s="48">
        <f ca="1">IFERROR(BO16/VLOOKUP($B150,$B$121:$BZ$132,COUNTA($B$73:BO$73),0),0)</f>
        <v>92.324545146285431</v>
      </c>
      <c r="BP150" s="48">
        <f ca="1">IFERROR(BP16/VLOOKUP($B150,$B$121:$BZ$132,COUNTA($B$73:BP$73),0),0)</f>
        <v>103.8502152521519</v>
      </c>
      <c r="BQ150" s="48">
        <f ca="1">IFERROR(BQ16/VLOOKUP($B150,$B$121:$BZ$132,COUNTA($B$73:BQ$73),0),0)</f>
        <v>65.057490825172195</v>
      </c>
      <c r="BR150" s="48">
        <f ca="1">IFERROR(BR16/VLOOKUP($B150,$B$121:$BZ$132,COUNTA($B$73:BR$73),0),0)</f>
        <v>72.391341462240788</v>
      </c>
      <c r="BS150" s="48">
        <f ca="1">IFERROR(BS16/VLOOKUP($B150,$B$121:$BZ$132,COUNTA($B$73:BS$73),0),0)</f>
        <v>69.807278879786665</v>
      </c>
      <c r="BT150" s="48">
        <f ca="1">IFERROR(BT16/VLOOKUP($B150,$B$121:$BZ$132,COUNTA($B$73:BT$73),0),0)</f>
        <v>121.09617086926237</v>
      </c>
      <c r="BU150" s="48">
        <f ca="1">IFERROR(BU16/VLOOKUP($B150,$B$121:$BZ$132,COUNTA($B$73:BU$73),0),0)</f>
        <v>81.239243258145535</v>
      </c>
      <c r="BV150" s="48">
        <f ca="1">IFERROR(BV16/VLOOKUP($B150,$B$121:$BZ$132,COUNTA($B$73:BV$73),0),0)</f>
        <v>78.72246744885021</v>
      </c>
      <c r="BW150" s="48">
        <f ca="1">IFERROR(BW16/VLOOKUP($B150,$B$121:$BZ$132,COUNTA($B$73:BW$73),0),0)</f>
        <v>35.773114817773241</v>
      </c>
      <c r="BX150" s="48">
        <f ca="1">IFERROR(BX16/VLOOKUP($B150,$B$121:$BZ$132,COUNTA($B$73:BX$73),0),0)</f>
        <v>146.63631608790334</v>
      </c>
      <c r="BY150" s="48">
        <f ca="1">IFERROR(BY16/VLOOKUP($B150,$B$121:$BZ$132,COUNTA($B$73:BY$73),0),0)</f>
        <v>113.60856097829516</v>
      </c>
      <c r="BZ150" s="48">
        <f ca="1">IFERROR(BZ16/VLOOKUP($B150,$B$121:$BZ$132,COUNTA($B$73:BZ$73),0),0)</f>
        <v>71.969417564244267</v>
      </c>
    </row>
    <row r="151" spans="1:78" hidden="1" outlineLevel="1" x14ac:dyDescent="0.25">
      <c r="A151">
        <f t="shared" ref="A151:B151" si="126">A17</f>
        <v>2014</v>
      </c>
      <c r="B151" t="str">
        <f t="shared" si="126"/>
        <v>Apr</v>
      </c>
      <c r="C151" s="48">
        <f ca="1">IFERROR(C17/VLOOKUP($B151,$B$121:$BZ$132,COUNTA($B$73:C$73),0),0)</f>
        <v>138.54602901759952</v>
      </c>
      <c r="D151" s="48">
        <f ca="1">IFERROR(D17/VLOOKUP($B151,$B$121:$BZ$132,COUNTA($B$73:D$73),0),0)</f>
        <v>86.082891701012073</v>
      </c>
      <c r="E151" s="48">
        <f ca="1">IFERROR(E17/VLOOKUP($B151,$B$121:$BZ$132,COUNTA($B$73:E$73),0),0)</f>
        <v>86.618827720631629</v>
      </c>
      <c r="F151" s="48">
        <f ca="1">IFERROR(F17/VLOOKUP($B151,$B$121:$BZ$132,COUNTA($B$73:F$73),0),0)</f>
        <v>78.783262213218222</v>
      </c>
      <c r="G151" s="48">
        <f ca="1">IFERROR(G17/VLOOKUP($B151,$B$121:$BZ$132,COUNTA($B$73:G$73),0),0)</f>
        <v>136.20901874302444</v>
      </c>
      <c r="H151" s="48">
        <f ca="1">IFERROR(H17/VLOOKUP($B151,$B$121:$BZ$132,COUNTA($B$73:H$73),0),0)</f>
        <v>52.157497738722689</v>
      </c>
      <c r="I151" s="48">
        <f ca="1">IFERROR(I17/VLOOKUP($B151,$B$121:$BZ$132,COUNTA($B$73:I$73),0),0)</f>
        <v>85.810570825781795</v>
      </c>
      <c r="J151" s="48">
        <f ca="1">IFERROR(J17/VLOOKUP($B151,$B$121:$BZ$132,COUNTA($B$73:J$73),0),0)</f>
        <v>77.439900986138113</v>
      </c>
      <c r="K151" s="48">
        <f ca="1">IFERROR(K17/VLOOKUP($B151,$B$121:$BZ$132,COUNTA($B$73:K$73),0),0)</f>
        <v>82.091447568287862</v>
      </c>
      <c r="L151" s="48">
        <f ca="1">IFERROR(L17/VLOOKUP($B151,$B$121:$BZ$132,COUNTA($B$73:L$73),0),0)</f>
        <v>64.283690226216109</v>
      </c>
      <c r="M151" s="48">
        <f ca="1">IFERROR(M17/VLOOKUP($B151,$B$121:$BZ$132,COUNTA($B$73:M$73),0),0)</f>
        <v>111.33955967527798</v>
      </c>
      <c r="N151" s="48">
        <f ca="1">IFERROR(N17/VLOOKUP($B151,$B$121:$BZ$132,COUNTA($B$73:N$73),0),0)</f>
        <v>43.919001275382108</v>
      </c>
      <c r="O151" s="48">
        <f ca="1">IFERROR(O17/VLOOKUP($B151,$B$121:$BZ$132,COUNTA($B$73:O$73),0),0)</f>
        <v>78.116800625935156</v>
      </c>
      <c r="P151" s="48">
        <f ca="1">IFERROR(P17/VLOOKUP($B151,$B$121:$BZ$132,COUNTA($B$73:P$73),0),0)</f>
        <v>142.7126048537252</v>
      </c>
      <c r="Q151" s="48">
        <f ca="1">IFERROR(Q17/VLOOKUP($B151,$B$121:$BZ$132,COUNTA($B$73:Q$73),0),0)</f>
        <v>122.70350354182963</v>
      </c>
      <c r="R151" s="48">
        <f ca="1">IFERROR(R17/VLOOKUP($B151,$B$121:$BZ$132,COUNTA($B$73:R$73),0),0)</f>
        <v>147.18784396599102</v>
      </c>
      <c r="S151" s="48">
        <f ca="1">IFERROR(S17/VLOOKUP($B151,$B$121:$BZ$132,COUNTA($B$73:S$73),0),0)</f>
        <v>94.895766202501306</v>
      </c>
      <c r="T151" s="48">
        <f ca="1">IFERROR(T17/VLOOKUP($B151,$B$121:$BZ$132,COUNTA($B$73:T$73),0),0)</f>
        <v>130.47934135661518</v>
      </c>
      <c r="U151" s="48">
        <f ca="1">IFERROR(U17/VLOOKUP($B151,$B$121:$BZ$132,COUNTA($B$73:U$73),0),0)</f>
        <v>57.445960806922102</v>
      </c>
      <c r="V151" s="48">
        <f ca="1">IFERROR(V17/VLOOKUP($B151,$B$121:$BZ$132,COUNTA($B$73:V$73),0),0)</f>
        <v>66.762066660432225</v>
      </c>
      <c r="W151" s="48">
        <f ca="1">IFERROR(W17/VLOOKUP($B151,$B$121:$BZ$132,COUNTA($B$73:W$73),0),0)</f>
        <v>77.831260195384758</v>
      </c>
      <c r="X151" s="48">
        <f ca="1">IFERROR(X17/VLOOKUP($B151,$B$121:$BZ$132,COUNTA($B$73:X$73),0),0)</f>
        <v>96.96857042294539</v>
      </c>
      <c r="Y151" s="48">
        <f ca="1">IFERROR(Y17/VLOOKUP($B151,$B$121:$BZ$132,COUNTA($B$73:Y$73),0),0)</f>
        <v>81.869754668513721</v>
      </c>
      <c r="Z151" s="48">
        <f ca="1">IFERROR(Z17/VLOOKUP($B151,$B$121:$BZ$132,COUNTA($B$73:Z$73),0),0)</f>
        <v>108.68255555352417</v>
      </c>
      <c r="AA151" s="48">
        <f ca="1">IFERROR(AA17/VLOOKUP($B151,$B$121:$BZ$132,COUNTA($B$73:AA$73),0),0)</f>
        <v>152.30095806839213</v>
      </c>
      <c r="AB151" s="48">
        <f ca="1">IFERROR(AB17/VLOOKUP($B151,$B$121:$BZ$132,COUNTA($B$73:AB$73),0),0)</f>
        <v>154.53928167635715</v>
      </c>
      <c r="AC151" s="48">
        <f ca="1">IFERROR(AC17/VLOOKUP($B151,$B$121:$BZ$132,COUNTA($B$73:AC$73),0),0)</f>
        <v>104.06644194068234</v>
      </c>
      <c r="AD151" s="48">
        <f ca="1">IFERROR(AD17/VLOOKUP($B151,$B$121:$BZ$132,COUNTA($B$73:AD$73),0),0)</f>
        <v>87.214108298290896</v>
      </c>
      <c r="AE151" s="48">
        <f ca="1">IFERROR(AE17/VLOOKUP($B151,$B$121:$BZ$132,COUNTA($B$73:AE$73),0),0)</f>
        <v>45.203284160044468</v>
      </c>
      <c r="AF151" s="48">
        <f ca="1">IFERROR(AF17/VLOOKUP($B151,$B$121:$BZ$132,COUNTA($B$73:AF$73),0),0)</f>
        <v>36.994735191909264</v>
      </c>
      <c r="AG151" s="48">
        <f ca="1">IFERROR(AG17/VLOOKUP($B151,$B$121:$BZ$132,COUNTA($B$73:AG$73),0),0)</f>
        <v>116.30732865514372</v>
      </c>
      <c r="AH151" s="48">
        <f ca="1">IFERROR(AH17/VLOOKUP($B151,$B$121:$BZ$132,COUNTA($B$73:AH$73),0),0)</f>
        <v>80.82521265393099</v>
      </c>
      <c r="AI151" s="48">
        <f ca="1">IFERROR(AI17/VLOOKUP($B151,$B$121:$BZ$132,COUNTA($B$73:AI$73),0),0)</f>
        <v>78.303911551366681</v>
      </c>
      <c r="AJ151" s="48">
        <f ca="1">IFERROR(AJ17/VLOOKUP($B151,$B$121:$BZ$132,COUNTA($B$73:AJ$73),0),0)</f>
        <v>139.1036764459684</v>
      </c>
      <c r="AK151" s="48">
        <f ca="1">IFERROR(AK17/VLOOKUP($B151,$B$121:$BZ$132,COUNTA($B$73:AK$73),0),0)</f>
        <v>136.33093109805074</v>
      </c>
      <c r="AL151" s="48">
        <f ca="1">IFERROR(AL17/VLOOKUP($B151,$B$121:$BZ$132,COUNTA($B$73:AL$73),0),0)</f>
        <v>106.47978361431275</v>
      </c>
      <c r="AM151" s="48">
        <f ca="1">IFERROR(AM17/VLOOKUP($B151,$B$121:$BZ$132,COUNTA($B$73:AM$73),0),0)</f>
        <v>135.36015623488453</v>
      </c>
      <c r="AN151" s="48">
        <f ca="1">IFERROR(AN17/VLOOKUP($B151,$B$121:$BZ$132,COUNTA($B$73:AN$73),0),0)</f>
        <v>118.2285219416445</v>
      </c>
      <c r="AO151" s="48">
        <f ca="1">IFERROR(AO17/VLOOKUP($B151,$B$121:$BZ$132,COUNTA($B$73:AO$73),0),0)</f>
        <v>61.799963975909016</v>
      </c>
      <c r="AP151" s="48">
        <f ca="1">IFERROR(AP17/VLOOKUP($B151,$B$121:$BZ$132,COUNTA($B$73:AP$73),0),0)</f>
        <v>88.874175022841115</v>
      </c>
      <c r="AQ151" s="48">
        <f ca="1">IFERROR(AQ17/VLOOKUP($B151,$B$121:$BZ$132,COUNTA($B$73:AQ$73),0),0)</f>
        <v>74.727257937671453</v>
      </c>
      <c r="AR151" s="48">
        <f ca="1">IFERROR(AR17/VLOOKUP($B151,$B$121:$BZ$132,COUNTA($B$73:AR$73),0),0)</f>
        <v>139.68825512050816</v>
      </c>
      <c r="AS151" s="48">
        <f ca="1">IFERROR(AS17/VLOOKUP($B151,$B$121:$BZ$132,COUNTA($B$73:AS$73),0),0)</f>
        <v>81.994875036288505</v>
      </c>
      <c r="AT151" s="48">
        <f ca="1">IFERROR(AT17/VLOOKUP($B151,$B$121:$BZ$132,COUNTA($B$73:AT$73),0),0)</f>
        <v>66.961338643745208</v>
      </c>
      <c r="AU151" s="48">
        <f ca="1">IFERROR(AU17/VLOOKUP($B151,$B$121:$BZ$132,COUNTA($B$73:AU$73),0),0)</f>
        <v>126.3590837056062</v>
      </c>
      <c r="AV151" s="48">
        <f ca="1">IFERROR(AV17/VLOOKUP($B151,$B$121:$BZ$132,COUNTA($B$73:AV$73),0),0)</f>
        <v>151.87925317876733</v>
      </c>
      <c r="AW151" s="48">
        <f ca="1">IFERROR(AW17/VLOOKUP($B151,$B$121:$BZ$132,COUNTA($B$73:AW$73),0),0)</f>
        <v>99.921006145051308</v>
      </c>
      <c r="AX151" s="48">
        <f ca="1">IFERROR(AX17/VLOOKUP($B151,$B$121:$BZ$132,COUNTA($B$73:AX$73),0),0)</f>
        <v>107.59298188142773</v>
      </c>
      <c r="AY151" s="48">
        <f ca="1">IFERROR(AY17/VLOOKUP($B151,$B$121:$BZ$132,COUNTA($B$73:AY$73),0),0)</f>
        <v>73.498896781959431</v>
      </c>
      <c r="AZ151" s="48">
        <f ca="1">IFERROR(AZ17/VLOOKUP($B151,$B$121:$BZ$132,COUNTA($B$73:AZ$73),0),0)</f>
        <v>92.648372851876886</v>
      </c>
      <c r="BA151" s="48">
        <f ca="1">IFERROR(BA17/VLOOKUP($B151,$B$121:$BZ$132,COUNTA($B$73:BA$73),0),0)</f>
        <v>174.46228245606099</v>
      </c>
      <c r="BB151" s="48">
        <f ca="1">IFERROR(BB17/VLOOKUP($B151,$B$121:$BZ$132,COUNTA($B$73:BB$73),0),0)</f>
        <v>118.07456876321226</v>
      </c>
      <c r="BC151" s="48">
        <f ca="1">IFERROR(BC17/VLOOKUP($B151,$B$121:$BZ$132,COUNTA($B$73:BC$73),0),0)</f>
        <v>103.89393017828939</v>
      </c>
      <c r="BD151" s="48">
        <f ca="1">IFERROR(BD17/VLOOKUP($B151,$B$121:$BZ$132,COUNTA($B$73:BD$73),0),0)</f>
        <v>95.821568858626691</v>
      </c>
      <c r="BE151" s="48">
        <f ca="1">IFERROR(BE17/VLOOKUP($B151,$B$121:$BZ$132,COUNTA($B$73:BE$73),0),0)</f>
        <v>44.90740066783907</v>
      </c>
      <c r="BF151" s="48">
        <f ca="1">IFERROR(BF17/VLOOKUP($B151,$B$121:$BZ$132,COUNTA($B$73:BF$73),0),0)</f>
        <v>123.64520959744235</v>
      </c>
      <c r="BG151" s="48">
        <f ca="1">IFERROR(BG17/VLOOKUP($B151,$B$121:$BZ$132,COUNTA($B$73:BG$73),0),0)</f>
        <v>55.870117893748692</v>
      </c>
      <c r="BH151" s="48">
        <f ca="1">IFERROR(BH17/VLOOKUP($B151,$B$121:$BZ$132,COUNTA($B$73:BH$73),0),0)</f>
        <v>83.677667610999663</v>
      </c>
      <c r="BI151" s="48">
        <f ca="1">IFERROR(BI17/VLOOKUP($B151,$B$121:$BZ$132,COUNTA($B$73:BI$73),0),0)</f>
        <v>77.465601974631426</v>
      </c>
      <c r="BJ151" s="48">
        <f ca="1">IFERROR(BJ17/VLOOKUP($B151,$B$121:$BZ$132,COUNTA($B$73:BJ$73),0),0)</f>
        <v>67.775582273198268</v>
      </c>
      <c r="BK151" s="48">
        <f ca="1">IFERROR(BK17/VLOOKUP($B151,$B$121:$BZ$132,COUNTA($B$73:BK$73),0),0)</f>
        <v>112.71677796537652</v>
      </c>
      <c r="BL151" s="48">
        <f ca="1">IFERROR(BL17/VLOOKUP($B151,$B$121:$BZ$132,COUNTA($B$73:BL$73),0),0)</f>
        <v>30.941688540353393</v>
      </c>
      <c r="BM151" s="48">
        <f ca="1">IFERROR(BM17/VLOOKUP($B151,$B$121:$BZ$132,COUNTA($B$73:BM$73),0),0)</f>
        <v>103.79063697086856</v>
      </c>
      <c r="BN151" s="48">
        <f ca="1">IFERROR(BN17/VLOOKUP($B151,$B$121:$BZ$132,COUNTA($B$73:BN$73),0),0)</f>
        <v>121.25935761932917</v>
      </c>
      <c r="BO151" s="48">
        <f ca="1">IFERROR(BO17/VLOOKUP($B151,$B$121:$BZ$132,COUNTA($B$73:BO$73),0),0)</f>
        <v>88.979578307929245</v>
      </c>
      <c r="BP151" s="48">
        <f ca="1">IFERROR(BP17/VLOOKUP($B151,$B$121:$BZ$132,COUNTA($B$73:BP$73),0),0)</f>
        <v>92.796781564188407</v>
      </c>
      <c r="BQ151" s="48">
        <f ca="1">IFERROR(BQ17/VLOOKUP($B151,$B$121:$BZ$132,COUNTA($B$73:BQ$73),0),0)</f>
        <v>187.33537561239623</v>
      </c>
      <c r="BR151" s="48">
        <f ca="1">IFERROR(BR17/VLOOKUP($B151,$B$121:$BZ$132,COUNTA($B$73:BR$73),0),0)</f>
        <v>117.31043612578263</v>
      </c>
      <c r="BS151" s="48">
        <f ca="1">IFERROR(BS17/VLOOKUP($B151,$B$121:$BZ$132,COUNTA($B$73:BS$73),0),0)</f>
        <v>89.512749426251759</v>
      </c>
      <c r="BT151" s="48">
        <f ca="1">IFERROR(BT17/VLOOKUP($B151,$B$121:$BZ$132,COUNTA($B$73:BT$73),0),0)</f>
        <v>49.108275776077498</v>
      </c>
      <c r="BU151" s="48">
        <f ca="1">IFERROR(BU17/VLOOKUP($B151,$B$121:$BZ$132,COUNTA($B$73:BU$73),0),0)</f>
        <v>114.50320442197628</v>
      </c>
      <c r="BV151" s="48">
        <f ca="1">IFERROR(BV17/VLOOKUP($B151,$B$121:$BZ$132,COUNTA($B$73:BV$73),0),0)</f>
        <v>160.16786340045161</v>
      </c>
      <c r="BW151" s="48">
        <f ca="1">IFERROR(BW17/VLOOKUP($B151,$B$121:$BZ$132,COUNTA($B$73:BW$73),0),0)</f>
        <v>40.407426746994751</v>
      </c>
      <c r="BX151" s="48">
        <f ca="1">IFERROR(BX17/VLOOKUP($B151,$B$121:$BZ$132,COUNTA($B$73:BX$73),0),0)</f>
        <v>64.658895335440818</v>
      </c>
      <c r="BY151" s="48">
        <f ca="1">IFERROR(BY17/VLOOKUP($B151,$B$121:$BZ$132,COUNTA($B$73:BY$73),0),0)</f>
        <v>77.391293662775766</v>
      </c>
      <c r="BZ151" s="48">
        <f ca="1">IFERROR(BZ17/VLOOKUP($B151,$B$121:$BZ$132,COUNTA($B$73:BZ$73),0),0)</f>
        <v>91.202718124458926</v>
      </c>
    </row>
    <row r="152" spans="1:78" hidden="1" outlineLevel="1" x14ac:dyDescent="0.25">
      <c r="A152">
        <f t="shared" ref="A152:B152" si="127">A18</f>
        <v>2014</v>
      </c>
      <c r="B152" t="str">
        <f t="shared" si="127"/>
        <v>May</v>
      </c>
      <c r="C152" s="48">
        <f ca="1">IFERROR(C18/VLOOKUP($B152,$B$121:$BZ$132,COUNTA($B$73:C$73),0),0)</f>
        <v>169.750963402861</v>
      </c>
      <c r="D152" s="48">
        <f ca="1">IFERROR(D18/VLOOKUP($B152,$B$121:$BZ$132,COUNTA($B$73:D$73),0),0)</f>
        <v>71.26414781212732</v>
      </c>
      <c r="E152" s="48">
        <f ca="1">IFERROR(E18/VLOOKUP($B152,$B$121:$BZ$132,COUNTA($B$73:E$73),0),0)</f>
        <v>160.31011465467952</v>
      </c>
      <c r="F152" s="48">
        <f ca="1">IFERROR(F18/VLOOKUP($B152,$B$121:$BZ$132,COUNTA($B$73:F$73),0),0)</f>
        <v>82.705838677972736</v>
      </c>
      <c r="G152" s="48">
        <f ca="1">IFERROR(G18/VLOOKUP($B152,$B$121:$BZ$132,COUNTA($B$73:G$73),0),0)</f>
        <v>97.070921995858512</v>
      </c>
      <c r="H152" s="48">
        <f ca="1">IFERROR(H18/VLOOKUP($B152,$B$121:$BZ$132,COUNTA($B$73:H$73),0),0)</f>
        <v>62.932005548904833</v>
      </c>
      <c r="I152" s="48">
        <f ca="1">IFERROR(I18/VLOOKUP($B152,$B$121:$BZ$132,COUNTA($B$73:I$73),0),0)</f>
        <v>126.26996764037017</v>
      </c>
      <c r="J152" s="48">
        <f ca="1">IFERROR(J18/VLOOKUP($B152,$B$121:$BZ$132,COUNTA($B$73:J$73),0),0)</f>
        <v>133.27345326503098</v>
      </c>
      <c r="K152" s="48">
        <f ca="1">IFERROR(K18/VLOOKUP($B152,$B$121:$BZ$132,COUNTA($B$73:K$73),0),0)</f>
        <v>152.37830070479251</v>
      </c>
      <c r="L152" s="48">
        <f ca="1">IFERROR(L18/VLOOKUP($B152,$B$121:$BZ$132,COUNTA($B$73:L$73),0),0)</f>
        <v>133.64842353182556</v>
      </c>
      <c r="M152" s="48">
        <f ca="1">IFERROR(M18/VLOOKUP($B152,$B$121:$BZ$132,COUNTA($B$73:M$73),0),0)</f>
        <v>70.069464473362402</v>
      </c>
      <c r="N152" s="48">
        <f ca="1">IFERROR(N18/VLOOKUP($B152,$B$121:$BZ$132,COUNTA($B$73:N$73),0),0)</f>
        <v>89.840211674217443</v>
      </c>
      <c r="O152" s="48">
        <f ca="1">IFERROR(O18/VLOOKUP($B152,$B$121:$BZ$132,COUNTA($B$73:O$73),0),0)</f>
        <v>79.472864583069807</v>
      </c>
      <c r="P152" s="48">
        <f ca="1">IFERROR(P18/VLOOKUP($B152,$B$121:$BZ$132,COUNTA($B$73:P$73),0),0)</f>
        <v>108.34766028180516</v>
      </c>
      <c r="Q152" s="48">
        <f ca="1">IFERROR(Q18/VLOOKUP($B152,$B$121:$BZ$132,COUNTA($B$73:Q$73),0),0)</f>
        <v>118.92512856308862</v>
      </c>
      <c r="R152" s="48">
        <f ca="1">IFERROR(R18/VLOOKUP($B152,$B$121:$BZ$132,COUNTA($B$73:R$73),0),0)</f>
        <v>102.29522093714851</v>
      </c>
      <c r="S152" s="48">
        <f ca="1">IFERROR(S18/VLOOKUP($B152,$B$121:$BZ$132,COUNTA($B$73:S$73),0),0)</f>
        <v>148.96843027413271</v>
      </c>
      <c r="T152" s="48">
        <f ca="1">IFERROR(T18/VLOOKUP($B152,$B$121:$BZ$132,COUNTA($B$73:T$73),0),0)</f>
        <v>109.09890125395566</v>
      </c>
      <c r="U152" s="48">
        <f ca="1">IFERROR(U18/VLOOKUP($B152,$B$121:$BZ$132,COUNTA($B$73:U$73),0),0)</f>
        <v>128.53797620370872</v>
      </c>
      <c r="V152" s="48">
        <f ca="1">IFERROR(V18/VLOOKUP($B152,$B$121:$BZ$132,COUNTA($B$73:V$73),0),0)</f>
        <v>135.2021285852239</v>
      </c>
      <c r="W152" s="48">
        <f ca="1">IFERROR(W18/VLOOKUP($B152,$B$121:$BZ$132,COUNTA($B$73:W$73),0),0)</f>
        <v>110.69646140441267</v>
      </c>
      <c r="X152" s="48">
        <f ca="1">IFERROR(X18/VLOOKUP($B152,$B$121:$BZ$132,COUNTA($B$73:X$73),0),0)</f>
        <v>119.2787058674534</v>
      </c>
      <c r="Y152" s="48">
        <f ca="1">IFERROR(Y18/VLOOKUP($B152,$B$121:$BZ$132,COUNTA($B$73:Y$73),0),0)</f>
        <v>39.599673654572598</v>
      </c>
      <c r="Z152" s="48">
        <f ca="1">IFERROR(Z18/VLOOKUP($B152,$B$121:$BZ$132,COUNTA($B$73:Z$73),0),0)</f>
        <v>120.81596355959404</v>
      </c>
      <c r="AA152" s="48">
        <f ca="1">IFERROR(AA18/VLOOKUP($B152,$B$121:$BZ$132,COUNTA($B$73:AA$73),0),0)</f>
        <v>129.90574602984171</v>
      </c>
      <c r="AB152" s="48">
        <f ca="1">IFERROR(AB18/VLOOKUP($B152,$B$121:$BZ$132,COUNTA($B$73:AB$73),0),0)</f>
        <v>132.71471513446443</v>
      </c>
      <c r="AC152" s="48">
        <f ca="1">IFERROR(AC18/VLOOKUP($B152,$B$121:$BZ$132,COUNTA($B$73:AC$73),0),0)</f>
        <v>119.36887332827587</v>
      </c>
      <c r="AD152" s="48">
        <f ca="1">IFERROR(AD18/VLOOKUP($B152,$B$121:$BZ$132,COUNTA($B$73:AD$73),0),0)</f>
        <v>113.19786163641118</v>
      </c>
      <c r="AE152" s="48">
        <f ca="1">IFERROR(AE18/VLOOKUP($B152,$B$121:$BZ$132,COUNTA($B$73:AE$73),0),0)</f>
        <v>110.00816518160828</v>
      </c>
      <c r="AF152" s="48">
        <f ca="1">IFERROR(AF18/VLOOKUP($B152,$B$121:$BZ$132,COUNTA($B$73:AF$73),0),0)</f>
        <v>104.31665957421613</v>
      </c>
      <c r="AG152" s="48">
        <f ca="1">IFERROR(AG18/VLOOKUP($B152,$B$121:$BZ$132,COUNTA($B$73:AG$73),0),0)</f>
        <v>81.240465515435559</v>
      </c>
      <c r="AH152" s="48">
        <f ca="1">IFERROR(AH18/VLOOKUP($B152,$B$121:$BZ$132,COUNTA($B$73:AH$73),0),0)</f>
        <v>75.439784758460007</v>
      </c>
      <c r="AI152" s="48">
        <f ca="1">IFERROR(AI18/VLOOKUP($B152,$B$121:$BZ$132,COUNTA($B$73:AI$73),0),0)</f>
        <v>44.44384170223649</v>
      </c>
      <c r="AJ152" s="48">
        <f ca="1">IFERROR(AJ18/VLOOKUP($B152,$B$121:$BZ$132,COUNTA($B$73:AJ$73),0),0)</f>
        <v>61.727230800149407</v>
      </c>
      <c r="AK152" s="48">
        <f ca="1">IFERROR(AK18/VLOOKUP($B152,$B$121:$BZ$132,COUNTA($B$73:AK$73),0),0)</f>
        <v>100.25062821795831</v>
      </c>
      <c r="AL152" s="48">
        <f ca="1">IFERROR(AL18/VLOOKUP($B152,$B$121:$BZ$132,COUNTA($B$73:AL$73),0),0)</f>
        <v>84.676770108748215</v>
      </c>
      <c r="AM152" s="48">
        <f ca="1">IFERROR(AM18/VLOOKUP($B152,$B$121:$BZ$132,COUNTA($B$73:AM$73),0),0)</f>
        <v>113.67853900466505</v>
      </c>
      <c r="AN152" s="48">
        <f ca="1">IFERROR(AN18/VLOOKUP($B152,$B$121:$BZ$132,COUNTA($B$73:AN$73),0),0)</f>
        <v>96.87483704390975</v>
      </c>
      <c r="AO152" s="48">
        <f ca="1">IFERROR(AO18/VLOOKUP($B152,$B$121:$BZ$132,COUNTA($B$73:AO$73),0),0)</f>
        <v>106.49009342580587</v>
      </c>
      <c r="AP152" s="48">
        <f ca="1">IFERROR(AP18/VLOOKUP($B152,$B$121:$BZ$132,COUNTA($B$73:AP$73),0),0)</f>
        <v>165.09606530591617</v>
      </c>
      <c r="AQ152" s="48">
        <f ca="1">IFERROR(AQ18/VLOOKUP($B152,$B$121:$BZ$132,COUNTA($B$73:AQ$73),0),0)</f>
        <v>86.144790425425356</v>
      </c>
      <c r="AR152" s="48">
        <f ca="1">IFERROR(AR18/VLOOKUP($B152,$B$121:$BZ$132,COUNTA($B$73:AR$73),0),0)</f>
        <v>90.22316482901627</v>
      </c>
      <c r="AS152" s="48">
        <f ca="1">IFERROR(AS18/VLOOKUP($B152,$B$121:$BZ$132,COUNTA($B$73:AS$73),0),0)</f>
        <v>98.155151692962662</v>
      </c>
      <c r="AT152" s="48">
        <f ca="1">IFERROR(AT18/VLOOKUP($B152,$B$121:$BZ$132,COUNTA($B$73:AT$73),0),0)</f>
        <v>139.76626357019231</v>
      </c>
      <c r="AU152" s="48">
        <f ca="1">IFERROR(AU18/VLOOKUP($B152,$B$121:$BZ$132,COUNTA($B$73:AU$73),0),0)</f>
        <v>115.85961213729051</v>
      </c>
      <c r="AV152" s="48">
        <f ca="1">IFERROR(AV18/VLOOKUP($B152,$B$121:$BZ$132,COUNTA($B$73:AV$73),0),0)</f>
        <v>87.572799461351394</v>
      </c>
      <c r="AW152" s="48">
        <f ca="1">IFERROR(AW18/VLOOKUP($B152,$B$121:$BZ$132,COUNTA($B$73:AW$73),0),0)</f>
        <v>118.30914598634325</v>
      </c>
      <c r="AX152" s="48">
        <f ca="1">IFERROR(AX18/VLOOKUP($B152,$B$121:$BZ$132,COUNTA($B$73:AX$73),0),0)</f>
        <v>88.090343676194038</v>
      </c>
      <c r="AY152" s="48">
        <f ca="1">IFERROR(AY18/VLOOKUP($B152,$B$121:$BZ$132,COUNTA($B$73:AY$73),0),0)</f>
        <v>106.98197332518419</v>
      </c>
      <c r="AZ152" s="48">
        <f ca="1">IFERROR(AZ18/VLOOKUP($B152,$B$121:$BZ$132,COUNTA($B$73:AZ$73),0),0)</f>
        <v>101.59874173793338</v>
      </c>
      <c r="BA152" s="48">
        <f ca="1">IFERROR(BA18/VLOOKUP($B152,$B$121:$BZ$132,COUNTA($B$73:BA$73),0),0)</f>
        <v>85.556409028914302</v>
      </c>
      <c r="BB152" s="48">
        <f ca="1">IFERROR(BB18/VLOOKUP($B152,$B$121:$BZ$132,COUNTA($B$73:BB$73),0),0)</f>
        <v>58.274366543789604</v>
      </c>
      <c r="BC152" s="48">
        <f ca="1">IFERROR(BC18/VLOOKUP($B152,$B$121:$BZ$132,COUNTA($B$73:BC$73),0),0)</f>
        <v>81.132690189647775</v>
      </c>
      <c r="BD152" s="48">
        <f ca="1">IFERROR(BD18/VLOOKUP($B152,$B$121:$BZ$132,COUNTA($B$73:BD$73),0),0)</f>
        <v>110.97301197824696</v>
      </c>
      <c r="BE152" s="48">
        <f ca="1">IFERROR(BE18/VLOOKUP($B152,$B$121:$BZ$132,COUNTA($B$73:BE$73),0),0)</f>
        <v>141.670769513858</v>
      </c>
      <c r="BF152" s="48">
        <f ca="1">IFERROR(BF18/VLOOKUP($B152,$B$121:$BZ$132,COUNTA($B$73:BF$73),0),0)</f>
        <v>38.544020045559094</v>
      </c>
      <c r="BG152" s="48">
        <f ca="1">IFERROR(BG18/VLOOKUP($B152,$B$121:$BZ$132,COUNTA($B$73:BG$73),0),0)</f>
        <v>68.230897279094691</v>
      </c>
      <c r="BH152" s="48">
        <f ca="1">IFERROR(BH18/VLOOKUP($B152,$B$121:$BZ$132,COUNTA($B$73:BH$73),0),0)</f>
        <v>36.828037947882358</v>
      </c>
      <c r="BI152" s="48">
        <f ca="1">IFERROR(BI18/VLOOKUP($B152,$B$121:$BZ$132,COUNTA($B$73:BI$73),0),0)</f>
        <v>138.07684457747578</v>
      </c>
      <c r="BJ152" s="48">
        <f ca="1">IFERROR(BJ18/VLOOKUP($B152,$B$121:$BZ$132,COUNTA($B$73:BJ$73),0),0)</f>
        <v>140.93331613987337</v>
      </c>
      <c r="BK152" s="48">
        <f ca="1">IFERROR(BK18/VLOOKUP($B152,$B$121:$BZ$132,COUNTA($B$73:BK$73),0),0)</f>
        <v>81.714178631710354</v>
      </c>
      <c r="BL152" s="48">
        <f ca="1">IFERROR(BL18/VLOOKUP($B152,$B$121:$BZ$132,COUNTA($B$73:BL$73),0),0)</f>
        <v>97.787353200791969</v>
      </c>
      <c r="BM152" s="48">
        <f ca="1">IFERROR(BM18/VLOOKUP($B152,$B$121:$BZ$132,COUNTA($B$73:BM$73),0),0)</f>
        <v>124.28313743987704</v>
      </c>
      <c r="BN152" s="48">
        <f ca="1">IFERROR(BN18/VLOOKUP($B152,$B$121:$BZ$132,COUNTA($B$73:BN$73),0),0)</f>
        <v>104.83922700408458</v>
      </c>
      <c r="BO152" s="48">
        <f ca="1">IFERROR(BO18/VLOOKUP($B152,$B$121:$BZ$132,COUNTA($B$73:BO$73),0),0)</f>
        <v>121.08496801117531</v>
      </c>
      <c r="BP152" s="48">
        <f ca="1">IFERROR(BP18/VLOOKUP($B152,$B$121:$BZ$132,COUNTA($B$73:BP$73),0),0)</f>
        <v>74.614924153782297</v>
      </c>
      <c r="BQ152" s="48">
        <f ca="1">IFERROR(BQ18/VLOOKUP($B152,$B$121:$BZ$132,COUNTA($B$73:BQ$73),0),0)</f>
        <v>121.20617561816783</v>
      </c>
      <c r="BR152" s="48">
        <f ca="1">IFERROR(BR18/VLOOKUP($B152,$B$121:$BZ$132,COUNTA($B$73:BR$73),0),0)</f>
        <v>121.57496054935342</v>
      </c>
      <c r="BS152" s="48">
        <f ca="1">IFERROR(BS18/VLOOKUP($B152,$B$121:$BZ$132,COUNTA($B$73:BS$73),0),0)</f>
        <v>47.414464569050551</v>
      </c>
      <c r="BT152" s="48">
        <f ca="1">IFERROR(BT18/VLOOKUP($B152,$B$121:$BZ$132,COUNTA($B$73:BT$73),0),0)</f>
        <v>111.12734773085711</v>
      </c>
      <c r="BU152" s="48">
        <f ca="1">IFERROR(BU18/VLOOKUP($B152,$B$121:$BZ$132,COUNTA($B$73:BU$73),0),0)</f>
        <v>141.46890354106139</v>
      </c>
      <c r="BV152" s="48">
        <f ca="1">IFERROR(BV18/VLOOKUP($B152,$B$121:$BZ$132,COUNTA($B$73:BV$73),0),0)</f>
        <v>91.853839247904233</v>
      </c>
      <c r="BW152" s="48">
        <f ca="1">IFERROR(BW18/VLOOKUP($B152,$B$121:$BZ$132,COUNTA($B$73:BW$73),0),0)</f>
        <v>118.70671394832488</v>
      </c>
      <c r="BX152" s="48">
        <f ca="1">IFERROR(BX18/VLOOKUP($B152,$B$121:$BZ$132,COUNTA($B$73:BX$73),0),0)</f>
        <v>97.587353152974543</v>
      </c>
      <c r="BY152" s="48">
        <f ca="1">IFERROR(BY18/VLOOKUP($B152,$B$121:$BZ$132,COUNTA($B$73:BY$73),0),0)</f>
        <v>74.946534624898604</v>
      </c>
      <c r="BZ152" s="48">
        <f ca="1">IFERROR(BZ18/VLOOKUP($B152,$B$121:$BZ$132,COUNTA($B$73:BZ$73),0),0)</f>
        <v>59.66120332729853</v>
      </c>
    </row>
    <row r="153" spans="1:78" hidden="1" outlineLevel="1" x14ac:dyDescent="0.25">
      <c r="A153">
        <f t="shared" ref="A153:B153" si="128">A19</f>
        <v>2014</v>
      </c>
      <c r="B153" t="str">
        <f t="shared" si="128"/>
        <v>Jun</v>
      </c>
      <c r="C153" s="48">
        <f ca="1">IFERROR(C19/VLOOKUP($B153,$B$121:$BZ$132,COUNTA($B$73:C$73),0),0)</f>
        <v>30.245043110942166</v>
      </c>
      <c r="D153" s="48">
        <f ca="1">IFERROR(D19/VLOOKUP($B153,$B$121:$BZ$132,COUNTA($B$73:D$73),0),0)</f>
        <v>121.96610714989087</v>
      </c>
      <c r="E153" s="48">
        <f ca="1">IFERROR(E19/VLOOKUP($B153,$B$121:$BZ$132,COUNTA($B$73:E$73),0),0)</f>
        <v>150.34546926352778</v>
      </c>
      <c r="F153" s="48">
        <f ca="1">IFERROR(F19/VLOOKUP($B153,$B$121:$BZ$132,COUNTA($B$73:F$73),0),0)</f>
        <v>92.034154724656673</v>
      </c>
      <c r="G153" s="48">
        <f ca="1">IFERROR(G19/VLOOKUP($B153,$B$121:$BZ$132,COUNTA($B$73:G$73),0),0)</f>
        <v>126.0807566033877</v>
      </c>
      <c r="H153" s="48">
        <f ca="1">IFERROR(H19/VLOOKUP($B153,$B$121:$BZ$132,COUNTA($B$73:H$73),0),0)</f>
        <v>59.189281642903154</v>
      </c>
      <c r="I153" s="48">
        <f ca="1">IFERROR(I19/VLOOKUP($B153,$B$121:$BZ$132,COUNTA($B$73:I$73),0),0)</f>
        <v>79.89551307404399</v>
      </c>
      <c r="J153" s="48">
        <f ca="1">IFERROR(J19/VLOOKUP($B153,$B$121:$BZ$132,COUNTA($B$73:J$73),0),0)</f>
        <v>36.871176717354849</v>
      </c>
      <c r="K153" s="48">
        <f ca="1">IFERROR(K19/VLOOKUP($B153,$B$121:$BZ$132,COUNTA($B$73:K$73),0),0)</f>
        <v>86.564792358218583</v>
      </c>
      <c r="L153" s="48">
        <f ca="1">IFERROR(L19/VLOOKUP($B153,$B$121:$BZ$132,COUNTA($B$73:L$73),0),0)</f>
        <v>144.97130982086131</v>
      </c>
      <c r="M153" s="48">
        <f ca="1">IFERROR(M19/VLOOKUP($B153,$B$121:$BZ$132,COUNTA($B$73:M$73),0),0)</f>
        <v>93.376420054347705</v>
      </c>
      <c r="N153" s="48">
        <f ca="1">IFERROR(N19/VLOOKUP($B153,$B$121:$BZ$132,COUNTA($B$73:N$73),0),0)</f>
        <v>73.629042163218088</v>
      </c>
      <c r="O153" s="48">
        <f ca="1">IFERROR(O19/VLOOKUP($B153,$B$121:$BZ$132,COUNTA($B$73:O$73),0),0)</f>
        <v>96.484988148541859</v>
      </c>
      <c r="P153" s="48">
        <f ca="1">IFERROR(P19/VLOOKUP($B153,$B$121:$BZ$132,COUNTA($B$73:P$73),0),0)</f>
        <v>98.204850848585281</v>
      </c>
      <c r="Q153" s="48">
        <f ca="1">IFERROR(Q19/VLOOKUP($B153,$B$121:$BZ$132,COUNTA($B$73:Q$73),0),0)</f>
        <v>137.1931706514311</v>
      </c>
      <c r="R153" s="48">
        <f ca="1">IFERROR(R19/VLOOKUP($B153,$B$121:$BZ$132,COUNTA($B$73:R$73),0),0)</f>
        <v>70.301784180432392</v>
      </c>
      <c r="S153" s="48">
        <f ca="1">IFERROR(S19/VLOOKUP($B153,$B$121:$BZ$132,COUNTA($B$73:S$73),0),0)</f>
        <v>120.55230351711278</v>
      </c>
      <c r="T153" s="48">
        <f ca="1">IFERROR(T19/VLOOKUP($B153,$B$121:$BZ$132,COUNTA($B$73:T$73),0),0)</f>
        <v>81.269735098073042</v>
      </c>
      <c r="U153" s="48">
        <f ca="1">IFERROR(U19/VLOOKUP($B153,$B$121:$BZ$132,COUNTA($B$73:U$73),0),0)</f>
        <v>132.19096482758169</v>
      </c>
      <c r="V153" s="48">
        <f ca="1">IFERROR(V19/VLOOKUP($B153,$B$121:$BZ$132,COUNTA($B$73:V$73),0),0)</f>
        <v>69.55261644816693</v>
      </c>
      <c r="W153" s="48">
        <f ca="1">IFERROR(W19/VLOOKUP($B153,$B$121:$BZ$132,COUNTA($B$73:W$73),0),0)</f>
        <v>58.805504876993297</v>
      </c>
      <c r="X153" s="48">
        <f ca="1">IFERROR(X19/VLOOKUP($B153,$B$121:$BZ$132,COUNTA($B$73:X$73),0),0)</f>
        <v>70.082215167270462</v>
      </c>
      <c r="Y153" s="48">
        <f ca="1">IFERROR(Y19/VLOOKUP($B153,$B$121:$BZ$132,COUNTA($B$73:Y$73),0),0)</f>
        <v>120.34132333727385</v>
      </c>
      <c r="Z153" s="48">
        <f ca="1">IFERROR(Z19/VLOOKUP($B153,$B$121:$BZ$132,COUNTA($B$73:Z$73),0),0)</f>
        <v>116.61656876470192</v>
      </c>
      <c r="AA153" s="48">
        <f ca="1">IFERROR(AA19/VLOOKUP($B153,$B$121:$BZ$132,COUNTA($B$73:AA$73),0),0)</f>
        <v>89.362004363291405</v>
      </c>
      <c r="AB153" s="48">
        <f ca="1">IFERROR(AB19/VLOOKUP($B153,$B$121:$BZ$132,COUNTA($B$73:AB$73),0),0)</f>
        <v>120.90488059209964</v>
      </c>
      <c r="AC153" s="48">
        <f ca="1">IFERROR(AC19/VLOOKUP($B153,$B$121:$BZ$132,COUNTA($B$73:AC$73),0),0)</f>
        <v>80.469600333335748</v>
      </c>
      <c r="AD153" s="48">
        <f ca="1">IFERROR(AD19/VLOOKUP($B153,$B$121:$BZ$132,COUNTA($B$73:AD$73),0),0)</f>
        <v>145.69677280425782</v>
      </c>
      <c r="AE153" s="48">
        <f ca="1">IFERROR(AE19/VLOOKUP($B153,$B$121:$BZ$132,COUNTA($B$73:AE$73),0),0)</f>
        <v>52.29118675015043</v>
      </c>
      <c r="AF153" s="48">
        <f ca="1">IFERROR(AF19/VLOOKUP($B153,$B$121:$BZ$132,COUNTA($B$73:AF$73),0),0)</f>
        <v>99.122119768018436</v>
      </c>
      <c r="AG153" s="48">
        <f ca="1">IFERROR(AG19/VLOOKUP($B153,$B$121:$BZ$132,COUNTA($B$73:AG$73),0),0)</f>
        <v>88.918066158955313</v>
      </c>
      <c r="AH153" s="48">
        <f ca="1">IFERROR(AH19/VLOOKUP($B153,$B$121:$BZ$132,COUNTA($B$73:AH$73),0),0)</f>
        <v>74.405196896562046</v>
      </c>
      <c r="AI153" s="48">
        <f ca="1">IFERROR(AI19/VLOOKUP($B153,$B$121:$BZ$132,COUNTA($B$73:AI$73),0),0)</f>
        <v>174.53279948001421</v>
      </c>
      <c r="AJ153" s="48">
        <f ca="1">IFERROR(AJ19/VLOOKUP($B153,$B$121:$BZ$132,COUNTA($B$73:AJ$73),0),0)</f>
        <v>31.740685478767091</v>
      </c>
      <c r="AK153" s="48">
        <f ca="1">IFERROR(AK19/VLOOKUP($B153,$B$121:$BZ$132,COUNTA($B$73:AK$73),0),0)</f>
        <v>106.3963842418394</v>
      </c>
      <c r="AL153" s="48">
        <f ca="1">IFERROR(AL19/VLOOKUP($B153,$B$121:$BZ$132,COUNTA($B$73:AL$73),0),0)</f>
        <v>118.1447366076425</v>
      </c>
      <c r="AM153" s="48">
        <f ca="1">IFERROR(AM19/VLOOKUP($B153,$B$121:$BZ$132,COUNTA($B$73:AM$73),0),0)</f>
        <v>85.266465884885164</v>
      </c>
      <c r="AN153" s="48">
        <f ca="1">IFERROR(AN19/VLOOKUP($B153,$B$121:$BZ$132,COUNTA($B$73:AN$73),0),0)</f>
        <v>135.62236458065814</v>
      </c>
      <c r="AO153" s="48">
        <f ca="1">IFERROR(AO19/VLOOKUP($B153,$B$121:$BZ$132,COUNTA($B$73:AO$73),0),0)</f>
        <v>62.299317600139787</v>
      </c>
      <c r="AP153" s="48">
        <f ca="1">IFERROR(AP19/VLOOKUP($B153,$B$121:$BZ$132,COUNTA($B$73:AP$73),0),0)</f>
        <v>154.64303016220947</v>
      </c>
      <c r="AQ153" s="48">
        <f ca="1">IFERROR(AQ19/VLOOKUP($B153,$B$121:$BZ$132,COUNTA($B$73:AQ$73),0),0)</f>
        <v>73.082455918717812</v>
      </c>
      <c r="AR153" s="48">
        <f ca="1">IFERROR(AR19/VLOOKUP($B153,$B$121:$BZ$132,COUNTA($B$73:AR$73),0),0)</f>
        <v>89.533803485544752</v>
      </c>
      <c r="AS153" s="48">
        <f ca="1">IFERROR(AS19/VLOOKUP($B153,$B$121:$BZ$132,COUNTA($B$73:AS$73),0),0)</f>
        <v>103.8042995727439</v>
      </c>
      <c r="AT153" s="48">
        <f ca="1">IFERROR(AT19/VLOOKUP($B153,$B$121:$BZ$132,COUNTA($B$73:AT$73),0),0)</f>
        <v>123.94822272876107</v>
      </c>
      <c r="AU153" s="48">
        <f ca="1">IFERROR(AU19/VLOOKUP($B153,$B$121:$BZ$132,COUNTA($B$73:AU$73),0),0)</f>
        <v>84.044087347084698</v>
      </c>
      <c r="AV153" s="48">
        <f ca="1">IFERROR(AV19/VLOOKUP($B153,$B$121:$BZ$132,COUNTA($B$73:AV$73),0),0)</f>
        <v>83.90187433131473</v>
      </c>
      <c r="AW153" s="48">
        <f ca="1">IFERROR(AW19/VLOOKUP($B153,$B$121:$BZ$132,COUNTA($B$73:AW$73),0),0)</f>
        <v>135.37797747401237</v>
      </c>
      <c r="AX153" s="48">
        <f ca="1">IFERROR(AX19/VLOOKUP($B153,$B$121:$BZ$132,COUNTA($B$73:AX$73),0),0)</f>
        <v>70.750956436098917</v>
      </c>
      <c r="AY153" s="48">
        <f ca="1">IFERROR(AY19/VLOOKUP($B153,$B$121:$BZ$132,COUNTA($B$73:AY$73),0),0)</f>
        <v>99.510177032504686</v>
      </c>
      <c r="AZ153" s="48">
        <f ca="1">IFERROR(AZ19/VLOOKUP($B153,$B$121:$BZ$132,COUNTA($B$73:AZ$73),0),0)</f>
        <v>127.27162283256544</v>
      </c>
      <c r="BA153" s="48">
        <f ca="1">IFERROR(BA19/VLOOKUP($B153,$B$121:$BZ$132,COUNTA($B$73:BA$73),0),0)</f>
        <v>115.58996579611681</v>
      </c>
      <c r="BB153" s="48">
        <f ca="1">IFERROR(BB19/VLOOKUP($B153,$B$121:$BZ$132,COUNTA($B$73:BB$73),0),0)</f>
        <v>105.87742852055017</v>
      </c>
      <c r="BC153" s="48">
        <f ca="1">IFERROR(BC19/VLOOKUP($B153,$B$121:$BZ$132,COUNTA($B$73:BC$73),0),0)</f>
        <v>130.94978750388731</v>
      </c>
      <c r="BD153" s="48">
        <f ca="1">IFERROR(BD19/VLOOKUP($B153,$B$121:$BZ$132,COUNTA($B$73:BD$73),0),0)</f>
        <v>118.93701847192112</v>
      </c>
      <c r="BE153" s="48">
        <f ca="1">IFERROR(BE19/VLOOKUP($B153,$B$121:$BZ$132,COUNTA($B$73:BE$73),0),0)</f>
        <v>76.923822727845106</v>
      </c>
      <c r="BF153" s="48">
        <f ca="1">IFERROR(BF19/VLOOKUP($B153,$B$121:$BZ$132,COUNTA($B$73:BF$73),0),0)</f>
        <v>53.674840535585318</v>
      </c>
      <c r="BG153" s="48">
        <f ca="1">IFERROR(BG19/VLOOKUP($B153,$B$121:$BZ$132,COUNTA($B$73:BG$73),0),0)</f>
        <v>144.2772899764006</v>
      </c>
      <c r="BH153" s="48">
        <f ca="1">IFERROR(BH19/VLOOKUP($B153,$B$121:$BZ$132,COUNTA($B$73:BH$73),0),0)</f>
        <v>126.0148764653911</v>
      </c>
      <c r="BI153" s="48">
        <f ca="1">IFERROR(BI19/VLOOKUP($B153,$B$121:$BZ$132,COUNTA($B$73:BI$73),0),0)</f>
        <v>88.143231324577698</v>
      </c>
      <c r="BJ153" s="48">
        <f ca="1">IFERROR(BJ19/VLOOKUP($B153,$B$121:$BZ$132,COUNTA($B$73:BJ$73),0),0)</f>
        <v>93.730543656716932</v>
      </c>
      <c r="BK153" s="48">
        <f ca="1">IFERROR(BK19/VLOOKUP($B153,$B$121:$BZ$132,COUNTA($B$73:BK$73),0),0)</f>
        <v>93.246277455075983</v>
      </c>
      <c r="BL153" s="48">
        <f ca="1">IFERROR(BL19/VLOOKUP($B153,$B$121:$BZ$132,COUNTA($B$73:BL$73),0),0)</f>
        <v>90.721757285875555</v>
      </c>
      <c r="BM153" s="48">
        <f ca="1">IFERROR(BM19/VLOOKUP($B153,$B$121:$BZ$132,COUNTA($B$73:BM$73),0),0)</f>
        <v>125.76571554766696</v>
      </c>
      <c r="BN153" s="48">
        <f ca="1">IFERROR(BN19/VLOOKUP($B153,$B$121:$BZ$132,COUNTA($B$73:BN$73),0),0)</f>
        <v>69.466376154588787</v>
      </c>
      <c r="BO153" s="48">
        <f ca="1">IFERROR(BO19/VLOOKUP($B153,$B$121:$BZ$132,COUNTA($B$73:BO$73),0),0)</f>
        <v>100.61397578638203</v>
      </c>
      <c r="BP153" s="48">
        <f ca="1">IFERROR(BP19/VLOOKUP($B153,$B$121:$BZ$132,COUNTA($B$73:BP$73),0),0)</f>
        <v>80.803478305200372</v>
      </c>
      <c r="BQ153" s="48">
        <f ca="1">IFERROR(BQ19/VLOOKUP($B153,$B$121:$BZ$132,COUNTA($B$73:BQ$73),0),0)</f>
        <v>125.59717929717064</v>
      </c>
      <c r="BR153" s="48">
        <f ca="1">IFERROR(BR19/VLOOKUP($B153,$B$121:$BZ$132,COUNTA($B$73:BR$73),0),0)</f>
        <v>74.424999041657784</v>
      </c>
      <c r="BS153" s="48">
        <f ca="1">IFERROR(BS19/VLOOKUP($B153,$B$121:$BZ$132,COUNTA($B$73:BS$73),0),0)</f>
        <v>163.63626410481044</v>
      </c>
      <c r="BT153" s="48">
        <f ca="1">IFERROR(BT19/VLOOKUP($B153,$B$121:$BZ$132,COUNTA($B$73:BT$73),0),0)</f>
        <v>105.64732885622352</v>
      </c>
      <c r="BU153" s="48">
        <f ca="1">IFERROR(BU19/VLOOKUP($B153,$B$121:$BZ$132,COUNTA($B$73:BU$73),0),0)</f>
        <v>65.5198834999143</v>
      </c>
      <c r="BV153" s="48">
        <f ca="1">IFERROR(BV19/VLOOKUP($B153,$B$121:$BZ$132,COUNTA($B$73:BV$73),0),0)</f>
        <v>131.5447665148412</v>
      </c>
      <c r="BW153" s="48">
        <f ca="1">IFERROR(BW19/VLOOKUP($B153,$B$121:$BZ$132,COUNTA($B$73:BW$73),0),0)</f>
        <v>54.260294434529939</v>
      </c>
      <c r="BX153" s="48">
        <f ca="1">IFERROR(BX19/VLOOKUP($B153,$B$121:$BZ$132,COUNTA($B$73:BX$73),0),0)</f>
        <v>74.125682097787504</v>
      </c>
      <c r="BY153" s="48">
        <f ca="1">IFERROR(BY19/VLOOKUP($B153,$B$121:$BZ$132,COUNTA($B$73:BY$73),0),0)</f>
        <v>121.95455882554849</v>
      </c>
      <c r="BZ153" s="48">
        <f ca="1">IFERROR(BZ19/VLOOKUP($B153,$B$121:$BZ$132,COUNTA($B$73:BZ$73),0),0)</f>
        <v>94.812025400657959</v>
      </c>
    </row>
    <row r="154" spans="1:78" hidden="1" outlineLevel="1" x14ac:dyDescent="0.25">
      <c r="A154">
        <f t="shared" ref="A154:B154" si="129">A20</f>
        <v>2014</v>
      </c>
      <c r="B154" t="str">
        <f t="shared" si="129"/>
        <v>Jul</v>
      </c>
      <c r="C154" s="48">
        <f ca="1">IFERROR(C20/VLOOKUP($B154,$B$121:$BZ$132,COUNTA($B$73:C$73),0),0)</f>
        <v>71.771418873975364</v>
      </c>
      <c r="D154" s="48">
        <f ca="1">IFERROR(D20/VLOOKUP($B154,$B$121:$BZ$132,COUNTA($B$73:D$73),0),0)</f>
        <v>167.40186644850954</v>
      </c>
      <c r="E154" s="48">
        <f ca="1">IFERROR(E20/VLOOKUP($B154,$B$121:$BZ$132,COUNTA($B$73:E$73),0),0)</f>
        <v>129.01047978421261</v>
      </c>
      <c r="F154" s="48">
        <f ca="1">IFERROR(F20/VLOOKUP($B154,$B$121:$BZ$132,COUNTA($B$73:F$73),0),0)</f>
        <v>103.39548116185163</v>
      </c>
      <c r="G154" s="48">
        <f ca="1">IFERROR(G20/VLOOKUP($B154,$B$121:$BZ$132,COUNTA($B$73:G$73),0),0)</f>
        <v>126.67965799376849</v>
      </c>
      <c r="H154" s="48">
        <f ca="1">IFERROR(H20/VLOOKUP($B154,$B$121:$BZ$132,COUNTA($B$73:H$73),0),0)</f>
        <v>42.862566217911393</v>
      </c>
      <c r="I154" s="48">
        <f ca="1">IFERROR(I20/VLOOKUP($B154,$B$121:$BZ$132,COUNTA($B$73:I$73),0),0)</f>
        <v>57.481090958995139</v>
      </c>
      <c r="J154" s="48">
        <f ca="1">IFERROR(J20/VLOOKUP($B154,$B$121:$BZ$132,COUNTA($B$73:J$73),0),0)</f>
        <v>129.13096747140079</v>
      </c>
      <c r="K154" s="48">
        <f ca="1">IFERROR(K20/VLOOKUP($B154,$B$121:$BZ$132,COUNTA($B$73:K$73),0),0)</f>
        <v>108.76722975429934</v>
      </c>
      <c r="L154" s="48">
        <f ca="1">IFERROR(L20/VLOOKUP($B154,$B$121:$BZ$132,COUNTA($B$73:L$73),0),0)</f>
        <v>78.79998104445113</v>
      </c>
      <c r="M154" s="48">
        <f ca="1">IFERROR(M20/VLOOKUP($B154,$B$121:$BZ$132,COUNTA($B$73:M$73),0),0)</f>
        <v>64.880611590140205</v>
      </c>
      <c r="N154" s="48">
        <f ca="1">IFERROR(N20/VLOOKUP($B154,$B$121:$BZ$132,COUNTA($B$73:N$73),0),0)</f>
        <v>162.49204367902294</v>
      </c>
      <c r="O154" s="48">
        <f ca="1">IFERROR(O20/VLOOKUP($B154,$B$121:$BZ$132,COUNTA($B$73:O$73),0),0)</f>
        <v>110.97674055929042</v>
      </c>
      <c r="P154" s="48">
        <f ca="1">IFERROR(P20/VLOOKUP($B154,$B$121:$BZ$132,COUNTA($B$73:P$73),0),0)</f>
        <v>101.58008503344053</v>
      </c>
      <c r="Q154" s="48">
        <f ca="1">IFERROR(Q20/VLOOKUP($B154,$B$121:$BZ$132,COUNTA($B$73:Q$73),0),0)</f>
        <v>85.392482120849905</v>
      </c>
      <c r="R154" s="48">
        <f ca="1">IFERROR(R20/VLOOKUP($B154,$B$121:$BZ$132,COUNTA($B$73:R$73),0),0)</f>
        <v>112.55113574452078</v>
      </c>
      <c r="S154" s="48">
        <f ca="1">IFERROR(S20/VLOOKUP($B154,$B$121:$BZ$132,COUNTA($B$73:S$73),0),0)</f>
        <v>146.03161636275439</v>
      </c>
      <c r="T154" s="48">
        <f ca="1">IFERROR(T20/VLOOKUP($B154,$B$121:$BZ$132,COUNTA($B$73:T$73),0),0)</f>
        <v>104.05621352433036</v>
      </c>
      <c r="U154" s="48">
        <f ca="1">IFERROR(U20/VLOOKUP($B154,$B$121:$BZ$132,COUNTA($B$73:U$73),0),0)</f>
        <v>86.380365822288795</v>
      </c>
      <c r="V154" s="48">
        <f ca="1">IFERROR(V20/VLOOKUP($B154,$B$121:$BZ$132,COUNTA($B$73:V$73),0),0)</f>
        <v>64.938608663628898</v>
      </c>
      <c r="W154" s="48">
        <f ca="1">IFERROR(W20/VLOOKUP($B154,$B$121:$BZ$132,COUNTA($B$73:W$73),0),0)</f>
        <v>99.234478872711009</v>
      </c>
      <c r="X154" s="48">
        <f ca="1">IFERROR(X20/VLOOKUP($B154,$B$121:$BZ$132,COUNTA($B$73:X$73),0),0)</f>
        <v>34.15401777123634</v>
      </c>
      <c r="Y154" s="48">
        <f ca="1">IFERROR(Y20/VLOOKUP($B154,$B$121:$BZ$132,COUNTA($B$73:Y$73),0),0)</f>
        <v>79.958115458075071</v>
      </c>
      <c r="Z154" s="48">
        <f ca="1">IFERROR(Z20/VLOOKUP($B154,$B$121:$BZ$132,COUNTA($B$73:Z$73),0),0)</f>
        <v>98.953815811555558</v>
      </c>
      <c r="AA154" s="48">
        <f ca="1">IFERROR(AA20/VLOOKUP($B154,$B$121:$BZ$132,COUNTA($B$73:AA$73),0),0)</f>
        <v>136.00518598859742</v>
      </c>
      <c r="AB154" s="48">
        <f ca="1">IFERROR(AB20/VLOOKUP($B154,$B$121:$BZ$132,COUNTA($B$73:AB$73),0),0)</f>
        <v>71.275142883974993</v>
      </c>
      <c r="AC154" s="48">
        <f ca="1">IFERROR(AC20/VLOOKUP($B154,$B$121:$BZ$132,COUNTA($B$73:AC$73),0),0)</f>
        <v>219.48601862229305</v>
      </c>
      <c r="AD154" s="48">
        <f ca="1">IFERROR(AD20/VLOOKUP($B154,$B$121:$BZ$132,COUNTA($B$73:AD$73),0),0)</f>
        <v>90.379549541961765</v>
      </c>
      <c r="AE154" s="48">
        <f ca="1">IFERROR(AE20/VLOOKUP($B154,$B$121:$BZ$132,COUNTA($B$73:AE$73),0),0)</f>
        <v>117.63462157528866</v>
      </c>
      <c r="AF154" s="48">
        <f ca="1">IFERROR(AF20/VLOOKUP($B154,$B$121:$BZ$132,COUNTA($B$73:AF$73),0),0)</f>
        <v>102.29065283901308</v>
      </c>
      <c r="AG154" s="48">
        <f ca="1">IFERROR(AG20/VLOOKUP($B154,$B$121:$BZ$132,COUNTA($B$73:AG$73),0),0)</f>
        <v>159.35984784079434</v>
      </c>
      <c r="AH154" s="48">
        <f ca="1">IFERROR(AH20/VLOOKUP($B154,$B$121:$BZ$132,COUNTA($B$73:AH$73),0),0)</f>
        <v>40.843184503616023</v>
      </c>
      <c r="AI154" s="48">
        <f ca="1">IFERROR(AI20/VLOOKUP($B154,$B$121:$BZ$132,COUNTA($B$73:AI$73),0),0)</f>
        <v>136.05485858835479</v>
      </c>
      <c r="AJ154" s="48">
        <f ca="1">IFERROR(AJ20/VLOOKUP($B154,$B$121:$BZ$132,COUNTA($B$73:AJ$73),0),0)</f>
        <v>109.2586461929816</v>
      </c>
      <c r="AK154" s="48">
        <f ca="1">IFERROR(AK20/VLOOKUP($B154,$B$121:$BZ$132,COUNTA($B$73:AK$73),0),0)</f>
        <v>86.118821821573306</v>
      </c>
      <c r="AL154" s="48">
        <f ca="1">IFERROR(AL20/VLOOKUP($B154,$B$121:$BZ$132,COUNTA($B$73:AL$73),0),0)</f>
        <v>47.953761974406206</v>
      </c>
      <c r="AM154" s="48">
        <f ca="1">IFERROR(AM20/VLOOKUP($B154,$B$121:$BZ$132,COUNTA($B$73:AM$73),0),0)</f>
        <v>138.12438267959914</v>
      </c>
      <c r="AN154" s="48">
        <f ca="1">IFERROR(AN20/VLOOKUP($B154,$B$121:$BZ$132,COUNTA($B$73:AN$73),0),0)</f>
        <v>86.36538340600454</v>
      </c>
      <c r="AO154" s="48">
        <f ca="1">IFERROR(AO20/VLOOKUP($B154,$B$121:$BZ$132,COUNTA($B$73:AO$73),0),0)</f>
        <v>90.737440531318484</v>
      </c>
      <c r="AP154" s="48">
        <f ca="1">IFERROR(AP20/VLOOKUP($B154,$B$121:$BZ$132,COUNTA($B$73:AP$73),0),0)</f>
        <v>80.371484437602078</v>
      </c>
      <c r="AQ154" s="48">
        <f ca="1">IFERROR(AQ20/VLOOKUP($B154,$B$121:$BZ$132,COUNTA($B$73:AQ$73),0),0)</f>
        <v>84.431193879346097</v>
      </c>
      <c r="AR154" s="48">
        <f ca="1">IFERROR(AR20/VLOOKUP($B154,$B$121:$BZ$132,COUNTA($B$73:AR$73),0),0)</f>
        <v>119.50291581965497</v>
      </c>
      <c r="AS154" s="48">
        <f ca="1">IFERROR(AS20/VLOOKUP($B154,$B$121:$BZ$132,COUNTA($B$73:AS$73),0),0)</f>
        <v>88.880386608428623</v>
      </c>
      <c r="AT154" s="48">
        <f ca="1">IFERROR(AT20/VLOOKUP($B154,$B$121:$BZ$132,COUNTA($B$73:AT$73),0),0)</f>
        <v>139.28945890590543</v>
      </c>
      <c r="AU154" s="48">
        <f ca="1">IFERROR(AU20/VLOOKUP($B154,$B$121:$BZ$132,COUNTA($B$73:AU$73),0),0)</f>
        <v>118.5347966979114</v>
      </c>
      <c r="AV154" s="48">
        <f ca="1">IFERROR(AV20/VLOOKUP($B154,$B$121:$BZ$132,COUNTA($B$73:AV$73),0),0)</f>
        <v>61.378719748209022</v>
      </c>
      <c r="AW154" s="48">
        <f ca="1">IFERROR(AW20/VLOOKUP($B154,$B$121:$BZ$132,COUNTA($B$73:AW$73),0),0)</f>
        <v>64.104658882715086</v>
      </c>
      <c r="AX154" s="48">
        <f ca="1">IFERROR(AX20/VLOOKUP($B154,$B$121:$BZ$132,COUNTA($B$73:AX$73),0),0)</f>
        <v>101.44518050999729</v>
      </c>
      <c r="AY154" s="48">
        <f ca="1">IFERROR(AY20/VLOOKUP($B154,$B$121:$BZ$132,COUNTA($B$73:AY$73),0),0)</f>
        <v>85.720587568030226</v>
      </c>
      <c r="AZ154" s="48">
        <f ca="1">IFERROR(AZ20/VLOOKUP($B154,$B$121:$BZ$132,COUNTA($B$73:AZ$73),0),0)</f>
        <v>97.652624327851385</v>
      </c>
      <c r="BA154" s="48">
        <f ca="1">IFERROR(BA20/VLOOKUP($B154,$B$121:$BZ$132,COUNTA($B$73:BA$73),0),0)</f>
        <v>105.4636444957449</v>
      </c>
      <c r="BB154" s="48">
        <f ca="1">IFERROR(BB20/VLOOKUP($B154,$B$121:$BZ$132,COUNTA($B$73:BB$73),0),0)</f>
        <v>117.4637819851129</v>
      </c>
      <c r="BC154" s="48">
        <f ca="1">IFERROR(BC20/VLOOKUP($B154,$B$121:$BZ$132,COUNTA($B$73:BC$73),0),0)</f>
        <v>95.848201000817312</v>
      </c>
      <c r="BD154" s="48">
        <f ca="1">IFERROR(BD20/VLOOKUP($B154,$B$121:$BZ$132,COUNTA($B$73:BD$73),0),0)</f>
        <v>182.39576430892848</v>
      </c>
      <c r="BE154" s="48">
        <f ca="1">IFERROR(BE20/VLOOKUP($B154,$B$121:$BZ$132,COUNTA($B$73:BE$73),0),0)</f>
        <v>99.675296574664941</v>
      </c>
      <c r="BF154" s="48">
        <f ca="1">IFERROR(BF20/VLOOKUP($B154,$B$121:$BZ$132,COUNTA($B$73:BF$73),0),0)</f>
        <v>155.23036847846288</v>
      </c>
      <c r="BG154" s="48">
        <f ca="1">IFERROR(BG20/VLOOKUP($B154,$B$121:$BZ$132,COUNTA($B$73:BG$73),0),0)</f>
        <v>118.07548524781322</v>
      </c>
      <c r="BH154" s="48">
        <f ca="1">IFERROR(BH20/VLOOKUP($B154,$B$121:$BZ$132,COUNTA($B$73:BH$73),0),0)</f>
        <v>100.35499785217291</v>
      </c>
      <c r="BI154" s="48">
        <f ca="1">IFERROR(BI20/VLOOKUP($B154,$B$121:$BZ$132,COUNTA($B$73:BI$73),0),0)</f>
        <v>87.336578009807312</v>
      </c>
      <c r="BJ154" s="48">
        <f ca="1">IFERROR(BJ20/VLOOKUP($B154,$B$121:$BZ$132,COUNTA($B$73:BJ$73),0),0)</f>
        <v>63.119718353102655</v>
      </c>
      <c r="BK154" s="48">
        <f ca="1">IFERROR(BK20/VLOOKUP($B154,$B$121:$BZ$132,COUNTA($B$73:BK$73),0),0)</f>
        <v>61.160279177452523</v>
      </c>
      <c r="BL154" s="48">
        <f ca="1">IFERROR(BL20/VLOOKUP($B154,$B$121:$BZ$132,COUNTA($B$73:BL$73),0),0)</f>
        <v>81.537220918677875</v>
      </c>
      <c r="BM154" s="48">
        <f ca="1">IFERROR(BM20/VLOOKUP($B154,$B$121:$BZ$132,COUNTA($B$73:BM$73),0),0)</f>
        <v>109.70313126111989</v>
      </c>
      <c r="BN154" s="48">
        <f ca="1">IFERROR(BN20/VLOOKUP($B154,$B$121:$BZ$132,COUNTA($B$73:BN$73),0),0)</f>
        <v>125.49745348048074</v>
      </c>
      <c r="BO154" s="48">
        <f ca="1">IFERROR(BO20/VLOOKUP($B154,$B$121:$BZ$132,COUNTA($B$73:BO$73),0),0)</f>
        <v>55.225249049278418</v>
      </c>
      <c r="BP154" s="48">
        <f ca="1">IFERROR(BP20/VLOOKUP($B154,$B$121:$BZ$132,COUNTA($B$73:BP$73),0),0)</f>
        <v>147.0527783944431</v>
      </c>
      <c r="BQ154" s="48">
        <f ca="1">IFERROR(BQ20/VLOOKUP($B154,$B$121:$BZ$132,COUNTA($B$73:BQ$73),0),0)</f>
        <v>77.805287604715545</v>
      </c>
      <c r="BR154" s="48">
        <f ca="1">IFERROR(BR20/VLOOKUP($B154,$B$121:$BZ$132,COUNTA($B$73:BR$73),0),0)</f>
        <v>76.950202775544412</v>
      </c>
      <c r="BS154" s="48">
        <f ca="1">IFERROR(BS20/VLOOKUP($B154,$B$121:$BZ$132,COUNTA($B$73:BS$73),0),0)</f>
        <v>84.422926056427883</v>
      </c>
      <c r="BT154" s="48">
        <f ca="1">IFERROR(BT20/VLOOKUP($B154,$B$121:$BZ$132,COUNTA($B$73:BT$73),0),0)</f>
        <v>147.97305044840033</v>
      </c>
      <c r="BU154" s="48">
        <f ca="1">IFERROR(BU20/VLOOKUP($B154,$B$121:$BZ$132,COUNTA($B$73:BU$73),0),0)</f>
        <v>103.22269428970594</v>
      </c>
      <c r="BV154" s="48">
        <f ca="1">IFERROR(BV20/VLOOKUP($B154,$B$121:$BZ$132,COUNTA($B$73:BV$73),0),0)</f>
        <v>130.02692168983697</v>
      </c>
      <c r="BW154" s="48">
        <f ca="1">IFERROR(BW20/VLOOKUP($B154,$B$121:$BZ$132,COUNTA($B$73:BW$73),0),0)</f>
        <v>74.854752867140306</v>
      </c>
      <c r="BX154" s="48">
        <f ca="1">IFERROR(BX20/VLOOKUP($B154,$B$121:$BZ$132,COUNTA($B$73:BX$73),0),0)</f>
        <v>67.816708260044962</v>
      </c>
      <c r="BY154" s="48">
        <f ca="1">IFERROR(BY20/VLOOKUP($B154,$B$121:$BZ$132,COUNTA($B$73:BY$73),0),0)</f>
        <v>97.852443600478551</v>
      </c>
      <c r="BZ154" s="48">
        <f ca="1">IFERROR(BZ20/VLOOKUP($B154,$B$121:$BZ$132,COUNTA($B$73:BZ$73),0),0)</f>
        <v>125.26360200921862</v>
      </c>
    </row>
    <row r="155" spans="1:78" hidden="1" outlineLevel="1" x14ac:dyDescent="0.25">
      <c r="A155">
        <f t="shared" ref="A155:B155" si="130">A21</f>
        <v>2014</v>
      </c>
      <c r="B155" t="str">
        <f t="shared" si="130"/>
        <v>Aug</v>
      </c>
      <c r="C155" s="48">
        <f ca="1">IFERROR(C21/VLOOKUP($B155,$B$121:$BZ$132,COUNTA($B$73:C$73),0),0)</f>
        <v>105.5002971640093</v>
      </c>
      <c r="D155" s="48">
        <f ca="1">IFERROR(D21/VLOOKUP($B155,$B$121:$BZ$132,COUNTA($B$73:D$73),0),0)</f>
        <v>98.876625646028444</v>
      </c>
      <c r="E155" s="48">
        <f ca="1">IFERROR(E21/VLOOKUP($B155,$B$121:$BZ$132,COUNTA($B$73:E$73),0),0)</f>
        <v>73.462940045279083</v>
      </c>
      <c r="F155" s="48">
        <f ca="1">IFERROR(F21/VLOOKUP($B155,$B$121:$BZ$132,COUNTA($B$73:F$73),0),0)</f>
        <v>116.76709896461861</v>
      </c>
      <c r="G155" s="48">
        <f ca="1">IFERROR(G21/VLOOKUP($B155,$B$121:$BZ$132,COUNTA($B$73:G$73),0),0)</f>
        <v>84.01691878123485</v>
      </c>
      <c r="H155" s="48">
        <f ca="1">IFERROR(H21/VLOOKUP($B155,$B$121:$BZ$132,COUNTA($B$73:H$73),0),0)</f>
        <v>53.900196971839421</v>
      </c>
      <c r="I155" s="48">
        <f ca="1">IFERROR(I21/VLOOKUP($B155,$B$121:$BZ$132,COUNTA($B$73:I$73),0),0)</f>
        <v>138.82794223529993</v>
      </c>
      <c r="J155" s="48">
        <f ca="1">IFERROR(J21/VLOOKUP($B155,$B$121:$BZ$132,COUNTA($B$73:J$73),0),0)</f>
        <v>129.87513036835915</v>
      </c>
      <c r="K155" s="48">
        <f ca="1">IFERROR(K21/VLOOKUP($B155,$B$121:$BZ$132,COUNTA($B$73:K$73),0),0)</f>
        <v>99.248058544103188</v>
      </c>
      <c r="L155" s="48">
        <f ca="1">IFERROR(L21/VLOOKUP($B155,$B$121:$BZ$132,COUNTA($B$73:L$73),0),0)</f>
        <v>93.524507773345391</v>
      </c>
      <c r="M155" s="48">
        <f ca="1">IFERROR(M21/VLOOKUP($B155,$B$121:$BZ$132,COUNTA($B$73:M$73),0),0)</f>
        <v>89.989213074975027</v>
      </c>
      <c r="N155" s="48">
        <f ca="1">IFERROR(N21/VLOOKUP($B155,$B$121:$BZ$132,COUNTA($B$73:N$73),0),0)</f>
        <v>155.90621755054062</v>
      </c>
      <c r="O155" s="48">
        <f ca="1">IFERROR(O21/VLOOKUP($B155,$B$121:$BZ$132,COUNTA($B$73:O$73),0),0)</f>
        <v>55.963197660209865</v>
      </c>
      <c r="P155" s="48">
        <f ca="1">IFERROR(P21/VLOOKUP($B155,$B$121:$BZ$132,COUNTA($B$73:P$73),0),0)</f>
        <v>91.471346053770219</v>
      </c>
      <c r="Q155" s="48">
        <f ca="1">IFERROR(Q21/VLOOKUP($B155,$B$121:$BZ$132,COUNTA($B$73:Q$73),0),0)</f>
        <v>122.69210534720069</v>
      </c>
      <c r="R155" s="48">
        <f ca="1">IFERROR(R21/VLOOKUP($B155,$B$121:$BZ$132,COUNTA($B$73:R$73),0),0)</f>
        <v>50.610240733372706</v>
      </c>
      <c r="S155" s="48">
        <f ca="1">IFERROR(S21/VLOOKUP($B155,$B$121:$BZ$132,COUNTA($B$73:S$73),0),0)</f>
        <v>95.353775135062534</v>
      </c>
      <c r="T155" s="48">
        <f ca="1">IFERROR(T21/VLOOKUP($B155,$B$121:$BZ$132,COUNTA($B$73:T$73),0),0)</f>
        <v>128.88402768176002</v>
      </c>
      <c r="U155" s="48">
        <f ca="1">IFERROR(U21/VLOOKUP($B155,$B$121:$BZ$132,COUNTA($B$73:U$73),0),0)</f>
        <v>116.01591685009966</v>
      </c>
      <c r="V155" s="48">
        <f ca="1">IFERROR(V21/VLOOKUP($B155,$B$121:$BZ$132,COUNTA($B$73:V$73),0),0)</f>
        <v>41.450584598079622</v>
      </c>
      <c r="W155" s="48">
        <f ca="1">IFERROR(W21/VLOOKUP($B155,$B$121:$BZ$132,COUNTA($B$73:W$73),0),0)</f>
        <v>130.60834740814695</v>
      </c>
      <c r="X155" s="48">
        <f ca="1">IFERROR(X21/VLOOKUP($B155,$B$121:$BZ$132,COUNTA($B$73:X$73),0),0)</f>
        <v>128.63788568441686</v>
      </c>
      <c r="Y155" s="48">
        <f ca="1">IFERROR(Y21/VLOOKUP($B155,$B$121:$BZ$132,COUNTA($B$73:Y$73),0),0)</f>
        <v>150.98193458583691</v>
      </c>
      <c r="Z155" s="48">
        <f ca="1">IFERROR(Z21/VLOOKUP($B155,$B$121:$BZ$132,COUNTA($B$73:Z$73),0),0)</f>
        <v>151.33839703627697</v>
      </c>
      <c r="AA155" s="48">
        <f ca="1">IFERROR(AA21/VLOOKUP($B155,$B$121:$BZ$132,COUNTA($B$73:AA$73),0),0)</f>
        <v>44.548105229788604</v>
      </c>
      <c r="AB155" s="48">
        <f ca="1">IFERROR(AB21/VLOOKUP($B155,$B$121:$BZ$132,COUNTA($B$73:AB$73),0),0)</f>
        <v>52.916486213908421</v>
      </c>
      <c r="AC155" s="48">
        <f ca="1">IFERROR(AC21/VLOOKUP($B155,$B$121:$BZ$132,COUNTA($B$73:AC$73),0),0)</f>
        <v>153.2311218566214</v>
      </c>
      <c r="AD155" s="48">
        <f ca="1">IFERROR(AD21/VLOOKUP($B155,$B$121:$BZ$132,COUNTA($B$73:AD$73),0),0)</f>
        <v>92.276864294690327</v>
      </c>
      <c r="AE155" s="48">
        <f ca="1">IFERROR(AE21/VLOOKUP($B155,$B$121:$BZ$132,COUNTA($B$73:AE$73),0),0)</f>
        <v>80.656313136306352</v>
      </c>
      <c r="AF155" s="48">
        <f ca="1">IFERROR(AF21/VLOOKUP($B155,$B$121:$BZ$132,COUNTA($B$73:AF$73),0),0)</f>
        <v>79.750593657905497</v>
      </c>
      <c r="AG155" s="48">
        <f ca="1">IFERROR(AG21/VLOOKUP($B155,$B$121:$BZ$132,COUNTA($B$73:AG$73),0),0)</f>
        <v>99.316144277542762</v>
      </c>
      <c r="AH155" s="48">
        <f ca="1">IFERROR(AH21/VLOOKUP($B155,$B$121:$BZ$132,COUNTA($B$73:AH$73),0),0)</f>
        <v>118.72813208472331</v>
      </c>
      <c r="AI155" s="48">
        <f ca="1">IFERROR(AI21/VLOOKUP($B155,$B$121:$BZ$132,COUNTA($B$73:AI$73),0),0)</f>
        <v>81.999471787097377</v>
      </c>
      <c r="AJ155" s="48">
        <f ca="1">IFERROR(AJ21/VLOOKUP($B155,$B$121:$BZ$132,COUNTA($B$73:AJ$73),0),0)</f>
        <v>82.998961551019022</v>
      </c>
      <c r="AK155" s="48">
        <f ca="1">IFERROR(AK21/VLOOKUP($B155,$B$121:$BZ$132,COUNTA($B$73:AK$73),0),0)</f>
        <v>79.20763753730526</v>
      </c>
      <c r="AL155" s="48">
        <f ca="1">IFERROR(AL21/VLOOKUP($B155,$B$121:$BZ$132,COUNTA($B$73:AL$73),0),0)</f>
        <v>95.39387232630348</v>
      </c>
      <c r="AM155" s="48">
        <f ca="1">IFERROR(AM21/VLOOKUP($B155,$B$121:$BZ$132,COUNTA($B$73:AM$73),0),0)</f>
        <v>64.058138135314678</v>
      </c>
      <c r="AN155" s="48">
        <f ca="1">IFERROR(AN21/VLOOKUP($B155,$B$121:$BZ$132,COUNTA($B$73:AN$73),0),0)</f>
        <v>98.109473272933741</v>
      </c>
      <c r="AO155" s="48">
        <f ca="1">IFERROR(AO21/VLOOKUP($B155,$B$121:$BZ$132,COUNTA($B$73:AO$73),0),0)</f>
        <v>75.811446591990162</v>
      </c>
      <c r="AP155" s="48">
        <f ca="1">IFERROR(AP21/VLOOKUP($B155,$B$121:$BZ$132,COUNTA($B$73:AP$73),0),0)</f>
        <v>105.66813560423597</v>
      </c>
      <c r="AQ155" s="48">
        <f ca="1">IFERROR(AQ21/VLOOKUP($B155,$B$121:$BZ$132,COUNTA($B$73:AQ$73),0),0)</f>
        <v>135.68113289308096</v>
      </c>
      <c r="AR155" s="48">
        <f ca="1">IFERROR(AR21/VLOOKUP($B155,$B$121:$BZ$132,COUNTA($B$73:AR$73),0),0)</f>
        <v>43.233548116411242</v>
      </c>
      <c r="AS155" s="48">
        <f ca="1">IFERROR(AS21/VLOOKUP($B155,$B$121:$BZ$132,COUNTA($B$73:AS$73),0),0)</f>
        <v>139.91293503639375</v>
      </c>
      <c r="AT155" s="48">
        <f ca="1">IFERROR(AT21/VLOOKUP($B155,$B$121:$BZ$132,COUNTA($B$73:AT$73),0),0)</f>
        <v>44.24224822042347</v>
      </c>
      <c r="AU155" s="48">
        <f ca="1">IFERROR(AU21/VLOOKUP($B155,$B$121:$BZ$132,COUNTA($B$73:AU$73),0),0)</f>
        <v>98.853416128391899</v>
      </c>
      <c r="AV155" s="48">
        <f ca="1">IFERROR(AV21/VLOOKUP($B155,$B$121:$BZ$132,COUNTA($B$73:AV$73),0),0)</f>
        <v>142.51579661882349</v>
      </c>
      <c r="AW155" s="48">
        <f ca="1">IFERROR(AW21/VLOOKUP($B155,$B$121:$BZ$132,COUNTA($B$73:AW$73),0),0)</f>
        <v>117.57431794928193</v>
      </c>
      <c r="AX155" s="48">
        <f ca="1">IFERROR(AX21/VLOOKUP($B155,$B$121:$BZ$132,COUNTA($B$73:AX$73),0),0)</f>
        <v>98.437312215030374</v>
      </c>
      <c r="AY155" s="48">
        <f ca="1">IFERROR(AY21/VLOOKUP($B155,$B$121:$BZ$132,COUNTA($B$73:AY$73),0),0)</f>
        <v>79.692672441560589</v>
      </c>
      <c r="AZ155" s="48">
        <f ca="1">IFERROR(AZ21/VLOOKUP($B155,$B$121:$BZ$132,COUNTA($B$73:AZ$73),0),0)</f>
        <v>114.72607131387161</v>
      </c>
      <c r="BA155" s="48">
        <f ca="1">IFERROR(BA21/VLOOKUP($B155,$B$121:$BZ$132,COUNTA($B$73:BA$73),0),0)</f>
        <v>72.609556005634957</v>
      </c>
      <c r="BB155" s="48">
        <f ca="1">IFERROR(BB21/VLOOKUP($B155,$B$121:$BZ$132,COUNTA($B$73:BB$73),0),0)</f>
        <v>94.510565127334885</v>
      </c>
      <c r="BC155" s="48">
        <f ca="1">IFERROR(BC21/VLOOKUP($B155,$B$121:$BZ$132,COUNTA($B$73:BC$73),0),0)</f>
        <v>89.040543132971081</v>
      </c>
      <c r="BD155" s="48">
        <f ca="1">IFERROR(BD21/VLOOKUP($B155,$B$121:$BZ$132,COUNTA($B$73:BD$73),0),0)</f>
        <v>56.05948235444562</v>
      </c>
      <c r="BE155" s="48">
        <f ca="1">IFERROR(BE21/VLOOKUP($B155,$B$121:$BZ$132,COUNTA($B$73:BE$73),0),0)</f>
        <v>77.903659639726982</v>
      </c>
      <c r="BF155" s="48">
        <f ca="1">IFERROR(BF21/VLOOKUP($B155,$B$121:$BZ$132,COUNTA($B$73:BF$73),0),0)</f>
        <v>83.645271252857867</v>
      </c>
      <c r="BG155" s="48">
        <f ca="1">IFERROR(BG21/VLOOKUP($B155,$B$121:$BZ$132,COUNTA($B$73:BG$73),0),0)</f>
        <v>101.61357238688615</v>
      </c>
      <c r="BH155" s="48">
        <f ca="1">IFERROR(BH21/VLOOKUP($B155,$B$121:$BZ$132,COUNTA($B$73:BH$73),0),0)</f>
        <v>126.81215675766336</v>
      </c>
      <c r="BI155" s="48">
        <f ca="1">IFERROR(BI21/VLOOKUP($B155,$B$121:$BZ$132,COUNTA($B$73:BI$73),0),0)</f>
        <v>87.741457555525344</v>
      </c>
      <c r="BJ155" s="48">
        <f ca="1">IFERROR(BJ21/VLOOKUP($B155,$B$121:$BZ$132,COUNTA($B$73:BJ$73),0),0)</f>
        <v>97.618005349633293</v>
      </c>
      <c r="BK155" s="48">
        <f ca="1">IFERROR(BK21/VLOOKUP($B155,$B$121:$BZ$132,COUNTA($B$73:BK$73),0),0)</f>
        <v>112.25324723922367</v>
      </c>
      <c r="BL155" s="48">
        <f ca="1">IFERROR(BL21/VLOOKUP($B155,$B$121:$BZ$132,COUNTA($B$73:BL$73),0),0)</f>
        <v>89.447023894742401</v>
      </c>
      <c r="BM155" s="48">
        <f ca="1">IFERROR(BM21/VLOOKUP($B155,$B$121:$BZ$132,COUNTA($B$73:BM$73),0),0)</f>
        <v>129.15697160563488</v>
      </c>
      <c r="BN155" s="48">
        <f ca="1">IFERROR(BN21/VLOOKUP($B155,$B$121:$BZ$132,COUNTA($B$73:BN$73),0),0)</f>
        <v>76.796049349453554</v>
      </c>
      <c r="BO155" s="48">
        <f ca="1">IFERROR(BO21/VLOOKUP($B155,$B$121:$BZ$132,COUNTA($B$73:BO$73),0),0)</f>
        <v>98.049455012486391</v>
      </c>
      <c r="BP155" s="48">
        <f ca="1">IFERROR(BP21/VLOOKUP($B155,$B$121:$BZ$132,COUNTA($B$73:BP$73),0),0)</f>
        <v>28.17665996987505</v>
      </c>
      <c r="BQ155" s="48">
        <f ca="1">IFERROR(BQ21/VLOOKUP($B155,$B$121:$BZ$132,COUNTA($B$73:BQ$73),0),0)</f>
        <v>73.849681281034634</v>
      </c>
      <c r="BR155" s="48">
        <f ca="1">IFERROR(BR21/VLOOKUP($B155,$B$121:$BZ$132,COUNTA($B$73:BR$73),0),0)</f>
        <v>131.95286182926208</v>
      </c>
      <c r="BS155" s="48">
        <f ca="1">IFERROR(BS21/VLOOKUP($B155,$B$121:$BZ$132,COUNTA($B$73:BS$73),0),0)</f>
        <v>116.70228293831001</v>
      </c>
      <c r="BT155" s="48">
        <f ca="1">IFERROR(BT21/VLOOKUP($B155,$B$121:$BZ$132,COUNTA($B$73:BT$73),0),0)</f>
        <v>42.275439449459391</v>
      </c>
      <c r="BU155" s="48">
        <f ca="1">IFERROR(BU21/VLOOKUP($B155,$B$121:$BZ$132,COUNTA($B$73:BU$73),0),0)</f>
        <v>144.21987520225298</v>
      </c>
      <c r="BV155" s="48">
        <f ca="1">IFERROR(BV21/VLOOKUP($B155,$B$121:$BZ$132,COUNTA($B$73:BV$73),0),0)</f>
        <v>67.912311152018432</v>
      </c>
      <c r="BW155" s="48">
        <f ca="1">IFERROR(BW21/VLOOKUP($B155,$B$121:$BZ$132,COUNTA($B$73:BW$73),0),0)</f>
        <v>51.03725797398269</v>
      </c>
      <c r="BX155" s="48">
        <f ca="1">IFERROR(BX21/VLOOKUP($B155,$B$121:$BZ$132,COUNTA($B$73:BX$73),0),0)</f>
        <v>141.73507698134077</v>
      </c>
      <c r="BY155" s="48">
        <f ca="1">IFERROR(BY21/VLOOKUP($B155,$B$121:$BZ$132,COUNTA($B$73:BY$73),0),0)</f>
        <v>94.775065042633656</v>
      </c>
      <c r="BZ155" s="48">
        <f ca="1">IFERROR(BZ21/VLOOKUP($B155,$B$121:$BZ$132,COUNTA($B$73:BZ$73),0),0)</f>
        <v>144.52580032985645</v>
      </c>
    </row>
    <row r="156" spans="1:78" hidden="1" outlineLevel="1" x14ac:dyDescent="0.25">
      <c r="A156">
        <f t="shared" ref="A156:B156" si="131">A22</f>
        <v>2014</v>
      </c>
      <c r="B156" t="str">
        <f t="shared" si="131"/>
        <v>Sep</v>
      </c>
      <c r="C156" s="48">
        <f ca="1">IFERROR(C22/VLOOKUP($B156,$B$121:$BZ$132,COUNTA($B$73:C$73),0),0)</f>
        <v>101.6297954209697</v>
      </c>
      <c r="D156" s="48">
        <f ca="1">IFERROR(D22/VLOOKUP($B156,$B$121:$BZ$132,COUNTA($B$73:D$73),0),0)</f>
        <v>121.7807917755476</v>
      </c>
      <c r="E156" s="48">
        <f ca="1">IFERROR(E22/VLOOKUP($B156,$B$121:$BZ$132,COUNTA($B$73:E$73),0),0)</f>
        <v>97.258457358619665</v>
      </c>
      <c r="F156" s="48">
        <f ca="1">IFERROR(F22/VLOOKUP($B156,$B$121:$BZ$132,COUNTA($B$73:F$73),0),0)</f>
        <v>137.23469325637865</v>
      </c>
      <c r="G156" s="48">
        <f ca="1">IFERROR(G22/VLOOKUP($B156,$B$121:$BZ$132,COUNTA($B$73:G$73),0),0)</f>
        <v>103.96100646638759</v>
      </c>
      <c r="H156" s="48">
        <f ca="1">IFERROR(H22/VLOOKUP($B156,$B$121:$BZ$132,COUNTA($B$73:H$73),0),0)</f>
        <v>175.5252765245117</v>
      </c>
      <c r="I156" s="48">
        <f ca="1">IFERROR(I22/VLOOKUP($B156,$B$121:$BZ$132,COUNTA($B$73:I$73),0),0)</f>
        <v>121.30467612483815</v>
      </c>
      <c r="J156" s="48">
        <f ca="1">IFERROR(J22/VLOOKUP($B156,$B$121:$BZ$132,COUNTA($B$73:J$73),0),0)</f>
        <v>128.58191434328518</v>
      </c>
      <c r="K156" s="48">
        <f ca="1">IFERROR(K22/VLOOKUP($B156,$B$121:$BZ$132,COUNTA($B$73:K$73),0),0)</f>
        <v>133.31407393528437</v>
      </c>
      <c r="L156" s="48">
        <f ca="1">IFERROR(L22/VLOOKUP($B156,$B$121:$BZ$132,COUNTA($B$73:L$73),0),0)</f>
        <v>136.6731745048572</v>
      </c>
      <c r="M156" s="48">
        <f ca="1">IFERROR(M22/VLOOKUP($B156,$B$121:$BZ$132,COUNTA($B$73:M$73),0),0)</f>
        <v>136.22866876874573</v>
      </c>
      <c r="N156" s="48">
        <f ca="1">IFERROR(N22/VLOOKUP($B156,$B$121:$BZ$132,COUNTA($B$73:N$73),0),0)</f>
        <v>125.85012359995783</v>
      </c>
      <c r="O156" s="48">
        <f ca="1">IFERROR(O22/VLOOKUP($B156,$B$121:$BZ$132,COUNTA($B$73:O$73),0),0)</f>
        <v>140.75795316892109</v>
      </c>
      <c r="P156" s="48">
        <f ca="1">IFERROR(P22/VLOOKUP($B156,$B$121:$BZ$132,COUNTA($B$73:P$73),0),0)</f>
        <v>85.085688042434811</v>
      </c>
      <c r="Q156" s="48">
        <f ca="1">IFERROR(Q22/VLOOKUP($B156,$B$121:$BZ$132,COUNTA($B$73:Q$73),0),0)</f>
        <v>83.738841796535567</v>
      </c>
      <c r="R156" s="48">
        <f ca="1">IFERROR(R22/VLOOKUP($B156,$B$121:$BZ$132,COUNTA($B$73:R$73),0),0)</f>
        <v>68.341548798704835</v>
      </c>
      <c r="S156" s="48">
        <f ca="1">IFERROR(S22/VLOOKUP($B156,$B$121:$BZ$132,COUNTA($B$73:S$73),0),0)</f>
        <v>101.7250430526543</v>
      </c>
      <c r="T156" s="48">
        <f ca="1">IFERROR(T22/VLOOKUP($B156,$B$121:$BZ$132,COUNTA($B$73:T$73),0),0)</f>
        <v>88.055128187563028</v>
      </c>
      <c r="U156" s="48">
        <f ca="1">IFERROR(U22/VLOOKUP($B156,$B$121:$BZ$132,COUNTA($B$73:U$73),0),0)</f>
        <v>44.101170112605416</v>
      </c>
      <c r="V156" s="48">
        <f ca="1">IFERROR(V22/VLOOKUP($B156,$B$121:$BZ$132,COUNTA($B$73:V$73),0),0)</f>
        <v>49.137238985448668</v>
      </c>
      <c r="W156" s="48">
        <f ca="1">IFERROR(W22/VLOOKUP($B156,$B$121:$BZ$132,COUNTA($B$73:W$73),0),0)</f>
        <v>130.22151859643455</v>
      </c>
      <c r="X156" s="48">
        <f ca="1">IFERROR(X22/VLOOKUP($B156,$B$121:$BZ$132,COUNTA($B$73:X$73),0),0)</f>
        <v>82.57706586360375</v>
      </c>
      <c r="Y156" s="48">
        <f ca="1">IFERROR(Y22/VLOOKUP($B156,$B$121:$BZ$132,COUNTA($B$73:Y$73),0),0)</f>
        <v>63.501689611776918</v>
      </c>
      <c r="Z156" s="48">
        <f ca="1">IFERROR(Z22/VLOOKUP($B156,$B$121:$BZ$132,COUNTA($B$73:Z$73),0),0)</f>
        <v>124.16910805296969</v>
      </c>
      <c r="AA156" s="48">
        <f ca="1">IFERROR(AA22/VLOOKUP($B156,$B$121:$BZ$132,COUNTA($B$73:AA$73),0),0)</f>
        <v>78.312989388277273</v>
      </c>
      <c r="AB156" s="48">
        <f ca="1">IFERROR(AB22/VLOOKUP($B156,$B$121:$BZ$132,COUNTA($B$73:AB$73),0),0)</f>
        <v>131.24736149831284</v>
      </c>
      <c r="AC156" s="48">
        <f ca="1">IFERROR(AC22/VLOOKUP($B156,$B$121:$BZ$132,COUNTA($B$73:AC$73),0),0)</f>
        <v>99.883862412735056</v>
      </c>
      <c r="AD156" s="48">
        <f ca="1">IFERROR(AD22/VLOOKUP($B156,$B$121:$BZ$132,COUNTA($B$73:AD$73),0),0)</f>
        <v>92.750126927531383</v>
      </c>
      <c r="AE156" s="48">
        <f ca="1">IFERROR(AE22/VLOOKUP($B156,$B$121:$BZ$132,COUNTA($B$73:AE$73),0),0)</f>
        <v>50.077636540433303</v>
      </c>
      <c r="AF156" s="48">
        <f ca="1">IFERROR(AF22/VLOOKUP($B156,$B$121:$BZ$132,COUNTA($B$73:AF$73),0),0)</f>
        <v>46.947551669682518</v>
      </c>
      <c r="AG156" s="48">
        <f ca="1">IFERROR(AG22/VLOOKUP($B156,$B$121:$BZ$132,COUNTA($B$73:AG$73),0),0)</f>
        <v>68.47230338470834</v>
      </c>
      <c r="AH156" s="48">
        <f ca="1">IFERROR(AH22/VLOOKUP($B156,$B$121:$BZ$132,COUNTA($B$73:AH$73),0),0)</f>
        <v>45.291413697304748</v>
      </c>
      <c r="AI156" s="48">
        <f ca="1">IFERROR(AI22/VLOOKUP($B156,$B$121:$BZ$132,COUNTA($B$73:AI$73),0),0)</f>
        <v>137.98396976929402</v>
      </c>
      <c r="AJ156" s="48">
        <f ca="1">IFERROR(AJ22/VLOOKUP($B156,$B$121:$BZ$132,COUNTA($B$73:AJ$73),0),0)</f>
        <v>96.421187138841518</v>
      </c>
      <c r="AK156" s="48">
        <f ca="1">IFERROR(AK22/VLOOKUP($B156,$B$121:$BZ$132,COUNTA($B$73:AK$73),0),0)</f>
        <v>80.507374519956457</v>
      </c>
      <c r="AL156" s="48">
        <f ca="1">IFERROR(AL22/VLOOKUP($B156,$B$121:$BZ$132,COUNTA($B$73:AL$73),0),0)</f>
        <v>103.91701968477163</v>
      </c>
      <c r="AM156" s="48">
        <f ca="1">IFERROR(AM22/VLOOKUP($B156,$B$121:$BZ$132,COUNTA($B$73:AM$73),0),0)</f>
        <v>145.13801061206576</v>
      </c>
      <c r="AN156" s="48">
        <f ca="1">IFERROR(AN22/VLOOKUP($B156,$B$121:$BZ$132,COUNTA($B$73:AN$73),0),0)</f>
        <v>125.53479205712763</v>
      </c>
      <c r="AO156" s="48">
        <f ca="1">IFERROR(AO22/VLOOKUP($B156,$B$121:$BZ$132,COUNTA($B$73:AO$73),0),0)</f>
        <v>82.903265648655406</v>
      </c>
      <c r="AP156" s="48">
        <f ca="1">IFERROR(AP22/VLOOKUP($B156,$B$121:$BZ$132,COUNTA($B$73:AP$73),0),0)</f>
        <v>140.39054729679532</v>
      </c>
      <c r="AQ156" s="48">
        <f ca="1">IFERROR(AQ22/VLOOKUP($B156,$B$121:$BZ$132,COUNTA($B$73:AQ$73),0),0)</f>
        <v>54.473013455218165</v>
      </c>
      <c r="AR156" s="48">
        <f ca="1">IFERROR(AR22/VLOOKUP($B156,$B$121:$BZ$132,COUNTA($B$73:AR$73),0),0)</f>
        <v>27.974789528131286</v>
      </c>
      <c r="AS156" s="48">
        <f ca="1">IFERROR(AS22/VLOOKUP($B156,$B$121:$BZ$132,COUNTA($B$73:AS$73),0),0)</f>
        <v>87.18082626016222</v>
      </c>
      <c r="AT156" s="48">
        <f ca="1">IFERROR(AT22/VLOOKUP($B156,$B$121:$BZ$132,COUNTA($B$73:AT$73),0),0)</f>
        <v>47.44376097220519</v>
      </c>
      <c r="AU156" s="48">
        <f ca="1">IFERROR(AU22/VLOOKUP($B156,$B$121:$BZ$132,COUNTA($B$73:AU$73),0),0)</f>
        <v>60.599933040337589</v>
      </c>
      <c r="AV156" s="48">
        <f ca="1">IFERROR(AV22/VLOOKUP($B156,$B$121:$BZ$132,COUNTA($B$73:AV$73),0),0)</f>
        <v>78.744946813108257</v>
      </c>
      <c r="AW156" s="48">
        <f ca="1">IFERROR(AW22/VLOOKUP($B156,$B$121:$BZ$132,COUNTA($B$73:AW$73),0),0)</f>
        <v>68.35698473009721</v>
      </c>
      <c r="AX156" s="48">
        <f ca="1">IFERROR(AX22/VLOOKUP($B156,$B$121:$BZ$132,COUNTA($B$73:AX$73),0),0)</f>
        <v>89.189552819636276</v>
      </c>
      <c r="AY156" s="48">
        <f ca="1">IFERROR(AY22/VLOOKUP($B156,$B$121:$BZ$132,COUNTA($B$73:AY$73),0),0)</f>
        <v>55.393543417086178</v>
      </c>
      <c r="AZ156" s="48">
        <f ca="1">IFERROR(AZ22/VLOOKUP($B156,$B$121:$BZ$132,COUNTA($B$73:AZ$73),0),0)</f>
        <v>104.10966158068885</v>
      </c>
      <c r="BA156" s="48">
        <f ca="1">IFERROR(BA22/VLOOKUP($B156,$B$121:$BZ$132,COUNTA($B$73:BA$73),0),0)</f>
        <v>83.408157689127819</v>
      </c>
      <c r="BB156" s="48">
        <f ca="1">IFERROR(BB22/VLOOKUP($B156,$B$121:$BZ$132,COUNTA($B$73:BB$73),0),0)</f>
        <v>114.60130404029738</v>
      </c>
      <c r="BC156" s="48">
        <f ca="1">IFERROR(BC22/VLOOKUP($B156,$B$121:$BZ$132,COUNTA($B$73:BC$73),0),0)</f>
        <v>95.175082764840482</v>
      </c>
      <c r="BD156" s="48">
        <f ca="1">IFERROR(BD22/VLOOKUP($B156,$B$121:$BZ$132,COUNTA($B$73:BD$73),0),0)</f>
        <v>87.638918645050737</v>
      </c>
      <c r="BE156" s="48">
        <f ca="1">IFERROR(BE22/VLOOKUP($B156,$B$121:$BZ$132,COUNTA($B$73:BE$73),0),0)</f>
        <v>154.94512034286387</v>
      </c>
      <c r="BF156" s="48">
        <f ca="1">IFERROR(BF22/VLOOKUP($B156,$B$121:$BZ$132,COUNTA($B$73:BF$73),0),0)</f>
        <v>113.23618835825609</v>
      </c>
      <c r="BG156" s="48">
        <f ca="1">IFERROR(BG22/VLOOKUP($B156,$B$121:$BZ$132,COUNTA($B$73:BG$73),0),0)</f>
        <v>105.40937435659475</v>
      </c>
      <c r="BH156" s="48">
        <f ca="1">IFERROR(BH22/VLOOKUP($B156,$B$121:$BZ$132,COUNTA($B$73:BH$73),0),0)</f>
        <v>178.3380055798736</v>
      </c>
      <c r="BI156" s="48">
        <f ca="1">IFERROR(BI22/VLOOKUP($B156,$B$121:$BZ$132,COUNTA($B$73:BI$73),0),0)</f>
        <v>111.39988978793761</v>
      </c>
      <c r="BJ156" s="48">
        <f ca="1">IFERROR(BJ22/VLOOKUP($B156,$B$121:$BZ$132,COUNTA($B$73:BJ$73),0),0)</f>
        <v>70.775099448072112</v>
      </c>
      <c r="BK156" s="48">
        <f ca="1">IFERROR(BK22/VLOOKUP($B156,$B$121:$BZ$132,COUNTA($B$73:BK$73),0),0)</f>
        <v>99.426343745752504</v>
      </c>
      <c r="BL156" s="48">
        <f ca="1">IFERROR(BL22/VLOOKUP($B156,$B$121:$BZ$132,COUNTA($B$73:BL$73),0),0)</f>
        <v>108.09006891223555</v>
      </c>
      <c r="BM156" s="48">
        <f ca="1">IFERROR(BM22/VLOOKUP($B156,$B$121:$BZ$132,COUNTA($B$73:BM$73),0),0)</f>
        <v>50.579788340534044</v>
      </c>
      <c r="BN156" s="48">
        <f ca="1">IFERROR(BN22/VLOOKUP($B156,$B$121:$BZ$132,COUNTA($B$73:BN$73),0),0)</f>
        <v>110.73631228573414</v>
      </c>
      <c r="BO156" s="48">
        <f ca="1">IFERROR(BO22/VLOOKUP($B156,$B$121:$BZ$132,COUNTA($B$73:BO$73),0),0)</f>
        <v>125.17363191908409</v>
      </c>
      <c r="BP156" s="48">
        <f ca="1">IFERROR(BP22/VLOOKUP($B156,$B$121:$BZ$132,COUNTA($B$73:BP$73),0),0)</f>
        <v>105.77637439628251</v>
      </c>
      <c r="BQ156" s="48">
        <f ca="1">IFERROR(BQ22/VLOOKUP($B156,$B$121:$BZ$132,COUNTA($B$73:BQ$73),0),0)</f>
        <v>107.98935141816929</v>
      </c>
      <c r="BR156" s="48">
        <f ca="1">IFERROR(BR22/VLOOKUP($B156,$B$121:$BZ$132,COUNTA($B$73:BR$73),0),0)</f>
        <v>117.33424008452246</v>
      </c>
      <c r="BS156" s="48">
        <f ca="1">IFERROR(BS22/VLOOKUP($B156,$B$121:$BZ$132,COUNTA($B$73:BS$73),0),0)</f>
        <v>94.84534825224226</v>
      </c>
      <c r="BT156" s="48">
        <f ca="1">IFERROR(BT22/VLOOKUP($B156,$B$121:$BZ$132,COUNTA($B$73:BT$73),0),0)</f>
        <v>52.239618032636578</v>
      </c>
      <c r="BU156" s="48">
        <f ca="1">IFERROR(BU22/VLOOKUP($B156,$B$121:$BZ$132,COUNTA($B$73:BU$73),0),0)</f>
        <v>124.89781123538357</v>
      </c>
      <c r="BV156" s="48">
        <f ca="1">IFERROR(BV22/VLOOKUP($B156,$B$121:$BZ$132,COUNTA($B$73:BV$73),0),0)</f>
        <v>150.77677003901735</v>
      </c>
      <c r="BW156" s="48">
        <f ca="1">IFERROR(BW22/VLOOKUP($B156,$B$121:$BZ$132,COUNTA($B$73:BW$73),0),0)</f>
        <v>93.466331706590822</v>
      </c>
      <c r="BX156" s="48">
        <f ca="1">IFERROR(BX22/VLOOKUP($B156,$B$121:$BZ$132,COUNTA($B$73:BX$73),0),0)</f>
        <v>118.41945372669441</v>
      </c>
      <c r="BY156" s="48">
        <f ca="1">IFERROR(BY22/VLOOKUP($B156,$B$121:$BZ$132,COUNTA($B$73:BY$73),0),0)</f>
        <v>107.76271544086489</v>
      </c>
      <c r="BZ156" s="48">
        <f ca="1">IFERROR(BZ22/VLOOKUP($B156,$B$121:$BZ$132,COUNTA($B$73:BZ$73),0),0)</f>
        <v>52.515928509304459</v>
      </c>
    </row>
    <row r="157" spans="1:78" hidden="1" outlineLevel="1" x14ac:dyDescent="0.25">
      <c r="A157">
        <f t="shared" ref="A157:B157" si="132">A23</f>
        <v>2014</v>
      </c>
      <c r="B157" t="str">
        <f t="shared" si="132"/>
        <v>Oct</v>
      </c>
      <c r="C157" s="48">
        <f ca="1">IFERROR(C23/VLOOKUP($B157,$B$121:$BZ$132,COUNTA($B$73:C$73),0),0)</f>
        <v>116.38848925244162</v>
      </c>
      <c r="D157" s="48">
        <f ca="1">IFERROR(D23/VLOOKUP($B157,$B$121:$BZ$132,COUNTA($B$73:D$73),0),0)</f>
        <v>105.93740038830639</v>
      </c>
      <c r="E157" s="48">
        <f ca="1">IFERROR(E23/VLOOKUP($B157,$B$121:$BZ$132,COUNTA($B$73:E$73),0),0)</f>
        <v>81.443656426626092</v>
      </c>
      <c r="F157" s="48">
        <f ca="1">IFERROR(F23/VLOOKUP($B157,$B$121:$BZ$132,COUNTA($B$73:F$73),0),0)</f>
        <v>116.0736440982477</v>
      </c>
      <c r="G157" s="48">
        <f ca="1">IFERROR(G23/VLOOKUP($B157,$B$121:$BZ$132,COUNTA($B$73:G$73),0),0)</f>
        <v>84.235268529297358</v>
      </c>
      <c r="H157" s="48">
        <f ca="1">IFERROR(H23/VLOOKUP($B157,$B$121:$BZ$132,COUNTA($B$73:H$73),0),0)</f>
        <v>90.958320996083259</v>
      </c>
      <c r="I157" s="48">
        <f ca="1">IFERROR(I23/VLOOKUP($B157,$B$121:$BZ$132,COUNTA($B$73:I$73),0),0)</f>
        <v>83.805339881518705</v>
      </c>
      <c r="J157" s="48">
        <f ca="1">IFERROR(J23/VLOOKUP($B157,$B$121:$BZ$132,COUNTA($B$73:J$73),0),0)</f>
        <v>67.071259181865699</v>
      </c>
      <c r="K157" s="48">
        <f ca="1">IFERROR(K23/VLOOKUP($B157,$B$121:$BZ$132,COUNTA($B$73:K$73),0),0)</f>
        <v>111.88017039577277</v>
      </c>
      <c r="L157" s="48">
        <f ca="1">IFERROR(L23/VLOOKUP($B157,$B$121:$BZ$132,COUNTA($B$73:L$73),0),0)</f>
        <v>116.81217026885207</v>
      </c>
      <c r="M157" s="48">
        <f ca="1">IFERROR(M23/VLOOKUP($B157,$B$121:$BZ$132,COUNTA($B$73:M$73),0),0)</f>
        <v>161.7500158816988</v>
      </c>
      <c r="N157" s="48">
        <f ca="1">IFERROR(N23/VLOOKUP($B157,$B$121:$BZ$132,COUNTA($B$73:N$73),0),0)</f>
        <v>78.155015787974932</v>
      </c>
      <c r="O157" s="48">
        <f ca="1">IFERROR(O23/VLOOKUP($B157,$B$121:$BZ$132,COUNTA($B$73:O$73),0),0)</f>
        <v>111.67180124449132</v>
      </c>
      <c r="P157" s="48">
        <f ca="1">IFERROR(P23/VLOOKUP($B157,$B$121:$BZ$132,COUNTA($B$73:P$73),0),0)</f>
        <v>54.518572788007923</v>
      </c>
      <c r="Q157" s="48">
        <f ca="1">IFERROR(Q23/VLOOKUP($B157,$B$121:$BZ$132,COUNTA($B$73:Q$73),0),0)</f>
        <v>61.499991572169641</v>
      </c>
      <c r="R157" s="48">
        <f ca="1">IFERROR(R23/VLOOKUP($B157,$B$121:$BZ$132,COUNTA($B$73:R$73),0),0)</f>
        <v>66.047164180380008</v>
      </c>
      <c r="S157" s="48">
        <f ca="1">IFERROR(S23/VLOOKUP($B157,$B$121:$BZ$132,COUNTA($B$73:S$73),0),0)</f>
        <v>135.36290960755409</v>
      </c>
      <c r="T157" s="48">
        <f ca="1">IFERROR(T23/VLOOKUP($B157,$B$121:$BZ$132,COUNTA($B$73:T$73),0),0)</f>
        <v>125.55466014968705</v>
      </c>
      <c r="U157" s="48">
        <f ca="1">IFERROR(U23/VLOOKUP($B157,$B$121:$BZ$132,COUNTA($B$73:U$73),0),0)</f>
        <v>87.370369532525871</v>
      </c>
      <c r="V157" s="48">
        <f ca="1">IFERROR(V23/VLOOKUP($B157,$B$121:$BZ$132,COUNTA($B$73:V$73),0),0)</f>
        <v>105.91523750231281</v>
      </c>
      <c r="W157" s="48">
        <f ca="1">IFERROR(W23/VLOOKUP($B157,$B$121:$BZ$132,COUNTA($B$73:W$73),0),0)</f>
        <v>81.490123256263175</v>
      </c>
      <c r="X157" s="48">
        <f ca="1">IFERROR(X23/VLOOKUP($B157,$B$121:$BZ$132,COUNTA($B$73:X$73),0),0)</f>
        <v>75.660433815608087</v>
      </c>
      <c r="Y157" s="48">
        <f ca="1">IFERROR(Y23/VLOOKUP($B157,$B$121:$BZ$132,COUNTA($B$73:Y$73),0),0)</f>
        <v>122.60220079125011</v>
      </c>
      <c r="Z157" s="48">
        <f ca="1">IFERROR(Z23/VLOOKUP($B157,$B$121:$BZ$132,COUNTA($B$73:Z$73),0),0)</f>
        <v>139.8192593382683</v>
      </c>
      <c r="AA157" s="48">
        <f ca="1">IFERROR(AA23/VLOOKUP($B157,$B$121:$BZ$132,COUNTA($B$73:AA$73),0),0)</f>
        <v>111.47078440528513</v>
      </c>
      <c r="AB157" s="48">
        <f ca="1">IFERROR(AB23/VLOOKUP($B157,$B$121:$BZ$132,COUNTA($B$73:AB$73),0),0)</f>
        <v>89.245628209263671</v>
      </c>
      <c r="AC157" s="48">
        <f ca="1">IFERROR(AC23/VLOOKUP($B157,$B$121:$BZ$132,COUNTA($B$73:AC$73),0),0)</f>
        <v>145.12616892231142</v>
      </c>
      <c r="AD157" s="48">
        <f ca="1">IFERROR(AD23/VLOOKUP($B157,$B$121:$BZ$132,COUNTA($B$73:AD$73),0),0)</f>
        <v>67.100502145013422</v>
      </c>
      <c r="AE157" s="48">
        <f ca="1">IFERROR(AE23/VLOOKUP($B157,$B$121:$BZ$132,COUNTA($B$73:AE$73),0),0)</f>
        <v>83.793948808113356</v>
      </c>
      <c r="AF157" s="48">
        <f ca="1">IFERROR(AF23/VLOOKUP($B157,$B$121:$BZ$132,COUNTA($B$73:AF$73),0),0)</f>
        <v>114.44935451041394</v>
      </c>
      <c r="AG157" s="48">
        <f ca="1">IFERROR(AG23/VLOOKUP($B157,$B$121:$BZ$132,COUNTA($B$73:AG$73),0),0)</f>
        <v>59.184759353187339</v>
      </c>
      <c r="AH157" s="48">
        <f ca="1">IFERROR(AH23/VLOOKUP($B157,$B$121:$BZ$132,COUNTA($B$73:AH$73),0),0)</f>
        <v>55.734582383726611</v>
      </c>
      <c r="AI157" s="48">
        <f ca="1">IFERROR(AI23/VLOOKUP($B157,$B$121:$BZ$132,COUNTA($B$73:AI$73),0),0)</f>
        <v>59.420772526921517</v>
      </c>
      <c r="AJ157" s="48">
        <f ca="1">IFERROR(AJ23/VLOOKUP($B157,$B$121:$BZ$132,COUNTA($B$73:AJ$73),0),0)</f>
        <v>86.205500324393398</v>
      </c>
      <c r="AK157" s="48">
        <f ca="1">IFERROR(AK23/VLOOKUP($B157,$B$121:$BZ$132,COUNTA($B$73:AK$73),0),0)</f>
        <v>150.21714411094891</v>
      </c>
      <c r="AL157" s="48">
        <f ca="1">IFERROR(AL23/VLOOKUP($B157,$B$121:$BZ$132,COUNTA($B$73:AL$73),0),0)</f>
        <v>55.922066929747025</v>
      </c>
      <c r="AM157" s="48">
        <f ca="1">IFERROR(AM23/VLOOKUP($B157,$B$121:$BZ$132,COUNTA($B$73:AM$73),0),0)</f>
        <v>129.69719048680577</v>
      </c>
      <c r="AN157" s="48">
        <f ca="1">IFERROR(AN23/VLOOKUP($B157,$B$121:$BZ$132,COUNTA($B$73:AN$73),0),0)</f>
        <v>35.086675018678442</v>
      </c>
      <c r="AO157" s="48">
        <f ca="1">IFERROR(AO23/VLOOKUP($B157,$B$121:$BZ$132,COUNTA($B$73:AO$73),0),0)</f>
        <v>106.04691221896854</v>
      </c>
      <c r="AP157" s="48">
        <f ca="1">IFERROR(AP23/VLOOKUP($B157,$B$121:$BZ$132,COUNTA($B$73:AP$73),0),0)</f>
        <v>81.746304927540294</v>
      </c>
      <c r="AQ157" s="48">
        <f ca="1">IFERROR(AQ23/VLOOKUP($B157,$B$121:$BZ$132,COUNTA($B$73:AQ$73),0),0)</f>
        <v>123.84661761486419</v>
      </c>
      <c r="AR157" s="48">
        <f ca="1">IFERROR(AR23/VLOOKUP($B157,$B$121:$BZ$132,COUNTA($B$73:AR$73),0),0)</f>
        <v>101.62679391499343</v>
      </c>
      <c r="AS157" s="48">
        <f ca="1">IFERROR(AS23/VLOOKUP($B157,$B$121:$BZ$132,COUNTA($B$73:AS$73),0),0)</f>
        <v>81.890466586633281</v>
      </c>
      <c r="AT157" s="48">
        <f ca="1">IFERROR(AT23/VLOOKUP($B157,$B$121:$BZ$132,COUNTA($B$73:AT$73),0),0)</f>
        <v>133.20522802887007</v>
      </c>
      <c r="AU157" s="48">
        <f ca="1">IFERROR(AU23/VLOOKUP($B157,$B$121:$BZ$132,COUNTA($B$73:AU$73),0),0)</f>
        <v>54.637071564836482</v>
      </c>
      <c r="AV157" s="48">
        <f ca="1">IFERROR(AV23/VLOOKUP($B157,$B$121:$BZ$132,COUNTA($B$73:AV$73),0),0)</f>
        <v>79.138326689462204</v>
      </c>
      <c r="AW157" s="48">
        <f ca="1">IFERROR(AW23/VLOOKUP($B157,$B$121:$BZ$132,COUNTA($B$73:AW$73),0),0)</f>
        <v>109.9022848061892</v>
      </c>
      <c r="AX157" s="48">
        <f ca="1">IFERROR(AX23/VLOOKUP($B157,$B$121:$BZ$132,COUNTA($B$73:AX$73),0),0)</f>
        <v>97.816262773834126</v>
      </c>
      <c r="AY157" s="48">
        <f ca="1">IFERROR(AY23/VLOOKUP($B157,$B$121:$BZ$132,COUNTA($B$73:AY$73),0),0)</f>
        <v>77.984541534960186</v>
      </c>
      <c r="AZ157" s="48">
        <f ca="1">IFERROR(AZ23/VLOOKUP($B157,$B$121:$BZ$132,COUNTA($B$73:AZ$73),0),0)</f>
        <v>89.721507685100136</v>
      </c>
      <c r="BA157" s="48">
        <f ca="1">IFERROR(BA23/VLOOKUP($B157,$B$121:$BZ$132,COUNTA($B$73:BA$73),0),0)</f>
        <v>98.33629875985919</v>
      </c>
      <c r="BB157" s="48">
        <f ca="1">IFERROR(BB23/VLOOKUP($B157,$B$121:$BZ$132,COUNTA($B$73:BB$73),0),0)</f>
        <v>110.22538832022649</v>
      </c>
      <c r="BC157" s="48">
        <f ca="1">IFERROR(BC23/VLOOKUP($B157,$B$121:$BZ$132,COUNTA($B$73:BC$73),0),0)</f>
        <v>88.687339362180708</v>
      </c>
      <c r="BD157" s="48">
        <f ca="1">IFERROR(BD23/VLOOKUP($B157,$B$121:$BZ$132,COUNTA($B$73:BD$73),0),0)</f>
        <v>107.08989295270725</v>
      </c>
      <c r="BE157" s="48">
        <f ca="1">IFERROR(BE23/VLOOKUP($B157,$B$121:$BZ$132,COUNTA($B$73:BE$73),0),0)</f>
        <v>157.06015505126112</v>
      </c>
      <c r="BF157" s="48">
        <f ca="1">IFERROR(BF23/VLOOKUP($B157,$B$121:$BZ$132,COUNTA($B$73:BF$73),0),0)</f>
        <v>116.05014071293294</v>
      </c>
      <c r="BG157" s="48">
        <f ca="1">IFERROR(BG23/VLOOKUP($B157,$B$121:$BZ$132,COUNTA($B$73:BG$73),0),0)</f>
        <v>48.55479963487619</v>
      </c>
      <c r="BH157" s="48">
        <f ca="1">IFERROR(BH23/VLOOKUP($B157,$B$121:$BZ$132,COUNTA($B$73:BH$73),0),0)</f>
        <v>109.39532625474749</v>
      </c>
      <c r="BI157" s="48">
        <f ca="1">IFERROR(BI23/VLOOKUP($B157,$B$121:$BZ$132,COUNTA($B$73:BI$73),0),0)</f>
        <v>85.703491323964613</v>
      </c>
      <c r="BJ157" s="48">
        <f ca="1">IFERROR(BJ23/VLOOKUP($B157,$B$121:$BZ$132,COUNTA($B$73:BJ$73),0),0)</f>
        <v>107.35614180085832</v>
      </c>
      <c r="BK157" s="48">
        <f ca="1">IFERROR(BK23/VLOOKUP($B157,$B$121:$BZ$132,COUNTA($B$73:BK$73),0),0)</f>
        <v>105.96354305821083</v>
      </c>
      <c r="BL157" s="48">
        <f ca="1">IFERROR(BL23/VLOOKUP($B157,$B$121:$BZ$132,COUNTA($B$73:BL$73),0),0)</f>
        <v>152.06528283189343</v>
      </c>
      <c r="BM157" s="48">
        <f ca="1">IFERROR(BM23/VLOOKUP($B157,$B$121:$BZ$132,COUNTA($B$73:BM$73),0),0)</f>
        <v>57.414497979183899</v>
      </c>
      <c r="BN157" s="48">
        <f ca="1">IFERROR(BN23/VLOOKUP($B157,$B$121:$BZ$132,COUNTA($B$73:BN$73),0),0)</f>
        <v>126.82334851612418</v>
      </c>
      <c r="BO157" s="48">
        <f ca="1">IFERROR(BO23/VLOOKUP($B157,$B$121:$BZ$132,COUNTA($B$73:BO$73),0),0)</f>
        <v>26.039878473372656</v>
      </c>
      <c r="BP157" s="48">
        <f ca="1">IFERROR(BP23/VLOOKUP($B157,$B$121:$BZ$132,COUNTA($B$73:BP$73),0),0)</f>
        <v>98.831426659112523</v>
      </c>
      <c r="BQ157" s="48">
        <f ca="1">IFERROR(BQ23/VLOOKUP($B157,$B$121:$BZ$132,COUNTA($B$73:BQ$73),0),0)</f>
        <v>113.22431136285597</v>
      </c>
      <c r="BR157" s="48">
        <f ca="1">IFERROR(BR23/VLOOKUP($B157,$B$121:$BZ$132,COUNTA($B$73:BR$73),0),0)</f>
        <v>35.374067457002091</v>
      </c>
      <c r="BS157" s="48">
        <f ca="1">IFERROR(BS23/VLOOKUP($B157,$B$121:$BZ$132,COUNTA($B$73:BS$73),0),0)</f>
        <v>73.484177922165671</v>
      </c>
      <c r="BT157" s="48">
        <f ca="1">IFERROR(BT23/VLOOKUP($B157,$B$121:$BZ$132,COUNTA($B$73:BT$73),0),0)</f>
        <v>43.307293980500695</v>
      </c>
      <c r="BU157" s="48">
        <f ca="1">IFERROR(BU23/VLOOKUP($B157,$B$121:$BZ$132,COUNTA($B$73:BU$73),0),0)</f>
        <v>127.06509003490538</v>
      </c>
      <c r="BV157" s="48">
        <f ca="1">IFERROR(BV23/VLOOKUP($B157,$B$121:$BZ$132,COUNTA($B$73:BV$73),0),0)</f>
        <v>76.6694633357193</v>
      </c>
      <c r="BW157" s="48">
        <f ca="1">IFERROR(BW23/VLOOKUP($B157,$B$121:$BZ$132,COUNTA($B$73:BW$73),0),0)</f>
        <v>119.01438626128909</v>
      </c>
      <c r="BX157" s="48">
        <f ca="1">IFERROR(BX23/VLOOKUP($B157,$B$121:$BZ$132,COUNTA($B$73:BX$73),0),0)</f>
        <v>108.8818110554862</v>
      </c>
      <c r="BY157" s="48">
        <f ca="1">IFERROR(BY23/VLOOKUP($B157,$B$121:$BZ$132,COUNTA($B$73:BY$73),0),0)</f>
        <v>65.509656039399658</v>
      </c>
      <c r="BZ157" s="48">
        <f ca="1">IFERROR(BZ23/VLOOKUP($B157,$B$121:$BZ$132,COUNTA($B$73:BZ$73),0),0)</f>
        <v>118.08703810785849</v>
      </c>
    </row>
    <row r="158" spans="1:78" hidden="1" outlineLevel="1" x14ac:dyDescent="0.25">
      <c r="A158">
        <f t="shared" ref="A158:B158" si="133">A24</f>
        <v>2014</v>
      </c>
      <c r="B158" t="str">
        <f t="shared" si="133"/>
        <v>Nov</v>
      </c>
      <c r="C158" s="48">
        <f ca="1">IFERROR(C24/VLOOKUP($B158,$B$121:$BZ$132,COUNTA($B$73:C$73),0),0)</f>
        <v>40.816606659582526</v>
      </c>
      <c r="D158" s="48">
        <f ca="1">IFERROR(D24/VLOOKUP($B158,$B$121:$BZ$132,COUNTA($B$73:D$73),0),0)</f>
        <v>72.001953993911513</v>
      </c>
      <c r="E158" s="48">
        <f ca="1">IFERROR(E24/VLOOKUP($B158,$B$121:$BZ$132,COUNTA($B$73:E$73),0),0)</f>
        <v>64.742086338384595</v>
      </c>
      <c r="F158" s="48">
        <f ca="1">IFERROR(F24/VLOOKUP($B158,$B$121:$BZ$132,COUNTA($B$73:F$73),0),0)</f>
        <v>81.781502912151012</v>
      </c>
      <c r="G158" s="48">
        <f ca="1">IFERROR(G24/VLOOKUP($B158,$B$121:$BZ$132,COUNTA($B$73:G$73),0),0)</f>
        <v>39.84264716101071</v>
      </c>
      <c r="H158" s="48">
        <f ca="1">IFERROR(H24/VLOOKUP($B158,$B$121:$BZ$132,COUNTA($B$73:H$73),0),0)</f>
        <v>72.576601025911799</v>
      </c>
      <c r="I158" s="48">
        <f ca="1">IFERROR(I24/VLOOKUP($B158,$B$121:$BZ$132,COUNTA($B$73:I$73),0),0)</f>
        <v>125.9937833622412</v>
      </c>
      <c r="J158" s="48">
        <f ca="1">IFERROR(J24/VLOOKUP($B158,$B$121:$BZ$132,COUNTA($B$73:J$73),0),0)</f>
        <v>87.555522319718449</v>
      </c>
      <c r="K158" s="48">
        <f ca="1">IFERROR(K24/VLOOKUP($B158,$B$121:$BZ$132,COUNTA($B$73:K$73),0),0)</f>
        <v>124.17426227993867</v>
      </c>
      <c r="L158" s="48">
        <f ca="1">IFERROR(L24/VLOOKUP($B158,$B$121:$BZ$132,COUNTA($B$73:L$73),0),0)</f>
        <v>133.25810394515301</v>
      </c>
      <c r="M158" s="48">
        <f ca="1">IFERROR(M24/VLOOKUP($B158,$B$121:$BZ$132,COUNTA($B$73:M$73),0),0)</f>
        <v>143.98157865364129</v>
      </c>
      <c r="N158" s="48">
        <f ca="1">IFERROR(N24/VLOOKUP($B158,$B$121:$BZ$132,COUNTA($B$73:N$73),0),0)</f>
        <v>118.88262667729231</v>
      </c>
      <c r="O158" s="48">
        <f ca="1">IFERROR(O24/VLOOKUP($B158,$B$121:$BZ$132,COUNTA($B$73:O$73),0),0)</f>
        <v>81.049229680411571</v>
      </c>
      <c r="P158" s="48">
        <f ca="1">IFERROR(P24/VLOOKUP($B158,$B$121:$BZ$132,COUNTA($B$73:P$73),0),0)</f>
        <v>41.755508329723817</v>
      </c>
      <c r="Q158" s="48">
        <f ca="1">IFERROR(Q24/VLOOKUP($B158,$B$121:$BZ$132,COUNTA($B$73:Q$73),0),0)</f>
        <v>131.76647698537494</v>
      </c>
      <c r="R158" s="48">
        <f ca="1">IFERROR(R24/VLOOKUP($B158,$B$121:$BZ$132,COUNTA($B$73:R$73),0),0)</f>
        <v>88.273511100370868</v>
      </c>
      <c r="S158" s="48">
        <f ca="1">IFERROR(S24/VLOOKUP($B158,$B$121:$BZ$132,COUNTA($B$73:S$73),0),0)</f>
        <v>121.3550449617908</v>
      </c>
      <c r="T158" s="48">
        <f ca="1">IFERROR(T24/VLOOKUP($B158,$B$121:$BZ$132,COUNTA($B$73:T$73),0),0)</f>
        <v>120.24457224199035</v>
      </c>
      <c r="U158" s="48">
        <f ca="1">IFERROR(U24/VLOOKUP($B158,$B$121:$BZ$132,COUNTA($B$73:U$73),0),0)</f>
        <v>62.080066962454737</v>
      </c>
      <c r="V158" s="48">
        <f ca="1">IFERROR(V24/VLOOKUP($B158,$B$121:$BZ$132,COUNTA($B$73:V$73),0),0)</f>
        <v>80.503466690419557</v>
      </c>
      <c r="W158" s="48">
        <f ca="1">IFERROR(W24/VLOOKUP($B158,$B$121:$BZ$132,COUNTA($B$73:W$73),0),0)</f>
        <v>65.760274079513565</v>
      </c>
      <c r="X158" s="48">
        <f ca="1">IFERROR(X24/VLOOKUP($B158,$B$121:$BZ$132,COUNTA($B$73:X$73),0),0)</f>
        <v>126.32175450899589</v>
      </c>
      <c r="Y158" s="48">
        <f ca="1">IFERROR(Y24/VLOOKUP($B158,$B$121:$BZ$132,COUNTA($B$73:Y$73),0),0)</f>
        <v>129.81546403427356</v>
      </c>
      <c r="Z158" s="48">
        <f ca="1">IFERROR(Z24/VLOOKUP($B158,$B$121:$BZ$132,COUNTA($B$73:Z$73),0),0)</f>
        <v>132.79940199315911</v>
      </c>
      <c r="AA158" s="48">
        <f ca="1">IFERROR(AA24/VLOOKUP($B158,$B$121:$BZ$132,COUNTA($B$73:AA$73),0),0)</f>
        <v>116.49351519202122</v>
      </c>
      <c r="AB158" s="48">
        <f ca="1">IFERROR(AB24/VLOOKUP($B158,$B$121:$BZ$132,COUNTA($B$73:AB$73),0),0)</f>
        <v>70.145324336115465</v>
      </c>
      <c r="AC158" s="48">
        <f ca="1">IFERROR(AC24/VLOOKUP($B158,$B$121:$BZ$132,COUNTA($B$73:AC$73),0),0)</f>
        <v>119.81727643881851</v>
      </c>
      <c r="AD158" s="48">
        <f ca="1">IFERROR(AD24/VLOOKUP($B158,$B$121:$BZ$132,COUNTA($B$73:AD$73),0),0)</f>
        <v>123.1372391846606</v>
      </c>
      <c r="AE158" s="48">
        <f ca="1">IFERROR(AE24/VLOOKUP($B158,$B$121:$BZ$132,COUNTA($B$73:AE$73),0),0)</f>
        <v>136.6487757742261</v>
      </c>
      <c r="AF158" s="48">
        <f ca="1">IFERROR(AF24/VLOOKUP($B158,$B$121:$BZ$132,COUNTA($B$73:AF$73),0),0)</f>
        <v>169.82154242110022</v>
      </c>
      <c r="AG158" s="48">
        <f ca="1">IFERROR(AG24/VLOOKUP($B158,$B$121:$BZ$132,COUNTA($B$73:AG$73),0),0)</f>
        <v>71.285179468909362</v>
      </c>
      <c r="AH158" s="48">
        <f ca="1">IFERROR(AH24/VLOOKUP($B158,$B$121:$BZ$132,COUNTA($B$73:AH$73),0),0)</f>
        <v>39.58020745908992</v>
      </c>
      <c r="AI158" s="48">
        <f ca="1">IFERROR(AI24/VLOOKUP($B158,$B$121:$BZ$132,COUNTA($B$73:AI$73),0),0)</f>
        <v>89.724555366561972</v>
      </c>
      <c r="AJ158" s="48">
        <f ca="1">IFERROR(AJ24/VLOOKUP($B158,$B$121:$BZ$132,COUNTA($B$73:AJ$73),0),0)</f>
        <v>55.66963085804278</v>
      </c>
      <c r="AK158" s="48">
        <f ca="1">IFERROR(AK24/VLOOKUP($B158,$B$121:$BZ$132,COUNTA($B$73:AK$73),0),0)</f>
        <v>73.838112485630603</v>
      </c>
      <c r="AL158" s="48">
        <f ca="1">IFERROR(AL24/VLOOKUP($B158,$B$121:$BZ$132,COUNTA($B$73:AL$73),0),0)</f>
        <v>124.65865275472305</v>
      </c>
      <c r="AM158" s="48">
        <f ca="1">IFERROR(AM24/VLOOKUP($B158,$B$121:$BZ$132,COUNTA($B$73:AM$73),0),0)</f>
        <v>110.73408936033789</v>
      </c>
      <c r="AN158" s="48">
        <f ca="1">IFERROR(AN24/VLOOKUP($B158,$B$121:$BZ$132,COUNTA($B$73:AN$73),0),0)</f>
        <v>87.277386222495309</v>
      </c>
      <c r="AO158" s="48">
        <f ca="1">IFERROR(AO24/VLOOKUP($B158,$B$121:$BZ$132,COUNTA($B$73:AO$73),0),0)</f>
        <v>133.74909861944877</v>
      </c>
      <c r="AP158" s="48">
        <f ca="1">IFERROR(AP24/VLOOKUP($B158,$B$121:$BZ$132,COUNTA($B$73:AP$73),0),0)</f>
        <v>73.554360103086097</v>
      </c>
      <c r="AQ158" s="48">
        <f ca="1">IFERROR(AQ24/VLOOKUP($B158,$B$121:$BZ$132,COUNTA($B$73:AQ$73),0),0)</f>
        <v>97.839036442514811</v>
      </c>
      <c r="AR158" s="48">
        <f ca="1">IFERROR(AR24/VLOOKUP($B158,$B$121:$BZ$132,COUNTA($B$73:AR$73),0),0)</f>
        <v>65.89208399410299</v>
      </c>
      <c r="AS158" s="48">
        <f ca="1">IFERROR(AS24/VLOOKUP($B158,$B$121:$BZ$132,COUNTA($B$73:AS$73),0),0)</f>
        <v>147.70723668629245</v>
      </c>
      <c r="AT158" s="48">
        <f ca="1">IFERROR(AT24/VLOOKUP($B158,$B$121:$BZ$132,COUNTA($B$73:AT$73),0),0)</f>
        <v>54.164619753021078</v>
      </c>
      <c r="AU158" s="48">
        <f ca="1">IFERROR(AU24/VLOOKUP($B158,$B$121:$BZ$132,COUNTA($B$73:AU$73),0),0)</f>
        <v>84.742541930078971</v>
      </c>
      <c r="AV158" s="48">
        <f ca="1">IFERROR(AV24/VLOOKUP($B158,$B$121:$BZ$132,COUNTA($B$73:AV$73),0),0)</f>
        <v>99.7346008908615</v>
      </c>
      <c r="AW158" s="48">
        <f ca="1">IFERROR(AW24/VLOOKUP($B158,$B$121:$BZ$132,COUNTA($B$73:AW$73),0),0)</f>
        <v>51.92590940851133</v>
      </c>
      <c r="AX158" s="48">
        <f ca="1">IFERROR(AX24/VLOOKUP($B158,$B$121:$BZ$132,COUNTA($B$73:AX$73),0),0)</f>
        <v>150.06881658090876</v>
      </c>
      <c r="AY158" s="48">
        <f ca="1">IFERROR(AY24/VLOOKUP($B158,$B$121:$BZ$132,COUNTA($B$73:AY$73),0),0)</f>
        <v>91.046007996321251</v>
      </c>
      <c r="AZ158" s="48">
        <f ca="1">IFERROR(AZ24/VLOOKUP($B158,$B$121:$BZ$132,COUNTA($B$73:AZ$73),0),0)</f>
        <v>122.62414872111171</v>
      </c>
      <c r="BA158" s="48">
        <f ca="1">IFERROR(BA24/VLOOKUP($B158,$B$121:$BZ$132,COUNTA($B$73:BA$73),0),0)</f>
        <v>120.42585856535939</v>
      </c>
      <c r="BB158" s="48">
        <f ca="1">IFERROR(BB24/VLOOKUP($B158,$B$121:$BZ$132,COUNTA($B$73:BB$73),0),0)</f>
        <v>63.666559377339617</v>
      </c>
      <c r="BC158" s="48">
        <f ca="1">IFERROR(BC24/VLOOKUP($B158,$B$121:$BZ$132,COUNTA($B$73:BC$73),0),0)</f>
        <v>132.84273133582107</v>
      </c>
      <c r="BD158" s="48">
        <f ca="1">IFERROR(BD24/VLOOKUP($B158,$B$121:$BZ$132,COUNTA($B$73:BD$73),0),0)</f>
        <v>67.659726220751011</v>
      </c>
      <c r="BE158" s="48">
        <f ca="1">IFERROR(BE24/VLOOKUP($B158,$B$121:$BZ$132,COUNTA($B$73:BE$73),0),0)</f>
        <v>162.67008453285956</v>
      </c>
      <c r="BF158" s="48">
        <f ca="1">IFERROR(BF24/VLOOKUP($B158,$B$121:$BZ$132,COUNTA($B$73:BF$73),0),0)</f>
        <v>90.450326118658779</v>
      </c>
      <c r="BG158" s="48">
        <f ca="1">IFERROR(BG24/VLOOKUP($B158,$B$121:$BZ$132,COUNTA($B$73:BG$73),0),0)</f>
        <v>175.61826351063027</v>
      </c>
      <c r="BH158" s="48">
        <f ca="1">IFERROR(BH24/VLOOKUP($B158,$B$121:$BZ$132,COUNTA($B$73:BH$73),0),0)</f>
        <v>95.442016298600421</v>
      </c>
      <c r="BI158" s="48">
        <f ca="1">IFERROR(BI24/VLOOKUP($B158,$B$121:$BZ$132,COUNTA($B$73:BI$73),0),0)</f>
        <v>130.86639508093506</v>
      </c>
      <c r="BJ158" s="48">
        <f ca="1">IFERROR(BJ24/VLOOKUP($B158,$B$121:$BZ$132,COUNTA($B$73:BJ$73),0),0)</f>
        <v>81.059522568562812</v>
      </c>
      <c r="BK158" s="48">
        <f ca="1">IFERROR(BK24/VLOOKUP($B158,$B$121:$BZ$132,COUNTA($B$73:BK$73),0),0)</f>
        <v>59.661318780778139</v>
      </c>
      <c r="BL158" s="48">
        <f ca="1">IFERROR(BL24/VLOOKUP($B158,$B$121:$BZ$132,COUNTA($B$73:BL$73),0),0)</f>
        <v>81.383174393518033</v>
      </c>
      <c r="BM158" s="48">
        <f ca="1">IFERROR(BM24/VLOOKUP($B158,$B$121:$BZ$132,COUNTA($B$73:BM$73),0),0)</f>
        <v>59.964311248098163</v>
      </c>
      <c r="BN158" s="48">
        <f ca="1">IFERROR(BN24/VLOOKUP($B158,$B$121:$BZ$132,COUNTA($B$73:BN$73),0),0)</f>
        <v>123.07033494743285</v>
      </c>
      <c r="BO158" s="48">
        <f ca="1">IFERROR(BO24/VLOOKUP($B158,$B$121:$BZ$132,COUNTA($B$73:BO$73),0),0)</f>
        <v>89.155172910509151</v>
      </c>
      <c r="BP158" s="48">
        <f ca="1">IFERROR(BP24/VLOOKUP($B158,$B$121:$BZ$132,COUNTA($B$73:BP$73),0),0)</f>
        <v>76.693846015825216</v>
      </c>
      <c r="BQ158" s="48">
        <f ca="1">IFERROR(BQ24/VLOOKUP($B158,$B$121:$BZ$132,COUNTA($B$73:BQ$73),0),0)</f>
        <v>138.55971054953841</v>
      </c>
      <c r="BR158" s="48">
        <f ca="1">IFERROR(BR24/VLOOKUP($B158,$B$121:$BZ$132,COUNTA($B$73:BR$73),0),0)</f>
        <v>32.287259404570058</v>
      </c>
      <c r="BS158" s="48">
        <f ca="1">IFERROR(BS24/VLOOKUP($B158,$B$121:$BZ$132,COUNTA($B$73:BS$73),0),0)</f>
        <v>123.23929559053711</v>
      </c>
      <c r="BT158" s="48">
        <f ca="1">IFERROR(BT24/VLOOKUP($B158,$B$121:$BZ$132,COUNTA($B$73:BT$73),0),0)</f>
        <v>39.567793633993098</v>
      </c>
      <c r="BU158" s="48">
        <f ca="1">IFERROR(BU24/VLOOKUP($B158,$B$121:$BZ$132,COUNTA($B$73:BU$73),0),0)</f>
        <v>69.667796010430749</v>
      </c>
      <c r="BV158" s="48">
        <f ca="1">IFERROR(BV24/VLOOKUP($B158,$B$121:$BZ$132,COUNTA($B$73:BV$73),0),0)</f>
        <v>70.147894174732414</v>
      </c>
      <c r="BW158" s="48">
        <f ca="1">IFERROR(BW24/VLOOKUP($B158,$B$121:$BZ$132,COUNTA($B$73:BW$73),0),0)</f>
        <v>38.99547190904434</v>
      </c>
      <c r="BX158" s="48">
        <f ca="1">IFERROR(BX24/VLOOKUP($B158,$B$121:$BZ$132,COUNTA($B$73:BX$73),0),0)</f>
        <v>61.02957022327984</v>
      </c>
      <c r="BY158" s="48">
        <f ca="1">IFERROR(BY24/VLOOKUP($B158,$B$121:$BZ$132,COUNTA($B$73:BY$73),0),0)</f>
        <v>129.51566707298429</v>
      </c>
      <c r="BZ158" s="48">
        <f ca="1">IFERROR(BZ24/VLOOKUP($B158,$B$121:$BZ$132,COUNTA($B$73:BZ$73),0),0)</f>
        <v>120.6810236326351</v>
      </c>
    </row>
    <row r="159" spans="1:78" hidden="1" outlineLevel="1" x14ac:dyDescent="0.25">
      <c r="A159">
        <f t="shared" ref="A159:B159" si="134">A25</f>
        <v>2014</v>
      </c>
      <c r="B159" t="str">
        <f t="shared" si="134"/>
        <v>Dec</v>
      </c>
      <c r="C159" s="48">
        <f ca="1">IFERROR(C25/VLOOKUP($B159,$B$121:$BZ$132,COUNTA($B$73:C$73),0),0)</f>
        <v>153.25555890871004</v>
      </c>
      <c r="D159" s="48">
        <f ca="1">IFERROR(D25/VLOOKUP($B159,$B$121:$BZ$132,COUNTA($B$73:D$73),0),0)</f>
        <v>81.68557756646193</v>
      </c>
      <c r="E159" s="48">
        <f ca="1">IFERROR(E25/VLOOKUP($B159,$B$121:$BZ$132,COUNTA($B$73:E$73),0),0)</f>
        <v>139.00517764199915</v>
      </c>
      <c r="F159" s="48">
        <f ca="1">IFERROR(F25/VLOOKUP($B159,$B$121:$BZ$132,COUNTA($B$73:F$73),0),0)</f>
        <v>62.137352733443812</v>
      </c>
      <c r="G159" s="48">
        <f ca="1">IFERROR(G25/VLOOKUP($B159,$B$121:$BZ$132,COUNTA($B$73:G$73),0),0)</f>
        <v>120.80602577027139</v>
      </c>
      <c r="H159" s="48">
        <f ca="1">IFERROR(H25/VLOOKUP($B159,$B$121:$BZ$132,COUNTA($B$73:H$73),0),0)</f>
        <v>120.75627496616053</v>
      </c>
      <c r="I159" s="48">
        <f ca="1">IFERROR(I25/VLOOKUP($B159,$B$121:$BZ$132,COUNTA($B$73:I$73),0),0)</f>
        <v>91.274192802031365</v>
      </c>
      <c r="J159" s="48">
        <f ca="1">IFERROR(J25/VLOOKUP($B159,$B$121:$BZ$132,COUNTA($B$73:J$73),0),0)</f>
        <v>72.137714206617133</v>
      </c>
      <c r="K159" s="48">
        <f ca="1">IFERROR(K25/VLOOKUP($B159,$B$121:$BZ$132,COUNTA($B$73:K$73),0),0)</f>
        <v>48.888697488679561</v>
      </c>
      <c r="L159" s="48">
        <f ca="1">IFERROR(L25/VLOOKUP($B159,$B$121:$BZ$132,COUNTA($B$73:L$73),0),0)</f>
        <v>55.972581302106377</v>
      </c>
      <c r="M159" s="48">
        <f ca="1">IFERROR(M25/VLOOKUP($B159,$B$121:$BZ$132,COUNTA($B$73:M$73),0),0)</f>
        <v>97.383563637099996</v>
      </c>
      <c r="N159" s="48">
        <f ca="1">IFERROR(N25/VLOOKUP($B159,$B$121:$BZ$132,COUNTA($B$73:N$73),0),0)</f>
        <v>129.36881010451773</v>
      </c>
      <c r="O159" s="48">
        <f ca="1">IFERROR(O25/VLOOKUP($B159,$B$121:$BZ$132,COUNTA($B$73:O$73),0),0)</f>
        <v>88.393134341861142</v>
      </c>
      <c r="P159" s="48">
        <f ca="1">IFERROR(P25/VLOOKUP($B159,$B$121:$BZ$132,COUNTA($B$73:P$73),0),0)</f>
        <v>93.493448208152969</v>
      </c>
      <c r="Q159" s="48">
        <f ca="1">IFERROR(Q25/VLOOKUP($B159,$B$121:$BZ$132,COUNTA($B$73:Q$73),0),0)</f>
        <v>87.523752665447674</v>
      </c>
      <c r="R159" s="48">
        <f ca="1">IFERROR(R25/VLOOKUP($B159,$B$121:$BZ$132,COUNTA($B$73:R$73),0),0)</f>
        <v>138.25511995180133</v>
      </c>
      <c r="S159" s="48">
        <f ca="1">IFERROR(S25/VLOOKUP($B159,$B$121:$BZ$132,COUNTA($B$73:S$73),0),0)</f>
        <v>108.56659536923978</v>
      </c>
      <c r="T159" s="48">
        <f ca="1">IFERROR(T25/VLOOKUP($B159,$B$121:$BZ$132,COUNTA($B$73:T$73),0),0)</f>
        <v>40.533812815838019</v>
      </c>
      <c r="U159" s="48">
        <f ca="1">IFERROR(U25/VLOOKUP($B159,$B$121:$BZ$132,COUNTA($B$73:U$73),0),0)</f>
        <v>107.84173279467457</v>
      </c>
      <c r="V159" s="48">
        <f ca="1">IFERROR(V25/VLOOKUP($B159,$B$121:$BZ$132,COUNTA($B$73:V$73),0),0)</f>
        <v>83.306200420302275</v>
      </c>
      <c r="W159" s="48">
        <f ca="1">IFERROR(W25/VLOOKUP($B159,$B$121:$BZ$132,COUNTA($B$73:W$73),0),0)</f>
        <v>72.785955948209278</v>
      </c>
      <c r="X159" s="48">
        <f ca="1">IFERROR(X25/VLOOKUP($B159,$B$121:$BZ$132,COUNTA($B$73:X$73),0),0)</f>
        <v>144.15861003541323</v>
      </c>
      <c r="Y159" s="48">
        <f ca="1">IFERROR(Y25/VLOOKUP($B159,$B$121:$BZ$132,COUNTA($B$73:Y$73),0),0)</f>
        <v>105.27683669243147</v>
      </c>
      <c r="Z159" s="48">
        <f ca="1">IFERROR(Z25/VLOOKUP($B159,$B$121:$BZ$132,COUNTA($B$73:Z$73),0),0)</f>
        <v>74.736726870649662</v>
      </c>
      <c r="AA159" s="48">
        <f ca="1">IFERROR(AA25/VLOOKUP($B159,$B$121:$BZ$132,COUNTA($B$73:AA$73),0),0)</f>
        <v>67.077246183314287</v>
      </c>
      <c r="AB159" s="48">
        <f ca="1">IFERROR(AB25/VLOOKUP($B159,$B$121:$BZ$132,COUNTA($B$73:AB$73),0),0)</f>
        <v>92.252730564887301</v>
      </c>
      <c r="AC159" s="48">
        <f ca="1">IFERROR(AC25/VLOOKUP($B159,$B$121:$BZ$132,COUNTA($B$73:AC$73),0),0)</f>
        <v>112.37922819236374</v>
      </c>
      <c r="AD159" s="48">
        <f ca="1">IFERROR(AD25/VLOOKUP($B159,$B$121:$BZ$132,COUNTA($B$73:AD$73),0),0)</f>
        <v>72.040273746225424</v>
      </c>
      <c r="AE159" s="48">
        <f ca="1">IFERROR(AE25/VLOOKUP($B159,$B$121:$BZ$132,COUNTA($B$73:AE$73),0),0)</f>
        <v>85.012856976488294</v>
      </c>
      <c r="AF159" s="48">
        <f ca="1">IFERROR(AF25/VLOOKUP($B159,$B$121:$BZ$132,COUNTA($B$73:AF$73),0),0)</f>
        <v>61.842372412932058</v>
      </c>
      <c r="AG159" s="48">
        <f ca="1">IFERROR(AG25/VLOOKUP($B159,$B$121:$BZ$132,COUNTA($B$73:AG$73),0),0)</f>
        <v>71.542500735525579</v>
      </c>
      <c r="AH159" s="48">
        <f ca="1">IFERROR(AH25/VLOOKUP($B159,$B$121:$BZ$132,COUNTA($B$73:AH$73),0),0)</f>
        <v>114.44224784626624</v>
      </c>
      <c r="AI159" s="48">
        <f ca="1">IFERROR(AI25/VLOOKUP($B159,$B$121:$BZ$132,COUNTA($B$73:AI$73),0),0)</f>
        <v>110.27488466581204</v>
      </c>
      <c r="AJ159" s="48">
        <f ca="1">IFERROR(AJ25/VLOOKUP($B159,$B$121:$BZ$132,COUNTA($B$73:AJ$73),0),0)</f>
        <v>69.815023470792966</v>
      </c>
      <c r="AK159" s="48">
        <f ca="1">IFERROR(AK25/VLOOKUP($B159,$B$121:$BZ$132,COUNTA($B$73:AK$73),0),0)</f>
        <v>155.70281167558039</v>
      </c>
      <c r="AL159" s="48">
        <f ca="1">IFERROR(AL25/VLOOKUP($B159,$B$121:$BZ$132,COUNTA($B$73:AL$73),0),0)</f>
        <v>108.34254987898592</v>
      </c>
      <c r="AM159" s="48">
        <f ca="1">IFERROR(AM25/VLOOKUP($B159,$B$121:$BZ$132,COUNTA($B$73:AM$73),0),0)</f>
        <v>55.122357763927639</v>
      </c>
      <c r="AN159" s="48">
        <f ca="1">IFERROR(AN25/VLOOKUP($B159,$B$121:$BZ$132,COUNTA($B$73:AN$73),0),0)</f>
        <v>121.45959167159717</v>
      </c>
      <c r="AO159" s="48">
        <f ca="1">IFERROR(AO25/VLOOKUP($B159,$B$121:$BZ$132,COUNTA($B$73:AO$73),0),0)</f>
        <v>118.22015741187299</v>
      </c>
      <c r="AP159" s="48">
        <f ca="1">IFERROR(AP25/VLOOKUP($B159,$B$121:$BZ$132,COUNTA($B$73:AP$73),0),0)</f>
        <v>130.76682201320591</v>
      </c>
      <c r="AQ159" s="48">
        <f ca="1">IFERROR(AQ25/VLOOKUP($B159,$B$121:$BZ$132,COUNTA($B$73:AQ$73),0),0)</f>
        <v>65.714913841472239</v>
      </c>
      <c r="AR159" s="48">
        <f ca="1">IFERROR(AR25/VLOOKUP($B159,$B$121:$BZ$132,COUNTA($B$73:AR$73),0),0)</f>
        <v>133.5277568704696</v>
      </c>
      <c r="AS159" s="48">
        <f ca="1">IFERROR(AS25/VLOOKUP($B159,$B$121:$BZ$132,COUNTA($B$73:AS$73),0),0)</f>
        <v>87.123331607663502</v>
      </c>
      <c r="AT159" s="48">
        <f ca="1">IFERROR(AT25/VLOOKUP($B159,$B$121:$BZ$132,COUNTA($B$73:AT$73),0),0)</f>
        <v>72.244264162958601</v>
      </c>
      <c r="AU159" s="48">
        <f ca="1">IFERROR(AU25/VLOOKUP($B159,$B$121:$BZ$132,COUNTA($B$73:AU$73),0),0)</f>
        <v>118.39759499642162</v>
      </c>
      <c r="AV159" s="48">
        <f ca="1">IFERROR(AV25/VLOOKUP($B159,$B$121:$BZ$132,COUNTA($B$73:AV$73),0),0)</f>
        <v>82.404597775882891</v>
      </c>
      <c r="AW159" s="48">
        <f ca="1">IFERROR(AW25/VLOOKUP($B159,$B$121:$BZ$132,COUNTA($B$73:AW$73),0),0)</f>
        <v>144.3859100828555</v>
      </c>
      <c r="AX159" s="48">
        <f ca="1">IFERROR(AX25/VLOOKUP($B159,$B$121:$BZ$132,COUNTA($B$73:AX$73),0),0)</f>
        <v>110.18711224396152</v>
      </c>
      <c r="AY159" s="48">
        <f ca="1">IFERROR(AY25/VLOOKUP($B159,$B$121:$BZ$132,COUNTA($B$73:AY$73),0),0)</f>
        <v>84.448956058419043</v>
      </c>
      <c r="AZ159" s="48">
        <f ca="1">IFERROR(AZ25/VLOOKUP($B159,$B$121:$BZ$132,COUNTA($B$73:AZ$73),0),0)</f>
        <v>64.803062821977576</v>
      </c>
      <c r="BA159" s="48">
        <f ca="1">IFERROR(BA25/VLOOKUP($B159,$B$121:$BZ$132,COUNTA($B$73:BA$73),0),0)</f>
        <v>82.981019236923842</v>
      </c>
      <c r="BB159" s="48">
        <f ca="1">IFERROR(BB25/VLOOKUP($B159,$B$121:$BZ$132,COUNTA($B$73:BB$73),0),0)</f>
        <v>63.505748613962709</v>
      </c>
      <c r="BC159" s="48">
        <f ca="1">IFERROR(BC25/VLOOKUP($B159,$B$121:$BZ$132,COUNTA($B$73:BC$73),0),0)</f>
        <v>101.43321991234637</v>
      </c>
      <c r="BD159" s="48">
        <f ca="1">IFERROR(BD25/VLOOKUP($B159,$B$121:$BZ$132,COUNTA($B$73:BD$73),0),0)</f>
        <v>134.04618107819164</v>
      </c>
      <c r="BE159" s="48">
        <f ca="1">IFERROR(BE25/VLOOKUP($B159,$B$121:$BZ$132,COUNTA($B$73:BE$73),0),0)</f>
        <v>147.09954838035335</v>
      </c>
      <c r="BF159" s="48">
        <f ca="1">IFERROR(BF25/VLOOKUP($B159,$B$121:$BZ$132,COUNTA($B$73:BF$73),0),0)</f>
        <v>84.851279632975206</v>
      </c>
      <c r="BG159" s="48">
        <f ca="1">IFERROR(BG25/VLOOKUP($B159,$B$121:$BZ$132,COUNTA($B$73:BG$73),0),0)</f>
        <v>80.177344601372781</v>
      </c>
      <c r="BH159" s="48">
        <f ca="1">IFERROR(BH25/VLOOKUP($B159,$B$121:$BZ$132,COUNTA($B$73:BH$73),0),0)</f>
        <v>110.72258637666717</v>
      </c>
      <c r="BI159" s="48">
        <f ca="1">IFERROR(BI25/VLOOKUP($B159,$B$121:$BZ$132,COUNTA($B$73:BI$73),0),0)</f>
        <v>116.01548435289189</v>
      </c>
      <c r="BJ159" s="48">
        <f ca="1">IFERROR(BJ25/VLOOKUP($B159,$B$121:$BZ$132,COUNTA($B$73:BJ$73),0),0)</f>
        <v>129.93869026820798</v>
      </c>
      <c r="BK159" s="48">
        <f ca="1">IFERROR(BK25/VLOOKUP($B159,$B$121:$BZ$132,COUNTA($B$73:BK$73),0),0)</f>
        <v>107.98475997519849</v>
      </c>
      <c r="BL159" s="48">
        <f ca="1">IFERROR(BL25/VLOOKUP($B159,$B$121:$BZ$132,COUNTA($B$73:BL$73),0),0)</f>
        <v>65.549207333723118</v>
      </c>
      <c r="BM159" s="48">
        <f ca="1">IFERROR(BM25/VLOOKUP($B159,$B$121:$BZ$132,COUNTA($B$73:BM$73),0),0)</f>
        <v>61.188950293504064</v>
      </c>
      <c r="BN159" s="48">
        <f ca="1">IFERROR(BN25/VLOOKUP($B159,$B$121:$BZ$132,COUNTA($B$73:BN$73),0),0)</f>
        <v>105.36463420529039</v>
      </c>
      <c r="BO159" s="48">
        <f ca="1">IFERROR(BO25/VLOOKUP($B159,$B$121:$BZ$132,COUNTA($B$73:BO$73),0),0)</f>
        <v>49.841831659924658</v>
      </c>
      <c r="BP159" s="48">
        <f ca="1">IFERROR(BP25/VLOOKUP($B159,$B$121:$BZ$132,COUNTA($B$73:BP$73),0),0)</f>
        <v>122.0238007724399</v>
      </c>
      <c r="BQ159" s="48">
        <f ca="1">IFERROR(BQ25/VLOOKUP($B159,$B$121:$BZ$132,COUNTA($B$73:BQ$73),0),0)</f>
        <v>84.949291283275798</v>
      </c>
      <c r="BR159" s="48">
        <f ca="1">IFERROR(BR25/VLOOKUP($B159,$B$121:$BZ$132,COUNTA($B$73:BR$73),0),0)</f>
        <v>133.48222327520736</v>
      </c>
      <c r="BS159" s="48">
        <f ca="1">IFERROR(BS25/VLOOKUP($B159,$B$121:$BZ$132,COUNTA($B$73:BS$73),0),0)</f>
        <v>91.024182492610976</v>
      </c>
      <c r="BT159" s="48">
        <f ca="1">IFERROR(BT25/VLOOKUP($B159,$B$121:$BZ$132,COUNTA($B$73:BT$73),0),0)</f>
        <v>79.564225454699184</v>
      </c>
      <c r="BU159" s="48">
        <f ca="1">IFERROR(BU25/VLOOKUP($B159,$B$121:$BZ$132,COUNTA($B$73:BU$73),0),0)</f>
        <v>45.784160280167796</v>
      </c>
      <c r="BV159" s="48">
        <f ca="1">IFERROR(BV25/VLOOKUP($B159,$B$121:$BZ$132,COUNTA($B$73:BV$73),0),0)</f>
        <v>121.72912729715262</v>
      </c>
      <c r="BW159" s="48">
        <f ca="1">IFERROR(BW25/VLOOKUP($B159,$B$121:$BZ$132,COUNTA($B$73:BW$73),0),0)</f>
        <v>42.905515461121311</v>
      </c>
      <c r="BX159" s="48">
        <f ca="1">IFERROR(BX25/VLOOKUP($B159,$B$121:$BZ$132,COUNTA($B$73:BX$73),0),0)</f>
        <v>95.901812913677404</v>
      </c>
      <c r="BY159" s="48">
        <f ca="1">IFERROR(BY25/VLOOKUP($B159,$B$121:$BZ$132,COUNTA($B$73:BY$73),0),0)</f>
        <v>111.74473951423177</v>
      </c>
      <c r="BZ159" s="48">
        <f ca="1">IFERROR(BZ25/VLOOKUP($B159,$B$121:$BZ$132,COUNTA($B$73:BZ$73),0),0)</f>
        <v>118.79663921883103</v>
      </c>
    </row>
    <row r="160" spans="1:78" hidden="1" outlineLevel="1" x14ac:dyDescent="0.25">
      <c r="A160">
        <f t="shared" ref="A160:B160" si="135">A26</f>
        <v>2015</v>
      </c>
      <c r="B160" t="str">
        <f t="shared" si="135"/>
        <v>Jan</v>
      </c>
      <c r="C160" s="48">
        <f ca="1">IFERROR(C26/VLOOKUP($B160,$B$121:$BZ$132,COUNTA($B$73:C$73),0),0)</f>
        <v>61.615496396189229</v>
      </c>
      <c r="D160" s="48">
        <f ca="1">IFERROR(D26/VLOOKUP($B160,$B$121:$BZ$132,COUNTA($B$73:D$73),0),0)</f>
        <v>60.845903657663968</v>
      </c>
      <c r="E160" s="48">
        <f ca="1">IFERROR(E26/VLOOKUP($B160,$B$121:$BZ$132,COUNTA($B$73:E$73),0),0)</f>
        <v>143.04418941102676</v>
      </c>
      <c r="F160" s="48">
        <f ca="1">IFERROR(F26/VLOOKUP($B160,$B$121:$BZ$132,COUNTA($B$73:F$73),0),0)</f>
        <v>91.032448892413342</v>
      </c>
      <c r="G160" s="48">
        <f ca="1">IFERROR(G26/VLOOKUP($B160,$B$121:$BZ$132,COUNTA($B$73:G$73),0),0)</f>
        <v>96.620765025200129</v>
      </c>
      <c r="H160" s="48">
        <f ca="1">IFERROR(H26/VLOOKUP($B160,$B$121:$BZ$132,COUNTA($B$73:H$73),0),0)</f>
        <v>76.12638399864413</v>
      </c>
      <c r="I160" s="48">
        <f ca="1">IFERROR(I26/VLOOKUP($B160,$B$121:$BZ$132,COUNTA($B$73:I$73),0),0)</f>
        <v>135.85979410213389</v>
      </c>
      <c r="J160" s="48">
        <f ca="1">IFERROR(J26/VLOOKUP($B160,$B$121:$BZ$132,COUNTA($B$73:J$73),0),0)</f>
        <v>144.30404228018671</v>
      </c>
      <c r="K160" s="48">
        <f ca="1">IFERROR(K26/VLOOKUP($B160,$B$121:$BZ$132,COUNTA($B$73:K$73),0),0)</f>
        <v>117.53285450777362</v>
      </c>
      <c r="L160" s="48">
        <f ca="1">IFERROR(L26/VLOOKUP($B160,$B$121:$BZ$132,COUNTA($B$73:L$73),0),0)</f>
        <v>29.277483266765323</v>
      </c>
      <c r="M160" s="48">
        <f ca="1">IFERROR(M26/VLOOKUP($B160,$B$121:$BZ$132,COUNTA($B$73:M$73),0),0)</f>
        <v>114.21224509814468</v>
      </c>
      <c r="N160" s="48">
        <f ca="1">IFERROR(N26/VLOOKUP($B160,$B$121:$BZ$132,COUNTA($B$73:N$73),0),0)</f>
        <v>158.56908261967868</v>
      </c>
      <c r="O160" s="48">
        <f ca="1">IFERROR(O26/VLOOKUP($B160,$B$121:$BZ$132,COUNTA($B$73:O$73),0),0)</f>
        <v>103.18273233644445</v>
      </c>
      <c r="P160" s="48">
        <f ca="1">IFERROR(P26/VLOOKUP($B160,$B$121:$BZ$132,COUNTA($B$73:P$73),0),0)</f>
        <v>119.47264259398878</v>
      </c>
      <c r="Q160" s="48">
        <f ca="1">IFERROR(Q26/VLOOKUP($B160,$B$121:$BZ$132,COUNTA($B$73:Q$73),0),0)</f>
        <v>35.959438055299252</v>
      </c>
      <c r="R160" s="48">
        <f ca="1">IFERROR(R26/VLOOKUP($B160,$B$121:$BZ$132,COUNTA($B$73:R$73),0),0)</f>
        <v>94.431922044402114</v>
      </c>
      <c r="S160" s="48">
        <f ca="1">IFERROR(S26/VLOOKUP($B160,$B$121:$BZ$132,COUNTA($B$73:S$73),0),0)</f>
        <v>129.66455682530844</v>
      </c>
      <c r="T160" s="48">
        <f ca="1">IFERROR(T26/VLOOKUP($B160,$B$121:$BZ$132,COUNTA($B$73:T$73),0),0)</f>
        <v>204.33933837286236</v>
      </c>
      <c r="U160" s="48">
        <f ca="1">IFERROR(U26/VLOOKUP($B160,$B$121:$BZ$132,COUNTA($B$73:U$73),0),0)</f>
        <v>117.04457635956665</v>
      </c>
      <c r="V160" s="48">
        <f ca="1">IFERROR(V26/VLOOKUP($B160,$B$121:$BZ$132,COUNTA($B$73:V$73),0),0)</f>
        <v>122.04257543044481</v>
      </c>
      <c r="W160" s="48">
        <f ca="1">IFERROR(W26/VLOOKUP($B160,$B$121:$BZ$132,COUNTA($B$73:W$73),0),0)</f>
        <v>125.13633174164514</v>
      </c>
      <c r="X160" s="48">
        <f ca="1">IFERROR(X26/VLOOKUP($B160,$B$121:$BZ$132,COUNTA($B$73:X$73),0),0)</f>
        <v>97.736165772644085</v>
      </c>
      <c r="Y160" s="48">
        <f ca="1">IFERROR(Y26/VLOOKUP($B160,$B$121:$BZ$132,COUNTA($B$73:Y$73),0),0)</f>
        <v>79.566120324848868</v>
      </c>
      <c r="Z160" s="48">
        <f ca="1">IFERROR(Z26/VLOOKUP($B160,$B$121:$BZ$132,COUNTA($B$73:Z$73),0),0)</f>
        <v>91.884525729877424</v>
      </c>
      <c r="AA160" s="48">
        <f ca="1">IFERROR(AA26/VLOOKUP($B160,$B$121:$BZ$132,COUNTA($B$73:AA$73),0),0)</f>
        <v>132.89748801295661</v>
      </c>
      <c r="AB160" s="48">
        <f ca="1">IFERROR(AB26/VLOOKUP($B160,$B$121:$BZ$132,COUNTA($B$73:AB$73),0),0)</f>
        <v>75.218880464076122</v>
      </c>
      <c r="AC160" s="48">
        <f ca="1">IFERROR(AC26/VLOOKUP($B160,$B$121:$BZ$132,COUNTA($B$73:AC$73),0),0)</f>
        <v>120.82525428182947</v>
      </c>
      <c r="AD160" s="48">
        <f ca="1">IFERROR(AD26/VLOOKUP($B160,$B$121:$BZ$132,COUNTA($B$73:AD$73),0),0)</f>
        <v>123.14267015721059</v>
      </c>
      <c r="AE160" s="48">
        <f ca="1">IFERROR(AE26/VLOOKUP($B160,$B$121:$BZ$132,COUNTA($B$73:AE$73),0),0)</f>
        <v>115.46686530804685</v>
      </c>
      <c r="AF160" s="48">
        <f ca="1">IFERROR(AF26/VLOOKUP($B160,$B$121:$BZ$132,COUNTA($B$73:AF$73),0),0)</f>
        <v>80.475607533658049</v>
      </c>
      <c r="AG160" s="48">
        <f ca="1">IFERROR(AG26/VLOOKUP($B160,$B$121:$BZ$132,COUNTA($B$73:AG$73),0),0)</f>
        <v>136.21350018261762</v>
      </c>
      <c r="AH160" s="48">
        <f ca="1">IFERROR(AH26/VLOOKUP($B160,$B$121:$BZ$132,COUNTA($B$73:AH$73),0),0)</f>
        <v>155.26250638910057</v>
      </c>
      <c r="AI160" s="48">
        <f ca="1">IFERROR(AI26/VLOOKUP($B160,$B$121:$BZ$132,COUNTA($B$73:AI$73),0),0)</f>
        <v>49.609417247573369</v>
      </c>
      <c r="AJ160" s="48">
        <f ca="1">IFERROR(AJ26/VLOOKUP($B160,$B$121:$BZ$132,COUNTA($B$73:AJ$73),0),0)</f>
        <v>125.50740697591161</v>
      </c>
      <c r="AK160" s="48">
        <f ca="1">IFERROR(AK26/VLOOKUP($B160,$B$121:$BZ$132,COUNTA($B$73:AK$73),0),0)</f>
        <v>86.79576898608407</v>
      </c>
      <c r="AL160" s="48">
        <f ca="1">IFERROR(AL26/VLOOKUP($B160,$B$121:$BZ$132,COUNTA($B$73:AL$73),0),0)</f>
        <v>36.790921888123137</v>
      </c>
      <c r="AM160" s="48">
        <f ca="1">IFERROR(AM26/VLOOKUP($B160,$B$121:$BZ$132,COUNTA($B$73:AM$73),0),0)</f>
        <v>103.20660559793821</v>
      </c>
      <c r="AN160" s="48">
        <f ca="1">IFERROR(AN26/VLOOKUP($B160,$B$121:$BZ$132,COUNTA($B$73:AN$73),0),0)</f>
        <v>57.431676749589194</v>
      </c>
      <c r="AO160" s="48">
        <f ca="1">IFERROR(AO26/VLOOKUP($B160,$B$121:$BZ$132,COUNTA($B$73:AO$73),0),0)</f>
        <v>93.827104520468211</v>
      </c>
      <c r="AP160" s="48">
        <f ca="1">IFERROR(AP26/VLOOKUP($B160,$B$121:$BZ$132,COUNTA($B$73:AP$73),0),0)</f>
        <v>114.20832954292257</v>
      </c>
      <c r="AQ160" s="48">
        <f ca="1">IFERROR(AQ26/VLOOKUP($B160,$B$121:$BZ$132,COUNTA($B$73:AQ$73),0),0)</f>
        <v>85.148728136524639</v>
      </c>
      <c r="AR160" s="48">
        <f ca="1">IFERROR(AR26/VLOOKUP($B160,$B$121:$BZ$132,COUNTA($B$73:AR$73),0),0)</f>
        <v>133.86148592288791</v>
      </c>
      <c r="AS160" s="48">
        <f ca="1">IFERROR(AS26/VLOOKUP($B160,$B$121:$BZ$132,COUNTA($B$73:AS$73),0),0)</f>
        <v>68.069208245457688</v>
      </c>
      <c r="AT160" s="48">
        <f ca="1">IFERROR(AT26/VLOOKUP($B160,$B$121:$BZ$132,COUNTA($B$73:AT$73),0),0)</f>
        <v>125.13188876337036</v>
      </c>
      <c r="AU160" s="48">
        <f ca="1">IFERROR(AU26/VLOOKUP($B160,$B$121:$BZ$132,COUNTA($B$73:AU$73),0),0)</f>
        <v>134.80945084690779</v>
      </c>
      <c r="AV160" s="48">
        <f ca="1">IFERROR(AV26/VLOOKUP($B160,$B$121:$BZ$132,COUNTA($B$73:AV$73),0),0)</f>
        <v>168.67788033322705</v>
      </c>
      <c r="AW160" s="48">
        <f ca="1">IFERROR(AW26/VLOOKUP($B160,$B$121:$BZ$132,COUNTA($B$73:AW$73),0),0)</f>
        <v>82.651332791067958</v>
      </c>
      <c r="AX160" s="48">
        <f ca="1">IFERROR(AX26/VLOOKUP($B160,$B$121:$BZ$132,COUNTA($B$73:AX$73),0),0)</f>
        <v>152.68168223013262</v>
      </c>
      <c r="AY160" s="48">
        <f ca="1">IFERROR(AY26/VLOOKUP($B160,$B$121:$BZ$132,COUNTA($B$73:AY$73),0),0)</f>
        <v>125.12981162888128</v>
      </c>
      <c r="AZ160" s="48">
        <f ca="1">IFERROR(AZ26/VLOOKUP($B160,$B$121:$BZ$132,COUNTA($B$73:AZ$73),0),0)</f>
        <v>110.58011019834179</v>
      </c>
      <c r="BA160" s="48">
        <f ca="1">IFERROR(BA26/VLOOKUP($B160,$B$121:$BZ$132,COUNTA($B$73:BA$73),0),0)</f>
        <v>102.04935909420891</v>
      </c>
      <c r="BB160" s="48">
        <f ca="1">IFERROR(BB26/VLOOKUP($B160,$B$121:$BZ$132,COUNTA($B$73:BB$73),0),0)</f>
        <v>133.37546952494219</v>
      </c>
      <c r="BC160" s="48">
        <f ca="1">IFERROR(BC26/VLOOKUP($B160,$B$121:$BZ$132,COUNTA($B$73:BC$73),0),0)</f>
        <v>109.14683565054374</v>
      </c>
      <c r="BD160" s="48">
        <f ca="1">IFERROR(BD26/VLOOKUP($B160,$B$121:$BZ$132,COUNTA($B$73:BD$73),0),0)</f>
        <v>119.61497920751428</v>
      </c>
      <c r="BE160" s="48">
        <f ca="1">IFERROR(BE26/VLOOKUP($B160,$B$121:$BZ$132,COUNTA($B$73:BE$73),0),0)</f>
        <v>129.68742557342296</v>
      </c>
      <c r="BF160" s="48">
        <f ca="1">IFERROR(BF26/VLOOKUP($B160,$B$121:$BZ$132,COUNTA($B$73:BF$73),0),0)</f>
        <v>87.011506787389081</v>
      </c>
      <c r="BG160" s="48">
        <f ca="1">IFERROR(BG26/VLOOKUP($B160,$B$121:$BZ$132,COUNTA($B$73:BG$73),0),0)</f>
        <v>117.81874661759231</v>
      </c>
      <c r="BH160" s="48">
        <f ca="1">IFERROR(BH26/VLOOKUP($B160,$B$121:$BZ$132,COUNTA($B$73:BH$73),0),0)</f>
        <v>66.627194518787405</v>
      </c>
      <c r="BI160" s="48">
        <f ca="1">IFERROR(BI26/VLOOKUP($B160,$B$121:$BZ$132,COUNTA($B$73:BI$73),0),0)</f>
        <v>125.27693377487097</v>
      </c>
      <c r="BJ160" s="48">
        <f ca="1">IFERROR(BJ26/VLOOKUP($B160,$B$121:$BZ$132,COUNTA($B$73:BJ$73),0),0)</f>
        <v>90.589225045966373</v>
      </c>
      <c r="BK160" s="48">
        <f ca="1">IFERROR(BK26/VLOOKUP($B160,$B$121:$BZ$132,COUNTA($B$73:BK$73),0),0)</f>
        <v>147.88502639917834</v>
      </c>
      <c r="BL160" s="48">
        <f ca="1">IFERROR(BL26/VLOOKUP($B160,$B$121:$BZ$132,COUNTA($B$73:BL$73),0),0)</f>
        <v>106.43831723592274</v>
      </c>
      <c r="BM160" s="48">
        <f ca="1">IFERROR(BM26/VLOOKUP($B160,$B$121:$BZ$132,COUNTA($B$73:BM$73),0),0)</f>
        <v>124.8000328104974</v>
      </c>
      <c r="BN160" s="48">
        <f ca="1">IFERROR(BN26/VLOOKUP($B160,$B$121:$BZ$132,COUNTA($B$73:BN$73),0),0)</f>
        <v>89.129928848692614</v>
      </c>
      <c r="BO160" s="48">
        <f ca="1">IFERROR(BO26/VLOOKUP($B160,$B$121:$BZ$132,COUNTA($B$73:BO$73),0),0)</f>
        <v>153.34813293207915</v>
      </c>
      <c r="BP160" s="48">
        <f ca="1">IFERROR(BP26/VLOOKUP($B160,$B$121:$BZ$132,COUNTA($B$73:BP$73),0),0)</f>
        <v>122.994193649077</v>
      </c>
      <c r="BQ160" s="48">
        <f ca="1">IFERROR(BQ26/VLOOKUP($B160,$B$121:$BZ$132,COUNTA($B$73:BQ$73),0),0)</f>
        <v>129.4185896159365</v>
      </c>
      <c r="BR160" s="48">
        <f ca="1">IFERROR(BR26/VLOOKUP($B160,$B$121:$BZ$132,COUNTA($B$73:BR$73),0),0)</f>
        <v>144.53267631490672</v>
      </c>
      <c r="BS160" s="48">
        <f ca="1">IFERROR(BS26/VLOOKUP($B160,$B$121:$BZ$132,COUNTA($B$73:BS$73),0),0)</f>
        <v>40.061858807431832</v>
      </c>
      <c r="BT160" s="48">
        <f ca="1">IFERROR(BT26/VLOOKUP($B160,$B$121:$BZ$132,COUNTA($B$73:BT$73),0),0)</f>
        <v>134.75562034543469</v>
      </c>
      <c r="BU160" s="48">
        <f ca="1">IFERROR(BU26/VLOOKUP($B160,$B$121:$BZ$132,COUNTA($B$73:BU$73),0),0)</f>
        <v>101.53789481680859</v>
      </c>
      <c r="BV160" s="48">
        <f ca="1">IFERROR(BV26/VLOOKUP($B160,$B$121:$BZ$132,COUNTA($B$73:BV$73),0),0)</f>
        <v>86.993617085961944</v>
      </c>
      <c r="BW160" s="48">
        <f ca="1">IFERROR(BW26/VLOOKUP($B160,$B$121:$BZ$132,COUNTA($B$73:BW$73),0),0)</f>
        <v>99.550686971808346</v>
      </c>
      <c r="BX160" s="48">
        <f ca="1">IFERROR(BX26/VLOOKUP($B160,$B$121:$BZ$132,COUNTA($B$73:BX$73),0),0)</f>
        <v>68.455421944365611</v>
      </c>
      <c r="BY160" s="48">
        <f ca="1">IFERROR(BY26/VLOOKUP($B160,$B$121:$BZ$132,COUNTA($B$73:BY$73),0),0)</f>
        <v>111.45649081750761</v>
      </c>
      <c r="BZ160" s="48">
        <f ca="1">IFERROR(BZ26/VLOOKUP($B160,$B$121:$BZ$132,COUNTA($B$73:BZ$73),0),0)</f>
        <v>49.936491889473047</v>
      </c>
    </row>
    <row r="161" spans="1:78" hidden="1" outlineLevel="1" x14ac:dyDescent="0.25">
      <c r="A161">
        <f t="shared" ref="A161:B161" si="136">A27</f>
        <v>2015</v>
      </c>
      <c r="B161" t="str">
        <f t="shared" si="136"/>
        <v>Feb</v>
      </c>
      <c r="C161" s="48">
        <f ca="1">IFERROR(C27/VLOOKUP($B161,$B$121:$BZ$132,COUNTA($B$73:C$73),0),0)</f>
        <v>65.73543942473988</v>
      </c>
      <c r="D161" s="48">
        <f ca="1">IFERROR(D27/VLOOKUP($B161,$B$121:$BZ$132,COUNTA($B$73:D$73),0),0)</f>
        <v>93.306483646735074</v>
      </c>
      <c r="E161" s="48">
        <f ca="1">IFERROR(E27/VLOOKUP($B161,$B$121:$BZ$132,COUNTA($B$73:E$73),0),0)</f>
        <v>126.6084397440876</v>
      </c>
      <c r="F161" s="48">
        <f ca="1">IFERROR(F27/VLOOKUP($B161,$B$121:$BZ$132,COUNTA($B$73:F$73),0),0)</f>
        <v>143.3265529112538</v>
      </c>
      <c r="G161" s="48">
        <f ca="1">IFERROR(G27/VLOOKUP($B161,$B$121:$BZ$132,COUNTA($B$73:G$73),0),0)</f>
        <v>83.985766514270637</v>
      </c>
      <c r="H161" s="48">
        <f ca="1">IFERROR(H27/VLOOKUP($B161,$B$121:$BZ$132,COUNTA($B$73:H$73),0),0)</f>
        <v>130.9327527022661</v>
      </c>
      <c r="I161" s="48">
        <f ca="1">IFERROR(I27/VLOOKUP($B161,$B$121:$BZ$132,COUNTA($B$73:I$73),0),0)</f>
        <v>133.48260469244047</v>
      </c>
      <c r="J161" s="48">
        <f ca="1">IFERROR(J27/VLOOKUP($B161,$B$121:$BZ$132,COUNTA($B$73:J$73),0),0)</f>
        <v>48.461403590423402</v>
      </c>
      <c r="K161" s="48">
        <f ca="1">IFERROR(K27/VLOOKUP($B161,$B$121:$BZ$132,COUNTA($B$73:K$73),0),0)</f>
        <v>103.89965941546387</v>
      </c>
      <c r="L161" s="48">
        <f ca="1">IFERROR(L27/VLOOKUP($B161,$B$121:$BZ$132,COUNTA($B$73:L$73),0),0)</f>
        <v>117.57870918139903</v>
      </c>
      <c r="M161" s="48">
        <f ca="1">IFERROR(M27/VLOOKUP($B161,$B$121:$BZ$132,COUNTA($B$73:M$73),0),0)</f>
        <v>60.69268175935342</v>
      </c>
      <c r="N161" s="48">
        <f ca="1">IFERROR(N27/VLOOKUP($B161,$B$121:$BZ$132,COUNTA($B$73:N$73),0),0)</f>
        <v>117.58030685762127</v>
      </c>
      <c r="O161" s="48">
        <f ca="1">IFERROR(O27/VLOOKUP($B161,$B$121:$BZ$132,COUNTA($B$73:O$73),0),0)</f>
        <v>143.50005446507564</v>
      </c>
      <c r="P161" s="48">
        <f ca="1">IFERROR(P27/VLOOKUP($B161,$B$121:$BZ$132,COUNTA($B$73:P$73),0),0)</f>
        <v>98.029575717435364</v>
      </c>
      <c r="Q161" s="48">
        <f ca="1">IFERROR(Q27/VLOOKUP($B161,$B$121:$BZ$132,COUNTA($B$73:Q$73),0),0)</f>
        <v>90.603866872090435</v>
      </c>
      <c r="R161" s="48">
        <f ca="1">IFERROR(R27/VLOOKUP($B161,$B$121:$BZ$132,COUNTA($B$73:R$73),0),0)</f>
        <v>94.559293998693619</v>
      </c>
      <c r="S161" s="48">
        <f ca="1">IFERROR(S27/VLOOKUP($B161,$B$121:$BZ$132,COUNTA($B$73:S$73),0),0)</f>
        <v>105.56712668227739</v>
      </c>
      <c r="T161" s="48">
        <f ca="1">IFERROR(T27/VLOOKUP($B161,$B$121:$BZ$132,COUNTA($B$73:T$73),0),0)</f>
        <v>103.57410765771326</v>
      </c>
      <c r="U161" s="48">
        <f ca="1">IFERROR(U27/VLOOKUP($B161,$B$121:$BZ$132,COUNTA($B$73:U$73),0),0)</f>
        <v>82.528281373128706</v>
      </c>
      <c r="V161" s="48">
        <f ca="1">IFERROR(V27/VLOOKUP($B161,$B$121:$BZ$132,COUNTA($B$73:V$73),0),0)</f>
        <v>98.431125854982128</v>
      </c>
      <c r="W161" s="48">
        <f ca="1">IFERROR(W27/VLOOKUP($B161,$B$121:$BZ$132,COUNTA($B$73:W$73),0),0)</f>
        <v>115.81016152662458</v>
      </c>
      <c r="X161" s="48">
        <f ca="1">IFERROR(X27/VLOOKUP($B161,$B$121:$BZ$132,COUNTA($B$73:X$73),0),0)</f>
        <v>65.817598370030737</v>
      </c>
      <c r="Y161" s="48">
        <f ca="1">IFERROR(Y27/VLOOKUP($B161,$B$121:$BZ$132,COUNTA($B$73:Y$73),0),0)</f>
        <v>108.15189611308185</v>
      </c>
      <c r="Z161" s="48">
        <f ca="1">IFERROR(Z27/VLOOKUP($B161,$B$121:$BZ$132,COUNTA($B$73:Z$73),0),0)</f>
        <v>40.755202765792312</v>
      </c>
      <c r="AA161" s="48">
        <f ca="1">IFERROR(AA27/VLOOKUP($B161,$B$121:$BZ$132,COUNTA($B$73:AA$73),0),0)</f>
        <v>112.4548318454821</v>
      </c>
      <c r="AB161" s="48">
        <f ca="1">IFERROR(AB27/VLOOKUP($B161,$B$121:$BZ$132,COUNTA($B$73:AB$73),0),0)</f>
        <v>66.548815586322533</v>
      </c>
      <c r="AC161" s="48">
        <f ca="1">IFERROR(AC27/VLOOKUP($B161,$B$121:$BZ$132,COUNTA($B$73:AC$73),0),0)</f>
        <v>135.69044258994762</v>
      </c>
      <c r="AD161" s="48">
        <f ca="1">IFERROR(AD27/VLOOKUP($B161,$B$121:$BZ$132,COUNTA($B$73:AD$73),0),0)</f>
        <v>51.277070973040189</v>
      </c>
      <c r="AE161" s="48">
        <f ca="1">IFERROR(AE27/VLOOKUP($B161,$B$121:$BZ$132,COUNTA($B$73:AE$73),0),0)</f>
        <v>87.21307197510933</v>
      </c>
      <c r="AF161" s="48">
        <f ca="1">IFERROR(AF27/VLOOKUP($B161,$B$121:$BZ$132,COUNTA($B$73:AF$73),0),0)</f>
        <v>96.654994661876557</v>
      </c>
      <c r="AG161" s="48">
        <f ca="1">IFERROR(AG27/VLOOKUP($B161,$B$121:$BZ$132,COUNTA($B$73:AG$73),0),0)</f>
        <v>119.38671579064371</v>
      </c>
      <c r="AH161" s="48">
        <f ca="1">IFERROR(AH27/VLOOKUP($B161,$B$121:$BZ$132,COUNTA($B$73:AH$73),0),0)</f>
        <v>143.03399359346989</v>
      </c>
      <c r="AI161" s="48">
        <f ca="1">IFERROR(AI27/VLOOKUP($B161,$B$121:$BZ$132,COUNTA($B$73:AI$73),0),0)</f>
        <v>41.297394383656098</v>
      </c>
      <c r="AJ161" s="48">
        <f ca="1">IFERROR(AJ27/VLOOKUP($B161,$B$121:$BZ$132,COUNTA($B$73:AJ$73),0),0)</f>
        <v>102.76006567354456</v>
      </c>
      <c r="AK161" s="48">
        <f ca="1">IFERROR(AK27/VLOOKUP($B161,$B$121:$BZ$132,COUNTA($B$73:AK$73),0),0)</f>
        <v>123.5875275037148</v>
      </c>
      <c r="AL161" s="48">
        <f ca="1">IFERROR(AL27/VLOOKUP($B161,$B$121:$BZ$132,COUNTA($B$73:AL$73),0),0)</f>
        <v>149.96857161282429</v>
      </c>
      <c r="AM161" s="48">
        <f ca="1">IFERROR(AM27/VLOOKUP($B161,$B$121:$BZ$132,COUNTA($B$73:AM$73),0),0)</f>
        <v>108.49467966089559</v>
      </c>
      <c r="AN161" s="48">
        <f ca="1">IFERROR(AN27/VLOOKUP($B161,$B$121:$BZ$132,COUNTA($B$73:AN$73),0),0)</f>
        <v>48.224412040310519</v>
      </c>
      <c r="AO161" s="48">
        <f ca="1">IFERROR(AO27/VLOOKUP($B161,$B$121:$BZ$132,COUNTA($B$73:AO$73),0),0)</f>
        <v>128.82012945556954</v>
      </c>
      <c r="AP161" s="48">
        <f ca="1">IFERROR(AP27/VLOOKUP($B161,$B$121:$BZ$132,COUNTA($B$73:AP$73),0),0)</f>
        <v>66.130928852975856</v>
      </c>
      <c r="AQ161" s="48">
        <f ca="1">IFERROR(AQ27/VLOOKUP($B161,$B$121:$BZ$132,COUNTA($B$73:AQ$73),0),0)</f>
        <v>94.11395154634242</v>
      </c>
      <c r="AR161" s="48">
        <f ca="1">IFERROR(AR27/VLOOKUP($B161,$B$121:$BZ$132,COUNTA($B$73:AR$73),0),0)</f>
        <v>103.88717263606405</v>
      </c>
      <c r="AS161" s="48">
        <f ca="1">IFERROR(AS27/VLOOKUP($B161,$B$121:$BZ$132,COUNTA($B$73:AS$73),0),0)</f>
        <v>120.40196939590351</v>
      </c>
      <c r="AT161" s="48">
        <f ca="1">IFERROR(AT27/VLOOKUP($B161,$B$121:$BZ$132,COUNTA($B$73:AT$73),0),0)</f>
        <v>98.562633003988466</v>
      </c>
      <c r="AU161" s="48">
        <f ca="1">IFERROR(AU27/VLOOKUP($B161,$B$121:$BZ$132,COUNTA($B$73:AU$73),0),0)</f>
        <v>71.552158519047353</v>
      </c>
      <c r="AV161" s="48">
        <f ca="1">IFERROR(AV27/VLOOKUP($B161,$B$121:$BZ$132,COUNTA($B$73:AV$73),0),0)</f>
        <v>124.02862252747931</v>
      </c>
      <c r="AW161" s="48">
        <f ca="1">IFERROR(AW27/VLOOKUP($B161,$B$121:$BZ$132,COUNTA($B$73:AW$73),0),0)</f>
        <v>65.080364447162523</v>
      </c>
      <c r="AX161" s="48">
        <f ca="1">IFERROR(AX27/VLOOKUP($B161,$B$121:$BZ$132,COUNTA($B$73:AX$73),0),0)</f>
        <v>135.30678895266882</v>
      </c>
      <c r="AY161" s="48">
        <f ca="1">IFERROR(AY27/VLOOKUP($B161,$B$121:$BZ$132,COUNTA($B$73:AY$73),0),0)</f>
        <v>101.0129845201492</v>
      </c>
      <c r="AZ161" s="48">
        <f ca="1">IFERROR(AZ27/VLOOKUP($B161,$B$121:$BZ$132,COUNTA($B$73:AZ$73),0),0)</f>
        <v>67.64153954846644</v>
      </c>
      <c r="BA161" s="48">
        <f ca="1">IFERROR(BA27/VLOOKUP($B161,$B$121:$BZ$132,COUNTA($B$73:BA$73),0),0)</f>
        <v>157.42607128825424</v>
      </c>
      <c r="BB161" s="48">
        <f ca="1">IFERROR(BB27/VLOOKUP($B161,$B$121:$BZ$132,COUNTA($B$73:BB$73),0),0)</f>
        <v>92.831673534966967</v>
      </c>
      <c r="BC161" s="48">
        <f ca="1">IFERROR(BC27/VLOOKUP($B161,$B$121:$BZ$132,COUNTA($B$73:BC$73),0),0)</f>
        <v>149.25838642062712</v>
      </c>
      <c r="BD161" s="48">
        <f ca="1">IFERROR(BD27/VLOOKUP($B161,$B$121:$BZ$132,COUNTA($B$73:BD$73),0),0)</f>
        <v>86.05448623136428</v>
      </c>
      <c r="BE161" s="48">
        <f ca="1">IFERROR(BE27/VLOOKUP($B161,$B$121:$BZ$132,COUNTA($B$73:BE$73),0),0)</f>
        <v>97.287733725478617</v>
      </c>
      <c r="BF161" s="48">
        <f ca="1">IFERROR(BF27/VLOOKUP($B161,$B$121:$BZ$132,COUNTA($B$73:BF$73),0),0)</f>
        <v>88.050135153401868</v>
      </c>
      <c r="BG161" s="48">
        <f ca="1">IFERROR(BG27/VLOOKUP($B161,$B$121:$BZ$132,COUNTA($B$73:BG$73),0),0)</f>
        <v>164.7522067833855</v>
      </c>
      <c r="BH161" s="48">
        <f ca="1">IFERROR(BH27/VLOOKUP($B161,$B$121:$BZ$132,COUNTA($B$73:BH$73),0),0)</f>
        <v>133.03566910710038</v>
      </c>
      <c r="BI161" s="48">
        <f ca="1">IFERROR(BI27/VLOOKUP($B161,$B$121:$BZ$132,COUNTA($B$73:BI$73),0),0)</f>
        <v>36.294925532778144</v>
      </c>
      <c r="BJ161" s="48">
        <f ca="1">IFERROR(BJ27/VLOOKUP($B161,$B$121:$BZ$132,COUNTA($B$73:BJ$73),0),0)</f>
        <v>120.93251128137703</v>
      </c>
      <c r="BK161" s="48">
        <f ca="1">IFERROR(BK27/VLOOKUP($B161,$B$121:$BZ$132,COUNTA($B$73:BK$73),0),0)</f>
        <v>75.184372495991852</v>
      </c>
      <c r="BL161" s="48">
        <f ca="1">IFERROR(BL27/VLOOKUP($B161,$B$121:$BZ$132,COUNTA($B$73:BL$73),0),0)</f>
        <v>118.37985995704904</v>
      </c>
      <c r="BM161" s="48">
        <f ca="1">IFERROR(BM27/VLOOKUP($B161,$B$121:$BZ$132,COUNTA($B$73:BM$73),0),0)</f>
        <v>129.11306092413099</v>
      </c>
      <c r="BN161" s="48">
        <f ca="1">IFERROR(BN27/VLOOKUP($B161,$B$121:$BZ$132,COUNTA($B$73:BN$73),0),0)</f>
        <v>66.946891530467852</v>
      </c>
      <c r="BO161" s="48">
        <f ca="1">IFERROR(BO27/VLOOKUP($B161,$B$121:$BZ$132,COUNTA($B$73:BO$73),0),0)</f>
        <v>86.059918647765883</v>
      </c>
      <c r="BP161" s="48">
        <f ca="1">IFERROR(BP27/VLOOKUP($B161,$B$121:$BZ$132,COUNTA($B$73:BP$73),0),0)</f>
        <v>108.09179457434851</v>
      </c>
      <c r="BQ161" s="48">
        <f ca="1">IFERROR(BQ27/VLOOKUP($B161,$B$121:$BZ$132,COUNTA($B$73:BQ$73),0),0)</f>
        <v>142.49937565802304</v>
      </c>
      <c r="BR161" s="48">
        <f ca="1">IFERROR(BR27/VLOOKUP($B161,$B$121:$BZ$132,COUNTA($B$73:BR$73),0),0)</f>
        <v>42.756333323753083</v>
      </c>
      <c r="BS161" s="48">
        <f ca="1">IFERROR(BS27/VLOOKUP($B161,$B$121:$BZ$132,COUNTA($B$73:BS$73),0),0)</f>
        <v>96.514687885171256</v>
      </c>
      <c r="BT161" s="48">
        <f ca="1">IFERROR(BT27/VLOOKUP($B161,$B$121:$BZ$132,COUNTA($B$73:BT$73),0),0)</f>
        <v>66.524118319693287</v>
      </c>
      <c r="BU161" s="48">
        <f ca="1">IFERROR(BU27/VLOOKUP($B161,$B$121:$BZ$132,COUNTA($B$73:BU$73),0),0)</f>
        <v>132.27245145397995</v>
      </c>
      <c r="BV161" s="48">
        <f ca="1">IFERROR(BV27/VLOOKUP($B161,$B$121:$BZ$132,COUNTA($B$73:BV$73),0),0)</f>
        <v>61.357065597363437</v>
      </c>
      <c r="BW161" s="48">
        <f ca="1">IFERROR(BW27/VLOOKUP($B161,$B$121:$BZ$132,COUNTA($B$73:BW$73),0),0)</f>
        <v>82.256590373558311</v>
      </c>
      <c r="BX161" s="48">
        <f ca="1">IFERROR(BX27/VLOOKUP($B161,$B$121:$BZ$132,COUNTA($B$73:BX$73),0),0)</f>
        <v>74.279259168402902</v>
      </c>
      <c r="BY161" s="48">
        <f ca="1">IFERROR(BY27/VLOOKUP($B161,$B$121:$BZ$132,COUNTA($B$73:BY$73),0),0)</f>
        <v>111.20918592337051</v>
      </c>
      <c r="BZ161" s="48">
        <f ca="1">IFERROR(BZ27/VLOOKUP($B161,$B$121:$BZ$132,COUNTA($B$73:BZ$73),0),0)</f>
        <v>145.70374173508796</v>
      </c>
    </row>
    <row r="162" spans="1:78" hidden="1" outlineLevel="1" x14ac:dyDescent="0.25">
      <c r="A162">
        <f t="shared" ref="A162:B162" si="137">A28</f>
        <v>2015</v>
      </c>
      <c r="B162" t="str">
        <f t="shared" si="137"/>
        <v>Mar</v>
      </c>
      <c r="C162" s="48">
        <f ca="1">IFERROR(C28/VLOOKUP($B162,$B$121:$BZ$132,COUNTA($B$73:C$73),0),0)</f>
        <v>127.52168571281072</v>
      </c>
      <c r="D162" s="48">
        <f ca="1">IFERROR(D28/VLOOKUP($B162,$B$121:$BZ$132,COUNTA($B$73:D$73),0),0)</f>
        <v>88.368208212115121</v>
      </c>
      <c r="E162" s="48">
        <f ca="1">IFERROR(E28/VLOOKUP($B162,$B$121:$BZ$132,COUNTA($B$73:E$73),0),0)</f>
        <v>59.417232576978037</v>
      </c>
      <c r="F162" s="48">
        <f ca="1">IFERROR(F28/VLOOKUP($B162,$B$121:$BZ$132,COUNTA($B$73:F$73),0),0)</f>
        <v>105.106167307858</v>
      </c>
      <c r="G162" s="48">
        <f ca="1">IFERROR(G28/VLOOKUP($B162,$B$121:$BZ$132,COUNTA($B$73:G$73),0),0)</f>
        <v>81.137481238579639</v>
      </c>
      <c r="H162" s="48">
        <f ca="1">IFERROR(H28/VLOOKUP($B162,$B$121:$BZ$132,COUNTA($B$73:H$73),0),0)</f>
        <v>86.321003441228257</v>
      </c>
      <c r="I162" s="48">
        <f ca="1">IFERROR(I28/VLOOKUP($B162,$B$121:$BZ$132,COUNTA($B$73:I$73),0),0)</f>
        <v>105.3892185322125</v>
      </c>
      <c r="J162" s="48">
        <f ca="1">IFERROR(J28/VLOOKUP($B162,$B$121:$BZ$132,COUNTA($B$73:J$73),0),0)</f>
        <v>68.000040973196576</v>
      </c>
      <c r="K162" s="48">
        <f ca="1">IFERROR(K28/VLOOKUP($B162,$B$121:$BZ$132,COUNTA($B$73:K$73),0),0)</f>
        <v>130.63574590677553</v>
      </c>
      <c r="L162" s="48">
        <f ca="1">IFERROR(L28/VLOOKUP($B162,$B$121:$BZ$132,COUNTA($B$73:L$73),0),0)</f>
        <v>108.97410181235719</v>
      </c>
      <c r="M162" s="48">
        <f ca="1">IFERROR(M28/VLOOKUP($B162,$B$121:$BZ$132,COUNTA($B$73:M$73),0),0)</f>
        <v>123.40456167496153</v>
      </c>
      <c r="N162" s="48">
        <f ca="1">IFERROR(N28/VLOOKUP($B162,$B$121:$BZ$132,COUNTA($B$73:N$73),0),0)</f>
        <v>114.58940422706496</v>
      </c>
      <c r="O162" s="48">
        <f ca="1">IFERROR(O28/VLOOKUP($B162,$B$121:$BZ$132,COUNTA($B$73:O$73),0),0)</f>
        <v>107.79119091212918</v>
      </c>
      <c r="P162" s="48">
        <f ca="1">IFERROR(P28/VLOOKUP($B162,$B$121:$BZ$132,COUNTA($B$73:P$73),0),0)</f>
        <v>66.730449436038825</v>
      </c>
      <c r="Q162" s="48">
        <f ca="1">IFERROR(Q28/VLOOKUP($B162,$B$121:$BZ$132,COUNTA($B$73:Q$73),0),0)</f>
        <v>150.23963194984429</v>
      </c>
      <c r="R162" s="48">
        <f ca="1">IFERROR(R28/VLOOKUP($B162,$B$121:$BZ$132,COUNTA($B$73:R$73),0),0)</f>
        <v>99.456554769400114</v>
      </c>
      <c r="S162" s="48">
        <f ca="1">IFERROR(S28/VLOOKUP($B162,$B$121:$BZ$132,COUNTA($B$73:S$73),0),0)</f>
        <v>89.389950482950681</v>
      </c>
      <c r="T162" s="48">
        <f ca="1">IFERROR(T28/VLOOKUP($B162,$B$121:$BZ$132,COUNTA($B$73:T$73),0),0)</f>
        <v>64.163853952787377</v>
      </c>
      <c r="U162" s="48">
        <f ca="1">IFERROR(U28/VLOOKUP($B162,$B$121:$BZ$132,COUNTA($B$73:U$73),0),0)</f>
        <v>123.19208807749912</v>
      </c>
      <c r="V162" s="48">
        <f ca="1">IFERROR(V28/VLOOKUP($B162,$B$121:$BZ$132,COUNTA($B$73:V$73),0),0)</f>
        <v>153.05981673658997</v>
      </c>
      <c r="W162" s="48">
        <f ca="1">IFERROR(W28/VLOOKUP($B162,$B$121:$BZ$132,COUNTA($B$73:W$73),0),0)</f>
        <v>107.32709754006203</v>
      </c>
      <c r="X162" s="48">
        <f ca="1">IFERROR(X28/VLOOKUP($B162,$B$121:$BZ$132,COUNTA($B$73:X$73),0),0)</f>
        <v>82.385075421768306</v>
      </c>
      <c r="Y162" s="48">
        <f ca="1">IFERROR(Y28/VLOOKUP($B162,$B$121:$BZ$132,COUNTA($B$73:Y$73),0),0)</f>
        <v>75.560295038383813</v>
      </c>
      <c r="Z162" s="48">
        <f ca="1">IFERROR(Z28/VLOOKUP($B162,$B$121:$BZ$132,COUNTA($B$73:Z$73),0),0)</f>
        <v>101.30599981129561</v>
      </c>
      <c r="AA162" s="48">
        <f ca="1">IFERROR(AA28/VLOOKUP($B162,$B$121:$BZ$132,COUNTA($B$73:AA$73),0),0)</f>
        <v>183.64908949113513</v>
      </c>
      <c r="AB162" s="48">
        <f ca="1">IFERROR(AB28/VLOOKUP($B162,$B$121:$BZ$132,COUNTA($B$73:AB$73),0),0)</f>
        <v>106.65026970770732</v>
      </c>
      <c r="AC162" s="48">
        <f ca="1">IFERROR(AC28/VLOOKUP($B162,$B$121:$BZ$132,COUNTA($B$73:AC$73),0),0)</f>
        <v>123.17381141279921</v>
      </c>
      <c r="AD162" s="48">
        <f ca="1">IFERROR(AD28/VLOOKUP($B162,$B$121:$BZ$132,COUNTA($B$73:AD$73),0),0)</f>
        <v>115.1338937137849</v>
      </c>
      <c r="AE162" s="48">
        <f ca="1">IFERROR(AE28/VLOOKUP($B162,$B$121:$BZ$132,COUNTA($B$73:AE$73),0),0)</f>
        <v>78.75970078341021</v>
      </c>
      <c r="AF162" s="48">
        <f ca="1">IFERROR(AF28/VLOOKUP($B162,$B$121:$BZ$132,COUNTA($B$73:AF$73),0),0)</f>
        <v>109.72068380427523</v>
      </c>
      <c r="AG162" s="48">
        <f ca="1">IFERROR(AG28/VLOOKUP($B162,$B$121:$BZ$132,COUNTA($B$73:AG$73),0),0)</f>
        <v>81.246101603666517</v>
      </c>
      <c r="AH162" s="48">
        <f ca="1">IFERROR(AH28/VLOOKUP($B162,$B$121:$BZ$132,COUNTA($B$73:AH$73),0),0)</f>
        <v>72.035735125338505</v>
      </c>
      <c r="AI162" s="48">
        <f ca="1">IFERROR(AI28/VLOOKUP($B162,$B$121:$BZ$132,COUNTA($B$73:AI$73),0),0)</f>
        <v>54.829194648527817</v>
      </c>
      <c r="AJ162" s="48">
        <f ca="1">IFERROR(AJ28/VLOOKUP($B162,$B$121:$BZ$132,COUNTA($B$73:AJ$73),0),0)</f>
        <v>132.58155394621775</v>
      </c>
      <c r="AK162" s="48">
        <f ca="1">IFERROR(AK28/VLOOKUP($B162,$B$121:$BZ$132,COUNTA($B$73:AK$73),0),0)</f>
        <v>83.64692141760267</v>
      </c>
      <c r="AL162" s="48">
        <f ca="1">IFERROR(AL28/VLOOKUP($B162,$B$121:$BZ$132,COUNTA($B$73:AL$73),0),0)</f>
        <v>62.804995984801877</v>
      </c>
      <c r="AM162" s="48">
        <f ca="1">IFERROR(AM28/VLOOKUP($B162,$B$121:$BZ$132,COUNTA($B$73:AM$73),0),0)</f>
        <v>139.82531671610869</v>
      </c>
      <c r="AN162" s="48">
        <f ca="1">IFERROR(AN28/VLOOKUP($B162,$B$121:$BZ$132,COUNTA($B$73:AN$73),0),0)</f>
        <v>119.67799000893146</v>
      </c>
      <c r="AO162" s="48">
        <f ca="1">IFERROR(AO28/VLOOKUP($B162,$B$121:$BZ$132,COUNTA($B$73:AO$73),0),0)</f>
        <v>125.05915246649775</v>
      </c>
      <c r="AP162" s="48">
        <f ca="1">IFERROR(AP28/VLOOKUP($B162,$B$121:$BZ$132,COUNTA($B$73:AP$73),0),0)</f>
        <v>126.23959297850745</v>
      </c>
      <c r="AQ162" s="48">
        <f ca="1">IFERROR(AQ28/VLOOKUP($B162,$B$121:$BZ$132,COUNTA($B$73:AQ$73),0),0)</f>
        <v>148.02100583243663</v>
      </c>
      <c r="AR162" s="48">
        <f ca="1">IFERROR(AR28/VLOOKUP($B162,$B$121:$BZ$132,COUNTA($B$73:AR$73),0),0)</f>
        <v>140.30413460732876</v>
      </c>
      <c r="AS162" s="48">
        <f ca="1">IFERROR(AS28/VLOOKUP($B162,$B$121:$BZ$132,COUNTA($B$73:AS$73),0),0)</f>
        <v>88.615587579418289</v>
      </c>
      <c r="AT162" s="48">
        <f ca="1">IFERROR(AT28/VLOOKUP($B162,$B$121:$BZ$132,COUNTA($B$73:AT$73),0),0)</f>
        <v>83.8726053120063</v>
      </c>
      <c r="AU162" s="48">
        <f ca="1">IFERROR(AU28/VLOOKUP($B162,$B$121:$BZ$132,COUNTA($B$73:AU$73),0),0)</f>
        <v>64.64821003860439</v>
      </c>
      <c r="AV162" s="48">
        <f ca="1">IFERROR(AV28/VLOOKUP($B162,$B$121:$BZ$132,COUNTA($B$73:AV$73),0),0)</f>
        <v>134.13849862137872</v>
      </c>
      <c r="AW162" s="48">
        <f ca="1">IFERROR(AW28/VLOOKUP($B162,$B$121:$BZ$132,COUNTA($B$73:AW$73),0),0)</f>
        <v>122.49341597834915</v>
      </c>
      <c r="AX162" s="48">
        <f ca="1">IFERROR(AX28/VLOOKUP($B162,$B$121:$BZ$132,COUNTA($B$73:AX$73),0),0)</f>
        <v>107.47234609513086</v>
      </c>
      <c r="AY162" s="48">
        <f ca="1">IFERROR(AY28/VLOOKUP($B162,$B$121:$BZ$132,COUNTA($B$73:AY$73),0),0)</f>
        <v>48.506181080394619</v>
      </c>
      <c r="AZ162" s="48">
        <f ca="1">IFERROR(AZ28/VLOOKUP($B162,$B$121:$BZ$132,COUNTA($B$73:AZ$73),0),0)</f>
        <v>104.8836468287097</v>
      </c>
      <c r="BA162" s="48">
        <f ca="1">IFERROR(BA28/VLOOKUP($B162,$B$121:$BZ$132,COUNTA($B$73:BA$73),0),0)</f>
        <v>79.825487782057635</v>
      </c>
      <c r="BB162" s="48">
        <f ca="1">IFERROR(BB28/VLOOKUP($B162,$B$121:$BZ$132,COUNTA($B$73:BB$73),0),0)</f>
        <v>62.912861363525572</v>
      </c>
      <c r="BC162" s="48">
        <f ca="1">IFERROR(BC28/VLOOKUP($B162,$B$121:$BZ$132,COUNTA($B$73:BC$73),0),0)</f>
        <v>143.47573295908276</v>
      </c>
      <c r="BD162" s="48">
        <f ca="1">IFERROR(BD28/VLOOKUP($B162,$B$121:$BZ$132,COUNTA($B$73:BD$73),0),0)</f>
        <v>65.775178737095857</v>
      </c>
      <c r="BE162" s="48">
        <f ca="1">IFERROR(BE28/VLOOKUP($B162,$B$121:$BZ$132,COUNTA($B$73:BE$73),0),0)</f>
        <v>82.600834177924952</v>
      </c>
      <c r="BF162" s="48">
        <f ca="1">IFERROR(BF28/VLOOKUP($B162,$B$121:$BZ$132,COUNTA($B$73:BF$73),0),0)</f>
        <v>116.071657125268</v>
      </c>
      <c r="BG162" s="48">
        <f ca="1">IFERROR(BG28/VLOOKUP($B162,$B$121:$BZ$132,COUNTA($B$73:BG$73),0),0)</f>
        <v>72.006839519615767</v>
      </c>
      <c r="BH162" s="48">
        <f ca="1">IFERROR(BH28/VLOOKUP($B162,$B$121:$BZ$132,COUNTA($B$73:BH$73),0),0)</f>
        <v>129.24843585349078</v>
      </c>
      <c r="BI162" s="48">
        <f ca="1">IFERROR(BI28/VLOOKUP($B162,$B$121:$BZ$132,COUNTA($B$73:BI$73),0),0)</f>
        <v>32.959193246948843</v>
      </c>
      <c r="BJ162" s="48">
        <f ca="1">IFERROR(BJ28/VLOOKUP($B162,$B$121:$BZ$132,COUNTA($B$73:BJ$73),0),0)</f>
        <v>145.91501953440942</v>
      </c>
      <c r="BK162" s="48">
        <f ca="1">IFERROR(BK28/VLOOKUP($B162,$B$121:$BZ$132,COUNTA($B$73:BK$73),0),0)</f>
        <v>65.884717780187401</v>
      </c>
      <c r="BL162" s="48">
        <f ca="1">IFERROR(BL28/VLOOKUP($B162,$B$121:$BZ$132,COUNTA($B$73:BL$73),0),0)</f>
        <v>147.5406664534961</v>
      </c>
      <c r="BM162" s="48">
        <f ca="1">IFERROR(BM28/VLOOKUP($B162,$B$121:$BZ$132,COUNTA($B$73:BM$73),0),0)</f>
        <v>73.1346437529523</v>
      </c>
      <c r="BN162" s="48">
        <f ca="1">IFERROR(BN28/VLOOKUP($B162,$B$121:$BZ$132,COUNTA($B$73:BN$73),0),0)</f>
        <v>46.141739564056628</v>
      </c>
      <c r="BO162" s="48">
        <f ca="1">IFERROR(BO28/VLOOKUP($B162,$B$121:$BZ$132,COUNTA($B$73:BO$73),0),0)</f>
        <v>95.020013440725606</v>
      </c>
      <c r="BP162" s="48">
        <f ca="1">IFERROR(BP28/VLOOKUP($B162,$B$121:$BZ$132,COUNTA($B$73:BP$73),0),0)</f>
        <v>135.05217305517414</v>
      </c>
      <c r="BQ162" s="48">
        <f ca="1">IFERROR(BQ28/VLOOKUP($B162,$B$121:$BZ$132,COUNTA($B$73:BQ$73),0),0)</f>
        <v>117.58103102241334</v>
      </c>
      <c r="BR162" s="48">
        <f ca="1">IFERROR(BR28/VLOOKUP($B162,$B$121:$BZ$132,COUNTA($B$73:BR$73),0),0)</f>
        <v>71.416655174825749</v>
      </c>
      <c r="BS162" s="48">
        <f ca="1">IFERROR(BS28/VLOOKUP($B162,$B$121:$BZ$132,COUNTA($B$73:BS$73),0),0)</f>
        <v>60.696541547445001</v>
      </c>
      <c r="BT162" s="48">
        <f ca="1">IFERROR(BT28/VLOOKUP($B162,$B$121:$BZ$132,COUNTA($B$73:BT$73),0),0)</f>
        <v>121.55693566529456</v>
      </c>
      <c r="BU162" s="48">
        <f ca="1">IFERROR(BU28/VLOOKUP($B162,$B$121:$BZ$132,COUNTA($B$73:BU$73),0),0)</f>
        <v>63.465546116509948</v>
      </c>
      <c r="BV162" s="48">
        <f ca="1">IFERROR(BV28/VLOOKUP($B162,$B$121:$BZ$132,COUNTA($B$73:BV$73),0),0)</f>
        <v>115.16777431082004</v>
      </c>
      <c r="BW162" s="48">
        <f ca="1">IFERROR(BW28/VLOOKUP($B162,$B$121:$BZ$132,COUNTA($B$73:BW$73),0),0)</f>
        <v>38.026197340520284</v>
      </c>
      <c r="BX162" s="48">
        <f ca="1">IFERROR(BX28/VLOOKUP($B162,$B$121:$BZ$132,COUNTA($B$73:BX$73),0),0)</f>
        <v>80.138744148599571</v>
      </c>
      <c r="BY162" s="48">
        <f ca="1">IFERROR(BY28/VLOOKUP($B162,$B$121:$BZ$132,COUNTA($B$73:BY$73),0),0)</f>
        <v>70.629323652911495</v>
      </c>
      <c r="BZ162" s="48">
        <f ca="1">IFERROR(BZ28/VLOOKUP($B162,$B$121:$BZ$132,COUNTA($B$73:BZ$73),0),0)</f>
        <v>83.413022061219067</v>
      </c>
    </row>
    <row r="163" spans="1:78" hidden="1" outlineLevel="1" x14ac:dyDescent="0.25">
      <c r="A163">
        <f t="shared" ref="A163:B163" si="138">A29</f>
        <v>2015</v>
      </c>
      <c r="B163" t="str">
        <f t="shared" si="138"/>
        <v>Apr</v>
      </c>
      <c r="C163" s="48">
        <f ca="1">IFERROR(C29/VLOOKUP($B163,$B$121:$BZ$132,COUNTA($B$73:C$73),0),0)</f>
        <v>108.25184232717426</v>
      </c>
      <c r="D163" s="48">
        <f ca="1">IFERROR(D29/VLOOKUP($B163,$B$121:$BZ$132,COUNTA($B$73:D$73),0),0)</f>
        <v>111.05666163436948</v>
      </c>
      <c r="E163" s="48">
        <f ca="1">IFERROR(E29/VLOOKUP($B163,$B$121:$BZ$132,COUNTA($B$73:E$73),0),0)</f>
        <v>83.983838490606416</v>
      </c>
      <c r="F163" s="48">
        <f ca="1">IFERROR(F29/VLOOKUP($B163,$B$121:$BZ$132,COUNTA($B$73:F$73),0),0)</f>
        <v>43.710942405106898</v>
      </c>
      <c r="G163" s="48">
        <f ca="1">IFERROR(G29/VLOOKUP($B163,$B$121:$BZ$132,COUNTA($B$73:G$73),0),0)</f>
        <v>115.7533655612543</v>
      </c>
      <c r="H163" s="48">
        <f ca="1">IFERROR(H29/VLOOKUP($B163,$B$121:$BZ$132,COUNTA($B$73:H$73),0),0)</f>
        <v>134.29203472192177</v>
      </c>
      <c r="I163" s="48">
        <f ca="1">IFERROR(I29/VLOOKUP($B163,$B$121:$BZ$132,COUNTA($B$73:I$73),0),0)</f>
        <v>157.14240033450014</v>
      </c>
      <c r="J163" s="48">
        <f ca="1">IFERROR(J29/VLOOKUP($B163,$B$121:$BZ$132,COUNTA($B$73:J$73),0),0)</f>
        <v>115.30782615204208</v>
      </c>
      <c r="K163" s="48">
        <f ca="1">IFERROR(K29/VLOOKUP($B163,$B$121:$BZ$132,COUNTA($B$73:K$73),0),0)</f>
        <v>90.715278559264348</v>
      </c>
      <c r="L163" s="48">
        <f ca="1">IFERROR(L29/VLOOKUP($B163,$B$121:$BZ$132,COUNTA($B$73:L$73),0),0)</f>
        <v>97.945396688386637</v>
      </c>
      <c r="M163" s="48">
        <f ca="1">IFERROR(M29/VLOOKUP($B163,$B$121:$BZ$132,COUNTA($B$73:M$73),0),0)</f>
        <v>118.35283438565975</v>
      </c>
      <c r="N163" s="48">
        <f ca="1">IFERROR(N29/VLOOKUP($B163,$B$121:$BZ$132,COUNTA($B$73:N$73),0),0)</f>
        <v>49.411782255702285</v>
      </c>
      <c r="O163" s="48">
        <f ca="1">IFERROR(O29/VLOOKUP($B163,$B$121:$BZ$132,COUNTA($B$73:O$73),0),0)</f>
        <v>97.018082707049459</v>
      </c>
      <c r="P163" s="48">
        <f ca="1">IFERROR(P29/VLOOKUP($B163,$B$121:$BZ$132,COUNTA($B$73:P$73),0),0)</f>
        <v>93.416181228570636</v>
      </c>
      <c r="Q163" s="48">
        <f ca="1">IFERROR(Q29/VLOOKUP($B163,$B$121:$BZ$132,COUNTA($B$73:Q$73),0),0)</f>
        <v>57.153706871007188</v>
      </c>
      <c r="R163" s="48">
        <f ca="1">IFERROR(R29/VLOOKUP($B163,$B$121:$BZ$132,COUNTA($B$73:R$73),0),0)</f>
        <v>114.62754446425173</v>
      </c>
      <c r="S163" s="48">
        <f ca="1">IFERROR(S29/VLOOKUP($B163,$B$121:$BZ$132,COUNTA($B$73:S$73),0),0)</f>
        <v>119.72860344518524</v>
      </c>
      <c r="T163" s="48">
        <f ca="1">IFERROR(T29/VLOOKUP($B163,$B$121:$BZ$132,COUNTA($B$73:T$73),0),0)</f>
        <v>115.78481911885439</v>
      </c>
      <c r="U163" s="48">
        <f ca="1">IFERROR(U29/VLOOKUP($B163,$B$121:$BZ$132,COUNTA($B$73:U$73),0),0)</f>
        <v>134.62438913104808</v>
      </c>
      <c r="V163" s="48">
        <f ca="1">IFERROR(V29/VLOOKUP($B163,$B$121:$BZ$132,COUNTA($B$73:V$73),0),0)</f>
        <v>131.58922565564839</v>
      </c>
      <c r="W163" s="48">
        <f ca="1">IFERROR(W29/VLOOKUP($B163,$B$121:$BZ$132,COUNTA($B$73:W$73),0),0)</f>
        <v>148.4770302811329</v>
      </c>
      <c r="X163" s="48">
        <f ca="1">IFERROR(X29/VLOOKUP($B163,$B$121:$BZ$132,COUNTA($B$73:X$73),0),0)</f>
        <v>142.96102480425867</v>
      </c>
      <c r="Y163" s="48">
        <f ca="1">IFERROR(Y29/VLOOKUP($B163,$B$121:$BZ$132,COUNTA($B$73:Y$73),0),0)</f>
        <v>111.86513498613218</v>
      </c>
      <c r="Z163" s="48">
        <f ca="1">IFERROR(Z29/VLOOKUP($B163,$B$121:$BZ$132,COUNTA($B$73:Z$73),0),0)</f>
        <v>77.705067862826539</v>
      </c>
      <c r="AA163" s="48">
        <f ca="1">IFERROR(AA29/VLOOKUP($B163,$B$121:$BZ$132,COUNTA($B$73:AA$73),0),0)</f>
        <v>82.377323334977476</v>
      </c>
      <c r="AB163" s="48">
        <f ca="1">IFERROR(AB29/VLOOKUP($B163,$B$121:$BZ$132,COUNTA($B$73:AB$73),0),0)</f>
        <v>105.20610099283189</v>
      </c>
      <c r="AC163" s="48">
        <f ca="1">IFERROR(AC29/VLOOKUP($B163,$B$121:$BZ$132,COUNTA($B$73:AC$73),0),0)</f>
        <v>123.05241815623069</v>
      </c>
      <c r="AD163" s="48">
        <f ca="1">IFERROR(AD29/VLOOKUP($B163,$B$121:$BZ$132,COUNTA($B$73:AD$73),0),0)</f>
        <v>133.69513288451637</v>
      </c>
      <c r="AE163" s="48">
        <f ca="1">IFERROR(AE29/VLOOKUP($B163,$B$121:$BZ$132,COUNTA($B$73:AE$73),0),0)</f>
        <v>80.527084407740873</v>
      </c>
      <c r="AF163" s="48">
        <f ca="1">IFERROR(AF29/VLOOKUP($B163,$B$121:$BZ$132,COUNTA($B$73:AF$73),0),0)</f>
        <v>129.12040975891978</v>
      </c>
      <c r="AG163" s="48">
        <f ca="1">IFERROR(AG29/VLOOKUP($B163,$B$121:$BZ$132,COUNTA($B$73:AG$73),0),0)</f>
        <v>108.14772044847916</v>
      </c>
      <c r="AH163" s="48">
        <f ca="1">IFERROR(AH29/VLOOKUP($B163,$B$121:$BZ$132,COUNTA($B$73:AH$73),0),0)</f>
        <v>109.54049625870903</v>
      </c>
      <c r="AI163" s="48">
        <f ca="1">IFERROR(AI29/VLOOKUP($B163,$B$121:$BZ$132,COUNTA($B$73:AI$73),0),0)</f>
        <v>95.02152589884345</v>
      </c>
      <c r="AJ163" s="48">
        <f ca="1">IFERROR(AJ29/VLOOKUP($B163,$B$121:$BZ$132,COUNTA($B$73:AJ$73),0),0)</f>
        <v>33.082822932773858</v>
      </c>
      <c r="AK163" s="48">
        <f ca="1">IFERROR(AK29/VLOOKUP($B163,$B$121:$BZ$132,COUNTA($B$73:AK$73),0),0)</f>
        <v>129.43122546883137</v>
      </c>
      <c r="AL163" s="48">
        <f ca="1">IFERROR(AL29/VLOOKUP($B163,$B$121:$BZ$132,COUNTA($B$73:AL$73),0),0)</f>
        <v>154.36019906705133</v>
      </c>
      <c r="AM163" s="48">
        <f ca="1">IFERROR(AM29/VLOOKUP($B163,$B$121:$BZ$132,COUNTA($B$73:AM$73),0),0)</f>
        <v>131.80316044964121</v>
      </c>
      <c r="AN163" s="48">
        <f ca="1">IFERROR(AN29/VLOOKUP($B163,$B$121:$BZ$132,COUNTA($B$73:AN$73),0),0)</f>
        <v>82.83150720661645</v>
      </c>
      <c r="AO163" s="48">
        <f ca="1">IFERROR(AO29/VLOOKUP($B163,$B$121:$BZ$132,COUNTA($B$73:AO$73),0),0)</f>
        <v>139.89383394844666</v>
      </c>
      <c r="AP163" s="48">
        <f ca="1">IFERROR(AP29/VLOOKUP($B163,$B$121:$BZ$132,COUNTA($B$73:AP$73),0),0)</f>
        <v>115.88550902033731</v>
      </c>
      <c r="AQ163" s="48">
        <f ca="1">IFERROR(AQ29/VLOOKUP($B163,$B$121:$BZ$132,COUNTA($B$73:AQ$73),0),0)</f>
        <v>97.122517217356247</v>
      </c>
      <c r="AR163" s="48">
        <f ca="1">IFERROR(AR29/VLOOKUP($B163,$B$121:$BZ$132,COUNTA($B$73:AR$73),0),0)</f>
        <v>107.04863764588546</v>
      </c>
      <c r="AS163" s="48">
        <f ca="1">IFERROR(AS29/VLOOKUP($B163,$B$121:$BZ$132,COUNTA($B$73:AS$73),0),0)</f>
        <v>90.946543074085213</v>
      </c>
      <c r="AT163" s="48">
        <f ca="1">IFERROR(AT29/VLOOKUP($B163,$B$121:$BZ$132,COUNTA($B$73:AT$73),0),0)</f>
        <v>88.337193953438188</v>
      </c>
      <c r="AU163" s="48">
        <f ca="1">IFERROR(AU29/VLOOKUP($B163,$B$121:$BZ$132,COUNTA($B$73:AU$73),0),0)</f>
        <v>105.18455686486159</v>
      </c>
      <c r="AV163" s="48">
        <f ca="1">IFERROR(AV29/VLOOKUP($B163,$B$121:$BZ$132,COUNTA($B$73:AV$73),0),0)</f>
        <v>127.56611044028628</v>
      </c>
      <c r="AW163" s="48">
        <f ca="1">IFERROR(AW29/VLOOKUP($B163,$B$121:$BZ$132,COUNTA($B$73:AW$73),0),0)</f>
        <v>82.261669117319244</v>
      </c>
      <c r="AX163" s="48">
        <f ca="1">IFERROR(AX29/VLOOKUP($B163,$B$121:$BZ$132,COUNTA($B$73:AX$73),0),0)</f>
        <v>91.494922941516123</v>
      </c>
      <c r="AY163" s="48">
        <f ca="1">IFERROR(AY29/VLOOKUP($B163,$B$121:$BZ$132,COUNTA($B$73:AY$73),0),0)</f>
        <v>140.48398887007704</v>
      </c>
      <c r="AZ163" s="48">
        <f ca="1">IFERROR(AZ29/VLOOKUP($B163,$B$121:$BZ$132,COUNTA($B$73:AZ$73),0),0)</f>
        <v>84.015924849771537</v>
      </c>
      <c r="BA163" s="48">
        <f ca="1">IFERROR(BA29/VLOOKUP($B163,$B$121:$BZ$132,COUNTA($B$73:BA$73),0),0)</f>
        <v>110.45024998766178</v>
      </c>
      <c r="BB163" s="48">
        <f ca="1">IFERROR(BB29/VLOOKUP($B163,$B$121:$BZ$132,COUNTA($B$73:BB$73),0),0)</f>
        <v>118.05901589115291</v>
      </c>
      <c r="BC163" s="48">
        <f ca="1">IFERROR(BC29/VLOOKUP($B163,$B$121:$BZ$132,COUNTA($B$73:BC$73),0),0)</f>
        <v>155.96764339047377</v>
      </c>
      <c r="BD163" s="48">
        <f ca="1">IFERROR(BD29/VLOOKUP($B163,$B$121:$BZ$132,COUNTA($B$73:BD$73),0),0)</f>
        <v>119.52130377954734</v>
      </c>
      <c r="BE163" s="48">
        <f ca="1">IFERROR(BE29/VLOOKUP($B163,$B$121:$BZ$132,COUNTA($B$73:BE$73),0),0)</f>
        <v>101.15000408057934</v>
      </c>
      <c r="BF163" s="48">
        <f ca="1">IFERROR(BF29/VLOOKUP($B163,$B$121:$BZ$132,COUNTA($B$73:BF$73),0),0)</f>
        <v>159.05398109773347</v>
      </c>
      <c r="BG163" s="48">
        <f ca="1">IFERROR(BG29/VLOOKUP($B163,$B$121:$BZ$132,COUNTA($B$73:BG$73),0),0)</f>
        <v>112.92991181801047</v>
      </c>
      <c r="BH163" s="48">
        <f ca="1">IFERROR(BH29/VLOOKUP($B163,$B$121:$BZ$132,COUNTA($B$73:BH$73),0),0)</f>
        <v>46.399889468241142</v>
      </c>
      <c r="BI163" s="48">
        <f ca="1">IFERROR(BI29/VLOOKUP($B163,$B$121:$BZ$132,COUNTA($B$73:BI$73),0),0)</f>
        <v>89.07680042986388</v>
      </c>
      <c r="BJ163" s="48">
        <f ca="1">IFERROR(BJ29/VLOOKUP($B163,$B$121:$BZ$132,COUNTA($B$73:BJ$73),0),0)</f>
        <v>89.778676669628283</v>
      </c>
      <c r="BK163" s="48">
        <f ca="1">IFERROR(BK29/VLOOKUP($B163,$B$121:$BZ$132,COUNTA($B$73:BK$73),0),0)</f>
        <v>89.79752689242116</v>
      </c>
      <c r="BL163" s="48">
        <f ca="1">IFERROR(BL29/VLOOKUP($B163,$B$121:$BZ$132,COUNTA($B$73:BL$73),0),0)</f>
        <v>132.35531356129957</v>
      </c>
      <c r="BM163" s="48">
        <f ca="1">IFERROR(BM29/VLOOKUP($B163,$B$121:$BZ$132,COUNTA($B$73:BM$73),0),0)</f>
        <v>130.18058117800095</v>
      </c>
      <c r="BN163" s="48">
        <f ca="1">IFERROR(BN29/VLOOKUP($B163,$B$121:$BZ$132,COUNTA($B$73:BN$73),0),0)</f>
        <v>124.88441809889757</v>
      </c>
      <c r="BO163" s="48">
        <f ca="1">IFERROR(BO29/VLOOKUP($B163,$B$121:$BZ$132,COUNTA($B$73:BO$73),0),0)</f>
        <v>63.422480077682486</v>
      </c>
      <c r="BP163" s="48">
        <f ca="1">IFERROR(BP29/VLOOKUP($B163,$B$121:$BZ$132,COUNTA($B$73:BP$73),0),0)</f>
        <v>104.90341539934224</v>
      </c>
      <c r="BQ163" s="48">
        <f ca="1">IFERROR(BQ29/VLOOKUP($B163,$B$121:$BZ$132,COUNTA($B$73:BQ$73),0),0)</f>
        <v>77.677309439017293</v>
      </c>
      <c r="BR163" s="48">
        <f ca="1">IFERROR(BR29/VLOOKUP($B163,$B$121:$BZ$132,COUNTA($B$73:BR$73),0),0)</f>
        <v>61.212891041354808</v>
      </c>
      <c r="BS163" s="48">
        <f ca="1">IFERROR(BS29/VLOOKUP($B163,$B$121:$BZ$132,COUNTA($B$73:BS$73),0),0)</f>
        <v>136.37001179778733</v>
      </c>
      <c r="BT163" s="48">
        <f ca="1">IFERROR(BT29/VLOOKUP($B163,$B$121:$BZ$132,COUNTA($B$73:BT$73),0),0)</f>
        <v>149.76523415609412</v>
      </c>
      <c r="BU163" s="48">
        <f ca="1">IFERROR(BU29/VLOOKUP($B163,$B$121:$BZ$132,COUNTA($B$73:BU$73),0),0)</f>
        <v>58.841496040849329</v>
      </c>
      <c r="BV163" s="48">
        <f ca="1">IFERROR(BV29/VLOOKUP($B163,$B$121:$BZ$132,COUNTA($B$73:BV$73),0),0)</f>
        <v>99.939098085257299</v>
      </c>
      <c r="BW163" s="48">
        <f ca="1">IFERROR(BW29/VLOOKUP($B163,$B$121:$BZ$132,COUNTA($B$73:BW$73),0),0)</f>
        <v>69.96217540458305</v>
      </c>
      <c r="BX163" s="48">
        <f ca="1">IFERROR(BX29/VLOOKUP($B163,$B$121:$BZ$132,COUNTA($B$73:BX$73),0),0)</f>
        <v>70.909986083162948</v>
      </c>
      <c r="BY163" s="48">
        <f ca="1">IFERROR(BY29/VLOOKUP($B163,$B$121:$BZ$132,COUNTA($B$73:BY$73),0),0)</f>
        <v>71.453074364815819</v>
      </c>
      <c r="BZ163" s="48">
        <f ca="1">IFERROR(BZ29/VLOOKUP($B163,$B$121:$BZ$132,COUNTA($B$73:BZ$73),0),0)</f>
        <v>144.36953621526678</v>
      </c>
    </row>
    <row r="164" spans="1:78" hidden="1" outlineLevel="1" x14ac:dyDescent="0.25">
      <c r="A164">
        <f t="shared" ref="A164:B164" si="139">A30</f>
        <v>2015</v>
      </c>
      <c r="B164" t="str">
        <f t="shared" si="139"/>
        <v>May</v>
      </c>
      <c r="C164" s="48">
        <f ca="1">IFERROR(C30/VLOOKUP($B164,$B$121:$BZ$132,COUNTA($B$73:C$73),0),0)</f>
        <v>34.005871659154018</v>
      </c>
      <c r="D164" s="48">
        <f ca="1">IFERROR(D30/VLOOKUP($B164,$B$121:$BZ$132,COUNTA($B$73:D$73),0),0)</f>
        <v>167.66770250593717</v>
      </c>
      <c r="E164" s="48">
        <f ca="1">IFERROR(E30/VLOOKUP($B164,$B$121:$BZ$132,COUNTA($B$73:E$73),0),0)</f>
        <v>50.393763153951554</v>
      </c>
      <c r="F164" s="48">
        <f ca="1">IFERROR(F30/VLOOKUP($B164,$B$121:$BZ$132,COUNTA($B$73:F$73),0),0)</f>
        <v>145.05788720852357</v>
      </c>
      <c r="G164" s="48">
        <f ca="1">IFERROR(G30/VLOOKUP($B164,$B$121:$BZ$132,COUNTA($B$73:G$73),0),0)</f>
        <v>51.03999757798428</v>
      </c>
      <c r="H164" s="48">
        <f ca="1">IFERROR(H30/VLOOKUP($B164,$B$121:$BZ$132,COUNTA($B$73:H$73),0),0)</f>
        <v>112.11042793811249</v>
      </c>
      <c r="I164" s="48">
        <f ca="1">IFERROR(I30/VLOOKUP($B164,$B$121:$BZ$132,COUNTA($B$73:I$73),0),0)</f>
        <v>127.60159891853219</v>
      </c>
      <c r="J164" s="48">
        <f ca="1">IFERROR(J30/VLOOKUP($B164,$B$121:$BZ$132,COUNTA($B$73:J$73),0),0)</f>
        <v>92.693521187042748</v>
      </c>
      <c r="K164" s="48">
        <f ca="1">IFERROR(K30/VLOOKUP($B164,$B$121:$BZ$132,COUNTA($B$73:K$73),0),0)</f>
        <v>115.9300684210681</v>
      </c>
      <c r="L164" s="48">
        <f ca="1">IFERROR(L30/VLOOKUP($B164,$B$121:$BZ$132,COUNTA($B$73:L$73),0),0)</f>
        <v>93.921441720874796</v>
      </c>
      <c r="M164" s="48">
        <f ca="1">IFERROR(M30/VLOOKUP($B164,$B$121:$BZ$132,COUNTA($B$73:M$73),0),0)</f>
        <v>81.045899890797173</v>
      </c>
      <c r="N164" s="48">
        <f ca="1">IFERROR(N30/VLOOKUP($B164,$B$121:$BZ$132,COUNTA($B$73:N$73),0),0)</f>
        <v>108.36009540825066</v>
      </c>
      <c r="O164" s="48">
        <f ca="1">IFERROR(O30/VLOOKUP($B164,$B$121:$BZ$132,COUNTA($B$73:O$73),0),0)</f>
        <v>119.61965392256479</v>
      </c>
      <c r="P164" s="48">
        <f ca="1">IFERROR(P30/VLOOKUP($B164,$B$121:$BZ$132,COUNTA($B$73:P$73),0),0)</f>
        <v>67.513977193957714</v>
      </c>
      <c r="Q164" s="48">
        <f ca="1">IFERROR(Q30/VLOOKUP($B164,$B$121:$BZ$132,COUNTA($B$73:Q$73),0),0)</f>
        <v>122.64558147170425</v>
      </c>
      <c r="R164" s="48">
        <f ca="1">IFERROR(R30/VLOOKUP($B164,$B$121:$BZ$132,COUNTA($B$73:R$73),0),0)</f>
        <v>42.164348479659822</v>
      </c>
      <c r="S164" s="48">
        <f ca="1">IFERROR(S30/VLOOKUP($B164,$B$121:$BZ$132,COUNTA($B$73:S$73),0),0)</f>
        <v>77.252124825831899</v>
      </c>
      <c r="T164" s="48">
        <f ca="1">IFERROR(T30/VLOOKUP($B164,$B$121:$BZ$132,COUNTA($B$73:T$73),0),0)</f>
        <v>152.99809718068616</v>
      </c>
      <c r="U164" s="48">
        <f ca="1">IFERROR(U30/VLOOKUP($B164,$B$121:$BZ$132,COUNTA($B$73:U$73),0),0)</f>
        <v>146.50430442143764</v>
      </c>
      <c r="V164" s="48">
        <f ca="1">IFERROR(V30/VLOOKUP($B164,$B$121:$BZ$132,COUNTA($B$73:V$73),0),0)</f>
        <v>88.325146294398834</v>
      </c>
      <c r="W164" s="48">
        <f ca="1">IFERROR(W30/VLOOKUP($B164,$B$121:$BZ$132,COUNTA($B$73:W$73),0),0)</f>
        <v>76.482400035602424</v>
      </c>
      <c r="X164" s="48">
        <f ca="1">IFERROR(X30/VLOOKUP($B164,$B$121:$BZ$132,COUNTA($B$73:X$73),0),0)</f>
        <v>75.748067780600024</v>
      </c>
      <c r="Y164" s="48">
        <f ca="1">IFERROR(Y30/VLOOKUP($B164,$B$121:$BZ$132,COUNTA($B$73:Y$73),0),0)</f>
        <v>131.21168161384716</v>
      </c>
      <c r="Z164" s="48">
        <f ca="1">IFERROR(Z30/VLOOKUP($B164,$B$121:$BZ$132,COUNTA($B$73:Z$73),0),0)</f>
        <v>79.810563147646107</v>
      </c>
      <c r="AA164" s="48">
        <f ca="1">IFERROR(AA30/VLOOKUP($B164,$B$121:$BZ$132,COUNTA($B$73:AA$73),0),0)</f>
        <v>107.36162960353272</v>
      </c>
      <c r="AB164" s="48">
        <f ca="1">IFERROR(AB30/VLOOKUP($B164,$B$121:$BZ$132,COUNTA($B$73:AB$73),0),0)</f>
        <v>71.852368839089479</v>
      </c>
      <c r="AC164" s="48">
        <f ca="1">IFERROR(AC30/VLOOKUP($B164,$B$121:$BZ$132,COUNTA($B$73:AC$73),0),0)</f>
        <v>102.8483368480256</v>
      </c>
      <c r="AD164" s="48">
        <f ca="1">IFERROR(AD30/VLOOKUP($B164,$B$121:$BZ$132,COUNTA($B$73:AD$73),0),0)</f>
        <v>125.46721241734954</v>
      </c>
      <c r="AE164" s="48">
        <f ca="1">IFERROR(AE30/VLOOKUP($B164,$B$121:$BZ$132,COUNTA($B$73:AE$73),0),0)</f>
        <v>73.104872175139988</v>
      </c>
      <c r="AF164" s="48">
        <f ca="1">IFERROR(AF30/VLOOKUP($B164,$B$121:$BZ$132,COUNTA($B$73:AF$73),0),0)</f>
        <v>117.41011044943936</v>
      </c>
      <c r="AG164" s="48">
        <f ca="1">IFERROR(AG30/VLOOKUP($B164,$B$121:$BZ$132,COUNTA($B$73:AG$73),0),0)</f>
        <v>73.474945268294249</v>
      </c>
      <c r="AH164" s="48">
        <f ca="1">IFERROR(AH30/VLOOKUP($B164,$B$121:$BZ$132,COUNTA($B$73:AH$73),0),0)</f>
        <v>120.22539038028526</v>
      </c>
      <c r="AI164" s="48">
        <f ca="1">IFERROR(AI30/VLOOKUP($B164,$B$121:$BZ$132,COUNTA($B$73:AI$73),0),0)</f>
        <v>81.286230644687123</v>
      </c>
      <c r="AJ164" s="48">
        <f ca="1">IFERROR(AJ30/VLOOKUP($B164,$B$121:$BZ$132,COUNTA($B$73:AJ$73),0),0)</f>
        <v>124.4799049375725</v>
      </c>
      <c r="AK164" s="48">
        <f ca="1">IFERROR(AK30/VLOOKUP($B164,$B$121:$BZ$132,COUNTA($B$73:AK$73),0),0)</f>
        <v>34.931176742467336</v>
      </c>
      <c r="AL164" s="48">
        <f ca="1">IFERROR(AL30/VLOOKUP($B164,$B$121:$BZ$132,COUNTA($B$73:AL$73),0),0)</f>
        <v>85.458475500976959</v>
      </c>
      <c r="AM164" s="48">
        <f ca="1">IFERROR(AM30/VLOOKUP($B164,$B$121:$BZ$132,COUNTA($B$73:AM$73),0),0)</f>
        <v>83.790516621919934</v>
      </c>
      <c r="AN164" s="48">
        <f ca="1">IFERROR(AN30/VLOOKUP($B164,$B$121:$BZ$132,COUNTA($B$73:AN$73),0),0)</f>
        <v>123.59870731332003</v>
      </c>
      <c r="AO164" s="48">
        <f ca="1">IFERROR(AO30/VLOOKUP($B164,$B$121:$BZ$132,COUNTA($B$73:AO$73),0),0)</f>
        <v>142.55774415337029</v>
      </c>
      <c r="AP164" s="48">
        <f ca="1">IFERROR(AP30/VLOOKUP($B164,$B$121:$BZ$132,COUNTA($B$73:AP$73),0),0)</f>
        <v>121.84881127667536</v>
      </c>
      <c r="AQ164" s="48">
        <f ca="1">IFERROR(AQ30/VLOOKUP($B164,$B$121:$BZ$132,COUNTA($B$73:AQ$73),0),0)</f>
        <v>95.879877345013369</v>
      </c>
      <c r="AR164" s="48">
        <f ca="1">IFERROR(AR30/VLOOKUP($B164,$B$121:$BZ$132,COUNTA($B$73:AR$73),0),0)</f>
        <v>145.96327918168794</v>
      </c>
      <c r="AS164" s="48">
        <f ca="1">IFERROR(AS30/VLOOKUP($B164,$B$121:$BZ$132,COUNTA($B$73:AS$73),0),0)</f>
        <v>136.02899208955003</v>
      </c>
      <c r="AT164" s="48">
        <f ca="1">IFERROR(AT30/VLOOKUP($B164,$B$121:$BZ$132,COUNTA($B$73:AT$73),0),0)</f>
        <v>123.2027037231379</v>
      </c>
      <c r="AU164" s="48">
        <f ca="1">IFERROR(AU30/VLOOKUP($B164,$B$121:$BZ$132,COUNTA($B$73:AU$73),0),0)</f>
        <v>36.462835716125262</v>
      </c>
      <c r="AV164" s="48">
        <f ca="1">IFERROR(AV30/VLOOKUP($B164,$B$121:$BZ$132,COUNTA($B$73:AV$73),0),0)</f>
        <v>143.14668775748632</v>
      </c>
      <c r="AW164" s="48">
        <f ca="1">IFERROR(AW30/VLOOKUP($B164,$B$121:$BZ$132,COUNTA($B$73:AW$73),0),0)</f>
        <v>147.22017825955277</v>
      </c>
      <c r="AX164" s="48">
        <f ca="1">IFERROR(AX30/VLOOKUP($B164,$B$121:$BZ$132,COUNTA($B$73:AX$73),0),0)</f>
        <v>47.079062904419025</v>
      </c>
      <c r="AY164" s="48">
        <f ca="1">IFERROR(AY30/VLOOKUP($B164,$B$121:$BZ$132,COUNTA($B$73:AY$73),0),0)</f>
        <v>105.0677786152995</v>
      </c>
      <c r="AZ164" s="48">
        <f ca="1">IFERROR(AZ30/VLOOKUP($B164,$B$121:$BZ$132,COUNTA($B$73:AZ$73),0),0)</f>
        <v>91.061860346100261</v>
      </c>
      <c r="BA164" s="48">
        <f ca="1">IFERROR(BA30/VLOOKUP($B164,$B$121:$BZ$132,COUNTA($B$73:BA$73),0),0)</f>
        <v>95.31066003525747</v>
      </c>
      <c r="BB164" s="48">
        <f ca="1">IFERROR(BB30/VLOOKUP($B164,$B$121:$BZ$132,COUNTA($B$73:BB$73),0),0)</f>
        <v>92.405290452743344</v>
      </c>
      <c r="BC164" s="48">
        <f ca="1">IFERROR(BC30/VLOOKUP($B164,$B$121:$BZ$132,COUNTA($B$73:BC$73),0),0)</f>
        <v>129.46275898972434</v>
      </c>
      <c r="BD164" s="48">
        <f ca="1">IFERROR(BD30/VLOOKUP($B164,$B$121:$BZ$132,COUNTA($B$73:BD$73),0),0)</f>
        <v>101.71776585580695</v>
      </c>
      <c r="BE164" s="48">
        <f ca="1">IFERROR(BE30/VLOOKUP($B164,$B$121:$BZ$132,COUNTA($B$73:BE$73),0),0)</f>
        <v>92.029592962767182</v>
      </c>
      <c r="BF164" s="48">
        <f ca="1">IFERROR(BF30/VLOOKUP($B164,$B$121:$BZ$132,COUNTA($B$73:BF$73),0),0)</f>
        <v>105.92912789354972</v>
      </c>
      <c r="BG164" s="48">
        <f ca="1">IFERROR(BG30/VLOOKUP($B164,$B$121:$BZ$132,COUNTA($B$73:BG$73),0),0)</f>
        <v>100.50628616265173</v>
      </c>
      <c r="BH164" s="48">
        <f ca="1">IFERROR(BH30/VLOOKUP($B164,$B$121:$BZ$132,COUNTA($B$73:BH$73),0),0)</f>
        <v>152.24717044767507</v>
      </c>
      <c r="BI164" s="48">
        <f ca="1">IFERROR(BI30/VLOOKUP($B164,$B$121:$BZ$132,COUNTA($B$73:BI$73),0),0)</f>
        <v>95.783454855807776</v>
      </c>
      <c r="BJ164" s="48">
        <f ca="1">IFERROR(BJ30/VLOOKUP($B164,$B$121:$BZ$132,COUNTA($B$73:BJ$73),0),0)</f>
        <v>47.214470650871021</v>
      </c>
      <c r="BK164" s="48">
        <f ca="1">IFERROR(BK30/VLOOKUP($B164,$B$121:$BZ$132,COUNTA($B$73:BK$73),0),0)</f>
        <v>142.29396627450902</v>
      </c>
      <c r="BL164" s="48">
        <f ca="1">IFERROR(BL30/VLOOKUP($B164,$B$121:$BZ$132,COUNTA($B$73:BL$73),0),0)</f>
        <v>140.35913035748433</v>
      </c>
      <c r="BM164" s="48">
        <f ca="1">IFERROR(BM30/VLOOKUP($B164,$B$121:$BZ$132,COUNTA($B$73:BM$73),0),0)</f>
        <v>103.57611759065581</v>
      </c>
      <c r="BN164" s="48">
        <f ca="1">IFERROR(BN30/VLOOKUP($B164,$B$121:$BZ$132,COUNTA($B$73:BN$73),0),0)</f>
        <v>124.85450143420475</v>
      </c>
      <c r="BO164" s="48">
        <f ca="1">IFERROR(BO30/VLOOKUP($B164,$B$121:$BZ$132,COUNTA($B$73:BO$73),0),0)</f>
        <v>50.426302258434092</v>
      </c>
      <c r="BP164" s="48">
        <f ca="1">IFERROR(BP30/VLOOKUP($B164,$B$121:$BZ$132,COUNTA($B$73:BP$73),0),0)</f>
        <v>60.98430083933259</v>
      </c>
      <c r="BQ164" s="48">
        <f ca="1">IFERROR(BQ30/VLOOKUP($B164,$B$121:$BZ$132,COUNTA($B$73:BQ$73),0),0)</f>
        <v>121.17994757474953</v>
      </c>
      <c r="BR164" s="48">
        <f ca="1">IFERROR(BR30/VLOOKUP($B164,$B$121:$BZ$132,COUNTA($B$73:BR$73),0),0)</f>
        <v>132.66622785327334</v>
      </c>
      <c r="BS164" s="48">
        <f ca="1">IFERROR(BS30/VLOOKUP($B164,$B$121:$BZ$132,COUNTA($B$73:BS$73),0),0)</f>
        <v>68.454949746820404</v>
      </c>
      <c r="BT164" s="48">
        <f ca="1">IFERROR(BT30/VLOOKUP($B164,$B$121:$BZ$132,COUNTA($B$73:BT$73),0),0)</f>
        <v>107.8641190315722</v>
      </c>
      <c r="BU164" s="48">
        <f ca="1">IFERROR(BU30/VLOOKUP($B164,$B$121:$BZ$132,COUNTA($B$73:BU$73),0),0)</f>
        <v>92.549209866350552</v>
      </c>
      <c r="BV164" s="48">
        <f ca="1">IFERROR(BV30/VLOOKUP($B164,$B$121:$BZ$132,COUNTA($B$73:BV$73),0),0)</f>
        <v>80.940273635080914</v>
      </c>
      <c r="BW164" s="48">
        <f ca="1">IFERROR(BW30/VLOOKUP($B164,$B$121:$BZ$132,COUNTA($B$73:BW$73),0),0)</f>
        <v>136.18598003493221</v>
      </c>
      <c r="BX164" s="48">
        <f ca="1">IFERROR(BX30/VLOOKUP($B164,$B$121:$BZ$132,COUNTA($B$73:BX$73),0),0)</f>
        <v>140.84740596996269</v>
      </c>
      <c r="BY164" s="48">
        <f ca="1">IFERROR(BY30/VLOOKUP($B164,$B$121:$BZ$132,COUNTA($B$73:BY$73),0),0)</f>
        <v>126.7171877038855</v>
      </c>
      <c r="BZ164" s="48">
        <f ca="1">IFERROR(BZ30/VLOOKUP($B164,$B$121:$BZ$132,COUNTA($B$73:BZ$73),0),0)</f>
        <v>93.293159174275516</v>
      </c>
    </row>
    <row r="165" spans="1:78" hidden="1" outlineLevel="1" x14ac:dyDescent="0.25">
      <c r="A165">
        <f t="shared" ref="A165:B165" si="140">A31</f>
        <v>2015</v>
      </c>
      <c r="B165" t="str">
        <f t="shared" si="140"/>
        <v>Jun</v>
      </c>
      <c r="C165" s="48">
        <f ca="1">IFERROR(C31/VLOOKUP($B165,$B$121:$BZ$132,COUNTA($B$73:C$73),0),0)</f>
        <v>60.34033261551432</v>
      </c>
      <c r="D165" s="48">
        <f ca="1">IFERROR(D31/VLOOKUP($B165,$B$121:$BZ$132,COUNTA($B$73:D$73),0),0)</f>
        <v>52.828484225881255</v>
      </c>
      <c r="E165" s="48">
        <f ca="1">IFERROR(E31/VLOOKUP($B165,$B$121:$BZ$132,COUNTA($B$73:E$73),0),0)</f>
        <v>101.28884602610039</v>
      </c>
      <c r="F165" s="48">
        <f ca="1">IFERROR(F31/VLOOKUP($B165,$B$121:$BZ$132,COUNTA($B$73:F$73),0),0)</f>
        <v>115.06511796898587</v>
      </c>
      <c r="G165" s="48">
        <f ca="1">IFERROR(G31/VLOOKUP($B165,$B$121:$BZ$132,COUNTA($B$73:G$73),0),0)</f>
        <v>73.060977108660893</v>
      </c>
      <c r="H165" s="48">
        <f ca="1">IFERROR(H31/VLOOKUP($B165,$B$121:$BZ$132,COUNTA($B$73:H$73),0),0)</f>
        <v>73.513445002932585</v>
      </c>
      <c r="I165" s="48">
        <f ca="1">IFERROR(I31/VLOOKUP($B165,$B$121:$BZ$132,COUNTA($B$73:I$73),0),0)</f>
        <v>131.74868819200233</v>
      </c>
      <c r="J165" s="48">
        <f ca="1">IFERROR(J31/VLOOKUP($B165,$B$121:$BZ$132,COUNTA($B$73:J$73),0),0)</f>
        <v>106.95997809236154</v>
      </c>
      <c r="K165" s="48">
        <f ca="1">IFERROR(K31/VLOOKUP($B165,$B$121:$BZ$132,COUNTA($B$73:K$73),0),0)</f>
        <v>124.86929505729032</v>
      </c>
      <c r="L165" s="48">
        <f ca="1">IFERROR(L31/VLOOKUP($B165,$B$121:$BZ$132,COUNTA($B$73:L$73),0),0)</f>
        <v>131.61117838247409</v>
      </c>
      <c r="M165" s="48">
        <f ca="1">IFERROR(M31/VLOOKUP($B165,$B$121:$BZ$132,COUNTA($B$73:M$73),0),0)</f>
        <v>98.398290305920369</v>
      </c>
      <c r="N165" s="48">
        <f ca="1">IFERROR(N31/VLOOKUP($B165,$B$121:$BZ$132,COUNTA($B$73:N$73),0),0)</f>
        <v>66.165461371056082</v>
      </c>
      <c r="O165" s="48">
        <f ca="1">IFERROR(O31/VLOOKUP($B165,$B$121:$BZ$132,COUNTA($B$73:O$73),0),0)</f>
        <v>48.762808449547855</v>
      </c>
      <c r="P165" s="48">
        <f ca="1">IFERROR(P31/VLOOKUP($B165,$B$121:$BZ$132,COUNTA($B$73:P$73),0),0)</f>
        <v>114.19271426264241</v>
      </c>
      <c r="Q165" s="48">
        <f ca="1">IFERROR(Q31/VLOOKUP($B165,$B$121:$BZ$132,COUNTA($B$73:Q$73),0),0)</f>
        <v>117.60891147438463</v>
      </c>
      <c r="R165" s="48">
        <f ca="1">IFERROR(R31/VLOOKUP($B165,$B$121:$BZ$132,COUNTA($B$73:R$73),0),0)</f>
        <v>93.436144893291342</v>
      </c>
      <c r="S165" s="48">
        <f ca="1">IFERROR(S31/VLOOKUP($B165,$B$121:$BZ$132,COUNTA($B$73:S$73),0),0)</f>
        <v>102.287766944563</v>
      </c>
      <c r="T165" s="48">
        <f ca="1">IFERROR(T31/VLOOKUP($B165,$B$121:$BZ$132,COUNTA($B$73:T$73),0),0)</f>
        <v>117.66283043208296</v>
      </c>
      <c r="U165" s="48">
        <f ca="1">IFERROR(U31/VLOOKUP($B165,$B$121:$BZ$132,COUNTA($B$73:U$73),0),0)</f>
        <v>95.420610030984363</v>
      </c>
      <c r="V165" s="48">
        <f ca="1">IFERROR(V31/VLOOKUP($B165,$B$121:$BZ$132,COUNTA($B$73:V$73),0),0)</f>
        <v>145.58178754601639</v>
      </c>
      <c r="W165" s="48">
        <f ca="1">IFERROR(W31/VLOOKUP($B165,$B$121:$BZ$132,COUNTA($B$73:W$73),0),0)</f>
        <v>110.48409824904215</v>
      </c>
      <c r="X165" s="48">
        <f ca="1">IFERROR(X31/VLOOKUP($B165,$B$121:$BZ$132,COUNTA($B$73:X$73),0),0)</f>
        <v>56.602522934506815</v>
      </c>
      <c r="Y165" s="48">
        <f ca="1">IFERROR(Y31/VLOOKUP($B165,$B$121:$BZ$132,COUNTA($B$73:Y$73),0),0)</f>
        <v>125.04274732063764</v>
      </c>
      <c r="Z165" s="48">
        <f ca="1">IFERROR(Z31/VLOOKUP($B165,$B$121:$BZ$132,COUNTA($B$73:Z$73),0),0)</f>
        <v>72.783399962651089</v>
      </c>
      <c r="AA165" s="48">
        <f ca="1">IFERROR(AA31/VLOOKUP($B165,$B$121:$BZ$132,COUNTA($B$73:AA$73),0),0)</f>
        <v>112.93196448754131</v>
      </c>
      <c r="AB165" s="48">
        <f ca="1">IFERROR(AB31/VLOOKUP($B165,$B$121:$BZ$132,COUNTA($B$73:AB$73),0),0)</f>
        <v>46.30764231069108</v>
      </c>
      <c r="AC165" s="48">
        <f ca="1">IFERROR(AC31/VLOOKUP($B165,$B$121:$BZ$132,COUNTA($B$73:AC$73),0),0)</f>
        <v>118.44149395209128</v>
      </c>
      <c r="AD165" s="48">
        <f ca="1">IFERROR(AD31/VLOOKUP($B165,$B$121:$BZ$132,COUNTA($B$73:AD$73),0),0)</f>
        <v>63.668989269660024</v>
      </c>
      <c r="AE165" s="48">
        <f ca="1">IFERROR(AE31/VLOOKUP($B165,$B$121:$BZ$132,COUNTA($B$73:AE$73),0),0)</f>
        <v>79.749325644857421</v>
      </c>
      <c r="AF165" s="48">
        <f ca="1">IFERROR(AF31/VLOOKUP($B165,$B$121:$BZ$132,COUNTA($B$73:AF$73),0),0)</f>
        <v>138.71702673528162</v>
      </c>
      <c r="AG165" s="48">
        <f ca="1">IFERROR(AG31/VLOOKUP($B165,$B$121:$BZ$132,COUNTA($B$73:AG$73),0),0)</f>
        <v>35.144857434644287</v>
      </c>
      <c r="AH165" s="48">
        <f ca="1">IFERROR(AH31/VLOOKUP($B165,$B$121:$BZ$132,COUNTA($B$73:AH$73),0),0)</f>
        <v>42.500006271353683</v>
      </c>
      <c r="AI165" s="48">
        <f ca="1">IFERROR(AI31/VLOOKUP($B165,$B$121:$BZ$132,COUNTA($B$73:AI$73),0),0)</f>
        <v>106.24815695326555</v>
      </c>
      <c r="AJ165" s="48">
        <f ca="1">IFERROR(AJ31/VLOOKUP($B165,$B$121:$BZ$132,COUNTA($B$73:AJ$73),0),0)</f>
        <v>100.18159582392437</v>
      </c>
      <c r="AK165" s="48">
        <f ca="1">IFERROR(AK31/VLOOKUP($B165,$B$121:$BZ$132,COUNTA($B$73:AK$73),0),0)</f>
        <v>121.95254942171862</v>
      </c>
      <c r="AL165" s="48">
        <f ca="1">IFERROR(AL31/VLOOKUP($B165,$B$121:$BZ$132,COUNTA($B$73:AL$73),0),0)</f>
        <v>120.12197973067768</v>
      </c>
      <c r="AM165" s="48">
        <f ca="1">IFERROR(AM31/VLOOKUP($B165,$B$121:$BZ$132,COUNTA($B$73:AM$73),0),0)</f>
        <v>89.519787166836664</v>
      </c>
      <c r="AN165" s="48">
        <f ca="1">IFERROR(AN31/VLOOKUP($B165,$B$121:$BZ$132,COUNTA($B$73:AN$73),0),0)</f>
        <v>67.398558560054468</v>
      </c>
      <c r="AO165" s="48">
        <f ca="1">IFERROR(AO31/VLOOKUP($B165,$B$121:$BZ$132,COUNTA($B$73:AO$73),0),0)</f>
        <v>36.417364705220741</v>
      </c>
      <c r="AP165" s="48">
        <f ca="1">IFERROR(AP31/VLOOKUP($B165,$B$121:$BZ$132,COUNTA($B$73:AP$73),0),0)</f>
        <v>55.122892523635443</v>
      </c>
      <c r="AQ165" s="48">
        <f ca="1">IFERROR(AQ31/VLOOKUP($B165,$B$121:$BZ$132,COUNTA($B$73:AQ$73),0),0)</f>
        <v>62.253162434639329</v>
      </c>
      <c r="AR165" s="48">
        <f ca="1">IFERROR(AR31/VLOOKUP($B165,$B$121:$BZ$132,COUNTA($B$73:AR$73),0),0)</f>
        <v>153.38919803784106</v>
      </c>
      <c r="AS165" s="48">
        <f ca="1">IFERROR(AS31/VLOOKUP($B165,$B$121:$BZ$132,COUNTA($B$73:AS$73),0),0)</f>
        <v>114.6260524386404</v>
      </c>
      <c r="AT165" s="48">
        <f ca="1">IFERROR(AT31/VLOOKUP($B165,$B$121:$BZ$132,COUNTA($B$73:AT$73),0),0)</f>
        <v>128.24141786977339</v>
      </c>
      <c r="AU165" s="48">
        <f ca="1">IFERROR(AU31/VLOOKUP($B165,$B$121:$BZ$132,COUNTA($B$73:AU$73),0),0)</f>
        <v>114.99938984541885</v>
      </c>
      <c r="AV165" s="48">
        <f ca="1">IFERROR(AV31/VLOOKUP($B165,$B$121:$BZ$132,COUNTA($B$73:AV$73),0),0)</f>
        <v>98.841217943950738</v>
      </c>
      <c r="AW165" s="48">
        <f ca="1">IFERROR(AW31/VLOOKUP($B165,$B$121:$BZ$132,COUNTA($B$73:AW$73),0),0)</f>
        <v>73.316743831449998</v>
      </c>
      <c r="AX165" s="48">
        <f ca="1">IFERROR(AX31/VLOOKUP($B165,$B$121:$BZ$132,COUNTA($B$73:AX$73),0),0)</f>
        <v>74.912045831931394</v>
      </c>
      <c r="AY165" s="48">
        <f ca="1">IFERROR(AY31/VLOOKUP($B165,$B$121:$BZ$132,COUNTA($B$73:AY$73),0),0)</f>
        <v>77.517265710590323</v>
      </c>
      <c r="AZ165" s="48">
        <f ca="1">IFERROR(AZ31/VLOOKUP($B165,$B$121:$BZ$132,COUNTA($B$73:AZ$73),0),0)</f>
        <v>132.26483952536165</v>
      </c>
      <c r="BA165" s="48">
        <f ca="1">IFERROR(BA31/VLOOKUP($B165,$B$121:$BZ$132,COUNTA($B$73:BA$73),0),0)</f>
        <v>104.17748882931654</v>
      </c>
      <c r="BB165" s="48">
        <f ca="1">IFERROR(BB31/VLOOKUP($B165,$B$121:$BZ$132,COUNTA($B$73:BB$73),0),0)</f>
        <v>100.18485693251418</v>
      </c>
      <c r="BC165" s="48">
        <f ca="1">IFERROR(BC31/VLOOKUP($B165,$B$121:$BZ$132,COUNTA($B$73:BC$73),0),0)</f>
        <v>65.837908953833661</v>
      </c>
      <c r="BD165" s="48">
        <f ca="1">IFERROR(BD31/VLOOKUP($B165,$B$121:$BZ$132,COUNTA($B$73:BD$73),0),0)</f>
        <v>138.40829430388456</v>
      </c>
      <c r="BE165" s="48">
        <f ca="1">IFERROR(BE31/VLOOKUP($B165,$B$121:$BZ$132,COUNTA($B$73:BE$73),0),0)</f>
        <v>115.38830510501182</v>
      </c>
      <c r="BF165" s="48">
        <f ca="1">IFERROR(BF31/VLOOKUP($B165,$B$121:$BZ$132,COUNTA($B$73:BF$73),0),0)</f>
        <v>175.17483013954231</v>
      </c>
      <c r="BG165" s="48">
        <f ca="1">IFERROR(BG31/VLOOKUP($B165,$B$121:$BZ$132,COUNTA($B$73:BG$73),0),0)</f>
        <v>104.97996067410972</v>
      </c>
      <c r="BH165" s="48">
        <f ca="1">IFERROR(BH31/VLOOKUP($B165,$B$121:$BZ$132,COUNTA($B$73:BH$73),0),0)</f>
        <v>77.584791405468124</v>
      </c>
      <c r="BI165" s="48">
        <f ca="1">IFERROR(BI31/VLOOKUP($B165,$B$121:$BZ$132,COUNTA($B$73:BI$73),0),0)</f>
        <v>51.586276410086221</v>
      </c>
      <c r="BJ165" s="48">
        <f ca="1">IFERROR(BJ31/VLOOKUP($B165,$B$121:$BZ$132,COUNTA($B$73:BJ$73),0),0)</f>
        <v>110.28816346577288</v>
      </c>
      <c r="BK165" s="48">
        <f ca="1">IFERROR(BK31/VLOOKUP($B165,$B$121:$BZ$132,COUNTA($B$73:BK$73),0),0)</f>
        <v>96.154882916671284</v>
      </c>
      <c r="BL165" s="48">
        <f ca="1">IFERROR(BL31/VLOOKUP($B165,$B$121:$BZ$132,COUNTA($B$73:BL$73),0),0)</f>
        <v>87.209067161796867</v>
      </c>
      <c r="BM165" s="48">
        <f ca="1">IFERROR(BM31/VLOOKUP($B165,$B$121:$BZ$132,COUNTA($B$73:BM$73),0),0)</f>
        <v>124.0954706177521</v>
      </c>
      <c r="BN165" s="48">
        <f ca="1">IFERROR(BN31/VLOOKUP($B165,$B$121:$BZ$132,COUNTA($B$73:BN$73),0),0)</f>
        <v>83.726631806525958</v>
      </c>
      <c r="BO165" s="48">
        <f ca="1">IFERROR(BO31/VLOOKUP($B165,$B$121:$BZ$132,COUNTA($B$73:BO$73),0),0)</f>
        <v>125.0759170904815</v>
      </c>
      <c r="BP165" s="48">
        <f ca="1">IFERROR(BP31/VLOOKUP($B165,$B$121:$BZ$132,COUNTA($B$73:BP$73),0),0)</f>
        <v>70.289231792259059</v>
      </c>
      <c r="BQ165" s="48">
        <f ca="1">IFERROR(BQ31/VLOOKUP($B165,$B$121:$BZ$132,COUNTA($B$73:BQ$73),0),0)</f>
        <v>48.694817252361297</v>
      </c>
      <c r="BR165" s="48">
        <f ca="1">IFERROR(BR31/VLOOKUP($B165,$B$121:$BZ$132,COUNTA($B$73:BR$73),0),0)</f>
        <v>146.928868553738</v>
      </c>
      <c r="BS165" s="48">
        <f ca="1">IFERROR(BS31/VLOOKUP($B165,$B$121:$BZ$132,COUNTA($B$73:BS$73),0),0)</f>
        <v>43.535956798550245</v>
      </c>
      <c r="BT165" s="48">
        <f ca="1">IFERROR(BT31/VLOOKUP($B165,$B$121:$BZ$132,COUNTA($B$73:BT$73),0),0)</f>
        <v>65.133560681830758</v>
      </c>
      <c r="BU165" s="48">
        <f ca="1">IFERROR(BU31/VLOOKUP($B165,$B$121:$BZ$132,COUNTA($B$73:BU$73),0),0)</f>
        <v>146.06395090695491</v>
      </c>
      <c r="BV165" s="48">
        <f ca="1">IFERROR(BV31/VLOOKUP($B165,$B$121:$BZ$132,COUNTA($B$73:BV$73),0),0)</f>
        <v>115.7069126332571</v>
      </c>
      <c r="BW165" s="48">
        <f ca="1">IFERROR(BW31/VLOOKUP($B165,$B$121:$BZ$132,COUNTA($B$73:BW$73),0),0)</f>
        <v>94.471869709445201</v>
      </c>
      <c r="BX165" s="48">
        <f ca="1">IFERROR(BX31/VLOOKUP($B165,$B$121:$BZ$132,COUNTA($B$73:BX$73),0),0)</f>
        <v>127.74571315281401</v>
      </c>
      <c r="BY165" s="48">
        <f ca="1">IFERROR(BY31/VLOOKUP($B165,$B$121:$BZ$132,COUNTA($B$73:BY$73),0),0)</f>
        <v>66.319375351048919</v>
      </c>
      <c r="BZ165" s="48">
        <f ca="1">IFERROR(BZ31/VLOOKUP($B165,$B$121:$BZ$132,COUNTA($B$73:BZ$73),0),0)</f>
        <v>110.37198879243995</v>
      </c>
    </row>
    <row r="166" spans="1:78" hidden="1" outlineLevel="1" x14ac:dyDescent="0.25">
      <c r="A166">
        <f t="shared" ref="A166:B166" si="141">A32</f>
        <v>2015</v>
      </c>
      <c r="B166" t="str">
        <f t="shared" si="141"/>
        <v>Jul</v>
      </c>
      <c r="C166" s="48">
        <f ca="1">IFERROR(C32/VLOOKUP($B166,$B$121:$BZ$132,COUNTA($B$73:C$73),0),0)</f>
        <v>112.38883710233586</v>
      </c>
      <c r="D166" s="48">
        <f ca="1">IFERROR(D32/VLOOKUP($B166,$B$121:$BZ$132,COUNTA($B$73:D$73),0),0)</f>
        <v>57.213905670772839</v>
      </c>
      <c r="E166" s="48">
        <f ca="1">IFERROR(E32/VLOOKUP($B166,$B$121:$BZ$132,COUNTA($B$73:E$73),0),0)</f>
        <v>125.79456189593363</v>
      </c>
      <c r="F166" s="48">
        <f ca="1">IFERROR(F32/VLOOKUP($B166,$B$121:$BZ$132,COUNTA($B$73:F$73),0),0)</f>
        <v>117.60333382709831</v>
      </c>
      <c r="G166" s="48">
        <f ca="1">IFERROR(G32/VLOOKUP($B166,$B$121:$BZ$132,COUNTA($B$73:G$73),0),0)</f>
        <v>95.605140731482663</v>
      </c>
      <c r="H166" s="48">
        <f ca="1">IFERROR(H32/VLOOKUP($B166,$B$121:$BZ$132,COUNTA($B$73:H$73),0),0)</f>
        <v>113.67356035600299</v>
      </c>
      <c r="I166" s="48">
        <f ca="1">IFERROR(I32/VLOOKUP($B166,$B$121:$BZ$132,COUNTA($B$73:I$73),0),0)</f>
        <v>108.1784602522476</v>
      </c>
      <c r="J166" s="48">
        <f ca="1">IFERROR(J32/VLOOKUP($B166,$B$121:$BZ$132,COUNTA($B$73:J$73),0),0)</f>
        <v>122.74298582147</v>
      </c>
      <c r="K166" s="48">
        <f ca="1">IFERROR(K32/VLOOKUP($B166,$B$121:$BZ$132,COUNTA($B$73:K$73),0),0)</f>
        <v>119.44037168030486</v>
      </c>
      <c r="L166" s="48">
        <f ca="1">IFERROR(L32/VLOOKUP($B166,$B$121:$BZ$132,COUNTA($B$73:L$73),0),0)</f>
        <v>121.18312134248337</v>
      </c>
      <c r="M166" s="48">
        <f ca="1">IFERROR(M32/VLOOKUP($B166,$B$121:$BZ$132,COUNTA($B$73:M$73),0),0)</f>
        <v>127.86900625393471</v>
      </c>
      <c r="N166" s="48">
        <f ca="1">IFERROR(N32/VLOOKUP($B166,$B$121:$BZ$132,COUNTA($B$73:N$73),0),0)</f>
        <v>104.32530290349742</v>
      </c>
      <c r="O166" s="48">
        <f ca="1">IFERROR(O32/VLOOKUP($B166,$B$121:$BZ$132,COUNTA($B$73:O$73),0),0)</f>
        <v>141.3942908345839</v>
      </c>
      <c r="P166" s="48">
        <f ca="1">IFERROR(P32/VLOOKUP($B166,$B$121:$BZ$132,COUNTA($B$73:P$73),0),0)</f>
        <v>96.361886703610821</v>
      </c>
      <c r="Q166" s="48">
        <f ca="1">IFERROR(Q32/VLOOKUP($B166,$B$121:$BZ$132,COUNTA($B$73:Q$73),0),0)</f>
        <v>97.713364730635604</v>
      </c>
      <c r="R166" s="48">
        <f ca="1">IFERROR(R32/VLOOKUP($B166,$B$121:$BZ$132,COUNTA($B$73:R$73),0),0)</f>
        <v>86.258660084463386</v>
      </c>
      <c r="S166" s="48">
        <f ca="1">IFERROR(S32/VLOOKUP($B166,$B$121:$BZ$132,COUNTA($B$73:S$73),0),0)</f>
        <v>106.48608601031162</v>
      </c>
      <c r="T166" s="48">
        <f ca="1">IFERROR(T32/VLOOKUP($B166,$B$121:$BZ$132,COUNTA($B$73:T$73),0),0)</f>
        <v>91.609976897214295</v>
      </c>
      <c r="U166" s="48">
        <f ca="1">IFERROR(U32/VLOOKUP($B166,$B$121:$BZ$132,COUNTA($B$73:U$73),0),0)</f>
        <v>39.140692674657302</v>
      </c>
      <c r="V166" s="48">
        <f ca="1">IFERROR(V32/VLOOKUP($B166,$B$121:$BZ$132,COUNTA($B$73:V$73),0),0)</f>
        <v>83.986871434676701</v>
      </c>
      <c r="W166" s="48">
        <f ca="1">IFERROR(W32/VLOOKUP($B166,$B$121:$BZ$132,COUNTA($B$73:W$73),0),0)</f>
        <v>111.43713772369243</v>
      </c>
      <c r="X166" s="48">
        <f ca="1">IFERROR(X32/VLOOKUP($B166,$B$121:$BZ$132,COUNTA($B$73:X$73),0),0)</f>
        <v>178.5178468237757</v>
      </c>
      <c r="Y166" s="48">
        <f ca="1">IFERROR(Y32/VLOOKUP($B166,$B$121:$BZ$132,COUNTA($B$73:Y$73),0),0)</f>
        <v>144.85743552740297</v>
      </c>
      <c r="Z166" s="48">
        <f ca="1">IFERROR(Z32/VLOOKUP($B166,$B$121:$BZ$132,COUNTA($B$73:Z$73),0),0)</f>
        <v>129.80526437562406</v>
      </c>
      <c r="AA166" s="48">
        <f ca="1">IFERROR(AA32/VLOOKUP($B166,$B$121:$BZ$132,COUNTA($B$73:AA$73),0),0)</f>
        <v>141.98815501870078</v>
      </c>
      <c r="AB166" s="48">
        <f ca="1">IFERROR(AB32/VLOOKUP($B166,$B$121:$BZ$132,COUNTA($B$73:AB$73),0),0)</f>
        <v>118.24883064736159</v>
      </c>
      <c r="AC166" s="48">
        <f ca="1">IFERROR(AC32/VLOOKUP($B166,$B$121:$BZ$132,COUNTA($B$73:AC$73),0),0)</f>
        <v>100.52176346546331</v>
      </c>
      <c r="AD166" s="48">
        <f ca="1">IFERROR(AD32/VLOOKUP($B166,$B$121:$BZ$132,COUNTA($B$73:AD$73),0),0)</f>
        <v>90.192631483799914</v>
      </c>
      <c r="AE166" s="48">
        <f ca="1">IFERROR(AE32/VLOOKUP($B166,$B$121:$BZ$132,COUNTA($B$73:AE$73),0),0)</f>
        <v>28.485899957084019</v>
      </c>
      <c r="AF166" s="48">
        <f ca="1">IFERROR(AF32/VLOOKUP($B166,$B$121:$BZ$132,COUNTA($B$73:AF$73),0),0)</f>
        <v>123.10828143744213</v>
      </c>
      <c r="AG166" s="48">
        <f ca="1">IFERROR(AG32/VLOOKUP($B166,$B$121:$BZ$132,COUNTA($B$73:AG$73),0),0)</f>
        <v>87.814527738391277</v>
      </c>
      <c r="AH166" s="48">
        <f ca="1">IFERROR(AH32/VLOOKUP($B166,$B$121:$BZ$132,COUNTA($B$73:AH$73),0),0)</f>
        <v>195.90834570174979</v>
      </c>
      <c r="AI166" s="48">
        <f ca="1">IFERROR(AI32/VLOOKUP($B166,$B$121:$BZ$132,COUNTA($B$73:AI$73),0),0)</f>
        <v>105.6577983323005</v>
      </c>
      <c r="AJ166" s="48">
        <f ca="1">IFERROR(AJ32/VLOOKUP($B166,$B$121:$BZ$132,COUNTA($B$73:AJ$73),0),0)</f>
        <v>82.375506038300358</v>
      </c>
      <c r="AK166" s="48">
        <f ca="1">IFERROR(AK32/VLOOKUP($B166,$B$121:$BZ$132,COUNTA($B$73:AK$73),0),0)</f>
        <v>84.935536110009537</v>
      </c>
      <c r="AL166" s="48">
        <f ca="1">IFERROR(AL32/VLOOKUP($B166,$B$121:$BZ$132,COUNTA($B$73:AL$73),0),0)</f>
        <v>119.04041535295227</v>
      </c>
      <c r="AM166" s="48">
        <f ca="1">IFERROR(AM32/VLOOKUP($B166,$B$121:$BZ$132,COUNTA($B$73:AM$73),0),0)</f>
        <v>133.31733706842527</v>
      </c>
      <c r="AN166" s="48">
        <f ca="1">IFERROR(AN32/VLOOKUP($B166,$B$121:$BZ$132,COUNTA($B$73:AN$73),0),0)</f>
        <v>101.4455220710183</v>
      </c>
      <c r="AO166" s="48">
        <f ca="1">IFERROR(AO32/VLOOKUP($B166,$B$121:$BZ$132,COUNTA($B$73:AO$73),0),0)</f>
        <v>61.98919056947868</v>
      </c>
      <c r="AP166" s="48">
        <f ca="1">IFERROR(AP32/VLOOKUP($B166,$B$121:$BZ$132,COUNTA($B$73:AP$73),0),0)</f>
        <v>85.766072309577325</v>
      </c>
      <c r="AQ166" s="48">
        <f ca="1">IFERROR(AQ32/VLOOKUP($B166,$B$121:$BZ$132,COUNTA($B$73:AQ$73),0),0)</f>
        <v>134.48770061406935</v>
      </c>
      <c r="AR166" s="48">
        <f ca="1">IFERROR(AR32/VLOOKUP($B166,$B$121:$BZ$132,COUNTA($B$73:AR$73),0),0)</f>
        <v>82.4162253867636</v>
      </c>
      <c r="AS166" s="48">
        <f ca="1">IFERROR(AS32/VLOOKUP($B166,$B$121:$BZ$132,COUNTA($B$73:AS$73),0),0)</f>
        <v>44.005357392103342</v>
      </c>
      <c r="AT166" s="48">
        <f ca="1">IFERROR(AT32/VLOOKUP($B166,$B$121:$BZ$132,COUNTA($B$73:AT$73),0),0)</f>
        <v>110.54693646897542</v>
      </c>
      <c r="AU166" s="48">
        <f ca="1">IFERROR(AU32/VLOOKUP($B166,$B$121:$BZ$132,COUNTA($B$73:AU$73),0),0)</f>
        <v>100.91968141415431</v>
      </c>
      <c r="AV166" s="48">
        <f ca="1">IFERROR(AV32/VLOOKUP($B166,$B$121:$BZ$132,COUNTA($B$73:AV$73),0),0)</f>
        <v>141.03781477783886</v>
      </c>
      <c r="AW166" s="48">
        <f ca="1">IFERROR(AW32/VLOOKUP($B166,$B$121:$BZ$132,COUNTA($B$73:AW$73),0),0)</f>
        <v>128.10217774026628</v>
      </c>
      <c r="AX166" s="48">
        <f ca="1">IFERROR(AX32/VLOOKUP($B166,$B$121:$BZ$132,COUNTA($B$73:AX$73),0),0)</f>
        <v>74.395707936112132</v>
      </c>
      <c r="AY166" s="48">
        <f ca="1">IFERROR(AY32/VLOOKUP($B166,$B$121:$BZ$132,COUNTA($B$73:AY$73),0),0)</f>
        <v>94.284519847464438</v>
      </c>
      <c r="AZ166" s="48">
        <f ca="1">IFERROR(AZ32/VLOOKUP($B166,$B$121:$BZ$132,COUNTA($B$73:AZ$73),0),0)</f>
        <v>58.595200697146389</v>
      </c>
      <c r="BA166" s="48">
        <f ca="1">IFERROR(BA32/VLOOKUP($B166,$B$121:$BZ$132,COUNTA($B$73:BA$73),0),0)</f>
        <v>127.60720707478872</v>
      </c>
      <c r="BB166" s="48">
        <f ca="1">IFERROR(BB32/VLOOKUP($B166,$B$121:$BZ$132,COUNTA($B$73:BB$73),0),0)</f>
        <v>155.21110298920553</v>
      </c>
      <c r="BC166" s="48">
        <f ca="1">IFERROR(BC32/VLOOKUP($B166,$B$121:$BZ$132,COUNTA($B$73:BC$73),0),0)</f>
        <v>138.62122572027988</v>
      </c>
      <c r="BD166" s="48">
        <f ca="1">IFERROR(BD32/VLOOKUP($B166,$B$121:$BZ$132,COUNTA($B$73:BD$73),0),0)</f>
        <v>29.432824985097799</v>
      </c>
      <c r="BE166" s="48">
        <f ca="1">IFERROR(BE32/VLOOKUP($B166,$B$121:$BZ$132,COUNTA($B$73:BE$73),0),0)</f>
        <v>118.63126773955904</v>
      </c>
      <c r="BF166" s="48">
        <f ca="1">IFERROR(BF32/VLOOKUP($B166,$B$121:$BZ$132,COUNTA($B$73:BF$73),0),0)</f>
        <v>48.550548235649501</v>
      </c>
      <c r="BG166" s="48">
        <f ca="1">IFERROR(BG32/VLOOKUP($B166,$B$121:$BZ$132,COUNTA($B$73:BG$73),0),0)</f>
        <v>70.163035453729876</v>
      </c>
      <c r="BH166" s="48">
        <f ca="1">IFERROR(BH32/VLOOKUP($B166,$B$121:$BZ$132,COUNTA($B$73:BH$73),0),0)</f>
        <v>73.619086510923083</v>
      </c>
      <c r="BI166" s="48">
        <f ca="1">IFERROR(BI32/VLOOKUP($B166,$B$121:$BZ$132,COUNTA($B$73:BI$73),0),0)</f>
        <v>133.88965867565923</v>
      </c>
      <c r="BJ166" s="48">
        <f ca="1">IFERROR(BJ32/VLOOKUP($B166,$B$121:$BZ$132,COUNTA($B$73:BJ$73),0),0)</f>
        <v>76.010698019173546</v>
      </c>
      <c r="BK166" s="48">
        <f ca="1">IFERROR(BK32/VLOOKUP($B166,$B$121:$BZ$132,COUNTA($B$73:BK$73),0),0)</f>
        <v>89.736462624391223</v>
      </c>
      <c r="BL166" s="48">
        <f ca="1">IFERROR(BL32/VLOOKUP($B166,$B$121:$BZ$132,COUNTA($B$73:BL$73),0),0)</f>
        <v>95.117729728969238</v>
      </c>
      <c r="BM166" s="48">
        <f ca="1">IFERROR(BM32/VLOOKUP($B166,$B$121:$BZ$132,COUNTA($B$73:BM$73),0),0)</f>
        <v>61.00119556596389</v>
      </c>
      <c r="BN166" s="48">
        <f ca="1">IFERROR(BN32/VLOOKUP($B166,$B$121:$BZ$132,COUNTA($B$73:BN$73),0),0)</f>
        <v>68.426417117675442</v>
      </c>
      <c r="BO166" s="48">
        <f ca="1">IFERROR(BO32/VLOOKUP($B166,$B$121:$BZ$132,COUNTA($B$73:BO$73),0),0)</f>
        <v>156.53919599073504</v>
      </c>
      <c r="BP166" s="48">
        <f ca="1">IFERROR(BP32/VLOOKUP($B166,$B$121:$BZ$132,COUNTA($B$73:BP$73),0),0)</f>
        <v>62.820553455188964</v>
      </c>
      <c r="BQ166" s="48">
        <f ca="1">IFERROR(BQ32/VLOOKUP($B166,$B$121:$BZ$132,COUNTA($B$73:BQ$73),0),0)</f>
        <v>158.45801706477141</v>
      </c>
      <c r="BR166" s="48">
        <f ca="1">IFERROR(BR32/VLOOKUP($B166,$B$121:$BZ$132,COUNTA($B$73:BR$73),0),0)</f>
        <v>73.175495939039493</v>
      </c>
      <c r="BS166" s="48">
        <f ca="1">IFERROR(BS32/VLOOKUP($B166,$B$121:$BZ$132,COUNTA($B$73:BS$73),0),0)</f>
        <v>135.04376555286092</v>
      </c>
      <c r="BT166" s="48">
        <f ca="1">IFERROR(BT32/VLOOKUP($B166,$B$121:$BZ$132,COUNTA($B$73:BT$73),0),0)</f>
        <v>88.846066634370914</v>
      </c>
      <c r="BU166" s="48">
        <f ca="1">IFERROR(BU32/VLOOKUP($B166,$B$121:$BZ$132,COUNTA($B$73:BU$73),0),0)</f>
        <v>146.99296392148395</v>
      </c>
      <c r="BV166" s="48">
        <f ca="1">IFERROR(BV32/VLOOKUP($B166,$B$121:$BZ$132,COUNTA($B$73:BV$73),0),0)</f>
        <v>112.87595048722106</v>
      </c>
      <c r="BW166" s="48">
        <f ca="1">IFERROR(BW32/VLOOKUP($B166,$B$121:$BZ$132,COUNTA($B$73:BW$73),0),0)</f>
        <v>78.023937567437301</v>
      </c>
      <c r="BX166" s="48">
        <f ca="1">IFERROR(BX32/VLOOKUP($B166,$B$121:$BZ$132,COUNTA($B$73:BX$73),0),0)</f>
        <v>85.282958401271316</v>
      </c>
      <c r="BY166" s="48">
        <f ca="1">IFERROR(BY32/VLOOKUP($B166,$B$121:$BZ$132,COUNTA($B$73:BY$73),0),0)</f>
        <v>87.79444929051877</v>
      </c>
      <c r="BZ166" s="48">
        <f ca="1">IFERROR(BZ32/VLOOKUP($B166,$B$121:$BZ$132,COUNTA($B$73:BZ$73),0),0)</f>
        <v>109.4059227267266</v>
      </c>
    </row>
    <row r="167" spans="1:78" hidden="1" outlineLevel="1" x14ac:dyDescent="0.25">
      <c r="A167">
        <f t="shared" ref="A167:B167" si="142">A33</f>
        <v>2015</v>
      </c>
      <c r="B167" t="str">
        <f t="shared" si="142"/>
        <v>Aug</v>
      </c>
      <c r="C167" s="48">
        <f ca="1">IFERROR(C33/VLOOKUP($B167,$B$121:$BZ$132,COUNTA($B$73:C$73),0),0)</f>
        <v>110.19270692545912</v>
      </c>
      <c r="D167" s="48">
        <f ca="1">IFERROR(D33/VLOOKUP($B167,$B$121:$BZ$132,COUNTA($B$73:D$73),0),0)</f>
        <v>65.853192503779184</v>
      </c>
      <c r="E167" s="48">
        <f ca="1">IFERROR(E33/VLOOKUP($B167,$B$121:$BZ$132,COUNTA($B$73:E$73),0),0)</f>
        <v>165.9210022751549</v>
      </c>
      <c r="F167" s="48">
        <f ca="1">IFERROR(F33/VLOOKUP($B167,$B$121:$BZ$132,COUNTA($B$73:F$73),0),0)</f>
        <v>63.25281122014276</v>
      </c>
      <c r="G167" s="48">
        <f ca="1">IFERROR(G33/VLOOKUP($B167,$B$121:$BZ$132,COUNTA($B$73:G$73),0),0)</f>
        <v>41.724494404917408</v>
      </c>
      <c r="H167" s="48">
        <f ca="1">IFERROR(H33/VLOOKUP($B167,$B$121:$BZ$132,COUNTA($B$73:H$73),0),0)</f>
        <v>115.8842877023036</v>
      </c>
      <c r="I167" s="48">
        <f ca="1">IFERROR(I33/VLOOKUP($B167,$B$121:$BZ$132,COUNTA($B$73:I$73),0),0)</f>
        <v>105.73110465733207</v>
      </c>
      <c r="J167" s="48">
        <f ca="1">IFERROR(J33/VLOOKUP($B167,$B$121:$BZ$132,COUNTA($B$73:J$73),0),0)</f>
        <v>115.47135649192792</v>
      </c>
      <c r="K167" s="48">
        <f ca="1">IFERROR(K33/VLOOKUP($B167,$B$121:$BZ$132,COUNTA($B$73:K$73),0),0)</f>
        <v>80.387424945667391</v>
      </c>
      <c r="L167" s="48">
        <f ca="1">IFERROR(L33/VLOOKUP($B167,$B$121:$BZ$132,COUNTA($B$73:L$73),0),0)</f>
        <v>103.40287615446054</v>
      </c>
      <c r="M167" s="48">
        <f ca="1">IFERROR(M33/VLOOKUP($B167,$B$121:$BZ$132,COUNTA($B$73:M$73),0),0)</f>
        <v>118.12682663241729</v>
      </c>
      <c r="N167" s="48">
        <f ca="1">IFERROR(N33/VLOOKUP($B167,$B$121:$BZ$132,COUNTA($B$73:N$73),0),0)</f>
        <v>108.21252438342269</v>
      </c>
      <c r="O167" s="48">
        <f ca="1">IFERROR(O33/VLOOKUP($B167,$B$121:$BZ$132,COUNTA($B$73:O$73),0),0)</f>
        <v>105.47697790888353</v>
      </c>
      <c r="P167" s="48">
        <f ca="1">IFERROR(P33/VLOOKUP($B167,$B$121:$BZ$132,COUNTA($B$73:P$73),0),0)</f>
        <v>91.919396192721877</v>
      </c>
      <c r="Q167" s="48">
        <f ca="1">IFERROR(Q33/VLOOKUP($B167,$B$121:$BZ$132,COUNTA($B$73:Q$73),0),0)</f>
        <v>120.92111181232151</v>
      </c>
      <c r="R167" s="48">
        <f ca="1">IFERROR(R33/VLOOKUP($B167,$B$121:$BZ$132,COUNTA($B$73:R$73),0),0)</f>
        <v>61.970842711171429</v>
      </c>
      <c r="S167" s="48">
        <f ca="1">IFERROR(S33/VLOOKUP($B167,$B$121:$BZ$132,COUNTA($B$73:S$73),0),0)</f>
        <v>127.4308907190527</v>
      </c>
      <c r="T167" s="48">
        <f ca="1">IFERROR(T33/VLOOKUP($B167,$B$121:$BZ$132,COUNTA($B$73:T$73),0),0)</f>
        <v>47.966362235977577</v>
      </c>
      <c r="U167" s="48">
        <f ca="1">IFERROR(U33/VLOOKUP($B167,$B$121:$BZ$132,COUNTA($B$73:U$73),0),0)</f>
        <v>66.16149731988699</v>
      </c>
      <c r="V167" s="48">
        <f ca="1">IFERROR(V33/VLOOKUP($B167,$B$121:$BZ$132,COUNTA($B$73:V$73),0),0)</f>
        <v>100.06865824239949</v>
      </c>
      <c r="W167" s="48">
        <f ca="1">IFERROR(W33/VLOOKUP($B167,$B$121:$BZ$132,COUNTA($B$73:W$73),0),0)</f>
        <v>91.753876086834765</v>
      </c>
      <c r="X167" s="48">
        <f ca="1">IFERROR(X33/VLOOKUP($B167,$B$121:$BZ$132,COUNTA($B$73:X$73),0),0)</f>
        <v>121.89818505704325</v>
      </c>
      <c r="Y167" s="48">
        <f ca="1">IFERROR(Y33/VLOOKUP($B167,$B$121:$BZ$132,COUNTA($B$73:Y$73),0),0)</f>
        <v>53.225265406826594</v>
      </c>
      <c r="Z167" s="48">
        <f ca="1">IFERROR(Z33/VLOOKUP($B167,$B$121:$BZ$132,COUNTA($B$73:Z$73),0),0)</f>
        <v>57.285435731806523</v>
      </c>
      <c r="AA167" s="48">
        <f ca="1">IFERROR(AA33/VLOOKUP($B167,$B$121:$BZ$132,COUNTA($B$73:AA$73),0),0)</f>
        <v>146.08272190091782</v>
      </c>
      <c r="AB167" s="48">
        <f ca="1">IFERROR(AB33/VLOOKUP($B167,$B$121:$BZ$132,COUNTA($B$73:AB$73),0),0)</f>
        <v>154.30127807801347</v>
      </c>
      <c r="AC167" s="48">
        <f ca="1">IFERROR(AC33/VLOOKUP($B167,$B$121:$BZ$132,COUNTA($B$73:AC$73),0),0)</f>
        <v>76.242314568724808</v>
      </c>
      <c r="AD167" s="48">
        <f ca="1">IFERROR(AD33/VLOOKUP($B167,$B$121:$BZ$132,COUNTA($B$73:AD$73),0),0)</f>
        <v>60.310404183234809</v>
      </c>
      <c r="AE167" s="48">
        <f ca="1">IFERROR(AE33/VLOOKUP($B167,$B$121:$BZ$132,COUNTA($B$73:AE$73),0),0)</f>
        <v>104.41397729303061</v>
      </c>
      <c r="AF167" s="48">
        <f ca="1">IFERROR(AF33/VLOOKUP($B167,$B$121:$BZ$132,COUNTA($B$73:AF$73),0),0)</f>
        <v>87.622341876305768</v>
      </c>
      <c r="AG167" s="48">
        <f ca="1">IFERROR(AG33/VLOOKUP($B167,$B$121:$BZ$132,COUNTA($B$73:AG$73),0),0)</f>
        <v>36.683171962775596</v>
      </c>
      <c r="AH167" s="48">
        <f ca="1">IFERROR(AH33/VLOOKUP($B167,$B$121:$BZ$132,COUNTA($B$73:AH$73),0),0)</f>
        <v>86.578509151119505</v>
      </c>
      <c r="AI167" s="48">
        <f ca="1">IFERROR(AI33/VLOOKUP($B167,$B$121:$BZ$132,COUNTA($B$73:AI$73),0),0)</f>
        <v>79.850221266824676</v>
      </c>
      <c r="AJ167" s="48">
        <f ca="1">IFERROR(AJ33/VLOOKUP($B167,$B$121:$BZ$132,COUNTA($B$73:AJ$73),0),0)</f>
        <v>89.923626680341002</v>
      </c>
      <c r="AK167" s="48">
        <f ca="1">IFERROR(AK33/VLOOKUP($B167,$B$121:$BZ$132,COUNTA($B$73:AK$73),0),0)</f>
        <v>160.1448317610639</v>
      </c>
      <c r="AL167" s="48">
        <f ca="1">IFERROR(AL33/VLOOKUP($B167,$B$121:$BZ$132,COUNTA($B$73:AL$73),0),0)</f>
        <v>105.59940776168627</v>
      </c>
      <c r="AM167" s="48">
        <f ca="1">IFERROR(AM33/VLOOKUP($B167,$B$121:$BZ$132,COUNTA($B$73:AM$73),0),0)</f>
        <v>120.5677994825097</v>
      </c>
      <c r="AN167" s="48">
        <f ca="1">IFERROR(AN33/VLOOKUP($B167,$B$121:$BZ$132,COUNTA($B$73:AN$73),0),0)</f>
        <v>119.46518118105601</v>
      </c>
      <c r="AO167" s="48">
        <f ca="1">IFERROR(AO33/VLOOKUP($B167,$B$121:$BZ$132,COUNTA($B$73:AO$73),0),0)</f>
        <v>90.211145134980541</v>
      </c>
      <c r="AP167" s="48">
        <f ca="1">IFERROR(AP33/VLOOKUP($B167,$B$121:$BZ$132,COUNTA($B$73:AP$73),0),0)</f>
        <v>132.1511665204437</v>
      </c>
      <c r="AQ167" s="48">
        <f ca="1">IFERROR(AQ33/VLOOKUP($B167,$B$121:$BZ$132,COUNTA($B$73:AQ$73),0),0)</f>
        <v>156.84325930473017</v>
      </c>
      <c r="AR167" s="48">
        <f ca="1">IFERROR(AR33/VLOOKUP($B167,$B$121:$BZ$132,COUNTA($B$73:AR$73),0),0)</f>
        <v>79.360784695443527</v>
      </c>
      <c r="AS167" s="48">
        <f ca="1">IFERROR(AS33/VLOOKUP($B167,$B$121:$BZ$132,COUNTA($B$73:AS$73),0),0)</f>
        <v>131.82669100358513</v>
      </c>
      <c r="AT167" s="48">
        <f ca="1">IFERROR(AT33/VLOOKUP($B167,$B$121:$BZ$132,COUNTA($B$73:AT$73),0),0)</f>
        <v>145.6635268875248</v>
      </c>
      <c r="AU167" s="48">
        <f ca="1">IFERROR(AU33/VLOOKUP($B167,$B$121:$BZ$132,COUNTA($B$73:AU$73),0),0)</f>
        <v>37.520694429207211</v>
      </c>
      <c r="AV167" s="48">
        <f ca="1">IFERROR(AV33/VLOOKUP($B167,$B$121:$BZ$132,COUNTA($B$73:AV$73),0),0)</f>
        <v>149.21139160047665</v>
      </c>
      <c r="AW167" s="48">
        <f ca="1">IFERROR(AW33/VLOOKUP($B167,$B$121:$BZ$132,COUNTA($B$73:AW$73),0),0)</f>
        <v>42.975843015207595</v>
      </c>
      <c r="AX167" s="48">
        <f ca="1">IFERROR(AX33/VLOOKUP($B167,$B$121:$BZ$132,COUNTA($B$73:AX$73),0),0)</f>
        <v>150.58137485725982</v>
      </c>
      <c r="AY167" s="48">
        <f ca="1">IFERROR(AY33/VLOOKUP($B167,$B$121:$BZ$132,COUNTA($B$73:AY$73),0),0)</f>
        <v>99.184295986474041</v>
      </c>
      <c r="AZ167" s="48">
        <f ca="1">IFERROR(AZ33/VLOOKUP($B167,$B$121:$BZ$132,COUNTA($B$73:AZ$73),0),0)</f>
        <v>58.942977524870948</v>
      </c>
      <c r="BA167" s="48">
        <f ca="1">IFERROR(BA33/VLOOKUP($B167,$B$121:$BZ$132,COUNTA($B$73:BA$73),0),0)</f>
        <v>103.23070888017055</v>
      </c>
      <c r="BB167" s="48">
        <f ca="1">IFERROR(BB33/VLOOKUP($B167,$B$121:$BZ$132,COUNTA($B$73:BB$73),0),0)</f>
        <v>106.23435724957372</v>
      </c>
      <c r="BC167" s="48">
        <f ca="1">IFERROR(BC33/VLOOKUP($B167,$B$121:$BZ$132,COUNTA($B$73:BC$73),0),0)</f>
        <v>106.95631019594572</v>
      </c>
      <c r="BD167" s="48">
        <f ca="1">IFERROR(BD33/VLOOKUP($B167,$B$121:$BZ$132,COUNTA($B$73:BD$73),0),0)</f>
        <v>42.626298652266073</v>
      </c>
      <c r="BE167" s="48">
        <f ca="1">IFERROR(BE33/VLOOKUP($B167,$B$121:$BZ$132,COUNTA($B$73:BE$73),0),0)</f>
        <v>99.81567752323204</v>
      </c>
      <c r="BF167" s="48">
        <f ca="1">IFERROR(BF33/VLOOKUP($B167,$B$121:$BZ$132,COUNTA($B$73:BF$73),0),0)</f>
        <v>108.28489672118855</v>
      </c>
      <c r="BG167" s="48">
        <f ca="1">IFERROR(BG33/VLOOKUP($B167,$B$121:$BZ$132,COUNTA($B$73:BG$73),0),0)</f>
        <v>109.13965780383482</v>
      </c>
      <c r="BH167" s="48">
        <f ca="1">IFERROR(BH33/VLOOKUP($B167,$B$121:$BZ$132,COUNTA($B$73:BH$73),0),0)</f>
        <v>83.425158512423309</v>
      </c>
      <c r="BI167" s="48">
        <f ca="1">IFERROR(BI33/VLOOKUP($B167,$B$121:$BZ$132,COUNTA($B$73:BI$73),0),0)</f>
        <v>104.82943793317334</v>
      </c>
      <c r="BJ167" s="48">
        <f ca="1">IFERROR(BJ33/VLOOKUP($B167,$B$121:$BZ$132,COUNTA($B$73:BJ$73),0),0)</f>
        <v>101.1776766477429</v>
      </c>
      <c r="BK167" s="48">
        <f ca="1">IFERROR(BK33/VLOOKUP($B167,$B$121:$BZ$132,COUNTA($B$73:BK$73),0),0)</f>
        <v>95.613072916577138</v>
      </c>
      <c r="BL167" s="48">
        <f ca="1">IFERROR(BL33/VLOOKUP($B167,$B$121:$BZ$132,COUNTA($B$73:BL$73),0),0)</f>
        <v>117.77652965407016</v>
      </c>
      <c r="BM167" s="48">
        <f ca="1">IFERROR(BM33/VLOOKUP($B167,$B$121:$BZ$132,COUNTA($B$73:BM$73),0),0)</f>
        <v>102.28729615309149</v>
      </c>
      <c r="BN167" s="48">
        <f ca="1">IFERROR(BN33/VLOOKUP($B167,$B$121:$BZ$132,COUNTA($B$73:BN$73),0),0)</f>
        <v>147.78906487019538</v>
      </c>
      <c r="BO167" s="48">
        <f ca="1">IFERROR(BO33/VLOOKUP($B167,$B$121:$BZ$132,COUNTA($B$73:BO$73),0),0)</f>
        <v>111.01817786171569</v>
      </c>
      <c r="BP167" s="48">
        <f ca="1">IFERROR(BP33/VLOOKUP($B167,$B$121:$BZ$132,COUNTA($B$73:BP$73),0),0)</f>
        <v>77.806432794401871</v>
      </c>
      <c r="BQ167" s="48">
        <f ca="1">IFERROR(BQ33/VLOOKUP($B167,$B$121:$BZ$132,COUNTA($B$73:BQ$73),0),0)</f>
        <v>103.21320759398373</v>
      </c>
      <c r="BR167" s="48">
        <f ca="1">IFERROR(BR33/VLOOKUP($B167,$B$121:$BZ$132,COUNTA($B$73:BR$73),0),0)</f>
        <v>98.452762184431734</v>
      </c>
      <c r="BS167" s="48">
        <f ca="1">IFERROR(BS33/VLOOKUP($B167,$B$121:$BZ$132,COUNTA($B$73:BS$73),0),0)</f>
        <v>115.26771065376469</v>
      </c>
      <c r="BT167" s="48">
        <f ca="1">IFERROR(BT33/VLOOKUP($B167,$B$121:$BZ$132,COUNTA($B$73:BT$73),0),0)</f>
        <v>116.42275153299995</v>
      </c>
      <c r="BU167" s="48">
        <f ca="1">IFERROR(BU33/VLOOKUP($B167,$B$121:$BZ$132,COUNTA($B$73:BU$73),0),0)</f>
        <v>66.478640480003648</v>
      </c>
      <c r="BV167" s="48">
        <f ca="1">IFERROR(BV33/VLOOKUP($B167,$B$121:$BZ$132,COUNTA($B$73:BV$73),0),0)</f>
        <v>88.834109206524403</v>
      </c>
      <c r="BW167" s="48">
        <f ca="1">IFERROR(BW33/VLOOKUP($B167,$B$121:$BZ$132,COUNTA($B$73:BW$73),0),0)</f>
        <v>95.991968597105114</v>
      </c>
      <c r="BX167" s="48">
        <f ca="1">IFERROR(BX33/VLOOKUP($B167,$B$121:$BZ$132,COUNTA($B$73:BX$73),0),0)</f>
        <v>123.73999347134544</v>
      </c>
      <c r="BY167" s="48">
        <f ca="1">IFERROR(BY33/VLOOKUP($B167,$B$121:$BZ$132,COUNTA($B$73:BY$73),0),0)</f>
        <v>115.5646741750012</v>
      </c>
      <c r="BZ167" s="48">
        <f ca="1">IFERROR(BZ33/VLOOKUP($B167,$B$121:$BZ$132,COUNTA($B$73:BZ$73),0),0)</f>
        <v>111.79418915664782</v>
      </c>
    </row>
    <row r="168" spans="1:78" hidden="1" outlineLevel="1" x14ac:dyDescent="0.25">
      <c r="A168">
        <f t="shared" ref="A168:B168" si="143">A34</f>
        <v>2015</v>
      </c>
      <c r="B168" t="str">
        <f t="shared" si="143"/>
        <v>Sep</v>
      </c>
      <c r="C168" s="48">
        <f ca="1">IFERROR(C34/VLOOKUP($B168,$B$121:$BZ$132,COUNTA($B$73:C$73),0),0)</f>
        <v>29.67044279955709</v>
      </c>
      <c r="D168" s="48">
        <f ca="1">IFERROR(D34/VLOOKUP($B168,$B$121:$BZ$132,COUNTA($B$73:D$73),0),0)</f>
        <v>155.98452827609091</v>
      </c>
      <c r="E168" s="48">
        <f ca="1">IFERROR(E34/VLOOKUP($B168,$B$121:$BZ$132,COUNTA($B$73:E$73),0),0)</f>
        <v>61.906207233681698</v>
      </c>
      <c r="F168" s="48">
        <f ca="1">IFERROR(F34/VLOOKUP($B168,$B$121:$BZ$132,COUNTA($B$73:F$73),0),0)</f>
        <v>83.126097924148425</v>
      </c>
      <c r="G168" s="48">
        <f ca="1">IFERROR(G34/VLOOKUP($B168,$B$121:$BZ$132,COUNTA($B$73:G$73),0),0)</f>
        <v>80.705645990642196</v>
      </c>
      <c r="H168" s="48">
        <f ca="1">IFERROR(H34/VLOOKUP($B168,$B$121:$BZ$132,COUNTA($B$73:H$73),0),0)</f>
        <v>80.072517093216788</v>
      </c>
      <c r="I168" s="48">
        <f ca="1">IFERROR(I34/VLOOKUP($B168,$B$121:$BZ$132,COUNTA($B$73:I$73),0),0)</f>
        <v>127.12940764331323</v>
      </c>
      <c r="J168" s="48">
        <f ca="1">IFERROR(J34/VLOOKUP($B168,$B$121:$BZ$132,COUNTA($B$73:J$73),0),0)</f>
        <v>55.94926144427059</v>
      </c>
      <c r="K168" s="48">
        <f ca="1">IFERROR(K34/VLOOKUP($B168,$B$121:$BZ$132,COUNTA($B$73:K$73),0),0)</f>
        <v>112.03059482073299</v>
      </c>
      <c r="L168" s="48">
        <f ca="1">IFERROR(L34/VLOOKUP($B168,$B$121:$BZ$132,COUNTA($B$73:L$73),0),0)</f>
        <v>126.2244314506718</v>
      </c>
      <c r="M168" s="48">
        <f ca="1">IFERROR(M34/VLOOKUP($B168,$B$121:$BZ$132,COUNTA($B$73:M$73),0),0)</f>
        <v>23.378515578429845</v>
      </c>
      <c r="N168" s="48">
        <f ca="1">IFERROR(N34/VLOOKUP($B168,$B$121:$BZ$132,COUNTA($B$73:N$73),0),0)</f>
        <v>63.079592118630465</v>
      </c>
      <c r="O168" s="48">
        <f ca="1">IFERROR(O34/VLOOKUP($B168,$B$121:$BZ$132,COUNTA($B$73:O$73),0),0)</f>
        <v>149.36966710498575</v>
      </c>
      <c r="P168" s="48">
        <f ca="1">IFERROR(P34/VLOOKUP($B168,$B$121:$BZ$132,COUNTA($B$73:P$73),0),0)</f>
        <v>107.38945907309332</v>
      </c>
      <c r="Q168" s="48">
        <f ca="1">IFERROR(Q34/VLOOKUP($B168,$B$121:$BZ$132,COUNTA($B$73:Q$73),0),0)</f>
        <v>104.77508178267625</v>
      </c>
      <c r="R168" s="48">
        <f ca="1">IFERROR(R34/VLOOKUP($B168,$B$121:$BZ$132,COUNTA($B$73:R$73),0),0)</f>
        <v>84.739049980820624</v>
      </c>
      <c r="S168" s="48">
        <f ca="1">IFERROR(S34/VLOOKUP($B168,$B$121:$BZ$132,COUNTA($B$73:S$73),0),0)</f>
        <v>60.859326797924787</v>
      </c>
      <c r="T168" s="48">
        <f ca="1">IFERROR(T34/VLOOKUP($B168,$B$121:$BZ$132,COUNTA($B$73:T$73),0),0)</f>
        <v>72.42623001085866</v>
      </c>
      <c r="U168" s="48">
        <f ca="1">IFERROR(U34/VLOOKUP($B168,$B$121:$BZ$132,COUNTA($B$73:U$73),0),0)</f>
        <v>121.27369552308475</v>
      </c>
      <c r="V168" s="48">
        <f ca="1">IFERROR(V34/VLOOKUP($B168,$B$121:$BZ$132,COUNTA($B$73:V$73),0),0)</f>
        <v>109.09775532217388</v>
      </c>
      <c r="W168" s="48">
        <f ca="1">IFERROR(W34/VLOOKUP($B168,$B$121:$BZ$132,COUNTA($B$73:W$73),0),0)</f>
        <v>54.221081363991551</v>
      </c>
      <c r="X168" s="48">
        <f ca="1">IFERROR(X34/VLOOKUP($B168,$B$121:$BZ$132,COUNTA($B$73:X$73),0),0)</f>
        <v>78.044052003173192</v>
      </c>
      <c r="Y168" s="48">
        <f ca="1">IFERROR(Y34/VLOOKUP($B168,$B$121:$BZ$132,COUNTA($B$73:Y$73),0),0)</f>
        <v>85.534660410967462</v>
      </c>
      <c r="Z168" s="48">
        <f ca="1">IFERROR(Z34/VLOOKUP($B168,$B$121:$BZ$132,COUNTA($B$73:Z$73),0),0)</f>
        <v>88.242183758604625</v>
      </c>
      <c r="AA168" s="48">
        <f ca="1">IFERROR(AA34/VLOOKUP($B168,$B$121:$BZ$132,COUNTA($B$73:AA$73),0),0)</f>
        <v>97.258995684027624</v>
      </c>
      <c r="AB168" s="48">
        <f ca="1">IFERROR(AB34/VLOOKUP($B168,$B$121:$BZ$132,COUNTA($B$73:AB$73),0),0)</f>
        <v>142.12217540469211</v>
      </c>
      <c r="AC168" s="48">
        <f ca="1">IFERROR(AC34/VLOOKUP($B168,$B$121:$BZ$132,COUNTA($B$73:AC$73),0),0)</f>
        <v>112.62153832526484</v>
      </c>
      <c r="AD168" s="48">
        <f ca="1">IFERROR(AD34/VLOOKUP($B168,$B$121:$BZ$132,COUNTA($B$73:AD$73),0),0)</f>
        <v>93.724595990979552</v>
      </c>
      <c r="AE168" s="48">
        <f ca="1">IFERROR(AE34/VLOOKUP($B168,$B$121:$BZ$132,COUNTA($B$73:AE$73),0),0)</f>
        <v>140.03205281089686</v>
      </c>
      <c r="AF168" s="48">
        <f ca="1">IFERROR(AF34/VLOOKUP($B168,$B$121:$BZ$132,COUNTA($B$73:AF$73),0),0)</f>
        <v>87.588643291530005</v>
      </c>
      <c r="AG168" s="48">
        <f ca="1">IFERROR(AG34/VLOOKUP($B168,$B$121:$BZ$132,COUNTA($B$73:AG$73),0),0)</f>
        <v>99.169330927040761</v>
      </c>
      <c r="AH168" s="48">
        <f ca="1">IFERROR(AH34/VLOOKUP($B168,$B$121:$BZ$132,COUNTA($B$73:AH$73),0),0)</f>
        <v>156.5693785285201</v>
      </c>
      <c r="AI168" s="48">
        <f ca="1">IFERROR(AI34/VLOOKUP($B168,$B$121:$BZ$132,COUNTA($B$73:AI$73),0),0)</f>
        <v>91.688089376756736</v>
      </c>
      <c r="AJ168" s="48">
        <f ca="1">IFERROR(AJ34/VLOOKUP($B168,$B$121:$BZ$132,COUNTA($B$73:AJ$73),0),0)</f>
        <v>69.895616493241235</v>
      </c>
      <c r="AK168" s="48">
        <f ca="1">IFERROR(AK34/VLOOKUP($B168,$B$121:$BZ$132,COUNTA($B$73:AK$73),0),0)</f>
        <v>129.65310621431593</v>
      </c>
      <c r="AL168" s="48">
        <f ca="1">IFERROR(AL34/VLOOKUP($B168,$B$121:$BZ$132,COUNTA($B$73:AL$73),0),0)</f>
        <v>103.77732064267164</v>
      </c>
      <c r="AM168" s="48">
        <f ca="1">IFERROR(AM34/VLOOKUP($B168,$B$121:$BZ$132,COUNTA($B$73:AM$73),0),0)</f>
        <v>124.8776925298193</v>
      </c>
      <c r="AN168" s="48">
        <f ca="1">IFERROR(AN34/VLOOKUP($B168,$B$121:$BZ$132,COUNTA($B$73:AN$73),0),0)</f>
        <v>132.84155576475376</v>
      </c>
      <c r="AO168" s="48">
        <f ca="1">IFERROR(AO34/VLOOKUP($B168,$B$121:$BZ$132,COUNTA($B$73:AO$73),0),0)</f>
        <v>70.716214618686678</v>
      </c>
      <c r="AP168" s="48">
        <f ca="1">IFERROR(AP34/VLOOKUP($B168,$B$121:$BZ$132,COUNTA($B$73:AP$73),0),0)</f>
        <v>86.417540656888022</v>
      </c>
      <c r="AQ168" s="48">
        <f ca="1">IFERROR(AQ34/VLOOKUP($B168,$B$121:$BZ$132,COUNTA($B$73:AQ$73),0),0)</f>
        <v>118.98829546076023</v>
      </c>
      <c r="AR168" s="48">
        <f ca="1">IFERROR(AR34/VLOOKUP($B168,$B$121:$BZ$132,COUNTA($B$73:AR$73),0),0)</f>
        <v>119.2489451391873</v>
      </c>
      <c r="AS168" s="48">
        <f ca="1">IFERROR(AS34/VLOOKUP($B168,$B$121:$BZ$132,COUNTA($B$73:AS$73),0),0)</f>
        <v>105.30605470706372</v>
      </c>
      <c r="AT168" s="48">
        <f ca="1">IFERROR(AT34/VLOOKUP($B168,$B$121:$BZ$132,COUNTA($B$73:AT$73),0),0)</f>
        <v>92.496724152330046</v>
      </c>
      <c r="AU168" s="48">
        <f ca="1">IFERROR(AU34/VLOOKUP($B168,$B$121:$BZ$132,COUNTA($B$73:AU$73),0),0)</f>
        <v>132.51453490889693</v>
      </c>
      <c r="AV168" s="48">
        <f ca="1">IFERROR(AV34/VLOOKUP($B168,$B$121:$BZ$132,COUNTA($B$73:AV$73),0),0)</f>
        <v>108.70581677514798</v>
      </c>
      <c r="AW168" s="48">
        <f ca="1">IFERROR(AW34/VLOOKUP($B168,$B$121:$BZ$132,COUNTA($B$73:AW$73),0),0)</f>
        <v>117.04780605325598</v>
      </c>
      <c r="AX168" s="48">
        <f ca="1">IFERROR(AX34/VLOOKUP($B168,$B$121:$BZ$132,COUNTA($B$73:AX$73),0),0)</f>
        <v>129.18284980986283</v>
      </c>
      <c r="AY168" s="48">
        <f ca="1">IFERROR(AY34/VLOOKUP($B168,$B$121:$BZ$132,COUNTA($B$73:AY$73),0),0)</f>
        <v>89.642454407895954</v>
      </c>
      <c r="AZ168" s="48">
        <f ca="1">IFERROR(AZ34/VLOOKUP($B168,$B$121:$BZ$132,COUNTA($B$73:AZ$73),0),0)</f>
        <v>80.371388516499408</v>
      </c>
      <c r="BA168" s="48">
        <f ca="1">IFERROR(BA34/VLOOKUP($B168,$B$121:$BZ$132,COUNTA($B$73:BA$73),0),0)</f>
        <v>61.410017979984815</v>
      </c>
      <c r="BB168" s="48">
        <f ca="1">IFERROR(BB34/VLOOKUP($B168,$B$121:$BZ$132,COUNTA($B$73:BB$73),0),0)</f>
        <v>146.46806124168293</v>
      </c>
      <c r="BC168" s="48">
        <f ca="1">IFERROR(BC34/VLOOKUP($B168,$B$121:$BZ$132,COUNTA($B$73:BC$73),0),0)</f>
        <v>102.10959359282633</v>
      </c>
      <c r="BD168" s="48">
        <f ca="1">IFERROR(BD34/VLOOKUP($B168,$B$121:$BZ$132,COUNTA($B$73:BD$73),0),0)</f>
        <v>62.441571728606405</v>
      </c>
      <c r="BE168" s="48">
        <f ca="1">IFERROR(BE34/VLOOKUP($B168,$B$121:$BZ$132,COUNTA($B$73:BE$73),0),0)</f>
        <v>95.738963037802364</v>
      </c>
      <c r="BF168" s="48">
        <f ca="1">IFERROR(BF34/VLOOKUP($B168,$B$121:$BZ$132,COUNTA($B$73:BF$73),0),0)</f>
        <v>74.423114345902377</v>
      </c>
      <c r="BG168" s="48">
        <f ca="1">IFERROR(BG34/VLOOKUP($B168,$B$121:$BZ$132,COUNTA($B$73:BG$73),0),0)</f>
        <v>126.17132977223993</v>
      </c>
      <c r="BH168" s="48">
        <f ca="1">IFERROR(BH34/VLOOKUP($B168,$B$121:$BZ$132,COUNTA($B$73:BH$73),0),0)</f>
        <v>42.997217215096825</v>
      </c>
      <c r="BI168" s="48">
        <f ca="1">IFERROR(BI34/VLOOKUP($B168,$B$121:$BZ$132,COUNTA($B$73:BI$73),0),0)</f>
        <v>148.17147366632148</v>
      </c>
      <c r="BJ168" s="48">
        <f ca="1">IFERROR(BJ34/VLOOKUP($B168,$B$121:$BZ$132,COUNTA($B$73:BJ$73),0),0)</f>
        <v>126.17281912759644</v>
      </c>
      <c r="BK168" s="48">
        <f ca="1">IFERROR(BK34/VLOOKUP($B168,$B$121:$BZ$132,COUNTA($B$73:BK$73),0),0)</f>
        <v>57.526837980179891</v>
      </c>
      <c r="BL168" s="48">
        <f ca="1">IFERROR(BL34/VLOOKUP($B168,$B$121:$BZ$132,COUNTA($B$73:BL$73),0),0)</f>
        <v>68.430422011415004</v>
      </c>
      <c r="BM168" s="48">
        <f ca="1">IFERROR(BM34/VLOOKUP($B168,$B$121:$BZ$132,COUNTA($B$73:BM$73),0),0)</f>
        <v>83.884624214964035</v>
      </c>
      <c r="BN168" s="48">
        <f ca="1">IFERROR(BN34/VLOOKUP($B168,$B$121:$BZ$132,COUNTA($B$73:BN$73),0),0)</f>
        <v>64.75780088102114</v>
      </c>
      <c r="BO168" s="48">
        <f ca="1">IFERROR(BO34/VLOOKUP($B168,$B$121:$BZ$132,COUNTA($B$73:BO$73),0),0)</f>
        <v>52.788918653290118</v>
      </c>
      <c r="BP168" s="48">
        <f ca="1">IFERROR(BP34/VLOOKUP($B168,$B$121:$BZ$132,COUNTA($B$73:BP$73),0),0)</f>
        <v>125.19869508753207</v>
      </c>
      <c r="BQ168" s="48">
        <f ca="1">IFERROR(BQ34/VLOOKUP($B168,$B$121:$BZ$132,COUNTA($B$73:BQ$73),0),0)</f>
        <v>127.26407585845413</v>
      </c>
      <c r="BR168" s="48">
        <f ca="1">IFERROR(BR34/VLOOKUP($B168,$B$121:$BZ$132,COUNTA($B$73:BR$73),0),0)</f>
        <v>131.34605951214078</v>
      </c>
      <c r="BS168" s="48">
        <f ca="1">IFERROR(BS34/VLOOKUP($B168,$B$121:$BZ$132,COUNTA($B$73:BS$73),0),0)</f>
        <v>95.812462387957481</v>
      </c>
      <c r="BT168" s="48">
        <f ca="1">IFERROR(BT34/VLOOKUP($B168,$B$121:$BZ$132,COUNTA($B$73:BT$73),0),0)</f>
        <v>125.19024788345715</v>
      </c>
      <c r="BU168" s="48">
        <f ca="1">IFERROR(BU34/VLOOKUP($B168,$B$121:$BZ$132,COUNTA($B$73:BU$73),0),0)</f>
        <v>91.720779204605236</v>
      </c>
      <c r="BV168" s="48">
        <f ca="1">IFERROR(BV34/VLOOKUP($B168,$B$121:$BZ$132,COUNTA($B$73:BV$73),0),0)</f>
        <v>140.38938204718787</v>
      </c>
      <c r="BW168" s="48">
        <f ca="1">IFERROR(BW34/VLOOKUP($B168,$B$121:$BZ$132,COUNTA($B$73:BW$73),0),0)</f>
        <v>111.101943267678</v>
      </c>
      <c r="BX168" s="48">
        <f ca="1">IFERROR(BX34/VLOOKUP($B168,$B$121:$BZ$132,COUNTA($B$73:BX$73),0),0)</f>
        <v>114.64655536867208</v>
      </c>
      <c r="BY168" s="48">
        <f ca="1">IFERROR(BY34/VLOOKUP($B168,$B$121:$BZ$132,COUNTA($B$73:BY$73),0),0)</f>
        <v>76.74823865522383</v>
      </c>
      <c r="BZ168" s="48">
        <f ca="1">IFERROR(BZ34/VLOOKUP($B168,$B$121:$BZ$132,COUNTA($B$73:BZ$73),0),0)</f>
        <v>113.53175622625311</v>
      </c>
    </row>
    <row r="169" spans="1:78" hidden="1" outlineLevel="1" x14ac:dyDescent="0.25">
      <c r="A169">
        <f t="shared" ref="A169:B169" si="144">A35</f>
        <v>2015</v>
      </c>
      <c r="B169" t="str">
        <f t="shared" si="144"/>
        <v>Oct</v>
      </c>
      <c r="C169" s="48">
        <f ca="1">IFERROR(C35/VLOOKUP($B169,$B$121:$BZ$132,COUNTA($B$73:C$73),0),0)</f>
        <v>96.32516273152558</v>
      </c>
      <c r="D169" s="48">
        <f ca="1">IFERROR(D35/VLOOKUP($B169,$B$121:$BZ$132,COUNTA($B$73:D$73),0),0)</f>
        <v>108.70952237456495</v>
      </c>
      <c r="E169" s="48">
        <f ca="1">IFERROR(E35/VLOOKUP($B169,$B$121:$BZ$132,COUNTA($B$73:E$73),0),0)</f>
        <v>133.26616485377923</v>
      </c>
      <c r="F169" s="48">
        <f ca="1">IFERROR(F35/VLOOKUP($B169,$B$121:$BZ$132,COUNTA($B$73:F$73),0),0)</f>
        <v>135.53313991474084</v>
      </c>
      <c r="G169" s="48">
        <f ca="1">IFERROR(G35/VLOOKUP($B169,$B$121:$BZ$132,COUNTA($B$73:G$73),0),0)</f>
        <v>114.77018937428471</v>
      </c>
      <c r="H169" s="48">
        <f ca="1">IFERROR(H35/VLOOKUP($B169,$B$121:$BZ$132,COUNTA($B$73:H$73),0),0)</f>
        <v>86.200094413821162</v>
      </c>
      <c r="I169" s="48">
        <f ca="1">IFERROR(I35/VLOOKUP($B169,$B$121:$BZ$132,COUNTA($B$73:I$73),0),0)</f>
        <v>97.039039385388548</v>
      </c>
      <c r="J169" s="48">
        <f ca="1">IFERROR(J35/VLOOKUP($B169,$B$121:$BZ$132,COUNTA($B$73:J$73),0),0)</f>
        <v>91.221709687656983</v>
      </c>
      <c r="K169" s="48">
        <f ca="1">IFERROR(K35/VLOOKUP($B169,$B$121:$BZ$132,COUNTA($B$73:K$73),0),0)</f>
        <v>151.43894225217304</v>
      </c>
      <c r="L169" s="48">
        <f ca="1">IFERROR(L35/VLOOKUP($B169,$B$121:$BZ$132,COUNTA($B$73:L$73),0),0)</f>
        <v>71.800706866730025</v>
      </c>
      <c r="M169" s="48">
        <f ca="1">IFERROR(M35/VLOOKUP($B169,$B$121:$BZ$132,COUNTA($B$73:M$73),0),0)</f>
        <v>66.259564449049165</v>
      </c>
      <c r="N169" s="48">
        <f ca="1">IFERROR(N35/VLOOKUP($B169,$B$121:$BZ$132,COUNTA($B$73:N$73),0),0)</f>
        <v>85.667802636325348</v>
      </c>
      <c r="O169" s="48">
        <f ca="1">IFERROR(O35/VLOOKUP($B169,$B$121:$BZ$132,COUNTA($B$73:O$73),0),0)</f>
        <v>129.51387570350732</v>
      </c>
      <c r="P169" s="48">
        <f ca="1">IFERROR(P35/VLOOKUP($B169,$B$121:$BZ$132,COUNTA($B$73:P$73),0),0)</f>
        <v>121.11890761921229</v>
      </c>
      <c r="Q169" s="48">
        <f ca="1">IFERROR(Q35/VLOOKUP($B169,$B$121:$BZ$132,COUNTA($B$73:Q$73),0),0)</f>
        <v>102.15927137161464</v>
      </c>
      <c r="R169" s="48">
        <f ca="1">IFERROR(R35/VLOOKUP($B169,$B$121:$BZ$132,COUNTA($B$73:R$73),0),0)</f>
        <v>122.72610492315839</v>
      </c>
      <c r="S169" s="48">
        <f ca="1">IFERROR(S35/VLOOKUP($B169,$B$121:$BZ$132,COUNTA($B$73:S$73),0),0)</f>
        <v>47.178869037605381</v>
      </c>
      <c r="T169" s="48">
        <f ca="1">IFERROR(T35/VLOOKUP($B169,$B$121:$BZ$132,COUNTA($B$73:T$73),0),0)</f>
        <v>92.662882559172274</v>
      </c>
      <c r="U169" s="48">
        <f ca="1">IFERROR(U35/VLOOKUP($B169,$B$121:$BZ$132,COUNTA($B$73:U$73),0),0)</f>
        <v>101.65164838550773</v>
      </c>
      <c r="V169" s="48">
        <f ca="1">IFERROR(V35/VLOOKUP($B169,$B$121:$BZ$132,COUNTA($B$73:V$73),0),0)</f>
        <v>68.016865221591956</v>
      </c>
      <c r="W169" s="48">
        <f ca="1">IFERROR(W35/VLOOKUP($B169,$B$121:$BZ$132,COUNTA($B$73:W$73),0),0)</f>
        <v>106.31876672267528</v>
      </c>
      <c r="X169" s="48">
        <f ca="1">IFERROR(X35/VLOOKUP($B169,$B$121:$BZ$132,COUNTA($B$73:X$73),0),0)</f>
        <v>176.18510110045531</v>
      </c>
      <c r="Y169" s="48">
        <f ca="1">IFERROR(Y35/VLOOKUP($B169,$B$121:$BZ$132,COUNTA($B$73:Y$73),0),0)</f>
        <v>84.649314767548645</v>
      </c>
      <c r="Z169" s="48">
        <f ca="1">IFERROR(Z35/VLOOKUP($B169,$B$121:$BZ$132,COUNTA($B$73:Z$73),0),0)</f>
        <v>91.316092369449947</v>
      </c>
      <c r="AA169" s="48">
        <f ca="1">IFERROR(AA35/VLOOKUP($B169,$B$121:$BZ$132,COUNTA($B$73:AA$73),0),0)</f>
        <v>135.9639896573338</v>
      </c>
      <c r="AB169" s="48">
        <f ca="1">IFERROR(AB35/VLOOKUP($B169,$B$121:$BZ$132,COUNTA($B$73:AB$73),0),0)</f>
        <v>106.97702657782865</v>
      </c>
      <c r="AC169" s="48">
        <f ca="1">IFERROR(AC35/VLOOKUP($B169,$B$121:$BZ$132,COUNTA($B$73:AC$73),0),0)</f>
        <v>90.052719537693307</v>
      </c>
      <c r="AD169" s="48">
        <f ca="1">IFERROR(AD35/VLOOKUP($B169,$B$121:$BZ$132,COUNTA($B$73:AD$73),0),0)</f>
        <v>80.771938144724729</v>
      </c>
      <c r="AE169" s="48">
        <f ca="1">IFERROR(AE35/VLOOKUP($B169,$B$121:$BZ$132,COUNTA($B$73:AE$73),0),0)</f>
        <v>109.84855800221551</v>
      </c>
      <c r="AF169" s="48">
        <f ca="1">IFERROR(AF35/VLOOKUP($B169,$B$121:$BZ$132,COUNTA($B$73:AF$73),0),0)</f>
        <v>105.23187968836817</v>
      </c>
      <c r="AG169" s="48">
        <f ca="1">IFERROR(AG35/VLOOKUP($B169,$B$121:$BZ$132,COUNTA($B$73:AG$73),0),0)</f>
        <v>187.20700726276829</v>
      </c>
      <c r="AH169" s="48">
        <f ca="1">IFERROR(AH35/VLOOKUP($B169,$B$121:$BZ$132,COUNTA($B$73:AH$73),0),0)</f>
        <v>91.199388639769168</v>
      </c>
      <c r="AI169" s="48">
        <f ca="1">IFERROR(AI35/VLOOKUP($B169,$B$121:$BZ$132,COUNTA($B$73:AI$73),0),0)</f>
        <v>106.51156602064761</v>
      </c>
      <c r="AJ169" s="48">
        <f ca="1">IFERROR(AJ35/VLOOKUP($B169,$B$121:$BZ$132,COUNTA($B$73:AJ$73),0),0)</f>
        <v>128.31212390112907</v>
      </c>
      <c r="AK169" s="48">
        <f ca="1">IFERROR(AK35/VLOOKUP($B169,$B$121:$BZ$132,COUNTA($B$73:AK$73),0),0)</f>
        <v>73.040444934001954</v>
      </c>
      <c r="AL169" s="48">
        <f ca="1">IFERROR(AL35/VLOOKUP($B169,$B$121:$BZ$132,COUNTA($B$73:AL$73),0),0)</f>
        <v>108.80799910560341</v>
      </c>
      <c r="AM169" s="48">
        <f ca="1">IFERROR(AM35/VLOOKUP($B169,$B$121:$BZ$132,COUNTA($B$73:AM$73),0),0)</f>
        <v>104.76380471406952</v>
      </c>
      <c r="AN169" s="48">
        <f ca="1">IFERROR(AN35/VLOOKUP($B169,$B$121:$BZ$132,COUNTA($B$73:AN$73),0),0)</f>
        <v>107.45889452186297</v>
      </c>
      <c r="AO169" s="48">
        <f ca="1">IFERROR(AO35/VLOOKUP($B169,$B$121:$BZ$132,COUNTA($B$73:AO$73),0),0)</f>
        <v>143.8144778599366</v>
      </c>
      <c r="AP169" s="48">
        <f ca="1">IFERROR(AP35/VLOOKUP($B169,$B$121:$BZ$132,COUNTA($B$73:AP$73),0),0)</f>
        <v>102.03655491695208</v>
      </c>
      <c r="AQ169" s="48">
        <f ca="1">IFERROR(AQ35/VLOOKUP($B169,$B$121:$BZ$132,COUNTA($B$73:AQ$73),0),0)</f>
        <v>103.44004589046943</v>
      </c>
      <c r="AR169" s="48">
        <f ca="1">IFERROR(AR35/VLOOKUP($B169,$B$121:$BZ$132,COUNTA($B$73:AR$73),0),0)</f>
        <v>101.77824674085136</v>
      </c>
      <c r="AS169" s="48">
        <f ca="1">IFERROR(AS35/VLOOKUP($B169,$B$121:$BZ$132,COUNTA($B$73:AS$73),0),0)</f>
        <v>119.9969421551349</v>
      </c>
      <c r="AT169" s="48">
        <f ca="1">IFERROR(AT35/VLOOKUP($B169,$B$121:$BZ$132,COUNTA($B$73:AT$73),0),0)</f>
        <v>41.870205004916336</v>
      </c>
      <c r="AU169" s="48">
        <f ca="1">IFERROR(AU35/VLOOKUP($B169,$B$121:$BZ$132,COUNTA($B$73:AU$73),0),0)</f>
        <v>61.539176483523427</v>
      </c>
      <c r="AV169" s="48">
        <f ca="1">IFERROR(AV35/VLOOKUP($B169,$B$121:$BZ$132,COUNTA($B$73:AV$73),0),0)</f>
        <v>163.50994665344743</v>
      </c>
      <c r="AW169" s="48">
        <f ca="1">IFERROR(AW35/VLOOKUP($B169,$B$121:$BZ$132,COUNTA($B$73:AW$73),0),0)</f>
        <v>118.93444656480561</v>
      </c>
      <c r="AX169" s="48">
        <f ca="1">IFERROR(AX35/VLOOKUP($B169,$B$121:$BZ$132,COUNTA($B$73:AX$73),0),0)</f>
        <v>137.20369341174165</v>
      </c>
      <c r="AY169" s="48">
        <f ca="1">IFERROR(AY35/VLOOKUP($B169,$B$121:$BZ$132,COUNTA($B$73:AY$73),0),0)</f>
        <v>135.4954695937308</v>
      </c>
      <c r="AZ169" s="48">
        <f ca="1">IFERROR(AZ35/VLOOKUP($B169,$B$121:$BZ$132,COUNTA($B$73:AZ$73),0),0)</f>
        <v>114.41631539395055</v>
      </c>
      <c r="BA169" s="48">
        <f ca="1">IFERROR(BA35/VLOOKUP($B169,$B$121:$BZ$132,COUNTA($B$73:BA$73),0),0)</f>
        <v>89.991377271866469</v>
      </c>
      <c r="BB169" s="48">
        <f ca="1">IFERROR(BB35/VLOOKUP($B169,$B$121:$BZ$132,COUNTA($B$73:BB$73),0),0)</f>
        <v>147.58723009015949</v>
      </c>
      <c r="BC169" s="48">
        <f ca="1">IFERROR(BC35/VLOOKUP($B169,$B$121:$BZ$132,COUNTA($B$73:BC$73),0),0)</f>
        <v>139.27494742285327</v>
      </c>
      <c r="BD169" s="48">
        <f ca="1">IFERROR(BD35/VLOOKUP($B169,$B$121:$BZ$132,COUNTA($B$73:BD$73),0),0)</f>
        <v>86.385405856477803</v>
      </c>
      <c r="BE169" s="48">
        <f ca="1">IFERROR(BE35/VLOOKUP($B169,$B$121:$BZ$132,COUNTA($B$73:BE$73),0),0)</f>
        <v>143.79810792831827</v>
      </c>
      <c r="BF169" s="48">
        <f ca="1">IFERROR(BF35/VLOOKUP($B169,$B$121:$BZ$132,COUNTA($B$73:BF$73),0),0)</f>
        <v>89.975805349387713</v>
      </c>
      <c r="BG169" s="48">
        <f ca="1">IFERROR(BG35/VLOOKUP($B169,$B$121:$BZ$132,COUNTA($B$73:BG$73),0),0)</f>
        <v>73.493402104776436</v>
      </c>
      <c r="BH169" s="48">
        <f ca="1">IFERROR(BH35/VLOOKUP($B169,$B$121:$BZ$132,COUNTA($B$73:BH$73),0),0)</f>
        <v>86.909676003168016</v>
      </c>
      <c r="BI169" s="48">
        <f ca="1">IFERROR(BI35/VLOOKUP($B169,$B$121:$BZ$132,COUNTA($B$73:BI$73),0),0)</f>
        <v>111.84799415371745</v>
      </c>
      <c r="BJ169" s="48">
        <f ca="1">IFERROR(BJ35/VLOOKUP($B169,$B$121:$BZ$132,COUNTA($B$73:BJ$73),0),0)</f>
        <v>134.04241798595217</v>
      </c>
      <c r="BK169" s="48">
        <f ca="1">IFERROR(BK35/VLOOKUP($B169,$B$121:$BZ$132,COUNTA($B$73:BK$73),0),0)</f>
        <v>78.788766947113089</v>
      </c>
      <c r="BL169" s="48">
        <f ca="1">IFERROR(BL35/VLOOKUP($B169,$B$121:$BZ$132,COUNTA($B$73:BL$73),0),0)</f>
        <v>132.49611355637637</v>
      </c>
      <c r="BM169" s="48">
        <f ca="1">IFERROR(BM35/VLOOKUP($B169,$B$121:$BZ$132,COUNTA($B$73:BM$73),0),0)</f>
        <v>93.308847773341</v>
      </c>
      <c r="BN169" s="48">
        <f ca="1">IFERROR(BN35/VLOOKUP($B169,$B$121:$BZ$132,COUNTA($B$73:BN$73),0),0)</f>
        <v>160.05746802499058</v>
      </c>
      <c r="BO169" s="48">
        <f ca="1">IFERROR(BO35/VLOOKUP($B169,$B$121:$BZ$132,COUNTA($B$73:BO$73),0),0)</f>
        <v>67.902101984101392</v>
      </c>
      <c r="BP169" s="48">
        <f ca="1">IFERROR(BP35/VLOOKUP($B169,$B$121:$BZ$132,COUNTA($B$73:BP$73),0),0)</f>
        <v>97.530368442206523</v>
      </c>
      <c r="BQ169" s="48">
        <f ca="1">IFERROR(BQ35/VLOOKUP($B169,$B$121:$BZ$132,COUNTA($B$73:BQ$73),0),0)</f>
        <v>129.62666784163304</v>
      </c>
      <c r="BR169" s="48">
        <f ca="1">IFERROR(BR35/VLOOKUP($B169,$B$121:$BZ$132,COUNTA($B$73:BR$73),0),0)</f>
        <v>142.55174323021021</v>
      </c>
      <c r="BS169" s="48">
        <f ca="1">IFERROR(BS35/VLOOKUP($B169,$B$121:$BZ$132,COUNTA($B$73:BS$73),0),0)</f>
        <v>99.714302604542155</v>
      </c>
      <c r="BT169" s="48">
        <f ca="1">IFERROR(BT35/VLOOKUP($B169,$B$121:$BZ$132,COUNTA($B$73:BT$73),0),0)</f>
        <v>74.667547037602588</v>
      </c>
      <c r="BU169" s="48">
        <f ca="1">IFERROR(BU35/VLOOKUP($B169,$B$121:$BZ$132,COUNTA($B$73:BU$73),0),0)</f>
        <v>136.70025961734663</v>
      </c>
      <c r="BV169" s="48">
        <f ca="1">IFERROR(BV35/VLOOKUP($B169,$B$121:$BZ$132,COUNTA($B$73:BV$73),0),0)</f>
        <v>151.37302678329493</v>
      </c>
      <c r="BW169" s="48">
        <f ca="1">IFERROR(BW35/VLOOKUP($B169,$B$121:$BZ$132,COUNTA($B$73:BW$73),0),0)</f>
        <v>119.34597584873461</v>
      </c>
      <c r="BX169" s="48">
        <f ca="1">IFERROR(BX35/VLOOKUP($B169,$B$121:$BZ$132,COUNTA($B$73:BX$73),0),0)</f>
        <v>81.255200124345862</v>
      </c>
      <c r="BY169" s="48">
        <f ca="1">IFERROR(BY35/VLOOKUP($B169,$B$121:$BZ$132,COUNTA($B$73:BY$73),0),0)</f>
        <v>95.673375422402216</v>
      </c>
      <c r="BZ169" s="48">
        <f ca="1">IFERROR(BZ35/VLOOKUP($B169,$B$121:$BZ$132,COUNTA($B$73:BZ$73),0),0)</f>
        <v>45.436590279987129</v>
      </c>
    </row>
    <row r="170" spans="1:78" hidden="1" outlineLevel="1" x14ac:dyDescent="0.25">
      <c r="A170">
        <f t="shared" ref="A170:B170" si="145">A36</f>
        <v>2015</v>
      </c>
      <c r="B170" t="str">
        <f t="shared" si="145"/>
        <v>Nov</v>
      </c>
      <c r="C170" s="48">
        <f ca="1">IFERROR(C36/VLOOKUP($B170,$B$121:$BZ$132,COUNTA($B$73:C$73),0),0)</f>
        <v>36.210582063394448</v>
      </c>
      <c r="D170" s="48">
        <f ca="1">IFERROR(D36/VLOOKUP($B170,$B$121:$BZ$132,COUNTA($B$73:D$73),0),0)</f>
        <v>99.796816390321098</v>
      </c>
      <c r="E170" s="48">
        <f ca="1">IFERROR(E36/VLOOKUP($B170,$B$121:$BZ$132,COUNTA($B$73:E$73),0),0)</f>
        <v>94.104226114294605</v>
      </c>
      <c r="F170" s="48">
        <f ca="1">IFERROR(F36/VLOOKUP($B170,$B$121:$BZ$132,COUNTA($B$73:F$73),0),0)</f>
        <v>135.95381440615125</v>
      </c>
      <c r="G170" s="48">
        <f ca="1">IFERROR(G36/VLOOKUP($B170,$B$121:$BZ$132,COUNTA($B$73:G$73),0),0)</f>
        <v>27.459857651844835</v>
      </c>
      <c r="H170" s="48">
        <f ca="1">IFERROR(H36/VLOOKUP($B170,$B$121:$BZ$132,COUNTA($B$73:H$73),0),0)</f>
        <v>81.568461849784782</v>
      </c>
      <c r="I170" s="48">
        <f ca="1">IFERROR(I36/VLOOKUP($B170,$B$121:$BZ$132,COUNTA($B$73:I$73),0),0)</f>
        <v>66.24550220919231</v>
      </c>
      <c r="J170" s="48">
        <f ca="1">IFERROR(J36/VLOOKUP($B170,$B$121:$BZ$132,COUNTA($B$73:J$73),0),0)</f>
        <v>113.32201965450432</v>
      </c>
      <c r="K170" s="48">
        <f ca="1">IFERROR(K36/VLOOKUP($B170,$B$121:$BZ$132,COUNTA($B$73:K$73),0),0)</f>
        <v>124.08362913621097</v>
      </c>
      <c r="L170" s="48">
        <f ca="1">IFERROR(L36/VLOOKUP($B170,$B$121:$BZ$132,COUNTA($B$73:L$73),0),0)</f>
        <v>123.45749651643058</v>
      </c>
      <c r="M170" s="48">
        <f ca="1">IFERROR(M36/VLOOKUP($B170,$B$121:$BZ$132,COUNTA($B$73:M$73),0),0)</f>
        <v>58.098592538710157</v>
      </c>
      <c r="N170" s="48">
        <f ca="1">IFERROR(N36/VLOOKUP($B170,$B$121:$BZ$132,COUNTA($B$73:N$73),0),0)</f>
        <v>115.18250545557783</v>
      </c>
      <c r="O170" s="48">
        <f ca="1">IFERROR(O36/VLOOKUP($B170,$B$121:$BZ$132,COUNTA($B$73:O$73),0),0)</f>
        <v>95.499041132905546</v>
      </c>
      <c r="P170" s="48">
        <f ca="1">IFERROR(P36/VLOOKUP($B170,$B$121:$BZ$132,COUNTA($B$73:P$73),0),0)</f>
        <v>88.911334890541553</v>
      </c>
      <c r="Q170" s="48">
        <f ca="1">IFERROR(Q36/VLOOKUP($B170,$B$121:$BZ$132,COUNTA($B$73:Q$73),0),0)</f>
        <v>62.012529265351553</v>
      </c>
      <c r="R170" s="48">
        <f ca="1">IFERROR(R36/VLOOKUP($B170,$B$121:$BZ$132,COUNTA($B$73:R$73),0),0)</f>
        <v>126.39512972929894</v>
      </c>
      <c r="S170" s="48">
        <f ca="1">IFERROR(S36/VLOOKUP($B170,$B$121:$BZ$132,COUNTA($B$73:S$73),0),0)</f>
        <v>107.76678080907439</v>
      </c>
      <c r="T170" s="48">
        <f ca="1">IFERROR(T36/VLOOKUP($B170,$B$121:$BZ$132,COUNTA($B$73:T$73),0),0)</f>
        <v>135.34801977323727</v>
      </c>
      <c r="U170" s="48">
        <f ca="1">IFERROR(U36/VLOOKUP($B170,$B$121:$BZ$132,COUNTA($B$73:U$73),0),0)</f>
        <v>92.030489119561423</v>
      </c>
      <c r="V170" s="48">
        <f ca="1">IFERROR(V36/VLOOKUP($B170,$B$121:$BZ$132,COUNTA($B$73:V$73),0),0)</f>
        <v>128.67768830951425</v>
      </c>
      <c r="W170" s="48">
        <f ca="1">IFERROR(W36/VLOOKUP($B170,$B$121:$BZ$132,COUNTA($B$73:W$73),0),0)</f>
        <v>146.31170183238487</v>
      </c>
      <c r="X170" s="48">
        <f ca="1">IFERROR(X36/VLOOKUP($B170,$B$121:$BZ$132,COUNTA($B$73:X$73),0),0)</f>
        <v>107.0337614964952</v>
      </c>
      <c r="Y170" s="48">
        <f ca="1">IFERROR(Y36/VLOOKUP($B170,$B$121:$BZ$132,COUNTA($B$73:Y$73),0),0)</f>
        <v>38.996607377777394</v>
      </c>
      <c r="Z170" s="48">
        <f ca="1">IFERROR(Z36/VLOOKUP($B170,$B$121:$BZ$132,COUNTA($B$73:Z$73),0),0)</f>
        <v>124.69656955323879</v>
      </c>
      <c r="AA170" s="48">
        <f ca="1">IFERROR(AA36/VLOOKUP($B170,$B$121:$BZ$132,COUNTA($B$73:AA$73),0),0)</f>
        <v>79.872962529321711</v>
      </c>
      <c r="AB170" s="48">
        <f ca="1">IFERROR(AB36/VLOOKUP($B170,$B$121:$BZ$132,COUNTA($B$73:AB$73),0),0)</f>
        <v>100.07446117553145</v>
      </c>
      <c r="AC170" s="48">
        <f ca="1">IFERROR(AC36/VLOOKUP($B170,$B$121:$BZ$132,COUNTA($B$73:AC$73),0),0)</f>
        <v>102.46040003756141</v>
      </c>
      <c r="AD170" s="48">
        <f ca="1">IFERROR(AD36/VLOOKUP($B170,$B$121:$BZ$132,COUNTA($B$73:AD$73),0),0)</f>
        <v>107.56708460579446</v>
      </c>
      <c r="AE170" s="48">
        <f ca="1">IFERROR(AE36/VLOOKUP($B170,$B$121:$BZ$132,COUNTA($B$73:AE$73),0),0)</f>
        <v>47.968575188416573</v>
      </c>
      <c r="AF170" s="48">
        <f ca="1">IFERROR(AF36/VLOOKUP($B170,$B$121:$BZ$132,COUNTA($B$73:AF$73),0),0)</f>
        <v>58.125071220963868</v>
      </c>
      <c r="AG170" s="48">
        <f ca="1">IFERROR(AG36/VLOOKUP($B170,$B$121:$BZ$132,COUNTA($B$73:AG$73),0),0)</f>
        <v>122.22052692332818</v>
      </c>
      <c r="AH170" s="48">
        <f ca="1">IFERROR(AH36/VLOOKUP($B170,$B$121:$BZ$132,COUNTA($B$73:AH$73),0),0)</f>
        <v>97.158463933150614</v>
      </c>
      <c r="AI170" s="48">
        <f ca="1">IFERROR(AI36/VLOOKUP($B170,$B$121:$BZ$132,COUNTA($B$73:AI$73),0),0)</f>
        <v>125.59496119816671</v>
      </c>
      <c r="AJ170" s="48">
        <f ca="1">IFERROR(AJ36/VLOOKUP($B170,$B$121:$BZ$132,COUNTA($B$73:AJ$73),0),0)</f>
        <v>68.256475081343694</v>
      </c>
      <c r="AK170" s="48">
        <f ca="1">IFERROR(AK36/VLOOKUP($B170,$B$121:$BZ$132,COUNTA($B$73:AK$73),0),0)</f>
        <v>105.27133142983897</v>
      </c>
      <c r="AL170" s="48">
        <f ca="1">IFERROR(AL36/VLOOKUP($B170,$B$121:$BZ$132,COUNTA($B$73:AL$73),0),0)</f>
        <v>84.949122786944429</v>
      </c>
      <c r="AM170" s="48">
        <f ca="1">IFERROR(AM36/VLOOKUP($B170,$B$121:$BZ$132,COUNTA($B$73:AM$73),0),0)</f>
        <v>105.01193897973975</v>
      </c>
      <c r="AN170" s="48">
        <f ca="1">IFERROR(AN36/VLOOKUP($B170,$B$121:$BZ$132,COUNTA($B$73:AN$73),0),0)</f>
        <v>129.10395442776849</v>
      </c>
      <c r="AO170" s="48">
        <f ca="1">IFERROR(AO36/VLOOKUP($B170,$B$121:$BZ$132,COUNTA($B$73:AO$73),0),0)</f>
        <v>167.10499836038932</v>
      </c>
      <c r="AP170" s="48">
        <f ca="1">IFERROR(AP36/VLOOKUP($B170,$B$121:$BZ$132,COUNTA($B$73:AP$73),0),0)</f>
        <v>94.713938766283647</v>
      </c>
      <c r="AQ170" s="48">
        <f ca="1">IFERROR(AQ36/VLOOKUP($B170,$B$121:$BZ$132,COUNTA($B$73:AQ$73),0),0)</f>
        <v>99.84242136456038</v>
      </c>
      <c r="AR170" s="48">
        <f ca="1">IFERROR(AR36/VLOOKUP($B170,$B$121:$BZ$132,COUNTA($B$73:AR$73),0),0)</f>
        <v>143.48777823256987</v>
      </c>
      <c r="AS170" s="48">
        <f ca="1">IFERROR(AS36/VLOOKUP($B170,$B$121:$BZ$132,COUNTA($B$73:AS$73),0),0)</f>
        <v>63.201513395232368</v>
      </c>
      <c r="AT170" s="48">
        <f ca="1">IFERROR(AT36/VLOOKUP($B170,$B$121:$BZ$132,COUNTA($B$73:AT$73),0),0)</f>
        <v>117.11694032745186</v>
      </c>
      <c r="AU170" s="48">
        <f ca="1">IFERROR(AU36/VLOOKUP($B170,$B$121:$BZ$132,COUNTA($B$73:AU$73),0),0)</f>
        <v>131.44932357097011</v>
      </c>
      <c r="AV170" s="48">
        <f ca="1">IFERROR(AV36/VLOOKUP($B170,$B$121:$BZ$132,COUNTA($B$73:AV$73),0),0)</f>
        <v>66.694888570395804</v>
      </c>
      <c r="AW170" s="48">
        <f ca="1">IFERROR(AW36/VLOOKUP($B170,$B$121:$BZ$132,COUNTA($B$73:AW$73),0),0)</f>
        <v>98.599117559981664</v>
      </c>
      <c r="AX170" s="48">
        <f ca="1">IFERROR(AX36/VLOOKUP($B170,$B$121:$BZ$132,COUNTA($B$73:AX$73),0),0)</f>
        <v>52.589788014592351</v>
      </c>
      <c r="AY170" s="48">
        <f ca="1">IFERROR(AY36/VLOOKUP($B170,$B$121:$BZ$132,COUNTA($B$73:AY$73),0),0)</f>
        <v>130.71417960605473</v>
      </c>
      <c r="AZ170" s="48">
        <f ca="1">IFERROR(AZ36/VLOOKUP($B170,$B$121:$BZ$132,COUNTA($B$73:AZ$73),0),0)</f>
        <v>58.697136380188546</v>
      </c>
      <c r="BA170" s="48">
        <f ca="1">IFERROR(BA36/VLOOKUP($B170,$B$121:$BZ$132,COUNTA($B$73:BA$73),0),0)</f>
        <v>37.761368447055766</v>
      </c>
      <c r="BB170" s="48">
        <f ca="1">IFERROR(BB36/VLOOKUP($B170,$B$121:$BZ$132,COUNTA($B$73:BB$73),0),0)</f>
        <v>153.3665899293965</v>
      </c>
      <c r="BC170" s="48">
        <f ca="1">IFERROR(BC36/VLOOKUP($B170,$B$121:$BZ$132,COUNTA($B$73:BC$73),0),0)</f>
        <v>75.307070452917316</v>
      </c>
      <c r="BD170" s="48">
        <f ca="1">IFERROR(BD36/VLOOKUP($B170,$B$121:$BZ$132,COUNTA($B$73:BD$73),0),0)</f>
        <v>140.2055711615329</v>
      </c>
      <c r="BE170" s="48">
        <f ca="1">IFERROR(BE36/VLOOKUP($B170,$B$121:$BZ$132,COUNTA($B$73:BE$73),0),0)</f>
        <v>51.348366208281078</v>
      </c>
      <c r="BF170" s="48">
        <f ca="1">IFERROR(BF36/VLOOKUP($B170,$B$121:$BZ$132,COUNTA($B$73:BF$73),0),0)</f>
        <v>91.084496921687077</v>
      </c>
      <c r="BG170" s="48">
        <f ca="1">IFERROR(BG36/VLOOKUP($B170,$B$121:$BZ$132,COUNTA($B$73:BG$73),0),0)</f>
        <v>80.246155852410226</v>
      </c>
      <c r="BH170" s="48">
        <f ca="1">IFERROR(BH36/VLOOKUP($B170,$B$121:$BZ$132,COUNTA($B$73:BH$73),0),0)</f>
        <v>107.20704903338226</v>
      </c>
      <c r="BI170" s="48">
        <f ca="1">IFERROR(BI36/VLOOKUP($B170,$B$121:$BZ$132,COUNTA($B$73:BI$73),0),0)</f>
        <v>83.558758169301427</v>
      </c>
      <c r="BJ170" s="48">
        <f ca="1">IFERROR(BJ36/VLOOKUP($B170,$B$121:$BZ$132,COUNTA($B$73:BJ$73),0),0)</f>
        <v>86.445090030119644</v>
      </c>
      <c r="BK170" s="48">
        <f ca="1">IFERROR(BK36/VLOOKUP($B170,$B$121:$BZ$132,COUNTA($B$73:BK$73),0),0)</f>
        <v>134.11133402038035</v>
      </c>
      <c r="BL170" s="48">
        <f ca="1">IFERROR(BL36/VLOOKUP($B170,$B$121:$BZ$132,COUNTA($B$73:BL$73),0),0)</f>
        <v>108.21881748876419</v>
      </c>
      <c r="BM170" s="48">
        <f ca="1">IFERROR(BM36/VLOOKUP($B170,$B$121:$BZ$132,COUNTA($B$73:BM$73),0),0)</f>
        <v>122.34792340644799</v>
      </c>
      <c r="BN170" s="48">
        <f ca="1">IFERROR(BN36/VLOOKUP($B170,$B$121:$BZ$132,COUNTA($B$73:BN$73),0),0)</f>
        <v>91.262296065306344</v>
      </c>
      <c r="BO170" s="48">
        <f ca="1">IFERROR(BO36/VLOOKUP($B170,$B$121:$BZ$132,COUNTA($B$73:BO$73),0),0)</f>
        <v>89.488795601259014</v>
      </c>
      <c r="BP170" s="48">
        <f ca="1">IFERROR(BP36/VLOOKUP($B170,$B$121:$BZ$132,COUNTA($B$73:BP$73),0),0)</f>
        <v>100.74203489355531</v>
      </c>
      <c r="BQ170" s="48">
        <f ca="1">IFERROR(BQ36/VLOOKUP($B170,$B$121:$BZ$132,COUNTA($B$73:BQ$73),0),0)</f>
        <v>54.544085041880834</v>
      </c>
      <c r="BR170" s="48">
        <f ca="1">IFERROR(BR36/VLOOKUP($B170,$B$121:$BZ$132,COUNTA($B$73:BR$73),0),0)</f>
        <v>125.77654017521391</v>
      </c>
      <c r="BS170" s="48">
        <f ca="1">IFERROR(BS36/VLOOKUP($B170,$B$121:$BZ$132,COUNTA($B$73:BS$73),0),0)</f>
        <v>79.253970013984159</v>
      </c>
      <c r="BT170" s="48">
        <f ca="1">IFERROR(BT36/VLOOKUP($B170,$B$121:$BZ$132,COUNTA($B$73:BT$73),0),0)</f>
        <v>78.409844973943024</v>
      </c>
      <c r="BU170" s="48">
        <f ca="1">IFERROR(BU36/VLOOKUP($B170,$B$121:$BZ$132,COUNTA($B$73:BU$73),0),0)</f>
        <v>97.112159607238169</v>
      </c>
      <c r="BV170" s="48">
        <f ca="1">IFERROR(BV36/VLOOKUP($B170,$B$121:$BZ$132,COUNTA($B$73:BV$73),0),0)</f>
        <v>129.72473999172831</v>
      </c>
      <c r="BW170" s="48">
        <f ca="1">IFERROR(BW36/VLOOKUP($B170,$B$121:$BZ$132,COUNTA($B$73:BW$73),0),0)</f>
        <v>131.80906639968413</v>
      </c>
      <c r="BX170" s="48">
        <f ca="1">IFERROR(BX36/VLOOKUP($B170,$B$121:$BZ$132,COUNTA($B$73:BX$73),0),0)</f>
        <v>135.92550668359115</v>
      </c>
      <c r="BY170" s="48">
        <f ca="1">IFERROR(BY36/VLOOKUP($B170,$B$121:$BZ$132,COUNTA($B$73:BY$73),0),0)</f>
        <v>118.18792740445811</v>
      </c>
      <c r="BZ170" s="48">
        <f ca="1">IFERROR(BZ36/VLOOKUP($B170,$B$121:$BZ$132,COUNTA($B$73:BZ$73),0),0)</f>
        <v>122.63213297245271</v>
      </c>
    </row>
    <row r="171" spans="1:78" hidden="1" outlineLevel="1" x14ac:dyDescent="0.25">
      <c r="A171">
        <f t="shared" ref="A171:B171" si="146">A37</f>
        <v>2015</v>
      </c>
      <c r="B171" t="str">
        <f t="shared" si="146"/>
        <v>Dec</v>
      </c>
      <c r="C171" s="48">
        <f ca="1">IFERROR(C37/VLOOKUP($B171,$B$121:$BZ$132,COUNTA($B$73:C$73),0),0)</f>
        <v>49.930066045855895</v>
      </c>
      <c r="D171" s="48">
        <f ca="1">IFERROR(D37/VLOOKUP($B171,$B$121:$BZ$132,COUNTA($B$73:D$73),0),0)</f>
        <v>124.63696580222107</v>
      </c>
      <c r="E171" s="48">
        <f ca="1">IFERROR(E37/VLOOKUP($B171,$B$121:$BZ$132,COUNTA($B$73:E$73),0),0)</f>
        <v>125.2661617665901</v>
      </c>
      <c r="F171" s="48">
        <f ca="1">IFERROR(F37/VLOOKUP($B171,$B$121:$BZ$132,COUNTA($B$73:F$73),0),0)</f>
        <v>154.43338051026916</v>
      </c>
      <c r="G171" s="48">
        <f ca="1">IFERROR(G37/VLOOKUP($B171,$B$121:$BZ$132,COUNTA($B$73:G$73),0),0)</f>
        <v>73.310578150110885</v>
      </c>
      <c r="H171" s="48">
        <f ca="1">IFERROR(H37/VLOOKUP($B171,$B$121:$BZ$132,COUNTA($B$73:H$73),0),0)</f>
        <v>93.155008467917895</v>
      </c>
      <c r="I171" s="48">
        <f ca="1">IFERROR(I37/VLOOKUP($B171,$B$121:$BZ$132,COUNTA($B$73:I$73),0),0)</f>
        <v>131.64127428465557</v>
      </c>
      <c r="J171" s="48">
        <f ca="1">IFERROR(J37/VLOOKUP($B171,$B$121:$BZ$132,COUNTA($B$73:J$73),0),0)</f>
        <v>179.07041942477403</v>
      </c>
      <c r="K171" s="48">
        <f ca="1">IFERROR(K37/VLOOKUP($B171,$B$121:$BZ$132,COUNTA($B$73:K$73),0),0)</f>
        <v>133.97058887396869</v>
      </c>
      <c r="L171" s="48">
        <f ca="1">IFERROR(L37/VLOOKUP($B171,$B$121:$BZ$132,COUNTA($B$73:L$73),0),0)</f>
        <v>152.23349124876799</v>
      </c>
      <c r="M171" s="48">
        <f ca="1">IFERROR(M37/VLOOKUP($B171,$B$121:$BZ$132,COUNTA($B$73:M$73),0),0)</f>
        <v>112.30255950086536</v>
      </c>
      <c r="N171" s="48">
        <f ca="1">IFERROR(N37/VLOOKUP($B171,$B$121:$BZ$132,COUNTA($B$73:N$73),0),0)</f>
        <v>89.043061480354538</v>
      </c>
      <c r="O171" s="48">
        <f ca="1">IFERROR(O37/VLOOKUP($B171,$B$121:$BZ$132,COUNTA($B$73:O$73),0),0)</f>
        <v>125.5747225294847</v>
      </c>
      <c r="P171" s="48">
        <f ca="1">IFERROR(P37/VLOOKUP($B171,$B$121:$BZ$132,COUNTA($B$73:P$73),0),0)</f>
        <v>81.659660624942404</v>
      </c>
      <c r="Q171" s="48">
        <f ca="1">IFERROR(Q37/VLOOKUP($B171,$B$121:$BZ$132,COUNTA($B$73:Q$73),0),0)</f>
        <v>164.25472858731013</v>
      </c>
      <c r="R171" s="48">
        <f ca="1">IFERROR(R37/VLOOKUP($B171,$B$121:$BZ$132,COUNTA($B$73:R$73),0),0)</f>
        <v>68.831795311158615</v>
      </c>
      <c r="S171" s="48">
        <f ca="1">IFERROR(S37/VLOOKUP($B171,$B$121:$BZ$132,COUNTA($B$73:S$73),0),0)</f>
        <v>103.79383973146392</v>
      </c>
      <c r="T171" s="48">
        <f ca="1">IFERROR(T37/VLOOKUP($B171,$B$121:$BZ$132,COUNTA($B$73:T$73),0),0)</f>
        <v>117.05443956207746</v>
      </c>
      <c r="U171" s="48">
        <f ca="1">IFERROR(U37/VLOOKUP($B171,$B$121:$BZ$132,COUNTA($B$73:U$73),0),0)</f>
        <v>93.02960319683099</v>
      </c>
      <c r="V171" s="48">
        <f ca="1">IFERROR(V37/VLOOKUP($B171,$B$121:$BZ$132,COUNTA($B$73:V$73),0),0)</f>
        <v>135.94106065909315</v>
      </c>
      <c r="W171" s="48">
        <f ca="1">IFERROR(W37/VLOOKUP($B171,$B$121:$BZ$132,COUNTA($B$73:W$73),0),0)</f>
        <v>45.994259604616289</v>
      </c>
      <c r="X171" s="48">
        <f ca="1">IFERROR(X37/VLOOKUP($B171,$B$121:$BZ$132,COUNTA($B$73:X$73),0),0)</f>
        <v>63.039450218606305</v>
      </c>
      <c r="Y171" s="48">
        <f ca="1">IFERROR(Y37/VLOOKUP($B171,$B$121:$BZ$132,COUNTA($B$73:Y$73),0),0)</f>
        <v>122.83962745575883</v>
      </c>
      <c r="Z171" s="48">
        <f ca="1">IFERROR(Z37/VLOOKUP($B171,$B$121:$BZ$132,COUNTA($B$73:Z$73),0),0)</f>
        <v>87.493930492439787</v>
      </c>
      <c r="AA171" s="48">
        <f ca="1">IFERROR(AA37/VLOOKUP($B171,$B$121:$BZ$132,COUNTA($B$73:AA$73),0),0)</f>
        <v>146.32818605380245</v>
      </c>
      <c r="AB171" s="48">
        <f ca="1">IFERROR(AB37/VLOOKUP($B171,$B$121:$BZ$132,COUNTA($B$73:AB$73),0),0)</f>
        <v>106.23558968153077</v>
      </c>
      <c r="AC171" s="48">
        <f ca="1">IFERROR(AC37/VLOOKUP($B171,$B$121:$BZ$132,COUNTA($B$73:AC$73),0),0)</f>
        <v>82.073526822536905</v>
      </c>
      <c r="AD171" s="48">
        <f ca="1">IFERROR(AD37/VLOOKUP($B171,$B$121:$BZ$132,COUNTA($B$73:AD$73),0),0)</f>
        <v>96.749142346480227</v>
      </c>
      <c r="AE171" s="48">
        <f ca="1">IFERROR(AE37/VLOOKUP($B171,$B$121:$BZ$132,COUNTA($B$73:AE$73),0),0)</f>
        <v>38.435413084124832</v>
      </c>
      <c r="AF171" s="48">
        <f ca="1">IFERROR(AF37/VLOOKUP($B171,$B$121:$BZ$132,COUNTA($B$73:AF$73),0),0)</f>
        <v>139.6295593054262</v>
      </c>
      <c r="AG171" s="48">
        <f ca="1">IFERROR(AG37/VLOOKUP($B171,$B$121:$BZ$132,COUNTA($B$73:AG$73),0),0)</f>
        <v>149.5378461220794</v>
      </c>
      <c r="AH171" s="48">
        <f ca="1">IFERROR(AH37/VLOOKUP($B171,$B$121:$BZ$132,COUNTA($B$73:AH$73),0),0)</f>
        <v>119.07922689823945</v>
      </c>
      <c r="AI171" s="48">
        <f ca="1">IFERROR(AI37/VLOOKUP($B171,$B$121:$BZ$132,COUNTA($B$73:AI$73),0),0)</f>
        <v>87.740215896766912</v>
      </c>
      <c r="AJ171" s="48">
        <f ca="1">IFERROR(AJ37/VLOOKUP($B171,$B$121:$BZ$132,COUNTA($B$73:AJ$73),0),0)</f>
        <v>116.07400713809484</v>
      </c>
      <c r="AK171" s="48">
        <f ca="1">IFERROR(AK37/VLOOKUP($B171,$B$121:$BZ$132,COUNTA($B$73:AK$73),0),0)</f>
        <v>78.675804991215898</v>
      </c>
      <c r="AL171" s="48">
        <f ca="1">IFERROR(AL37/VLOOKUP($B171,$B$121:$BZ$132,COUNTA($B$73:AL$73),0),0)</f>
        <v>71.964236637704005</v>
      </c>
      <c r="AM171" s="48">
        <f ca="1">IFERROR(AM37/VLOOKUP($B171,$B$121:$BZ$132,COUNTA($B$73:AM$73),0),0)</f>
        <v>141.81822947260133</v>
      </c>
      <c r="AN171" s="48">
        <f ca="1">IFERROR(AN37/VLOOKUP($B171,$B$121:$BZ$132,COUNTA($B$73:AN$73),0),0)</f>
        <v>92.058636154572199</v>
      </c>
      <c r="AO171" s="48">
        <f ca="1">IFERROR(AO37/VLOOKUP($B171,$B$121:$BZ$132,COUNTA($B$73:AO$73),0),0)</f>
        <v>90.796080650701413</v>
      </c>
      <c r="AP171" s="48">
        <f ca="1">IFERROR(AP37/VLOOKUP($B171,$B$121:$BZ$132,COUNTA($B$73:AP$73),0),0)</f>
        <v>68.484154877946438</v>
      </c>
      <c r="AQ171" s="48">
        <f ca="1">IFERROR(AQ37/VLOOKUP($B171,$B$121:$BZ$132,COUNTA($B$73:AQ$73),0),0)</f>
        <v>72.238684018690307</v>
      </c>
      <c r="AR171" s="48">
        <f ca="1">IFERROR(AR37/VLOOKUP($B171,$B$121:$BZ$132,COUNTA($B$73:AR$73),0),0)</f>
        <v>52.569407909432833</v>
      </c>
      <c r="AS171" s="48">
        <f ca="1">IFERROR(AS37/VLOOKUP($B171,$B$121:$BZ$132,COUNTA($B$73:AS$73),0),0)</f>
        <v>54.015105198927166</v>
      </c>
      <c r="AT171" s="48">
        <f ca="1">IFERROR(AT37/VLOOKUP($B171,$B$121:$BZ$132,COUNTA($B$73:AT$73),0),0)</f>
        <v>86.277908550030133</v>
      </c>
      <c r="AU171" s="48">
        <f ca="1">IFERROR(AU37/VLOOKUP($B171,$B$121:$BZ$132,COUNTA($B$73:AU$73),0),0)</f>
        <v>71.06094709070797</v>
      </c>
      <c r="AV171" s="48">
        <f ca="1">IFERROR(AV37/VLOOKUP($B171,$B$121:$BZ$132,COUNTA($B$73:AV$73),0),0)</f>
        <v>137.14090208796162</v>
      </c>
      <c r="AW171" s="48">
        <f ca="1">IFERROR(AW37/VLOOKUP($B171,$B$121:$BZ$132,COUNTA($B$73:AW$73),0),0)</f>
        <v>49.448282398852264</v>
      </c>
      <c r="AX171" s="48">
        <f ca="1">IFERROR(AX37/VLOOKUP($B171,$B$121:$BZ$132,COUNTA($B$73:AX$73),0),0)</f>
        <v>156.25080799593681</v>
      </c>
      <c r="AY171" s="48">
        <f ca="1">IFERROR(AY37/VLOOKUP($B171,$B$121:$BZ$132,COUNTA($B$73:AY$73),0),0)</f>
        <v>134.39393951477061</v>
      </c>
      <c r="AZ171" s="48">
        <f ca="1">IFERROR(AZ37/VLOOKUP($B171,$B$121:$BZ$132,COUNTA($B$73:AZ$73),0),0)</f>
        <v>74.171341679835692</v>
      </c>
      <c r="BA171" s="48">
        <f ca="1">IFERROR(BA37/VLOOKUP($B171,$B$121:$BZ$132,COUNTA($B$73:BA$73),0),0)</f>
        <v>84.650920877412418</v>
      </c>
      <c r="BB171" s="48">
        <f ca="1">IFERROR(BB37/VLOOKUP($B171,$B$121:$BZ$132,COUNTA($B$73:BB$73),0),0)</f>
        <v>66.098812833834216</v>
      </c>
      <c r="BC171" s="48">
        <f ca="1">IFERROR(BC37/VLOOKUP($B171,$B$121:$BZ$132,COUNTA($B$73:BC$73),0),0)</f>
        <v>99.003986863574553</v>
      </c>
      <c r="BD171" s="48">
        <f ca="1">IFERROR(BD37/VLOOKUP($B171,$B$121:$BZ$132,COUNTA($B$73:BD$73),0),0)</f>
        <v>72.390513460134315</v>
      </c>
      <c r="BE171" s="48">
        <f ca="1">IFERROR(BE37/VLOOKUP($B171,$B$121:$BZ$132,COUNTA($B$73:BE$73),0),0)</f>
        <v>129.76438106935447</v>
      </c>
      <c r="BF171" s="48">
        <f ca="1">IFERROR(BF37/VLOOKUP($B171,$B$121:$BZ$132,COUNTA($B$73:BF$73),0),0)</f>
        <v>99.291543395078094</v>
      </c>
      <c r="BG171" s="48">
        <f ca="1">IFERROR(BG37/VLOOKUP($B171,$B$121:$BZ$132,COUNTA($B$73:BG$73),0),0)</f>
        <v>144.65572022571681</v>
      </c>
      <c r="BH171" s="48">
        <f ca="1">IFERROR(BH37/VLOOKUP($B171,$B$121:$BZ$132,COUNTA($B$73:BH$73),0),0)</f>
        <v>83.317272623619559</v>
      </c>
      <c r="BI171" s="48">
        <f ca="1">IFERROR(BI37/VLOOKUP($B171,$B$121:$BZ$132,COUNTA($B$73:BI$73),0),0)</f>
        <v>56.005254949000808</v>
      </c>
      <c r="BJ171" s="48">
        <f ca="1">IFERROR(BJ37/VLOOKUP($B171,$B$121:$BZ$132,COUNTA($B$73:BJ$73),0),0)</f>
        <v>129.50090827609421</v>
      </c>
      <c r="BK171" s="48">
        <f ca="1">IFERROR(BK37/VLOOKUP($B171,$B$121:$BZ$132,COUNTA($B$73:BK$73),0),0)</f>
        <v>89.937668656931095</v>
      </c>
      <c r="BL171" s="48">
        <f ca="1">IFERROR(BL37/VLOOKUP($B171,$B$121:$BZ$132,COUNTA($B$73:BL$73),0),0)</f>
        <v>96.732575831029536</v>
      </c>
      <c r="BM171" s="48">
        <f ca="1">IFERROR(BM37/VLOOKUP($B171,$B$121:$BZ$132,COUNTA($B$73:BM$73),0),0)</f>
        <v>69.195603232271893</v>
      </c>
      <c r="BN171" s="48">
        <f ca="1">IFERROR(BN37/VLOOKUP($B171,$B$121:$BZ$132,COUNTA($B$73:BN$73),0),0)</f>
        <v>86.658203317924631</v>
      </c>
      <c r="BO171" s="48">
        <f ca="1">IFERROR(BO37/VLOOKUP($B171,$B$121:$BZ$132,COUNTA($B$73:BO$73),0),0)</f>
        <v>107.94396129728457</v>
      </c>
      <c r="BP171" s="48">
        <f ca="1">IFERROR(BP37/VLOOKUP($B171,$B$121:$BZ$132,COUNTA($B$73:BP$73),0),0)</f>
        <v>116.19846900386113</v>
      </c>
      <c r="BQ171" s="48">
        <f ca="1">IFERROR(BQ37/VLOOKUP($B171,$B$121:$BZ$132,COUNTA($B$73:BQ$73),0),0)</f>
        <v>136.54455603466337</v>
      </c>
      <c r="BR171" s="48">
        <f ca="1">IFERROR(BR37/VLOOKUP($B171,$B$121:$BZ$132,COUNTA($B$73:BR$73),0),0)</f>
        <v>90.951030215543639</v>
      </c>
      <c r="BS171" s="48">
        <f ca="1">IFERROR(BS37/VLOOKUP($B171,$B$121:$BZ$132,COUNTA($B$73:BS$73),0),0)</f>
        <v>94.48402849934358</v>
      </c>
      <c r="BT171" s="48">
        <f ca="1">IFERROR(BT37/VLOOKUP($B171,$B$121:$BZ$132,COUNTA($B$73:BT$73),0),0)</f>
        <v>65.911641592240727</v>
      </c>
      <c r="BU171" s="48">
        <f ca="1">IFERROR(BU37/VLOOKUP($B171,$B$121:$BZ$132,COUNTA($B$73:BU$73),0),0)</f>
        <v>125.30276044428001</v>
      </c>
      <c r="BV171" s="48">
        <f ca="1">IFERROR(BV37/VLOOKUP($B171,$B$121:$BZ$132,COUNTA($B$73:BV$73),0),0)</f>
        <v>72.419452003657909</v>
      </c>
      <c r="BW171" s="48">
        <f ca="1">IFERROR(BW37/VLOOKUP($B171,$B$121:$BZ$132,COUNTA($B$73:BW$73),0),0)</f>
        <v>143.92101506977701</v>
      </c>
      <c r="BX171" s="48">
        <f ca="1">IFERROR(BX37/VLOOKUP($B171,$B$121:$BZ$132,COUNTA($B$73:BX$73),0),0)</f>
        <v>104.3139964376067</v>
      </c>
      <c r="BY171" s="48">
        <f ca="1">IFERROR(BY37/VLOOKUP($B171,$B$121:$BZ$132,COUNTA($B$73:BY$73),0),0)</f>
        <v>136.38201910370421</v>
      </c>
      <c r="BZ171" s="48">
        <f ca="1">IFERROR(BZ37/VLOOKUP($B171,$B$121:$BZ$132,COUNTA($B$73:BZ$73),0),0)</f>
        <v>123.32939105508035</v>
      </c>
    </row>
    <row r="172" spans="1:78" hidden="1" outlineLevel="1" x14ac:dyDescent="0.25">
      <c r="A172">
        <f t="shared" ref="A172:B172" si="147">A38</f>
        <v>2016</v>
      </c>
      <c r="B172" t="str">
        <f t="shared" si="147"/>
        <v>Jan</v>
      </c>
      <c r="C172" s="48">
        <f ca="1">IFERROR(C38/VLOOKUP($B172,$B$121:$BZ$132,COUNTA($B$73:C$73),0),0)</f>
        <v>100.05019619728803</v>
      </c>
      <c r="D172" s="48">
        <f ca="1">IFERROR(D38/VLOOKUP($B172,$B$121:$BZ$132,COUNTA($B$73:D$73),0),0)</f>
        <v>120.57092290731431</v>
      </c>
      <c r="E172" s="48">
        <f ca="1">IFERROR(E38/VLOOKUP($B172,$B$121:$BZ$132,COUNTA($B$73:E$73),0),0)</f>
        <v>67.452265264106586</v>
      </c>
      <c r="F172" s="48">
        <f ca="1">IFERROR(F38/VLOOKUP($B172,$B$121:$BZ$132,COUNTA($B$73:F$73),0),0)</f>
        <v>94.719356792429551</v>
      </c>
      <c r="G172" s="48">
        <f ca="1">IFERROR(G38/VLOOKUP($B172,$B$121:$BZ$132,COUNTA($B$73:G$73),0),0)</f>
        <v>105.9110397559472</v>
      </c>
      <c r="H172" s="48">
        <f ca="1">IFERROR(H38/VLOOKUP($B172,$B$121:$BZ$132,COUNTA($B$73:H$73),0),0)</f>
        <v>155.44329377075556</v>
      </c>
      <c r="I172" s="48">
        <f ca="1">IFERROR(I38/VLOOKUP($B172,$B$121:$BZ$132,COUNTA($B$73:I$73),0),0)</f>
        <v>46.178947406080567</v>
      </c>
      <c r="J172" s="48">
        <f ca="1">IFERROR(J38/VLOOKUP($B172,$B$121:$BZ$132,COUNTA($B$73:J$73),0),0)</f>
        <v>88.759553278666473</v>
      </c>
      <c r="K172" s="48">
        <f ca="1">IFERROR(K38/VLOOKUP($B172,$B$121:$BZ$132,COUNTA($B$73:K$73),0),0)</f>
        <v>89.650318666558789</v>
      </c>
      <c r="L172" s="48">
        <f ca="1">IFERROR(L38/VLOOKUP($B172,$B$121:$BZ$132,COUNTA($B$73:L$73),0),0)</f>
        <v>84.221448937858696</v>
      </c>
      <c r="M172" s="48">
        <f ca="1">IFERROR(M38/VLOOKUP($B172,$B$121:$BZ$132,COUNTA($B$73:M$73),0),0)</f>
        <v>77.225767646202641</v>
      </c>
      <c r="N172" s="48">
        <f ca="1">IFERROR(N38/VLOOKUP($B172,$B$121:$BZ$132,COUNTA($B$73:N$73),0),0)</f>
        <v>115.44660655383366</v>
      </c>
      <c r="O172" s="48">
        <f ca="1">IFERROR(O38/VLOOKUP($B172,$B$121:$BZ$132,COUNTA($B$73:O$73),0),0)</f>
        <v>146.99258879770784</v>
      </c>
      <c r="P172" s="48">
        <f ca="1">IFERROR(P38/VLOOKUP($B172,$B$121:$BZ$132,COUNTA($B$73:P$73),0),0)</f>
        <v>47.12546976682097</v>
      </c>
      <c r="Q172" s="48">
        <f ca="1">IFERROR(Q38/VLOOKUP($B172,$B$121:$BZ$132,COUNTA($B$73:Q$73),0),0)</f>
        <v>121.40646922712145</v>
      </c>
      <c r="R172" s="48">
        <f ca="1">IFERROR(R38/VLOOKUP($B172,$B$121:$BZ$132,COUNTA($B$73:R$73),0),0)</f>
        <v>79.685965197550615</v>
      </c>
      <c r="S172" s="48">
        <f ca="1">IFERROR(S38/VLOOKUP($B172,$B$121:$BZ$132,COUNTA($B$73:S$73),0),0)</f>
        <v>102.91274901580717</v>
      </c>
      <c r="T172" s="48">
        <f ca="1">IFERROR(T38/VLOOKUP($B172,$B$121:$BZ$132,COUNTA($B$73:T$73),0),0)</f>
        <v>54.48392854279475</v>
      </c>
      <c r="U172" s="48">
        <f ca="1">IFERROR(U38/VLOOKUP($B172,$B$121:$BZ$132,COUNTA($B$73:U$73),0),0)</f>
        <v>121.31626143314767</v>
      </c>
      <c r="V172" s="48">
        <f ca="1">IFERROR(V38/VLOOKUP($B172,$B$121:$BZ$132,COUNTA($B$73:V$73),0),0)</f>
        <v>115.48831414653429</v>
      </c>
      <c r="W172" s="48">
        <f ca="1">IFERROR(W38/VLOOKUP($B172,$B$121:$BZ$132,COUNTA($B$73:W$73),0),0)</f>
        <v>125.12254048703154</v>
      </c>
      <c r="X172" s="48">
        <f ca="1">IFERROR(X38/VLOOKUP($B172,$B$121:$BZ$132,COUNTA($B$73:X$73),0),0)</f>
        <v>114.16780928637688</v>
      </c>
      <c r="Y172" s="48">
        <f ca="1">IFERROR(Y38/VLOOKUP($B172,$B$121:$BZ$132,COUNTA($B$73:Y$73),0),0)</f>
        <v>96.239679526417447</v>
      </c>
      <c r="Z172" s="48">
        <f ca="1">IFERROR(Z38/VLOOKUP($B172,$B$121:$BZ$132,COUNTA($B$73:Z$73),0),0)</f>
        <v>123.12287771312072</v>
      </c>
      <c r="AA172" s="48">
        <f ca="1">IFERROR(AA38/VLOOKUP($B172,$B$121:$BZ$132,COUNTA($B$73:AA$73),0),0)</f>
        <v>133.77931171451198</v>
      </c>
      <c r="AB172" s="48">
        <f ca="1">IFERROR(AB38/VLOOKUP($B172,$B$121:$BZ$132,COUNTA($B$73:AB$73),0),0)</f>
        <v>92.275414910581816</v>
      </c>
      <c r="AC172" s="48">
        <f ca="1">IFERROR(AC38/VLOOKUP($B172,$B$121:$BZ$132,COUNTA($B$73:AC$73),0),0)</f>
        <v>139.16791737213069</v>
      </c>
      <c r="AD172" s="48">
        <f ca="1">IFERROR(AD38/VLOOKUP($B172,$B$121:$BZ$132,COUNTA($B$73:AD$73),0),0)</f>
        <v>135.66562605840949</v>
      </c>
      <c r="AE172" s="48">
        <f ca="1">IFERROR(AE38/VLOOKUP($B172,$B$121:$BZ$132,COUNTA($B$73:AE$73),0),0)</f>
        <v>103.8108414776992</v>
      </c>
      <c r="AF172" s="48">
        <f ca="1">IFERROR(AF38/VLOOKUP($B172,$B$121:$BZ$132,COUNTA($B$73:AF$73),0),0)</f>
        <v>88.266596419352794</v>
      </c>
      <c r="AG172" s="48">
        <f ca="1">IFERROR(AG38/VLOOKUP($B172,$B$121:$BZ$132,COUNTA($B$73:AG$73),0),0)</f>
        <v>84.583847773676425</v>
      </c>
      <c r="AH172" s="48">
        <f ca="1">IFERROR(AH38/VLOOKUP($B172,$B$121:$BZ$132,COUNTA($B$73:AH$73),0),0)</f>
        <v>59.928719139127907</v>
      </c>
      <c r="AI172" s="48">
        <f ca="1">IFERROR(AI38/VLOOKUP($B172,$B$121:$BZ$132,COUNTA($B$73:AI$73),0),0)</f>
        <v>98.33576025705743</v>
      </c>
      <c r="AJ172" s="48">
        <f ca="1">IFERROR(AJ38/VLOOKUP($B172,$B$121:$BZ$132,COUNTA($B$73:AJ$73),0),0)</f>
        <v>92.25547012961745</v>
      </c>
      <c r="AK172" s="48">
        <f ca="1">IFERROR(AK38/VLOOKUP($B172,$B$121:$BZ$132,COUNTA($B$73:AK$73),0),0)</f>
        <v>123.11823627285877</v>
      </c>
      <c r="AL172" s="48">
        <f ca="1">IFERROR(AL38/VLOOKUP($B172,$B$121:$BZ$132,COUNTA($B$73:AL$73),0),0)</f>
        <v>93.950938599567863</v>
      </c>
      <c r="AM172" s="48">
        <f ca="1">IFERROR(AM38/VLOOKUP($B172,$B$121:$BZ$132,COUNTA($B$73:AM$73),0),0)</f>
        <v>134.85139384243075</v>
      </c>
      <c r="AN172" s="48">
        <f ca="1">IFERROR(AN38/VLOOKUP($B172,$B$121:$BZ$132,COUNTA($B$73:AN$73),0),0)</f>
        <v>122.14776885411084</v>
      </c>
      <c r="AO172" s="48">
        <f ca="1">IFERROR(AO38/VLOOKUP($B172,$B$121:$BZ$132,COUNTA($B$73:AO$73),0),0)</f>
        <v>65.495854204605777</v>
      </c>
      <c r="AP172" s="48">
        <f ca="1">IFERROR(AP38/VLOOKUP($B172,$B$121:$BZ$132,COUNTA($B$73:AP$73),0),0)</f>
        <v>116.5970367651272</v>
      </c>
      <c r="AQ172" s="48">
        <f ca="1">IFERROR(AQ38/VLOOKUP($B172,$B$121:$BZ$132,COUNTA($B$73:AQ$73),0),0)</f>
        <v>65.261604693391661</v>
      </c>
      <c r="AR172" s="48">
        <f ca="1">IFERROR(AR38/VLOOKUP($B172,$B$121:$BZ$132,COUNTA($B$73:AR$73),0),0)</f>
        <v>102.2390295001093</v>
      </c>
      <c r="AS172" s="48">
        <f ca="1">IFERROR(AS38/VLOOKUP($B172,$B$121:$BZ$132,COUNTA($B$73:AS$73),0),0)</f>
        <v>77.340151346183362</v>
      </c>
      <c r="AT172" s="48">
        <f ca="1">IFERROR(AT38/VLOOKUP($B172,$B$121:$BZ$132,COUNTA($B$73:AT$73),0),0)</f>
        <v>74.843654036460151</v>
      </c>
      <c r="AU172" s="48">
        <f ca="1">IFERROR(AU38/VLOOKUP($B172,$B$121:$BZ$132,COUNTA($B$73:AU$73),0),0)</f>
        <v>143.87099786329685</v>
      </c>
      <c r="AV172" s="48">
        <f ca="1">IFERROR(AV38/VLOOKUP($B172,$B$121:$BZ$132,COUNTA($B$73:AV$73),0),0)</f>
        <v>59.773919345019685</v>
      </c>
      <c r="AW172" s="48">
        <f ca="1">IFERROR(AW38/VLOOKUP($B172,$B$121:$BZ$132,COUNTA($B$73:AW$73),0),0)</f>
        <v>108.76828431424103</v>
      </c>
      <c r="AX172" s="48">
        <f ca="1">IFERROR(AX38/VLOOKUP($B172,$B$121:$BZ$132,COUNTA($B$73:AX$73),0),0)</f>
        <v>42.875734646886571</v>
      </c>
      <c r="AY172" s="48">
        <f ca="1">IFERROR(AY38/VLOOKUP($B172,$B$121:$BZ$132,COUNTA($B$73:AY$73),0),0)</f>
        <v>148.73699874487286</v>
      </c>
      <c r="AZ172" s="48">
        <f ca="1">IFERROR(AZ38/VLOOKUP($B172,$B$121:$BZ$132,COUNTA($B$73:AZ$73),0),0)</f>
        <v>47.008948000037918</v>
      </c>
      <c r="BA172" s="48">
        <f ca="1">IFERROR(BA38/VLOOKUP($B172,$B$121:$BZ$132,COUNTA($B$73:BA$73),0),0)</f>
        <v>103.11426598862803</v>
      </c>
      <c r="BB172" s="48">
        <f ca="1">IFERROR(BB38/VLOOKUP($B172,$B$121:$BZ$132,COUNTA($B$73:BB$73),0),0)</f>
        <v>98.398069620428913</v>
      </c>
      <c r="BC172" s="48">
        <f ca="1">IFERROR(BC38/VLOOKUP($B172,$B$121:$BZ$132,COUNTA($B$73:BC$73),0),0)</f>
        <v>130.21802758441993</v>
      </c>
      <c r="BD172" s="48">
        <f ca="1">IFERROR(BD38/VLOOKUP($B172,$B$121:$BZ$132,COUNTA($B$73:BD$73),0),0)</f>
        <v>89.877406632625238</v>
      </c>
      <c r="BE172" s="48">
        <f ca="1">IFERROR(BE38/VLOOKUP($B172,$B$121:$BZ$132,COUNTA($B$73:BE$73),0),0)</f>
        <v>145.58000745896797</v>
      </c>
      <c r="BF172" s="48">
        <f ca="1">IFERROR(BF38/VLOOKUP($B172,$B$121:$BZ$132,COUNTA($B$73:BF$73),0),0)</f>
        <v>82.974388833939727</v>
      </c>
      <c r="BG172" s="48">
        <f ca="1">IFERROR(BG38/VLOOKUP($B172,$B$121:$BZ$132,COUNTA($B$73:BG$73),0),0)</f>
        <v>100.47179106115942</v>
      </c>
      <c r="BH172" s="48">
        <f ca="1">IFERROR(BH38/VLOOKUP($B172,$B$121:$BZ$132,COUNTA($B$73:BH$73),0),0)</f>
        <v>98.269730288206418</v>
      </c>
      <c r="BI172" s="48">
        <f ca="1">IFERROR(BI38/VLOOKUP($B172,$B$121:$BZ$132,COUNTA($B$73:BI$73),0),0)</f>
        <v>102.45138719587665</v>
      </c>
      <c r="BJ172" s="48">
        <f ca="1">IFERROR(BJ38/VLOOKUP($B172,$B$121:$BZ$132,COUNTA($B$73:BJ$73),0),0)</f>
        <v>131.62530645960695</v>
      </c>
      <c r="BK172" s="48">
        <f ca="1">IFERROR(BK38/VLOOKUP($B172,$B$121:$BZ$132,COUNTA($B$73:BK$73),0),0)</f>
        <v>132.84493361178906</v>
      </c>
      <c r="BL172" s="48">
        <f ca="1">IFERROR(BL38/VLOOKUP($B172,$B$121:$BZ$132,COUNTA($B$73:BL$73),0),0)</f>
        <v>109.42329760976693</v>
      </c>
      <c r="BM172" s="48">
        <f ca="1">IFERROR(BM38/VLOOKUP($B172,$B$121:$BZ$132,COUNTA($B$73:BM$73),0),0)</f>
        <v>21.673969015935111</v>
      </c>
      <c r="BN172" s="48">
        <f ca="1">IFERROR(BN38/VLOOKUP($B172,$B$121:$BZ$132,COUNTA($B$73:BN$73),0),0)</f>
        <v>63.4622621353518</v>
      </c>
      <c r="BO172" s="48">
        <f ca="1">IFERROR(BO38/VLOOKUP($B172,$B$121:$BZ$132,COUNTA($B$73:BO$73),0),0)</f>
        <v>32.882491514945791</v>
      </c>
      <c r="BP172" s="48">
        <f ca="1">IFERROR(BP38/VLOOKUP($B172,$B$121:$BZ$132,COUNTA($B$73:BP$73),0),0)</f>
        <v>57.572301078557118</v>
      </c>
      <c r="BQ172" s="48">
        <f ca="1">IFERROR(BQ38/VLOOKUP($B172,$B$121:$BZ$132,COUNTA($B$73:BQ$73),0),0)</f>
        <v>77.15537573368681</v>
      </c>
      <c r="BR172" s="48">
        <f ca="1">IFERROR(BR38/VLOOKUP($B172,$B$121:$BZ$132,COUNTA($B$73:BR$73),0),0)</f>
        <v>39.029005512565973</v>
      </c>
      <c r="BS172" s="48">
        <f ca="1">IFERROR(BS38/VLOOKUP($B172,$B$121:$BZ$132,COUNTA($B$73:BS$73),0),0)</f>
        <v>127.96493911112614</v>
      </c>
      <c r="BT172" s="48">
        <f ca="1">IFERROR(BT38/VLOOKUP($B172,$B$121:$BZ$132,COUNTA($B$73:BT$73),0),0)</f>
        <v>107.16017287636616</v>
      </c>
      <c r="BU172" s="48">
        <f ca="1">IFERROR(BU38/VLOOKUP($B172,$B$121:$BZ$132,COUNTA($B$73:BU$73),0),0)</f>
        <v>125.33655261595356</v>
      </c>
      <c r="BV172" s="48">
        <f ca="1">IFERROR(BV38/VLOOKUP($B172,$B$121:$BZ$132,COUNTA($B$73:BV$73),0),0)</f>
        <v>114.1450108333801</v>
      </c>
      <c r="BW172" s="48">
        <f ca="1">IFERROR(BW38/VLOOKUP($B172,$B$121:$BZ$132,COUNTA($B$73:BW$73),0),0)</f>
        <v>156.465292934274</v>
      </c>
      <c r="BX172" s="48">
        <f ca="1">IFERROR(BX38/VLOOKUP($B172,$B$121:$BZ$132,COUNTA($B$73:BX$73),0),0)</f>
        <v>119.16825506823355</v>
      </c>
      <c r="BY172" s="48">
        <f ca="1">IFERROR(BY38/VLOOKUP($B172,$B$121:$BZ$132,COUNTA($B$73:BY$73),0),0)</f>
        <v>88.808112080864461</v>
      </c>
      <c r="BZ172" s="48">
        <f ca="1">IFERROR(BZ38/VLOOKUP($B172,$B$121:$BZ$132,COUNTA($B$73:BZ$73),0),0)</f>
        <v>96.557413826609576</v>
      </c>
    </row>
    <row r="173" spans="1:78" hidden="1" outlineLevel="1" x14ac:dyDescent="0.25">
      <c r="A173">
        <f t="shared" ref="A173:B173" si="148">A39</f>
        <v>2016</v>
      </c>
      <c r="B173" t="str">
        <f t="shared" si="148"/>
        <v>feb</v>
      </c>
      <c r="C173" s="48">
        <f ca="1">IFERROR(C39/VLOOKUP($B173,$B$121:$BZ$132,COUNTA($B$73:C$73),0),0)</f>
        <v>95.631662090749103</v>
      </c>
      <c r="D173" s="48">
        <f ca="1">IFERROR(D39/VLOOKUP($B173,$B$121:$BZ$132,COUNTA($B$73:D$73),0),0)</f>
        <v>135.86506236153076</v>
      </c>
      <c r="E173" s="48">
        <f ca="1">IFERROR(E39/VLOOKUP($B173,$B$121:$BZ$132,COUNTA($B$73:E$73),0),0)</f>
        <v>137.2810478936604</v>
      </c>
      <c r="F173" s="48">
        <f ca="1">IFERROR(F39/VLOOKUP($B173,$B$121:$BZ$132,COUNTA($B$73:F$73),0),0)</f>
        <v>65.469052972037218</v>
      </c>
      <c r="G173" s="48">
        <f ca="1">IFERROR(G39/VLOOKUP($B173,$B$121:$BZ$132,COUNTA($B$73:G$73),0),0)</f>
        <v>118.88181051543675</v>
      </c>
      <c r="H173" s="48">
        <f ca="1">IFERROR(H39/VLOOKUP($B173,$B$121:$BZ$132,COUNTA($B$73:H$73),0),0)</f>
        <v>66.680248941094675</v>
      </c>
      <c r="I173" s="48">
        <f ca="1">IFERROR(I39/VLOOKUP($B173,$B$121:$BZ$132,COUNTA($B$73:I$73),0),0)</f>
        <v>131.01642395756153</v>
      </c>
      <c r="J173" s="48">
        <f ca="1">IFERROR(J39/VLOOKUP($B173,$B$121:$BZ$132,COUNTA($B$73:J$73),0),0)</f>
        <v>155.88899328858886</v>
      </c>
      <c r="K173" s="48">
        <f ca="1">IFERROR(K39/VLOOKUP($B173,$B$121:$BZ$132,COUNTA($B$73:K$73),0),0)</f>
        <v>109.84668500940617</v>
      </c>
      <c r="L173" s="48">
        <f ca="1">IFERROR(L39/VLOOKUP($B173,$B$121:$BZ$132,COUNTA($B$73:L$73),0),0)</f>
        <v>96.94991189873015</v>
      </c>
      <c r="M173" s="48">
        <f ca="1">IFERROR(M39/VLOOKUP($B173,$B$121:$BZ$132,COUNTA($B$73:M$73),0),0)</f>
        <v>102.38093828513594</v>
      </c>
      <c r="N173" s="48">
        <f ca="1">IFERROR(N39/VLOOKUP($B173,$B$121:$BZ$132,COUNTA($B$73:N$73),0),0)</f>
        <v>105.40815626050495</v>
      </c>
      <c r="O173" s="48">
        <f ca="1">IFERROR(O39/VLOOKUP($B173,$B$121:$BZ$132,COUNTA($B$73:O$73),0),0)</f>
        <v>109.78069319065801</v>
      </c>
      <c r="P173" s="48">
        <f ca="1">IFERROR(P39/VLOOKUP($B173,$B$121:$BZ$132,COUNTA($B$73:P$73),0),0)</f>
        <v>111.32433540862777</v>
      </c>
      <c r="Q173" s="48">
        <f ca="1">IFERROR(Q39/VLOOKUP($B173,$B$121:$BZ$132,COUNTA($B$73:Q$73),0),0)</f>
        <v>148.04136241982033</v>
      </c>
      <c r="R173" s="48">
        <f ca="1">IFERROR(R39/VLOOKUP($B173,$B$121:$BZ$132,COUNTA($B$73:R$73),0),0)</f>
        <v>98.69933946120824</v>
      </c>
      <c r="S173" s="48">
        <f ca="1">IFERROR(S39/VLOOKUP($B173,$B$121:$BZ$132,COUNTA($B$73:S$73),0),0)</f>
        <v>92.575546576545946</v>
      </c>
      <c r="T173" s="48">
        <f ca="1">IFERROR(T39/VLOOKUP($B173,$B$121:$BZ$132,COUNTA($B$73:T$73),0),0)</f>
        <v>84.647329515933237</v>
      </c>
      <c r="U173" s="48">
        <f ca="1">IFERROR(U39/VLOOKUP($B173,$B$121:$BZ$132,COUNTA($B$73:U$73),0),0)</f>
        <v>147.220880689148</v>
      </c>
      <c r="V173" s="48">
        <f ca="1">IFERROR(V39/VLOOKUP($B173,$B$121:$BZ$132,COUNTA($B$73:V$73),0),0)</f>
        <v>120.05521738901933</v>
      </c>
      <c r="W173" s="48">
        <f ca="1">IFERROR(W39/VLOOKUP($B173,$B$121:$BZ$132,COUNTA($B$73:W$73),0),0)</f>
        <v>105.85555114636131</v>
      </c>
      <c r="X173" s="48">
        <f ca="1">IFERROR(X39/VLOOKUP($B173,$B$121:$BZ$132,COUNTA($B$73:X$73),0),0)</f>
        <v>50.535667429710578</v>
      </c>
      <c r="Y173" s="48">
        <f ca="1">IFERROR(Y39/VLOOKUP($B173,$B$121:$BZ$132,COUNTA($B$73:Y$73),0),0)</f>
        <v>82.830065853702607</v>
      </c>
      <c r="Z173" s="48">
        <f ca="1">IFERROR(Z39/VLOOKUP($B173,$B$121:$BZ$132,COUNTA($B$73:Z$73),0),0)</f>
        <v>143.04798407845155</v>
      </c>
      <c r="AA173" s="48">
        <f ca="1">IFERROR(AA39/VLOOKUP($B173,$B$121:$BZ$132,COUNTA($B$73:AA$73),0),0)</f>
        <v>127.70160209223644</v>
      </c>
      <c r="AB173" s="48">
        <f ca="1">IFERROR(AB39/VLOOKUP($B173,$B$121:$BZ$132,COUNTA($B$73:AB$73),0),0)</f>
        <v>127.19450293322893</v>
      </c>
      <c r="AC173" s="48">
        <f ca="1">IFERROR(AC39/VLOOKUP($B173,$B$121:$BZ$132,COUNTA($B$73:AC$73),0),0)</f>
        <v>115.34915812813736</v>
      </c>
      <c r="AD173" s="48">
        <f ca="1">IFERROR(AD39/VLOOKUP($B173,$B$121:$BZ$132,COUNTA($B$73:AD$73),0),0)</f>
        <v>121.54731048457231</v>
      </c>
      <c r="AE173" s="48">
        <f ca="1">IFERROR(AE39/VLOOKUP($B173,$B$121:$BZ$132,COUNTA($B$73:AE$73),0),0)</f>
        <v>135.58126426775584</v>
      </c>
      <c r="AF173" s="48">
        <f ca="1">IFERROR(AF39/VLOOKUP($B173,$B$121:$BZ$132,COUNTA($B$73:AF$73),0),0)</f>
        <v>81.208721506732459</v>
      </c>
      <c r="AG173" s="48">
        <f ca="1">IFERROR(AG39/VLOOKUP($B173,$B$121:$BZ$132,COUNTA($B$73:AG$73),0),0)</f>
        <v>60.72086864795908</v>
      </c>
      <c r="AH173" s="48">
        <f ca="1">IFERROR(AH39/VLOOKUP($B173,$B$121:$BZ$132,COUNTA($B$73:AH$73),0),0)</f>
        <v>57.178647415792263</v>
      </c>
      <c r="AI173" s="48">
        <f ca="1">IFERROR(AI39/VLOOKUP($B173,$B$121:$BZ$132,COUNTA($B$73:AI$73),0),0)</f>
        <v>104.12864996068227</v>
      </c>
      <c r="AJ173" s="48">
        <f ca="1">IFERROR(AJ39/VLOOKUP($B173,$B$121:$BZ$132,COUNTA($B$73:AJ$73),0),0)</f>
        <v>59.294824322490115</v>
      </c>
      <c r="AK173" s="48">
        <f ca="1">IFERROR(AK39/VLOOKUP($B173,$B$121:$BZ$132,COUNTA($B$73:AK$73),0),0)</f>
        <v>101.95597988158922</v>
      </c>
      <c r="AL173" s="48">
        <f ca="1">IFERROR(AL39/VLOOKUP($B173,$B$121:$BZ$132,COUNTA($B$73:AL$73),0),0)</f>
        <v>88.906836253823272</v>
      </c>
      <c r="AM173" s="48">
        <f ca="1">IFERROR(AM39/VLOOKUP($B173,$B$121:$BZ$132,COUNTA($B$73:AM$73),0),0)</f>
        <v>138.69724251454807</v>
      </c>
      <c r="AN173" s="48">
        <f ca="1">IFERROR(AN39/VLOOKUP($B173,$B$121:$BZ$132,COUNTA($B$73:AN$73),0),0)</f>
        <v>89.715030869763851</v>
      </c>
      <c r="AO173" s="48">
        <f ca="1">IFERROR(AO39/VLOOKUP($B173,$B$121:$BZ$132,COUNTA($B$73:AO$73),0),0)</f>
        <v>76.081725754312373</v>
      </c>
      <c r="AP173" s="48">
        <f ca="1">IFERROR(AP39/VLOOKUP($B173,$B$121:$BZ$132,COUNTA($B$73:AP$73),0),0)</f>
        <v>87.349713806544329</v>
      </c>
      <c r="AQ173" s="48">
        <f ca="1">IFERROR(AQ39/VLOOKUP($B173,$B$121:$BZ$132,COUNTA($B$73:AQ$73),0),0)</f>
        <v>102.9633350526054</v>
      </c>
      <c r="AR173" s="48">
        <f ca="1">IFERROR(AR39/VLOOKUP($B173,$B$121:$BZ$132,COUNTA($B$73:AR$73),0),0)</f>
        <v>87.627262427512989</v>
      </c>
      <c r="AS173" s="48">
        <f ca="1">IFERROR(AS39/VLOOKUP($B173,$B$121:$BZ$132,COUNTA($B$73:AS$73),0),0)</f>
        <v>44.986000018693503</v>
      </c>
      <c r="AT173" s="48">
        <f ca="1">IFERROR(AT39/VLOOKUP($B173,$B$121:$BZ$132,COUNTA($B$73:AT$73),0),0)</f>
        <v>113.54371211677021</v>
      </c>
      <c r="AU173" s="48">
        <f ca="1">IFERROR(AU39/VLOOKUP($B173,$B$121:$BZ$132,COUNTA($B$73:AU$73),0),0)</f>
        <v>102.30376735302528</v>
      </c>
      <c r="AV173" s="48">
        <f ca="1">IFERROR(AV39/VLOOKUP($B173,$B$121:$BZ$132,COUNTA($B$73:AV$73),0),0)</f>
        <v>155.4819661905459</v>
      </c>
      <c r="AW173" s="48">
        <f ca="1">IFERROR(AW39/VLOOKUP($B173,$B$121:$BZ$132,COUNTA($B$73:AW$73),0),0)</f>
        <v>105.61257552664807</v>
      </c>
      <c r="AX173" s="48">
        <f ca="1">IFERROR(AX39/VLOOKUP($B173,$B$121:$BZ$132,COUNTA($B$73:AX$73),0),0)</f>
        <v>87.120552799389401</v>
      </c>
      <c r="AY173" s="48">
        <f ca="1">IFERROR(AY39/VLOOKUP($B173,$B$121:$BZ$132,COUNTA($B$73:AY$73),0),0)</f>
        <v>152.95224572199393</v>
      </c>
      <c r="AZ173" s="48">
        <f ca="1">IFERROR(AZ39/VLOOKUP($B173,$B$121:$BZ$132,COUNTA($B$73:AZ$73),0),0)</f>
        <v>88.465191247883951</v>
      </c>
      <c r="BA173" s="48">
        <f ca="1">IFERROR(BA39/VLOOKUP($B173,$B$121:$BZ$132,COUNTA($B$73:BA$73),0),0)</f>
        <v>129.63612579634776</v>
      </c>
      <c r="BB173" s="48">
        <f ca="1">IFERROR(BB39/VLOOKUP($B173,$B$121:$BZ$132,COUNTA($B$73:BB$73),0),0)</f>
        <v>91.653095549104989</v>
      </c>
      <c r="BC173" s="48">
        <f ca="1">IFERROR(BC39/VLOOKUP($B173,$B$121:$BZ$132,COUNTA($B$73:BC$73),0),0)</f>
        <v>79.966391778354449</v>
      </c>
      <c r="BD173" s="48">
        <f ca="1">IFERROR(BD39/VLOOKUP($B173,$B$121:$BZ$132,COUNTA($B$73:BD$73),0),0)</f>
        <v>102.79596751411455</v>
      </c>
      <c r="BE173" s="48">
        <f ca="1">IFERROR(BE39/VLOOKUP($B173,$B$121:$BZ$132,COUNTA($B$73:BE$73),0),0)</f>
        <v>145.35456247733546</v>
      </c>
      <c r="BF173" s="48">
        <f ca="1">IFERROR(BF39/VLOOKUP($B173,$B$121:$BZ$132,COUNTA($B$73:BF$73),0),0)</f>
        <v>86.625250496502218</v>
      </c>
      <c r="BG173" s="48">
        <f ca="1">IFERROR(BG39/VLOOKUP($B173,$B$121:$BZ$132,COUNTA($B$73:BG$73),0),0)</f>
        <v>123.31202505602769</v>
      </c>
      <c r="BH173" s="48">
        <f ca="1">IFERROR(BH39/VLOOKUP($B173,$B$121:$BZ$132,COUNTA($B$73:BH$73),0),0)</f>
        <v>62.67158018362813</v>
      </c>
      <c r="BI173" s="48">
        <f ca="1">IFERROR(BI39/VLOOKUP($B173,$B$121:$BZ$132,COUNTA($B$73:BI$73),0),0)</f>
        <v>103.68960659215244</v>
      </c>
      <c r="BJ173" s="48">
        <f ca="1">IFERROR(BJ39/VLOOKUP($B173,$B$121:$BZ$132,COUNTA($B$73:BJ$73),0),0)</f>
        <v>112.28668419684116</v>
      </c>
      <c r="BK173" s="48">
        <f ca="1">IFERROR(BK39/VLOOKUP($B173,$B$121:$BZ$132,COUNTA($B$73:BK$73),0),0)</f>
        <v>112.58693423256742</v>
      </c>
      <c r="BL173" s="48">
        <f ca="1">IFERROR(BL39/VLOOKUP($B173,$B$121:$BZ$132,COUNTA($B$73:BL$73),0),0)</f>
        <v>92.344884545957157</v>
      </c>
      <c r="BM173" s="48">
        <f ca="1">IFERROR(BM39/VLOOKUP($B173,$B$121:$BZ$132,COUNTA($B$73:BM$73),0),0)</f>
        <v>74.652480230994769</v>
      </c>
      <c r="BN173" s="48">
        <f ca="1">IFERROR(BN39/VLOOKUP($B173,$B$121:$BZ$132,COUNTA($B$73:BN$73),0),0)</f>
        <v>137.43259881323925</v>
      </c>
      <c r="BO173" s="48">
        <f ca="1">IFERROR(BO39/VLOOKUP($B173,$B$121:$BZ$132,COUNTA($B$73:BO$73),0),0)</f>
        <v>72.784479532432101</v>
      </c>
      <c r="BP173" s="48">
        <f ca="1">IFERROR(BP39/VLOOKUP($B173,$B$121:$BZ$132,COUNTA($B$73:BP$73),0),0)</f>
        <v>81.195110866208481</v>
      </c>
      <c r="BQ173" s="48">
        <f ca="1">IFERROR(BQ39/VLOOKUP($B173,$B$121:$BZ$132,COUNTA($B$73:BQ$73),0),0)</f>
        <v>97.21004954003088</v>
      </c>
      <c r="BR173" s="48">
        <f ca="1">IFERROR(BR39/VLOOKUP($B173,$B$121:$BZ$132,COUNTA($B$73:BR$73),0),0)</f>
        <v>111.40012547022096</v>
      </c>
      <c r="BS173" s="48">
        <f ca="1">IFERROR(BS39/VLOOKUP($B173,$B$121:$BZ$132,COUNTA($B$73:BS$73),0),0)</f>
        <v>141.60113065435081</v>
      </c>
      <c r="BT173" s="48">
        <f ca="1">IFERROR(BT39/VLOOKUP($B173,$B$121:$BZ$132,COUNTA($B$73:BT$73),0),0)</f>
        <v>87.918861631978274</v>
      </c>
      <c r="BU173" s="48">
        <f ca="1">IFERROR(BU39/VLOOKUP($B173,$B$121:$BZ$132,COUNTA($B$73:BU$73),0),0)</f>
        <v>88.029778752978388</v>
      </c>
      <c r="BV173" s="48">
        <f ca="1">IFERROR(BV39/VLOOKUP($B173,$B$121:$BZ$132,COUNTA($B$73:BV$73),0),0)</f>
        <v>144.60492544639985</v>
      </c>
      <c r="BW173" s="48">
        <f ca="1">IFERROR(BW39/VLOOKUP($B173,$B$121:$BZ$132,COUNTA($B$73:BW$73),0),0)</f>
        <v>92.589255281162522</v>
      </c>
      <c r="BX173" s="48">
        <f ca="1">IFERROR(BX39/VLOOKUP($B173,$B$121:$BZ$132,COUNTA($B$73:BX$73),0),0)</f>
        <v>116.20113857360845</v>
      </c>
      <c r="BY173" s="48">
        <f ca="1">IFERROR(BY39/VLOOKUP($B173,$B$121:$BZ$132,COUNTA($B$73:BY$73),0),0)</f>
        <v>48.364205689375922</v>
      </c>
      <c r="BZ173" s="48">
        <f ca="1">IFERROR(BZ39/VLOOKUP($B173,$B$121:$BZ$132,COUNTA($B$73:BZ$73),0),0)</f>
        <v>55.672459979217997</v>
      </c>
    </row>
    <row r="174" spans="1:78" hidden="1" outlineLevel="1" x14ac:dyDescent="0.25">
      <c r="A174">
        <f t="shared" ref="A174:B174" si="149">A40</f>
        <v>2016</v>
      </c>
      <c r="B174" t="str">
        <f t="shared" si="149"/>
        <v>Mar</v>
      </c>
      <c r="C174" s="48">
        <f ca="1">IFERROR(C40/VLOOKUP($B174,$B$121:$BZ$132,COUNTA($B$73:C$73),0),0)</f>
        <v>146.1674190984856</v>
      </c>
      <c r="D174" s="48">
        <f ca="1">IFERROR(D40/VLOOKUP($B174,$B$121:$BZ$132,COUNTA($B$73:D$73),0),0)</f>
        <v>116.09637101564854</v>
      </c>
      <c r="E174" s="48">
        <f ca="1">IFERROR(E40/VLOOKUP($B174,$B$121:$BZ$132,COUNTA($B$73:E$73),0),0)</f>
        <v>117.76985538770521</v>
      </c>
      <c r="F174" s="48">
        <f ca="1">IFERROR(F40/VLOOKUP($B174,$B$121:$BZ$132,COUNTA($B$73:F$73),0),0)</f>
        <v>94.93496241643129</v>
      </c>
      <c r="G174" s="48">
        <f ca="1">IFERROR(G40/VLOOKUP($B174,$B$121:$BZ$132,COUNTA($B$73:G$73),0),0)</f>
        <v>179.65887799243893</v>
      </c>
      <c r="H174" s="48">
        <f ca="1">IFERROR(H40/VLOOKUP($B174,$B$121:$BZ$132,COUNTA($B$73:H$73),0),0)</f>
        <v>59.527975329152213</v>
      </c>
      <c r="I174" s="48">
        <f ca="1">IFERROR(I40/VLOOKUP($B174,$B$121:$BZ$132,COUNTA($B$73:I$73),0),0)</f>
        <v>64.723313004813008</v>
      </c>
      <c r="J174" s="48">
        <f ca="1">IFERROR(J40/VLOOKUP($B174,$B$121:$BZ$132,COUNTA($B$73:J$73),0),0)</f>
        <v>112.75281092121521</v>
      </c>
      <c r="K174" s="48">
        <f ca="1">IFERROR(K40/VLOOKUP($B174,$B$121:$BZ$132,COUNTA($B$73:K$73),0),0)</f>
        <v>71.457686847698355</v>
      </c>
      <c r="L174" s="48">
        <f ca="1">IFERROR(L40/VLOOKUP($B174,$B$121:$BZ$132,COUNTA($B$73:L$73),0),0)</f>
        <v>126.78936036902253</v>
      </c>
      <c r="M174" s="48">
        <f ca="1">IFERROR(M40/VLOOKUP($B174,$B$121:$BZ$132,COUNTA($B$73:M$73),0),0)</f>
        <v>108.80051556100564</v>
      </c>
      <c r="N174" s="48">
        <f ca="1">IFERROR(N40/VLOOKUP($B174,$B$121:$BZ$132,COUNTA($B$73:N$73),0),0)</f>
        <v>87.634816674073718</v>
      </c>
      <c r="O174" s="48">
        <f ca="1">IFERROR(O40/VLOOKUP($B174,$B$121:$BZ$132,COUNTA($B$73:O$73),0),0)</f>
        <v>135.56882567672696</v>
      </c>
      <c r="P174" s="48">
        <f ca="1">IFERROR(P40/VLOOKUP($B174,$B$121:$BZ$132,COUNTA($B$73:P$73),0),0)</f>
        <v>69.896330238635443</v>
      </c>
      <c r="Q174" s="48">
        <f ca="1">IFERROR(Q40/VLOOKUP($B174,$B$121:$BZ$132,COUNTA($B$73:Q$73),0),0)</f>
        <v>95.602563654738731</v>
      </c>
      <c r="R174" s="48">
        <f ca="1">IFERROR(R40/VLOOKUP($B174,$B$121:$BZ$132,COUNTA($B$73:R$73),0),0)</f>
        <v>92.658128005749745</v>
      </c>
      <c r="S174" s="48">
        <f ca="1">IFERROR(S40/VLOOKUP($B174,$B$121:$BZ$132,COUNTA($B$73:S$73),0),0)</f>
        <v>122.98356610739032</v>
      </c>
      <c r="T174" s="48">
        <f ca="1">IFERROR(T40/VLOOKUP($B174,$B$121:$BZ$132,COUNTA($B$73:T$73),0),0)</f>
        <v>114.99428261019042</v>
      </c>
      <c r="U174" s="48">
        <f ca="1">IFERROR(U40/VLOOKUP($B174,$B$121:$BZ$132,COUNTA($B$73:U$73),0),0)</f>
        <v>127.29617548519535</v>
      </c>
      <c r="V174" s="48">
        <f ca="1">IFERROR(V40/VLOOKUP($B174,$B$121:$BZ$132,COUNTA($B$73:V$73),0),0)</f>
        <v>127.38531593446297</v>
      </c>
      <c r="W174" s="48">
        <f ca="1">IFERROR(W40/VLOOKUP($B174,$B$121:$BZ$132,COUNTA($B$73:W$73),0),0)</f>
        <v>81.435615926100269</v>
      </c>
      <c r="X174" s="48">
        <f ca="1">IFERROR(X40/VLOOKUP($B174,$B$121:$BZ$132,COUNTA($B$73:X$73),0),0)</f>
        <v>114.11706224211753</v>
      </c>
      <c r="Y174" s="48">
        <f ca="1">IFERROR(Y40/VLOOKUP($B174,$B$121:$BZ$132,COUNTA($B$73:Y$73),0),0)</f>
        <v>99.181442870071479</v>
      </c>
      <c r="Z174" s="48">
        <f ca="1">IFERROR(Z40/VLOOKUP($B174,$B$121:$BZ$132,COUNTA($B$73:Z$73),0),0)</f>
        <v>115.58063602555961</v>
      </c>
      <c r="AA174" s="48">
        <f ca="1">IFERROR(AA40/VLOOKUP($B174,$B$121:$BZ$132,COUNTA($B$73:AA$73),0),0)</f>
        <v>93.215875360295357</v>
      </c>
      <c r="AB174" s="48">
        <f ca="1">IFERROR(AB40/VLOOKUP($B174,$B$121:$BZ$132,COUNTA($B$73:AB$73),0),0)</f>
        <v>155.64548156344563</v>
      </c>
      <c r="AC174" s="48">
        <f ca="1">IFERROR(AC40/VLOOKUP($B174,$B$121:$BZ$132,COUNTA($B$73:AC$73),0),0)</f>
        <v>113.49247672873051</v>
      </c>
      <c r="AD174" s="48">
        <f ca="1">IFERROR(AD40/VLOOKUP($B174,$B$121:$BZ$132,COUNTA($B$73:AD$73),0),0)</f>
        <v>117.5957821268908</v>
      </c>
      <c r="AE174" s="48">
        <f ca="1">IFERROR(AE40/VLOOKUP($B174,$B$121:$BZ$132,COUNTA($B$73:AE$73),0),0)</f>
        <v>59.555269362449302</v>
      </c>
      <c r="AF174" s="48">
        <f ca="1">IFERROR(AF40/VLOOKUP($B174,$B$121:$BZ$132,COUNTA($B$73:AF$73),0),0)</f>
        <v>98.295197355283008</v>
      </c>
      <c r="AG174" s="48">
        <f ca="1">IFERROR(AG40/VLOOKUP($B174,$B$121:$BZ$132,COUNTA($B$73:AG$73),0),0)</f>
        <v>129.45921579377909</v>
      </c>
      <c r="AH174" s="48">
        <f ca="1">IFERROR(AH40/VLOOKUP($B174,$B$121:$BZ$132,COUNTA($B$73:AH$73),0),0)</f>
        <v>107.52271080028011</v>
      </c>
      <c r="AI174" s="48">
        <f ca="1">IFERROR(AI40/VLOOKUP($B174,$B$121:$BZ$132,COUNTA($B$73:AI$73),0),0)</f>
        <v>86.533695764886218</v>
      </c>
      <c r="AJ174" s="48">
        <f ca="1">IFERROR(AJ40/VLOOKUP($B174,$B$121:$BZ$132,COUNTA($B$73:AJ$73),0),0)</f>
        <v>102.31621251965707</v>
      </c>
      <c r="AK174" s="48">
        <f ca="1">IFERROR(AK40/VLOOKUP($B174,$B$121:$BZ$132,COUNTA($B$73:AK$73),0),0)</f>
        <v>135.71302194403407</v>
      </c>
      <c r="AL174" s="48">
        <f ca="1">IFERROR(AL40/VLOOKUP($B174,$B$121:$BZ$132,COUNTA($B$73:AL$73),0),0)</f>
        <v>77.996472875303866</v>
      </c>
      <c r="AM174" s="48">
        <f ca="1">IFERROR(AM40/VLOOKUP($B174,$B$121:$BZ$132,COUNTA($B$73:AM$73),0),0)</f>
        <v>35.226537869886634</v>
      </c>
      <c r="AN174" s="48">
        <f ca="1">IFERROR(AN40/VLOOKUP($B174,$B$121:$BZ$132,COUNTA($B$73:AN$73),0),0)</f>
        <v>58.104629463283345</v>
      </c>
      <c r="AO174" s="48">
        <f ca="1">IFERROR(AO40/VLOOKUP($B174,$B$121:$BZ$132,COUNTA($B$73:AO$73),0),0)</f>
        <v>129.90035956365173</v>
      </c>
      <c r="AP174" s="48">
        <f ca="1">IFERROR(AP40/VLOOKUP($B174,$B$121:$BZ$132,COUNTA($B$73:AP$73),0),0)</f>
        <v>87.721504757043036</v>
      </c>
      <c r="AQ174" s="48">
        <f ca="1">IFERROR(AQ40/VLOOKUP($B174,$B$121:$BZ$132,COUNTA($B$73:AQ$73),0),0)</f>
        <v>120.68757334058786</v>
      </c>
      <c r="AR174" s="48">
        <f ca="1">IFERROR(AR40/VLOOKUP($B174,$B$121:$BZ$132,COUNTA($B$73:AR$73),0),0)</f>
        <v>88.1491257813082</v>
      </c>
      <c r="AS174" s="48">
        <f ca="1">IFERROR(AS40/VLOOKUP($B174,$B$121:$BZ$132,COUNTA($B$73:AS$73),0),0)</f>
        <v>98.440697645166608</v>
      </c>
      <c r="AT174" s="48">
        <f ca="1">IFERROR(AT40/VLOOKUP($B174,$B$121:$BZ$132,COUNTA($B$73:AT$73),0),0)</f>
        <v>81.28819380405686</v>
      </c>
      <c r="AU174" s="48">
        <f ca="1">IFERROR(AU40/VLOOKUP($B174,$B$121:$BZ$132,COUNTA($B$73:AU$73),0),0)</f>
        <v>74.493024883997535</v>
      </c>
      <c r="AV174" s="48">
        <f ca="1">IFERROR(AV40/VLOOKUP($B174,$B$121:$BZ$132,COUNTA($B$73:AV$73),0),0)</f>
        <v>73.273946290907418</v>
      </c>
      <c r="AW174" s="48">
        <f ca="1">IFERROR(AW40/VLOOKUP($B174,$B$121:$BZ$132,COUNTA($B$73:AW$73),0),0)</f>
        <v>70.732438388790001</v>
      </c>
      <c r="AX174" s="48">
        <f ca="1">IFERROR(AX40/VLOOKUP($B174,$B$121:$BZ$132,COUNTA($B$73:AX$73),0),0)</f>
        <v>75.366486813202201</v>
      </c>
      <c r="AY174" s="48">
        <f ca="1">IFERROR(AY40/VLOOKUP($B174,$B$121:$BZ$132,COUNTA($B$73:AY$73),0),0)</f>
        <v>119.5037414382472</v>
      </c>
      <c r="AZ174" s="48">
        <f ca="1">IFERROR(AZ40/VLOOKUP($B174,$B$121:$BZ$132,COUNTA($B$73:AZ$73),0),0)</f>
        <v>61.618790332447496</v>
      </c>
      <c r="BA174" s="48">
        <f ca="1">IFERROR(BA40/VLOOKUP($B174,$B$121:$BZ$132,COUNTA($B$73:BA$73),0),0)</f>
        <v>113.35338417637971</v>
      </c>
      <c r="BB174" s="48">
        <f ca="1">IFERROR(BB40/VLOOKUP($B174,$B$121:$BZ$132,COUNTA($B$73:BB$73),0),0)</f>
        <v>77.492918700047809</v>
      </c>
      <c r="BC174" s="48">
        <f ca="1">IFERROR(BC40/VLOOKUP($B174,$B$121:$BZ$132,COUNTA($B$73:BC$73),0),0)</f>
        <v>139.22200511383727</v>
      </c>
      <c r="BD174" s="48">
        <f ca="1">IFERROR(BD40/VLOOKUP($B174,$B$121:$BZ$132,COUNTA($B$73:BD$73),0),0)</f>
        <v>77.326456183322506</v>
      </c>
      <c r="BE174" s="48">
        <f ca="1">IFERROR(BE40/VLOOKUP($B174,$B$121:$BZ$132,COUNTA($B$73:BE$73),0),0)</f>
        <v>135.04529744877681</v>
      </c>
      <c r="BF174" s="48">
        <f ca="1">IFERROR(BF40/VLOOKUP($B174,$B$121:$BZ$132,COUNTA($B$73:BF$73),0),0)</f>
        <v>129.17282261721303</v>
      </c>
      <c r="BG174" s="48">
        <f ca="1">IFERROR(BG40/VLOOKUP($B174,$B$121:$BZ$132,COUNTA($B$73:BG$73),0),0)</f>
        <v>141.01703267847202</v>
      </c>
      <c r="BH174" s="48">
        <f ca="1">IFERROR(BH40/VLOOKUP($B174,$B$121:$BZ$132,COUNTA($B$73:BH$73),0),0)</f>
        <v>116.10580975484913</v>
      </c>
      <c r="BI174" s="48">
        <f ca="1">IFERROR(BI40/VLOOKUP($B174,$B$121:$BZ$132,COUNTA($B$73:BI$73),0),0)</f>
        <v>116.7418410783884</v>
      </c>
      <c r="BJ174" s="48">
        <f ca="1">IFERROR(BJ40/VLOOKUP($B174,$B$121:$BZ$132,COUNTA($B$73:BJ$73),0),0)</f>
        <v>37.854184855972576</v>
      </c>
      <c r="BK174" s="48">
        <f ca="1">IFERROR(BK40/VLOOKUP($B174,$B$121:$BZ$132,COUNTA($B$73:BK$73),0),0)</f>
        <v>92.313519990334925</v>
      </c>
      <c r="BL174" s="48">
        <f ca="1">IFERROR(BL40/VLOOKUP($B174,$B$121:$BZ$132,COUNTA($B$73:BL$73),0),0)</f>
        <v>46.895723768431033</v>
      </c>
      <c r="BM174" s="48">
        <f ca="1">IFERROR(BM40/VLOOKUP($B174,$B$121:$BZ$132,COUNTA($B$73:BM$73),0),0)</f>
        <v>122.66359436948349</v>
      </c>
      <c r="BN174" s="48">
        <f ca="1">IFERROR(BN40/VLOOKUP($B174,$B$121:$BZ$132,COUNTA($B$73:BN$73),0),0)</f>
        <v>96.285251890032399</v>
      </c>
      <c r="BO174" s="48">
        <f ca="1">IFERROR(BO40/VLOOKUP($B174,$B$121:$BZ$132,COUNTA($B$73:BO$73),0),0)</f>
        <v>98.071662423863799</v>
      </c>
      <c r="BP174" s="48">
        <f ca="1">IFERROR(BP40/VLOOKUP($B174,$B$121:$BZ$132,COUNTA($B$73:BP$73),0),0)</f>
        <v>101.43355834564025</v>
      </c>
      <c r="BQ174" s="48">
        <f ca="1">IFERROR(BQ40/VLOOKUP($B174,$B$121:$BZ$132,COUNTA($B$73:BQ$73),0),0)</f>
        <v>126.63754228078602</v>
      </c>
      <c r="BR174" s="48">
        <f ca="1">IFERROR(BR40/VLOOKUP($B174,$B$121:$BZ$132,COUNTA($B$73:BR$73),0),0)</f>
        <v>98.558594036100786</v>
      </c>
      <c r="BS174" s="48">
        <f ca="1">IFERROR(BS40/VLOOKUP($B174,$B$121:$BZ$132,COUNTA($B$73:BS$73),0),0)</f>
        <v>191.26950059606156</v>
      </c>
      <c r="BT174" s="48">
        <f ca="1">IFERROR(BT40/VLOOKUP($B174,$B$121:$BZ$132,COUNTA($B$73:BT$73),0),0)</f>
        <v>45.307425448711776</v>
      </c>
      <c r="BU174" s="48">
        <f ca="1">IFERROR(BU40/VLOOKUP($B174,$B$121:$BZ$132,COUNTA($B$73:BU$73),0),0)</f>
        <v>149.59524580636943</v>
      </c>
      <c r="BV174" s="48">
        <f ca="1">IFERROR(BV40/VLOOKUP($B174,$B$121:$BZ$132,COUNTA($B$73:BV$73),0),0)</f>
        <v>78.463694961142735</v>
      </c>
      <c r="BW174" s="48">
        <f ca="1">IFERROR(BW40/VLOOKUP($B174,$B$121:$BZ$132,COUNTA($B$73:BW$73),0),0)</f>
        <v>118.75564692690905</v>
      </c>
      <c r="BX174" s="48">
        <f ca="1">IFERROR(BX40/VLOOKUP($B174,$B$121:$BZ$132,COUNTA($B$73:BX$73),0),0)</f>
        <v>94.80232863898064</v>
      </c>
      <c r="BY174" s="48">
        <f ca="1">IFERROR(BY40/VLOOKUP($B174,$B$121:$BZ$132,COUNTA($B$73:BY$73),0),0)</f>
        <v>134.37193919346549</v>
      </c>
      <c r="BZ174" s="48">
        <f ca="1">IFERROR(BZ40/VLOOKUP($B174,$B$121:$BZ$132,COUNTA($B$73:BZ$73),0),0)</f>
        <v>61.5816332980136</v>
      </c>
    </row>
    <row r="175" spans="1:78" hidden="1" outlineLevel="1" x14ac:dyDescent="0.25">
      <c r="A175">
        <f t="shared" ref="A175:B175" si="150">A41</f>
        <v>2016</v>
      </c>
      <c r="B175" t="str">
        <f t="shared" si="150"/>
        <v>Apr</v>
      </c>
      <c r="C175" s="48">
        <f ca="1">IFERROR(C41/VLOOKUP($B175,$B$121:$BZ$132,COUNTA($B$73:C$73),0),0)</f>
        <v>112.58810169150456</v>
      </c>
      <c r="D175" s="48">
        <f ca="1">IFERROR(D41/VLOOKUP($B175,$B$121:$BZ$132,COUNTA($B$73:D$73),0),0)</f>
        <v>87.11412948443585</v>
      </c>
      <c r="E175" s="48">
        <f ca="1">IFERROR(E41/VLOOKUP($B175,$B$121:$BZ$132,COUNTA($B$73:E$73),0),0)</f>
        <v>114.48120088462082</v>
      </c>
      <c r="F175" s="48">
        <f ca="1">IFERROR(F41/VLOOKUP($B175,$B$121:$BZ$132,COUNTA($B$73:F$73),0),0)</f>
        <v>138.46433330047617</v>
      </c>
      <c r="G175" s="48">
        <f ca="1">IFERROR(G41/VLOOKUP($B175,$B$121:$BZ$132,COUNTA($B$73:G$73),0),0)</f>
        <v>75.709599144693044</v>
      </c>
      <c r="H175" s="48">
        <f ca="1">IFERROR(H41/VLOOKUP($B175,$B$121:$BZ$132,COUNTA($B$73:H$73),0),0)</f>
        <v>117.37530712795127</v>
      </c>
      <c r="I175" s="48">
        <f ca="1">IFERROR(I41/VLOOKUP($B175,$B$121:$BZ$132,COUNTA($B$73:I$73),0),0)</f>
        <v>105.10344093605605</v>
      </c>
      <c r="J175" s="48">
        <f ca="1">IFERROR(J41/VLOOKUP($B175,$B$121:$BZ$132,COUNTA($B$73:J$73),0),0)</f>
        <v>173.44433844042032</v>
      </c>
      <c r="K175" s="48">
        <f ca="1">IFERROR(K41/VLOOKUP($B175,$B$121:$BZ$132,COUNTA($B$73:K$73),0),0)</f>
        <v>144.69514879802719</v>
      </c>
      <c r="L175" s="48">
        <f ca="1">IFERROR(L41/VLOOKUP($B175,$B$121:$BZ$132,COUNTA($B$73:L$73),0),0)</f>
        <v>97.667593634665678</v>
      </c>
      <c r="M175" s="48">
        <f ca="1">IFERROR(M41/VLOOKUP($B175,$B$121:$BZ$132,COUNTA($B$73:M$73),0),0)</f>
        <v>153.00811430084352</v>
      </c>
      <c r="N175" s="48">
        <f ca="1">IFERROR(N41/VLOOKUP($B175,$B$121:$BZ$132,COUNTA($B$73:N$73),0),0)</f>
        <v>104.48068020284033</v>
      </c>
      <c r="O175" s="48">
        <f ca="1">IFERROR(O41/VLOOKUP($B175,$B$121:$BZ$132,COUNTA($B$73:O$73),0),0)</f>
        <v>114.0947020272672</v>
      </c>
      <c r="P175" s="48">
        <f ca="1">IFERROR(P41/VLOOKUP($B175,$B$121:$BZ$132,COUNTA($B$73:P$73),0),0)</f>
        <v>125.59791657402242</v>
      </c>
      <c r="Q175" s="48">
        <f ca="1">IFERROR(Q41/VLOOKUP($B175,$B$121:$BZ$132,COUNTA($B$73:Q$73),0),0)</f>
        <v>118.60386413428967</v>
      </c>
      <c r="R175" s="48">
        <f ca="1">IFERROR(R41/VLOOKUP($B175,$B$121:$BZ$132,COUNTA($B$73:R$73),0),0)</f>
        <v>33.839120303120232</v>
      </c>
      <c r="S175" s="48">
        <f ca="1">IFERROR(S41/VLOOKUP($B175,$B$121:$BZ$132,COUNTA($B$73:S$73),0),0)</f>
        <v>120.07207213373086</v>
      </c>
      <c r="T175" s="48">
        <f ca="1">IFERROR(T41/VLOOKUP($B175,$B$121:$BZ$132,COUNTA($B$73:T$73),0),0)</f>
        <v>64.738979327756581</v>
      </c>
      <c r="U175" s="48">
        <f ca="1">IFERROR(U41/VLOOKUP($B175,$B$121:$BZ$132,COUNTA($B$73:U$73),0),0)</f>
        <v>90.436439210294552</v>
      </c>
      <c r="V175" s="48">
        <f ca="1">IFERROR(V41/VLOOKUP($B175,$B$121:$BZ$132,COUNTA($B$73:V$73),0),0)</f>
        <v>143.35658727682411</v>
      </c>
      <c r="W175" s="48">
        <f ca="1">IFERROR(W41/VLOOKUP($B175,$B$121:$BZ$132,COUNTA($B$73:W$73),0),0)</f>
        <v>55.738719180141864</v>
      </c>
      <c r="X175" s="48">
        <f ca="1">IFERROR(X41/VLOOKUP($B175,$B$121:$BZ$132,COUNTA($B$73:X$73),0),0)</f>
        <v>46.73442346566307</v>
      </c>
      <c r="Y175" s="48">
        <f ca="1">IFERROR(Y41/VLOOKUP($B175,$B$121:$BZ$132,COUNTA($B$73:Y$73),0),0)</f>
        <v>81.42159533349556</v>
      </c>
      <c r="Z175" s="48">
        <f ca="1">IFERROR(Z41/VLOOKUP($B175,$B$121:$BZ$132,COUNTA($B$73:Z$73),0),0)</f>
        <v>99.950199783733154</v>
      </c>
      <c r="AA175" s="48">
        <f ca="1">IFERROR(AA41/VLOOKUP($B175,$B$121:$BZ$132,COUNTA($B$73:AA$73),0),0)</f>
        <v>126.34538163649327</v>
      </c>
      <c r="AB175" s="48">
        <f ca="1">IFERROR(AB41/VLOOKUP($B175,$B$121:$BZ$132,COUNTA($B$73:AB$73),0),0)</f>
        <v>53.349288594268927</v>
      </c>
      <c r="AC175" s="48">
        <f ca="1">IFERROR(AC41/VLOOKUP($B175,$B$121:$BZ$132,COUNTA($B$73:AC$73),0),0)</f>
        <v>104.84126153839466</v>
      </c>
      <c r="AD175" s="48">
        <f ca="1">IFERROR(AD41/VLOOKUP($B175,$B$121:$BZ$132,COUNTA($B$73:AD$73),0),0)</f>
        <v>115.4670308997768</v>
      </c>
      <c r="AE175" s="48">
        <f ca="1">IFERROR(AE41/VLOOKUP($B175,$B$121:$BZ$132,COUNTA($B$73:AE$73),0),0)</f>
        <v>45.384054512846255</v>
      </c>
      <c r="AF175" s="48">
        <f ca="1">IFERROR(AF41/VLOOKUP($B175,$B$121:$BZ$132,COUNTA($B$73:AF$73),0),0)</f>
        <v>174.93051809723883</v>
      </c>
      <c r="AG175" s="48">
        <f ca="1">IFERROR(AG41/VLOOKUP($B175,$B$121:$BZ$132,COUNTA($B$73:AG$73),0),0)</f>
        <v>73.356879703925756</v>
      </c>
      <c r="AH175" s="48">
        <f ca="1">IFERROR(AH41/VLOOKUP($B175,$B$121:$BZ$132,COUNTA($B$73:AH$73),0),0)</f>
        <v>83.27351911629863</v>
      </c>
      <c r="AI175" s="48">
        <f ca="1">IFERROR(AI41/VLOOKUP($B175,$B$121:$BZ$132,COUNTA($B$73:AI$73),0),0)</f>
        <v>102.06801431918535</v>
      </c>
      <c r="AJ175" s="48">
        <f ca="1">IFERROR(AJ41/VLOOKUP($B175,$B$121:$BZ$132,COUNTA($B$73:AJ$73),0),0)</f>
        <v>99.241148972600499</v>
      </c>
      <c r="AK175" s="48">
        <f ca="1">IFERROR(AK41/VLOOKUP($B175,$B$121:$BZ$132,COUNTA($B$73:AK$73),0),0)</f>
        <v>117.37147228979912</v>
      </c>
      <c r="AL175" s="48">
        <f ca="1">IFERROR(AL41/VLOOKUP($B175,$B$121:$BZ$132,COUNTA($B$73:AL$73),0),0)</f>
        <v>86.816542151092989</v>
      </c>
      <c r="AM175" s="48">
        <f ca="1">IFERROR(AM41/VLOOKUP($B175,$B$121:$BZ$132,COUNTA($B$73:AM$73),0),0)</f>
        <v>57.300130582293257</v>
      </c>
      <c r="AN175" s="48">
        <f ca="1">IFERROR(AN41/VLOOKUP($B175,$B$121:$BZ$132,COUNTA($B$73:AN$73),0),0)</f>
        <v>122.3027141192069</v>
      </c>
      <c r="AO175" s="48">
        <f ca="1">IFERROR(AO41/VLOOKUP($B175,$B$121:$BZ$132,COUNTA($B$73:AO$73),0),0)</f>
        <v>117.41728633843334</v>
      </c>
      <c r="AP175" s="48">
        <f ca="1">IFERROR(AP41/VLOOKUP($B175,$B$121:$BZ$132,COUNTA($B$73:AP$73),0),0)</f>
        <v>150.98955258182943</v>
      </c>
      <c r="AQ175" s="48">
        <f ca="1">IFERROR(AQ41/VLOOKUP($B175,$B$121:$BZ$132,COUNTA($B$73:AQ$73),0),0)</f>
        <v>136.06173951067854</v>
      </c>
      <c r="AR175" s="48">
        <f ca="1">IFERROR(AR41/VLOOKUP($B175,$B$121:$BZ$132,COUNTA($B$73:AR$73),0),0)</f>
        <v>100.74317263588318</v>
      </c>
      <c r="AS175" s="48">
        <f ca="1">IFERROR(AS41/VLOOKUP($B175,$B$121:$BZ$132,COUNTA($B$73:AS$73),0),0)</f>
        <v>124.04797476254346</v>
      </c>
      <c r="AT175" s="48">
        <f ca="1">IFERROR(AT41/VLOOKUP($B175,$B$121:$BZ$132,COUNTA($B$73:AT$73),0),0)</f>
        <v>59.515375866233164</v>
      </c>
      <c r="AU175" s="48">
        <f ca="1">IFERROR(AU41/VLOOKUP($B175,$B$121:$BZ$132,COUNTA($B$73:AU$73),0),0)</f>
        <v>112.77137580407454</v>
      </c>
      <c r="AV175" s="48">
        <f ca="1">IFERROR(AV41/VLOOKUP($B175,$B$121:$BZ$132,COUNTA($B$73:AV$73),0),0)</f>
        <v>88.091242946252393</v>
      </c>
      <c r="AW175" s="48">
        <f ca="1">IFERROR(AW41/VLOOKUP($B175,$B$121:$BZ$132,COUNTA($B$73:AW$73),0),0)</f>
        <v>96.035127346729794</v>
      </c>
      <c r="AX175" s="48">
        <f ca="1">IFERROR(AX41/VLOOKUP($B175,$B$121:$BZ$132,COUNTA($B$73:AX$73),0),0)</f>
        <v>104.62807285743452</v>
      </c>
      <c r="AY175" s="48">
        <f ca="1">IFERROR(AY41/VLOOKUP($B175,$B$121:$BZ$132,COUNTA($B$73:AY$73),0),0)</f>
        <v>43.683642273869353</v>
      </c>
      <c r="AZ175" s="48">
        <f ca="1">IFERROR(AZ41/VLOOKUP($B175,$B$121:$BZ$132,COUNTA($B$73:AZ$73),0),0)</f>
        <v>165.58742219742817</v>
      </c>
      <c r="BA175" s="48">
        <f ca="1">IFERROR(BA41/VLOOKUP($B175,$B$121:$BZ$132,COUNTA($B$73:BA$73),0),0)</f>
        <v>41.131035504670777</v>
      </c>
      <c r="BB175" s="48">
        <f ca="1">IFERROR(BB41/VLOOKUP($B175,$B$121:$BZ$132,COUNTA($B$73:BB$73),0),0)</f>
        <v>154.72162386492394</v>
      </c>
      <c r="BC175" s="48">
        <f ca="1">IFERROR(BC41/VLOOKUP($B175,$B$121:$BZ$132,COUNTA($B$73:BC$73),0),0)</f>
        <v>127.98458334853505</v>
      </c>
      <c r="BD175" s="48">
        <f ca="1">IFERROR(BD41/VLOOKUP($B175,$B$121:$BZ$132,COUNTA($B$73:BD$73),0),0)</f>
        <v>127.06746300911074</v>
      </c>
      <c r="BE175" s="48">
        <f ca="1">IFERROR(BE41/VLOOKUP($B175,$B$121:$BZ$132,COUNTA($B$73:BE$73),0),0)</f>
        <v>109.50437549486645</v>
      </c>
      <c r="BF175" s="48">
        <f ca="1">IFERROR(BF41/VLOOKUP($B175,$B$121:$BZ$132,COUNTA($B$73:BF$73),0),0)</f>
        <v>101.25224716515469</v>
      </c>
      <c r="BG175" s="48">
        <f ca="1">IFERROR(BG41/VLOOKUP($B175,$B$121:$BZ$132,COUNTA($B$73:BG$73),0),0)</f>
        <v>133.28745566808209</v>
      </c>
      <c r="BH175" s="48">
        <f ca="1">IFERROR(BH41/VLOOKUP($B175,$B$121:$BZ$132,COUNTA($B$73:BH$73),0),0)</f>
        <v>96.906755420627903</v>
      </c>
      <c r="BI175" s="48">
        <f ca="1">IFERROR(BI41/VLOOKUP($B175,$B$121:$BZ$132,COUNTA($B$73:BI$73),0),0)</f>
        <v>53.515114270312367</v>
      </c>
      <c r="BJ175" s="48">
        <f ca="1">IFERROR(BJ41/VLOOKUP($B175,$B$121:$BZ$132,COUNTA($B$73:BJ$73),0),0)</f>
        <v>131.33749292089982</v>
      </c>
      <c r="BK175" s="48">
        <f ca="1">IFERROR(BK41/VLOOKUP($B175,$B$121:$BZ$132,COUNTA($B$73:BK$73),0),0)</f>
        <v>131.71958894014935</v>
      </c>
      <c r="BL175" s="48">
        <f ca="1">IFERROR(BL41/VLOOKUP($B175,$B$121:$BZ$132,COUNTA($B$73:BL$73),0),0)</f>
        <v>107.63173102366545</v>
      </c>
      <c r="BM175" s="48">
        <f ca="1">IFERROR(BM41/VLOOKUP($B175,$B$121:$BZ$132,COUNTA($B$73:BM$73),0),0)</f>
        <v>74.658004964412854</v>
      </c>
      <c r="BN175" s="48">
        <f ca="1">IFERROR(BN41/VLOOKUP($B175,$B$121:$BZ$132,COUNTA($B$73:BN$73),0),0)</f>
        <v>92.287143865925785</v>
      </c>
      <c r="BO175" s="48">
        <f ca="1">IFERROR(BO41/VLOOKUP($B175,$B$121:$BZ$132,COUNTA($B$73:BO$73),0),0)</f>
        <v>152.2048419293946</v>
      </c>
      <c r="BP175" s="48">
        <f ca="1">IFERROR(BP41/VLOOKUP($B175,$B$121:$BZ$132,COUNTA($B$73:BP$73),0),0)</f>
        <v>108.51428259932032</v>
      </c>
      <c r="BQ175" s="48">
        <f ca="1">IFERROR(BQ41/VLOOKUP($B175,$B$121:$BZ$132,COUNTA($B$73:BQ$73),0),0)</f>
        <v>66.113310707551761</v>
      </c>
      <c r="BR175" s="48">
        <f ca="1">IFERROR(BR41/VLOOKUP($B175,$B$121:$BZ$132,COUNTA($B$73:BR$73),0),0)</f>
        <v>94.013696750346213</v>
      </c>
      <c r="BS175" s="48">
        <f ca="1">IFERROR(BS41/VLOOKUP($B175,$B$121:$BZ$132,COUNTA($B$73:BS$73),0),0)</f>
        <v>130.87359515116268</v>
      </c>
      <c r="BT175" s="48">
        <f ca="1">IFERROR(BT41/VLOOKUP($B175,$B$121:$BZ$132,COUNTA($B$73:BT$73),0),0)</f>
        <v>105.65247813458002</v>
      </c>
      <c r="BU175" s="48">
        <f ca="1">IFERROR(BU41/VLOOKUP($B175,$B$121:$BZ$132,COUNTA($B$73:BU$73),0),0)</f>
        <v>92.350497312230857</v>
      </c>
      <c r="BV175" s="48">
        <f ca="1">IFERROR(BV41/VLOOKUP($B175,$B$121:$BZ$132,COUNTA($B$73:BV$73),0),0)</f>
        <v>73.518305048015776</v>
      </c>
      <c r="BW175" s="48">
        <f ca="1">IFERROR(BW41/VLOOKUP($B175,$B$121:$BZ$132,COUNTA($B$73:BW$73),0),0)</f>
        <v>157.40369142679648</v>
      </c>
      <c r="BX175" s="48">
        <f ca="1">IFERROR(BX41/VLOOKUP($B175,$B$121:$BZ$132,COUNTA($B$73:BX$73),0),0)</f>
        <v>133.12301445470482</v>
      </c>
      <c r="BY175" s="48">
        <f ca="1">IFERROR(BY41/VLOOKUP($B175,$B$121:$BZ$132,COUNTA($B$73:BY$73),0),0)</f>
        <v>143.75388733922972</v>
      </c>
      <c r="BZ175" s="48">
        <f ca="1">IFERROR(BZ41/VLOOKUP($B175,$B$121:$BZ$132,COUNTA($B$73:BZ$73),0),0)</f>
        <v>99.963315006741254</v>
      </c>
    </row>
    <row r="176" spans="1:78" hidden="1" outlineLevel="1" x14ac:dyDescent="0.25">
      <c r="A176">
        <f t="shared" ref="A176:B176" si="151">A42</f>
        <v>2016</v>
      </c>
      <c r="B176" t="str">
        <f t="shared" si="151"/>
        <v>May</v>
      </c>
      <c r="C176" s="48">
        <f ca="1">IFERROR(C42/VLOOKUP($B176,$B$121:$BZ$132,COUNTA($B$73:C$73),0),0)</f>
        <v>116.0390575019552</v>
      </c>
      <c r="D176" s="48">
        <f ca="1">IFERROR(D42/VLOOKUP($B176,$B$121:$BZ$132,COUNTA($B$73:D$73),0),0)</f>
        <v>40.295217470498585</v>
      </c>
      <c r="E176" s="48">
        <f ca="1">IFERROR(E42/VLOOKUP($B176,$B$121:$BZ$132,COUNTA($B$73:E$73),0),0)</f>
        <v>79.695389349869018</v>
      </c>
      <c r="F176" s="48">
        <f ca="1">IFERROR(F42/VLOOKUP($B176,$B$121:$BZ$132,COUNTA($B$73:F$73),0),0)</f>
        <v>95.977016372020813</v>
      </c>
      <c r="G176" s="48">
        <f ca="1">IFERROR(G42/VLOOKUP($B176,$B$121:$BZ$132,COUNTA($B$73:G$73),0),0)</f>
        <v>126.91052111581111</v>
      </c>
      <c r="H176" s="48">
        <f ca="1">IFERROR(H42/VLOOKUP($B176,$B$121:$BZ$132,COUNTA($B$73:H$73),0),0)</f>
        <v>73.083699201878446</v>
      </c>
      <c r="I176" s="48">
        <f ca="1">IFERROR(I42/VLOOKUP($B176,$B$121:$BZ$132,COUNTA($B$73:I$73),0),0)</f>
        <v>76.387156232234176</v>
      </c>
      <c r="J176" s="48">
        <f ca="1">IFERROR(J42/VLOOKUP($B176,$B$121:$BZ$132,COUNTA($B$73:J$73),0),0)</f>
        <v>44.437725728854701</v>
      </c>
      <c r="K176" s="48">
        <f ca="1">IFERROR(K42/VLOOKUP($B176,$B$121:$BZ$132,COUNTA($B$73:K$73),0),0)</f>
        <v>83.52155880599733</v>
      </c>
      <c r="L176" s="48">
        <f ca="1">IFERROR(L42/VLOOKUP($B176,$B$121:$BZ$132,COUNTA($B$73:L$73),0),0)</f>
        <v>72.519410383884846</v>
      </c>
      <c r="M176" s="48">
        <f ca="1">IFERROR(M42/VLOOKUP($B176,$B$121:$BZ$132,COUNTA($B$73:M$73),0),0)</f>
        <v>121.85036219382579</v>
      </c>
      <c r="N176" s="48">
        <f ca="1">IFERROR(N42/VLOOKUP($B176,$B$121:$BZ$132,COUNTA($B$73:N$73),0),0)</f>
        <v>125.85281532726476</v>
      </c>
      <c r="O176" s="48">
        <f ca="1">IFERROR(O42/VLOOKUP($B176,$B$121:$BZ$132,COUNTA($B$73:O$73),0),0)</f>
        <v>88.601670558305202</v>
      </c>
      <c r="P176" s="48">
        <f ca="1">IFERROR(P42/VLOOKUP($B176,$B$121:$BZ$132,COUNTA($B$73:P$73),0),0)</f>
        <v>115.36253428521651</v>
      </c>
      <c r="Q176" s="48">
        <f ca="1">IFERROR(Q42/VLOOKUP($B176,$B$121:$BZ$132,COUNTA($B$73:Q$73),0),0)</f>
        <v>93.19989659801351</v>
      </c>
      <c r="R176" s="48">
        <f ca="1">IFERROR(R42/VLOOKUP($B176,$B$121:$BZ$132,COUNTA($B$73:R$73),0),0)</f>
        <v>127.13002099009087</v>
      </c>
      <c r="S176" s="48">
        <f ca="1">IFERROR(S42/VLOOKUP($B176,$B$121:$BZ$132,COUNTA($B$73:S$73),0),0)</f>
        <v>64.68889448203538</v>
      </c>
      <c r="T176" s="48">
        <f ca="1">IFERROR(T42/VLOOKUP($B176,$B$121:$BZ$132,COUNTA($B$73:T$73),0),0)</f>
        <v>61.389601376066551</v>
      </c>
      <c r="U176" s="48">
        <f ca="1">IFERROR(U42/VLOOKUP($B176,$B$121:$BZ$132,COUNTA($B$73:U$73),0),0)</f>
        <v>50.809647264197586</v>
      </c>
      <c r="V176" s="48">
        <f ca="1">IFERROR(V42/VLOOKUP($B176,$B$121:$BZ$132,COUNTA($B$73:V$73),0),0)</f>
        <v>77.988071365126757</v>
      </c>
      <c r="W176" s="48">
        <f ca="1">IFERROR(W42/VLOOKUP($B176,$B$121:$BZ$132,COUNTA($B$73:W$73),0),0)</f>
        <v>62.939186800064618</v>
      </c>
      <c r="X176" s="48">
        <f ca="1">IFERROR(X42/VLOOKUP($B176,$B$121:$BZ$132,COUNTA($B$73:X$73),0),0)</f>
        <v>116.39433865739798</v>
      </c>
      <c r="Y176" s="48">
        <f ca="1">IFERROR(Y42/VLOOKUP($B176,$B$121:$BZ$132,COUNTA($B$73:Y$73),0),0)</f>
        <v>142.82483832173509</v>
      </c>
      <c r="Z176" s="48">
        <f ca="1">IFERROR(Z42/VLOOKUP($B176,$B$121:$BZ$132,COUNTA($B$73:Z$73),0),0)</f>
        <v>105.42227745388936</v>
      </c>
      <c r="AA176" s="48">
        <f ca="1">IFERROR(AA42/VLOOKUP($B176,$B$121:$BZ$132,COUNTA($B$73:AA$73),0),0)</f>
        <v>25.837841432436761</v>
      </c>
      <c r="AB176" s="48">
        <f ca="1">IFERROR(AB42/VLOOKUP($B176,$B$121:$BZ$132,COUNTA($B$73:AB$73),0),0)</f>
        <v>153.13900470350978</v>
      </c>
      <c r="AC176" s="48">
        <f ca="1">IFERROR(AC42/VLOOKUP($B176,$B$121:$BZ$132,COUNTA($B$73:AC$73),0),0)</f>
        <v>75.941855167686029</v>
      </c>
      <c r="AD176" s="48">
        <f ca="1">IFERROR(AD42/VLOOKUP($B176,$B$121:$BZ$132,COUNTA($B$73:AD$73),0),0)</f>
        <v>61.661557662536602</v>
      </c>
      <c r="AE176" s="48">
        <f ca="1">IFERROR(AE42/VLOOKUP($B176,$B$121:$BZ$132,COUNTA($B$73:AE$73),0),0)</f>
        <v>78.594909269727324</v>
      </c>
      <c r="AF176" s="48">
        <f ca="1">IFERROR(AF42/VLOOKUP($B176,$B$121:$BZ$132,COUNTA($B$73:AF$73),0),0)</f>
        <v>114.09969365534677</v>
      </c>
      <c r="AG176" s="48">
        <f ca="1">IFERROR(AG42/VLOOKUP($B176,$B$121:$BZ$132,COUNTA($B$73:AG$73),0),0)</f>
        <v>81.872162962169483</v>
      </c>
      <c r="AH176" s="48">
        <f ca="1">IFERROR(AH42/VLOOKUP($B176,$B$121:$BZ$132,COUNTA($B$73:AH$73),0),0)</f>
        <v>112.65812056289262</v>
      </c>
      <c r="AI176" s="48">
        <f ca="1">IFERROR(AI42/VLOOKUP($B176,$B$121:$BZ$132,COUNTA($B$73:AI$73),0),0)</f>
        <v>136.58944300272452</v>
      </c>
      <c r="AJ176" s="48">
        <f ca="1">IFERROR(AJ42/VLOOKUP($B176,$B$121:$BZ$132,COUNTA($B$73:AJ$73),0),0)</f>
        <v>61.029821654241225</v>
      </c>
      <c r="AK176" s="48">
        <f ca="1">IFERROR(AK42/VLOOKUP($B176,$B$121:$BZ$132,COUNTA($B$73:AK$73),0),0)</f>
        <v>95.191541571018504</v>
      </c>
      <c r="AL176" s="48">
        <f ca="1">IFERROR(AL42/VLOOKUP($B176,$B$121:$BZ$132,COUNTA($B$73:AL$73),0),0)</f>
        <v>83.550984143992423</v>
      </c>
      <c r="AM176" s="48">
        <f ca="1">IFERROR(AM42/VLOOKUP($B176,$B$121:$BZ$132,COUNTA($B$73:AM$73),0),0)</f>
        <v>146.00905997782689</v>
      </c>
      <c r="AN176" s="48">
        <f ca="1">IFERROR(AN42/VLOOKUP($B176,$B$121:$BZ$132,COUNTA($B$73:AN$73),0),0)</f>
        <v>104.73231479767173</v>
      </c>
      <c r="AO176" s="48">
        <f ca="1">IFERROR(AO42/VLOOKUP($B176,$B$121:$BZ$132,COUNTA($B$73:AO$73),0),0)</f>
        <v>123.66724946788985</v>
      </c>
      <c r="AP176" s="48">
        <f ca="1">IFERROR(AP42/VLOOKUP($B176,$B$121:$BZ$132,COUNTA($B$73:AP$73),0),0)</f>
        <v>84.177008199472255</v>
      </c>
      <c r="AQ176" s="48">
        <f ca="1">IFERROR(AQ42/VLOOKUP($B176,$B$121:$BZ$132,COUNTA($B$73:AQ$73),0),0)</f>
        <v>121.75404803648657</v>
      </c>
      <c r="AR176" s="48">
        <f ca="1">IFERROR(AR42/VLOOKUP($B176,$B$121:$BZ$132,COUNTA($B$73:AR$73),0),0)</f>
        <v>131.53400767610142</v>
      </c>
      <c r="AS176" s="48">
        <f ca="1">IFERROR(AS42/VLOOKUP($B176,$B$121:$BZ$132,COUNTA($B$73:AS$73),0),0)</f>
        <v>121.77373600462542</v>
      </c>
      <c r="AT176" s="48">
        <f ca="1">IFERROR(AT42/VLOOKUP($B176,$B$121:$BZ$132,COUNTA($B$73:AT$73),0),0)</f>
        <v>83.184896876438984</v>
      </c>
      <c r="AU176" s="48">
        <f ca="1">IFERROR(AU42/VLOOKUP($B176,$B$121:$BZ$132,COUNTA($B$73:AU$73),0),0)</f>
        <v>72.302012375296741</v>
      </c>
      <c r="AV176" s="48">
        <f ca="1">IFERROR(AV42/VLOOKUP($B176,$B$121:$BZ$132,COUNTA($B$73:AV$73),0),0)</f>
        <v>65.459427155013941</v>
      </c>
      <c r="AW176" s="48">
        <f ca="1">IFERROR(AW42/VLOOKUP($B176,$B$121:$BZ$132,COUNTA($B$73:AW$73),0),0)</f>
        <v>39.94544669701704</v>
      </c>
      <c r="AX176" s="48">
        <f ca="1">IFERROR(AX42/VLOOKUP($B176,$B$121:$BZ$132,COUNTA($B$73:AX$73),0),0)</f>
        <v>99.721416709302204</v>
      </c>
      <c r="AY176" s="48">
        <f ca="1">IFERROR(AY42/VLOOKUP($B176,$B$121:$BZ$132,COUNTA($B$73:AY$73),0),0)</f>
        <v>95.717606729948187</v>
      </c>
      <c r="AZ176" s="48">
        <f ca="1">IFERROR(AZ42/VLOOKUP($B176,$B$121:$BZ$132,COUNTA($B$73:AZ$73),0),0)</f>
        <v>124.27663140671505</v>
      </c>
      <c r="BA176" s="48">
        <f ca="1">IFERROR(BA42/VLOOKUP($B176,$B$121:$BZ$132,COUNTA($B$73:BA$73),0),0)</f>
        <v>85.579397219340891</v>
      </c>
      <c r="BB176" s="48">
        <f ca="1">IFERROR(BB42/VLOOKUP($B176,$B$121:$BZ$132,COUNTA($B$73:BB$73),0),0)</f>
        <v>135.9078003696138</v>
      </c>
      <c r="BC176" s="48">
        <f ca="1">IFERROR(BC42/VLOOKUP($B176,$B$121:$BZ$132,COUNTA($B$73:BC$73),0),0)</f>
        <v>105.38334341001915</v>
      </c>
      <c r="BD176" s="48">
        <f ca="1">IFERROR(BD42/VLOOKUP($B176,$B$121:$BZ$132,COUNTA($B$73:BD$73),0),0)</f>
        <v>134.39594026190926</v>
      </c>
      <c r="BE176" s="48">
        <f ca="1">IFERROR(BE42/VLOOKUP($B176,$B$121:$BZ$132,COUNTA($B$73:BE$73),0),0)</f>
        <v>103.45593837060112</v>
      </c>
      <c r="BF176" s="48">
        <f ca="1">IFERROR(BF42/VLOOKUP($B176,$B$121:$BZ$132,COUNTA($B$73:BF$73),0),0)</f>
        <v>70.928165376504325</v>
      </c>
      <c r="BG176" s="48">
        <f ca="1">IFERROR(BG42/VLOOKUP($B176,$B$121:$BZ$132,COUNTA($B$73:BG$73),0),0)</f>
        <v>76.785537031010122</v>
      </c>
      <c r="BH176" s="48">
        <f ca="1">IFERROR(BH42/VLOOKUP($B176,$B$121:$BZ$132,COUNTA($B$73:BH$73),0),0)</f>
        <v>89.678951894110654</v>
      </c>
      <c r="BI176" s="48">
        <f ca="1">IFERROR(BI42/VLOOKUP($B176,$B$121:$BZ$132,COUNTA($B$73:BI$73),0),0)</f>
        <v>82.554121546644055</v>
      </c>
      <c r="BJ176" s="48">
        <f ca="1">IFERROR(BJ42/VLOOKUP($B176,$B$121:$BZ$132,COUNTA($B$73:BJ$73),0),0)</f>
        <v>91.32684620474096</v>
      </c>
      <c r="BK176" s="48">
        <f ca="1">IFERROR(BK42/VLOOKUP($B176,$B$121:$BZ$132,COUNTA($B$73:BK$73),0),0)</f>
        <v>131.77860426561304</v>
      </c>
      <c r="BL176" s="48">
        <f ca="1">IFERROR(BL42/VLOOKUP($B176,$B$121:$BZ$132,COUNTA($B$73:BL$73),0),0)</f>
        <v>59.81906117311248</v>
      </c>
      <c r="BM176" s="48">
        <f ca="1">IFERROR(BM42/VLOOKUP($B176,$B$121:$BZ$132,COUNTA($B$73:BM$73),0),0)</f>
        <v>94.857481707741997</v>
      </c>
      <c r="BN176" s="48">
        <f ca="1">IFERROR(BN42/VLOOKUP($B176,$B$121:$BZ$132,COUNTA($B$73:BN$73),0),0)</f>
        <v>72.288055052635329</v>
      </c>
      <c r="BO176" s="48">
        <f ca="1">IFERROR(BO42/VLOOKUP($B176,$B$121:$BZ$132,COUNTA($B$73:BO$73),0),0)</f>
        <v>120.99602573688689</v>
      </c>
      <c r="BP176" s="48">
        <f ca="1">IFERROR(BP42/VLOOKUP($B176,$B$121:$BZ$132,COUNTA($B$73:BP$73),0),0)</f>
        <v>159.06307689606496</v>
      </c>
      <c r="BQ176" s="48">
        <f ca="1">IFERROR(BQ42/VLOOKUP($B176,$B$121:$BZ$132,COUNTA($B$73:BQ$73),0),0)</f>
        <v>78.359042809665041</v>
      </c>
      <c r="BR176" s="48">
        <f ca="1">IFERROR(BR42/VLOOKUP($B176,$B$121:$BZ$132,COUNTA($B$73:BR$73),0),0)</f>
        <v>108.94027490171911</v>
      </c>
      <c r="BS176" s="48">
        <f ca="1">IFERROR(BS42/VLOOKUP($B176,$B$121:$BZ$132,COUNTA($B$73:BS$73),0),0)</f>
        <v>74.897162010767289</v>
      </c>
      <c r="BT176" s="48">
        <f ca="1">IFERROR(BT42/VLOOKUP($B176,$B$121:$BZ$132,COUNTA($B$73:BT$73),0),0)</f>
        <v>78.825051440217095</v>
      </c>
      <c r="BU176" s="48">
        <f ca="1">IFERROR(BU42/VLOOKUP($B176,$B$121:$BZ$132,COUNTA($B$73:BU$73),0),0)</f>
        <v>60.954279441460358</v>
      </c>
      <c r="BV176" s="48">
        <f ca="1">IFERROR(BV42/VLOOKUP($B176,$B$121:$BZ$132,COUNTA($B$73:BV$73),0),0)</f>
        <v>141.27737615122265</v>
      </c>
      <c r="BW176" s="48">
        <f ca="1">IFERROR(BW42/VLOOKUP($B176,$B$121:$BZ$132,COUNTA($B$73:BW$73),0),0)</f>
        <v>57.819115893662108</v>
      </c>
      <c r="BX176" s="48">
        <f ca="1">IFERROR(BX42/VLOOKUP($B176,$B$121:$BZ$132,COUNTA($B$73:BX$73),0),0)</f>
        <v>95.496280926444243</v>
      </c>
      <c r="BY176" s="48">
        <f ca="1">IFERROR(BY42/VLOOKUP($B176,$B$121:$BZ$132,COUNTA($B$73:BY$73),0),0)</f>
        <v>94.368534868285309</v>
      </c>
      <c r="BZ176" s="48">
        <f ca="1">IFERROR(BZ42/VLOOKUP($B176,$B$121:$BZ$132,COUNTA($B$73:BZ$73),0),0)</f>
        <v>144.87523717746117</v>
      </c>
    </row>
    <row r="177" spans="1:78" hidden="1" outlineLevel="1" x14ac:dyDescent="0.25">
      <c r="A177">
        <f t="shared" ref="A177:B177" si="152">A43</f>
        <v>2016</v>
      </c>
      <c r="B177" t="str">
        <f t="shared" si="152"/>
        <v>Jun</v>
      </c>
      <c r="C177" s="48">
        <f ca="1">IFERROR(C43/VLOOKUP($B177,$B$121:$BZ$132,COUNTA($B$73:C$73),0),0)</f>
        <v>157.2062786668352</v>
      </c>
      <c r="D177" s="48">
        <f ca="1">IFERROR(D43/VLOOKUP($B177,$B$121:$BZ$132,COUNTA($B$73:D$73),0),0)</f>
        <v>99.771014716359531</v>
      </c>
      <c r="E177" s="48">
        <f ca="1">IFERROR(E43/VLOOKUP($B177,$B$121:$BZ$132,COUNTA($B$73:E$73),0),0)</f>
        <v>97.075678545573481</v>
      </c>
      <c r="F177" s="48">
        <f ca="1">IFERROR(F43/VLOOKUP($B177,$B$121:$BZ$132,COUNTA($B$73:F$73),0),0)</f>
        <v>125.14124748598471</v>
      </c>
      <c r="G177" s="48">
        <f ca="1">IFERROR(G43/VLOOKUP($B177,$B$121:$BZ$132,COUNTA($B$73:G$73),0),0)</f>
        <v>40.517737450457219</v>
      </c>
      <c r="H177" s="48">
        <f ca="1">IFERROR(H43/VLOOKUP($B177,$B$121:$BZ$132,COUNTA($B$73:H$73),0),0)</f>
        <v>119.50567044994227</v>
      </c>
      <c r="I177" s="48">
        <f ca="1">IFERROR(I43/VLOOKUP($B177,$B$121:$BZ$132,COUNTA($B$73:I$73),0),0)</f>
        <v>135.9166094131991</v>
      </c>
      <c r="J177" s="48">
        <f ca="1">IFERROR(J43/VLOOKUP($B177,$B$121:$BZ$132,COUNTA($B$73:J$73),0),0)</f>
        <v>85.443699070815782</v>
      </c>
      <c r="K177" s="48">
        <f ca="1">IFERROR(K43/VLOOKUP($B177,$B$121:$BZ$132,COUNTA($B$73:K$73),0),0)</f>
        <v>76.017137189468215</v>
      </c>
      <c r="L177" s="48">
        <f ca="1">IFERROR(L43/VLOOKUP($B177,$B$121:$BZ$132,COUNTA($B$73:L$73),0),0)</f>
        <v>125.46717963646336</v>
      </c>
      <c r="M177" s="48">
        <f ca="1">IFERROR(M43/VLOOKUP($B177,$B$121:$BZ$132,COUNTA($B$73:M$73),0),0)</f>
        <v>70.705169936205593</v>
      </c>
      <c r="N177" s="48">
        <f ca="1">IFERROR(N43/VLOOKUP($B177,$B$121:$BZ$132,COUNTA($B$73:N$73),0),0)</f>
        <v>85.518298252319568</v>
      </c>
      <c r="O177" s="48">
        <f ca="1">IFERROR(O43/VLOOKUP($B177,$B$121:$BZ$132,COUNTA($B$73:O$73),0),0)</f>
        <v>154.34018075435685</v>
      </c>
      <c r="P177" s="48">
        <f ca="1">IFERROR(P43/VLOOKUP($B177,$B$121:$BZ$132,COUNTA($B$73:P$73),0),0)</f>
        <v>66.989595790405659</v>
      </c>
      <c r="Q177" s="48">
        <f ca="1">IFERROR(Q43/VLOOKUP($B177,$B$121:$BZ$132,COUNTA($B$73:Q$73),0),0)</f>
        <v>88.84370751145137</v>
      </c>
      <c r="R177" s="48">
        <f ca="1">IFERROR(R43/VLOOKUP($B177,$B$121:$BZ$132,COUNTA($B$73:R$73),0),0)</f>
        <v>97.980164159778582</v>
      </c>
      <c r="S177" s="48">
        <f ca="1">IFERROR(S43/VLOOKUP($B177,$B$121:$BZ$132,COUNTA($B$73:S$73),0),0)</f>
        <v>125.99421163663214</v>
      </c>
      <c r="T177" s="48">
        <f ca="1">IFERROR(T43/VLOOKUP($B177,$B$121:$BZ$132,COUNTA($B$73:T$73),0),0)</f>
        <v>124.9210075437892</v>
      </c>
      <c r="U177" s="48">
        <f ca="1">IFERROR(U43/VLOOKUP($B177,$B$121:$BZ$132,COUNTA($B$73:U$73),0),0)</f>
        <v>67.818287468463794</v>
      </c>
      <c r="V177" s="48">
        <f ca="1">IFERROR(V43/VLOOKUP($B177,$B$121:$BZ$132,COUNTA($B$73:V$73),0),0)</f>
        <v>56.826168541854507</v>
      </c>
      <c r="W177" s="48">
        <f ca="1">IFERROR(W43/VLOOKUP($B177,$B$121:$BZ$132,COUNTA($B$73:W$73),0),0)</f>
        <v>65.855722071685705</v>
      </c>
      <c r="X177" s="48">
        <f ca="1">IFERROR(X43/VLOOKUP($B177,$B$121:$BZ$132,COUNTA($B$73:X$73),0),0)</f>
        <v>169.07406923145811</v>
      </c>
      <c r="Y177" s="48">
        <f ca="1">IFERROR(Y43/VLOOKUP($B177,$B$121:$BZ$132,COUNTA($B$73:Y$73),0),0)</f>
        <v>101.45484599096496</v>
      </c>
      <c r="Z177" s="48">
        <f ca="1">IFERROR(Z43/VLOOKUP($B177,$B$121:$BZ$132,COUNTA($B$73:Z$73),0),0)</f>
        <v>83.763592531896421</v>
      </c>
      <c r="AA177" s="48">
        <f ca="1">IFERROR(AA43/VLOOKUP($B177,$B$121:$BZ$132,COUNTA($B$73:AA$73),0),0)</f>
        <v>98.007977401271731</v>
      </c>
      <c r="AB177" s="48">
        <f ca="1">IFERROR(AB43/VLOOKUP($B177,$B$121:$BZ$132,COUNTA($B$73:AB$73),0),0)</f>
        <v>145.5114958469409</v>
      </c>
      <c r="AC177" s="48">
        <f ca="1">IFERROR(AC43/VLOOKUP($B177,$B$121:$BZ$132,COUNTA($B$73:AC$73),0),0)</f>
        <v>51.633717629145835</v>
      </c>
      <c r="AD177" s="48">
        <f ca="1">IFERROR(AD43/VLOOKUP($B177,$B$121:$BZ$132,COUNTA($B$73:AD$73),0),0)</f>
        <v>82.978513794747997</v>
      </c>
      <c r="AE177" s="48">
        <f ca="1">IFERROR(AE43/VLOOKUP($B177,$B$121:$BZ$132,COUNTA($B$73:AE$73),0),0)</f>
        <v>115.74345975074107</v>
      </c>
      <c r="AF177" s="48">
        <f ca="1">IFERROR(AF43/VLOOKUP($B177,$B$121:$BZ$132,COUNTA($B$73:AF$73),0),0)</f>
        <v>87.240956089528353</v>
      </c>
      <c r="AG177" s="48">
        <f ca="1">IFERROR(AG43/VLOOKUP($B177,$B$121:$BZ$132,COUNTA($B$73:AG$73),0),0)</f>
        <v>148.22959804154044</v>
      </c>
      <c r="AH177" s="48">
        <f ca="1">IFERROR(AH43/VLOOKUP($B177,$B$121:$BZ$132,COUNTA($B$73:AH$73),0),0)</f>
        <v>99.979197493954032</v>
      </c>
      <c r="AI177" s="48">
        <f ca="1">IFERROR(AI43/VLOOKUP($B177,$B$121:$BZ$132,COUNTA($B$73:AI$73),0),0)</f>
        <v>40.501925905642501</v>
      </c>
      <c r="AJ177" s="48">
        <f ca="1">IFERROR(AJ43/VLOOKUP($B177,$B$121:$BZ$132,COUNTA($B$73:AJ$73),0),0)</f>
        <v>132.29106276900873</v>
      </c>
      <c r="AK177" s="48">
        <f ca="1">IFERROR(AK43/VLOOKUP($B177,$B$121:$BZ$132,COUNTA($B$73:AK$73),0),0)</f>
        <v>109.88219136947822</v>
      </c>
      <c r="AL177" s="48">
        <f ca="1">IFERROR(AL43/VLOOKUP($B177,$B$121:$BZ$132,COUNTA($B$73:AL$73),0),0)</f>
        <v>90.950777981358456</v>
      </c>
      <c r="AM177" s="48">
        <f ca="1">IFERROR(AM43/VLOOKUP($B177,$B$121:$BZ$132,COUNTA($B$73:AM$73),0),0)</f>
        <v>127.7145744727965</v>
      </c>
      <c r="AN177" s="48">
        <f ca="1">IFERROR(AN43/VLOOKUP($B177,$B$121:$BZ$132,COUNTA($B$73:AN$73),0),0)</f>
        <v>133.07649657095317</v>
      </c>
      <c r="AO177" s="48">
        <f ca="1">IFERROR(AO43/VLOOKUP($B177,$B$121:$BZ$132,COUNTA($B$73:AO$73),0),0)</f>
        <v>148.62424383878979</v>
      </c>
      <c r="AP177" s="48">
        <f ca="1">IFERROR(AP43/VLOOKUP($B177,$B$121:$BZ$132,COUNTA($B$73:AP$73),0),0)</f>
        <v>49.725981787797544</v>
      </c>
      <c r="AQ177" s="48">
        <f ca="1">IFERROR(AQ43/VLOOKUP($B177,$B$121:$BZ$132,COUNTA($B$73:AQ$73),0),0)</f>
        <v>131.34113241041197</v>
      </c>
      <c r="AR177" s="48">
        <f ca="1">IFERROR(AR43/VLOOKUP($B177,$B$121:$BZ$132,COUNTA($B$73:AR$73),0),0)</f>
        <v>86.24649721489719</v>
      </c>
      <c r="AS177" s="48">
        <f ca="1">IFERROR(AS43/VLOOKUP($B177,$B$121:$BZ$132,COUNTA($B$73:AS$73),0),0)</f>
        <v>50.296642746028105</v>
      </c>
      <c r="AT177" s="48">
        <f ca="1">IFERROR(AT43/VLOOKUP($B177,$B$121:$BZ$132,COUNTA($B$73:AT$73),0),0)</f>
        <v>51.848688373424224</v>
      </c>
      <c r="AU177" s="48">
        <f ca="1">IFERROR(AU43/VLOOKUP($B177,$B$121:$BZ$132,COUNTA($B$73:AU$73),0),0)</f>
        <v>97.099257384170883</v>
      </c>
      <c r="AV177" s="48">
        <f ca="1">IFERROR(AV43/VLOOKUP($B177,$B$121:$BZ$132,COUNTA($B$73:AV$73),0),0)</f>
        <v>82.940431042011411</v>
      </c>
      <c r="AW177" s="48">
        <f ca="1">IFERROR(AW43/VLOOKUP($B177,$B$121:$BZ$132,COUNTA($B$73:AW$73),0),0)</f>
        <v>88.240360159836996</v>
      </c>
      <c r="AX177" s="48">
        <f ca="1">IFERROR(AX43/VLOOKUP($B177,$B$121:$BZ$132,COUNTA($B$73:AX$73),0),0)</f>
        <v>103.0789378288631</v>
      </c>
      <c r="AY177" s="48">
        <f ca="1">IFERROR(AY43/VLOOKUP($B177,$B$121:$BZ$132,COUNTA($B$73:AY$73),0),0)</f>
        <v>71.135883597111558</v>
      </c>
      <c r="AZ177" s="48">
        <f ca="1">IFERROR(AZ43/VLOOKUP($B177,$B$121:$BZ$132,COUNTA($B$73:AZ$73),0),0)</f>
        <v>44.627643852253662</v>
      </c>
      <c r="BA177" s="48">
        <f ca="1">IFERROR(BA43/VLOOKUP($B177,$B$121:$BZ$132,COUNTA($B$73:BA$73),0),0)</f>
        <v>67.86907487851461</v>
      </c>
      <c r="BB177" s="48">
        <f ca="1">IFERROR(BB43/VLOOKUP($B177,$B$121:$BZ$132,COUNTA($B$73:BB$73),0),0)</f>
        <v>123.88658837219715</v>
      </c>
      <c r="BC177" s="48">
        <f ca="1">IFERROR(BC43/VLOOKUP($B177,$B$121:$BZ$132,COUNTA($B$73:BC$73),0),0)</f>
        <v>91.222767147827057</v>
      </c>
      <c r="BD177" s="48">
        <f ca="1">IFERROR(BD43/VLOOKUP($B177,$B$121:$BZ$132,COUNTA($B$73:BD$73),0),0)</f>
        <v>45.40608828734171</v>
      </c>
      <c r="BE177" s="48">
        <f ca="1">IFERROR(BE43/VLOOKUP($B177,$B$121:$BZ$132,COUNTA($B$73:BE$73),0),0)</f>
        <v>107.75243217882897</v>
      </c>
      <c r="BF177" s="48">
        <f ca="1">IFERROR(BF43/VLOOKUP($B177,$B$121:$BZ$132,COUNTA($B$73:BF$73),0),0)</f>
        <v>133.13909550145294</v>
      </c>
      <c r="BG177" s="48">
        <f ca="1">IFERROR(BG43/VLOOKUP($B177,$B$121:$BZ$132,COUNTA($B$73:BG$73),0),0)</f>
        <v>95.773948324068087</v>
      </c>
      <c r="BH177" s="48">
        <f ca="1">IFERROR(BH43/VLOOKUP($B177,$B$121:$BZ$132,COUNTA($B$73:BH$73),0),0)</f>
        <v>104.36160354091534</v>
      </c>
      <c r="BI177" s="48">
        <f ca="1">IFERROR(BI43/VLOOKUP($B177,$B$121:$BZ$132,COUNTA($B$73:BI$73),0),0)</f>
        <v>83.375306435067046</v>
      </c>
      <c r="BJ177" s="48">
        <f ca="1">IFERROR(BJ43/VLOOKUP($B177,$B$121:$BZ$132,COUNTA($B$73:BJ$73),0),0)</f>
        <v>143.47748640596376</v>
      </c>
      <c r="BK177" s="48">
        <f ca="1">IFERROR(BK43/VLOOKUP($B177,$B$121:$BZ$132,COUNTA($B$73:BK$73),0),0)</f>
        <v>87.033295153711293</v>
      </c>
      <c r="BL177" s="48">
        <f ca="1">IFERROR(BL43/VLOOKUP($B177,$B$121:$BZ$132,COUNTA($B$73:BL$73),0),0)</f>
        <v>78.742698767221142</v>
      </c>
      <c r="BM177" s="48">
        <f ca="1">IFERROR(BM43/VLOOKUP($B177,$B$121:$BZ$132,COUNTA($B$73:BM$73),0),0)</f>
        <v>104.3998689782471</v>
      </c>
      <c r="BN177" s="48">
        <f ca="1">IFERROR(BN43/VLOOKUP($B177,$B$121:$BZ$132,COUNTA($B$73:BN$73),0),0)</f>
        <v>91.754553236418474</v>
      </c>
      <c r="BO177" s="48">
        <f ca="1">IFERROR(BO43/VLOOKUP($B177,$B$121:$BZ$132,COUNTA($B$73:BO$73),0),0)</f>
        <v>115.81302366001145</v>
      </c>
      <c r="BP177" s="48">
        <f ca="1">IFERROR(BP43/VLOOKUP($B177,$B$121:$BZ$132,COUNTA($B$73:BP$73),0),0)</f>
        <v>101.39779702189905</v>
      </c>
      <c r="BQ177" s="48">
        <f ca="1">IFERROR(BQ43/VLOOKUP($B177,$B$121:$BZ$132,COUNTA($B$73:BQ$73),0),0)</f>
        <v>73.523604724203281</v>
      </c>
      <c r="BR177" s="48">
        <f ca="1">IFERROR(BR43/VLOOKUP($B177,$B$121:$BZ$132,COUNTA($B$73:BR$73),0),0)</f>
        <v>81.381485569677196</v>
      </c>
      <c r="BS177" s="48">
        <f ca="1">IFERROR(BS43/VLOOKUP($B177,$B$121:$BZ$132,COUNTA($B$73:BS$73),0),0)</f>
        <v>101.23592933978337</v>
      </c>
      <c r="BT177" s="48">
        <f ca="1">IFERROR(BT43/VLOOKUP($B177,$B$121:$BZ$132,COUNTA($B$73:BT$73),0),0)</f>
        <v>106.71786800588862</v>
      </c>
      <c r="BU177" s="48">
        <f ca="1">IFERROR(BU43/VLOOKUP($B177,$B$121:$BZ$132,COUNTA($B$73:BU$73),0),0)</f>
        <v>121.92627436224699</v>
      </c>
      <c r="BV177" s="48">
        <f ca="1">IFERROR(BV43/VLOOKUP($B177,$B$121:$BZ$132,COUNTA($B$73:BV$73),0),0)</f>
        <v>33.530917423491339</v>
      </c>
      <c r="BW177" s="48">
        <f ca="1">IFERROR(BW43/VLOOKUP($B177,$B$121:$BZ$132,COUNTA($B$73:BW$73),0),0)</f>
        <v>158.83861850929685</v>
      </c>
      <c r="BX177" s="48">
        <f ca="1">IFERROR(BX43/VLOOKUP($B177,$B$121:$BZ$132,COUNTA($B$73:BX$73),0),0)</f>
        <v>75.3389714276001</v>
      </c>
      <c r="BY177" s="48">
        <f ca="1">IFERROR(BY43/VLOOKUP($B177,$B$121:$BZ$132,COUNTA($B$73:BY$73),0),0)</f>
        <v>118.55777072017368</v>
      </c>
      <c r="BZ177" s="48">
        <f ca="1">IFERROR(BZ43/VLOOKUP($B177,$B$121:$BZ$132,COUNTA($B$73:BZ$73),0),0)</f>
        <v>55.680618028577889</v>
      </c>
    </row>
    <row r="178" spans="1:78" hidden="1" outlineLevel="1" x14ac:dyDescent="0.25">
      <c r="A178">
        <f t="shared" ref="A178:B178" si="153">A44</f>
        <v>2016</v>
      </c>
      <c r="B178" t="str">
        <f t="shared" si="153"/>
        <v>Jul</v>
      </c>
      <c r="C178" s="48">
        <f ca="1">IFERROR(C44/VLOOKUP($B178,$B$121:$BZ$132,COUNTA($B$73:C$73),0),0)</f>
        <v>142.4050410646708</v>
      </c>
      <c r="D178" s="48">
        <f ca="1">IFERROR(D44/VLOOKUP($B178,$B$121:$BZ$132,COUNTA($B$73:D$73),0),0)</f>
        <v>54.596825712092105</v>
      </c>
      <c r="E178" s="48">
        <f ca="1">IFERROR(E44/VLOOKUP($B178,$B$121:$BZ$132,COUNTA($B$73:E$73),0),0)</f>
        <v>69.522554557455692</v>
      </c>
      <c r="F178" s="48">
        <f ca="1">IFERROR(F44/VLOOKUP($B178,$B$121:$BZ$132,COUNTA($B$73:F$73),0),0)</f>
        <v>159.99101696750688</v>
      </c>
      <c r="G178" s="48">
        <f ca="1">IFERROR(G44/VLOOKUP($B178,$B$121:$BZ$132,COUNTA($B$73:G$73),0),0)</f>
        <v>102.87866464494105</v>
      </c>
      <c r="H178" s="48">
        <f ca="1">IFERROR(H44/VLOOKUP($B178,$B$121:$BZ$132,COUNTA($B$73:H$73),0),0)</f>
        <v>62.825267193348623</v>
      </c>
      <c r="I178" s="48">
        <f ca="1">IFERROR(I44/VLOOKUP($B178,$B$121:$BZ$132,COUNTA($B$73:I$73),0),0)</f>
        <v>182.78197720731623</v>
      </c>
      <c r="J178" s="48">
        <f ca="1">IFERROR(J44/VLOOKUP($B178,$B$121:$BZ$132,COUNTA($B$73:J$73),0),0)</f>
        <v>69.33937899108426</v>
      </c>
      <c r="K178" s="48">
        <f ca="1">IFERROR(K44/VLOOKUP($B178,$B$121:$BZ$132,COUNTA($B$73:K$73),0),0)</f>
        <v>124.2836675928872</v>
      </c>
      <c r="L178" s="48">
        <f ca="1">IFERROR(L44/VLOOKUP($B178,$B$121:$BZ$132,COUNTA($B$73:L$73),0),0)</f>
        <v>84.649052710907824</v>
      </c>
      <c r="M178" s="48">
        <f ca="1">IFERROR(M44/VLOOKUP($B178,$B$121:$BZ$132,COUNTA($B$73:M$73),0),0)</f>
        <v>113.33226627401874</v>
      </c>
      <c r="N178" s="48">
        <f ca="1">IFERROR(N44/VLOOKUP($B178,$B$121:$BZ$132,COUNTA($B$73:N$73),0),0)</f>
        <v>148.94728437979151</v>
      </c>
      <c r="O178" s="48">
        <f ca="1">IFERROR(O44/VLOOKUP($B178,$B$121:$BZ$132,COUNTA($B$73:O$73),0),0)</f>
        <v>38.42717307186313</v>
      </c>
      <c r="P178" s="48">
        <f ca="1">IFERROR(P44/VLOOKUP($B178,$B$121:$BZ$132,COUNTA($B$73:P$73),0),0)</f>
        <v>91.434025975297601</v>
      </c>
      <c r="Q178" s="48">
        <f ca="1">IFERROR(Q44/VLOOKUP($B178,$B$121:$BZ$132,COUNTA($B$73:Q$73),0),0)</f>
        <v>123.10607938203044</v>
      </c>
      <c r="R178" s="48">
        <f ca="1">IFERROR(R44/VLOOKUP($B178,$B$121:$BZ$132,COUNTA($B$73:R$73),0),0)</f>
        <v>43.822887606593511</v>
      </c>
      <c r="S178" s="48">
        <f ca="1">IFERROR(S44/VLOOKUP($B178,$B$121:$BZ$132,COUNTA($B$73:S$73),0),0)</f>
        <v>97.231369360539418</v>
      </c>
      <c r="T178" s="48">
        <f ca="1">IFERROR(T44/VLOOKUP($B178,$B$121:$BZ$132,COUNTA($B$73:T$73),0),0)</f>
        <v>111.80425903703136</v>
      </c>
      <c r="U178" s="48">
        <f ca="1">IFERROR(U44/VLOOKUP($B178,$B$121:$BZ$132,COUNTA($B$73:U$73),0),0)</f>
        <v>111.54372164038564</v>
      </c>
      <c r="V178" s="48">
        <f ca="1">IFERROR(V44/VLOOKUP($B178,$B$121:$BZ$132,COUNTA($B$73:V$73),0),0)</f>
        <v>124.04868263480944</v>
      </c>
      <c r="W178" s="48">
        <f ca="1">IFERROR(W44/VLOOKUP($B178,$B$121:$BZ$132,COUNTA($B$73:W$73),0),0)</f>
        <v>65.059387402070698</v>
      </c>
      <c r="X178" s="48">
        <f ca="1">IFERROR(X44/VLOOKUP($B178,$B$121:$BZ$132,COUNTA($B$73:X$73),0),0)</f>
        <v>55.540731496853745</v>
      </c>
      <c r="Y178" s="48">
        <f ca="1">IFERROR(Y44/VLOOKUP($B178,$B$121:$BZ$132,COUNTA($B$73:Y$73),0),0)</f>
        <v>84.016806285504884</v>
      </c>
      <c r="Z178" s="48">
        <f ca="1">IFERROR(Z44/VLOOKUP($B178,$B$121:$BZ$132,COUNTA($B$73:Z$73),0),0)</f>
        <v>127.37446708184081</v>
      </c>
      <c r="AA178" s="48">
        <f ca="1">IFERROR(AA44/VLOOKUP($B178,$B$121:$BZ$132,COUNTA($B$73:AA$73),0),0)</f>
        <v>126.14298467597841</v>
      </c>
      <c r="AB178" s="48">
        <f ca="1">IFERROR(AB44/VLOOKUP($B178,$B$121:$BZ$132,COUNTA($B$73:AB$73),0),0)</f>
        <v>132.74128671981282</v>
      </c>
      <c r="AC178" s="48">
        <f ca="1">IFERROR(AC44/VLOOKUP($B178,$B$121:$BZ$132,COUNTA($B$73:AC$73),0),0)</f>
        <v>71.075173938044273</v>
      </c>
      <c r="AD178" s="48">
        <f ca="1">IFERROR(AD44/VLOOKUP($B178,$B$121:$BZ$132,COUNTA($B$73:AD$73),0),0)</f>
        <v>144.59276736156824</v>
      </c>
      <c r="AE178" s="48">
        <f ca="1">IFERROR(AE44/VLOOKUP($B178,$B$121:$BZ$132,COUNTA($B$73:AE$73),0),0)</f>
        <v>92.084966465314224</v>
      </c>
      <c r="AF178" s="48">
        <f ca="1">IFERROR(AF44/VLOOKUP($B178,$B$121:$BZ$132,COUNTA($B$73:AF$73),0),0)</f>
        <v>125.21509678799281</v>
      </c>
      <c r="AG178" s="48">
        <f ca="1">IFERROR(AG44/VLOOKUP($B178,$B$121:$BZ$132,COUNTA($B$73:AG$73),0),0)</f>
        <v>90.638361112718187</v>
      </c>
      <c r="AH178" s="48">
        <f ca="1">IFERROR(AH44/VLOOKUP($B178,$B$121:$BZ$132,COUNTA($B$73:AH$73),0),0)</f>
        <v>74.976394273240487</v>
      </c>
      <c r="AI178" s="48">
        <f ca="1">IFERROR(AI44/VLOOKUP($B178,$B$121:$BZ$132,COUNTA($B$73:AI$73),0),0)</f>
        <v>45.200723950665264</v>
      </c>
      <c r="AJ178" s="48">
        <f ca="1">IFERROR(AJ44/VLOOKUP($B178,$B$121:$BZ$132,COUNTA($B$73:AJ$73),0),0)</f>
        <v>41.417340629196865</v>
      </c>
      <c r="AK178" s="48">
        <f ca="1">IFERROR(AK44/VLOOKUP($B178,$B$121:$BZ$132,COUNTA($B$73:AK$73),0),0)</f>
        <v>157.72945688711138</v>
      </c>
      <c r="AL178" s="48">
        <f ca="1">IFERROR(AL44/VLOOKUP($B178,$B$121:$BZ$132,COUNTA($B$73:AL$73),0),0)</f>
        <v>121.60271673522017</v>
      </c>
      <c r="AM178" s="48">
        <f ca="1">IFERROR(AM44/VLOOKUP($B178,$B$121:$BZ$132,COUNTA($B$73:AM$73),0),0)</f>
        <v>116.36813481759438</v>
      </c>
      <c r="AN178" s="48">
        <f ca="1">IFERROR(AN44/VLOOKUP($B178,$B$121:$BZ$132,COUNTA($B$73:AN$73),0),0)</f>
        <v>145.41889438084445</v>
      </c>
      <c r="AO178" s="48">
        <f ca="1">IFERROR(AO44/VLOOKUP($B178,$B$121:$BZ$132,COUNTA($B$73:AO$73),0),0)</f>
        <v>110.39027626890341</v>
      </c>
      <c r="AP178" s="48">
        <f ca="1">IFERROR(AP44/VLOOKUP($B178,$B$121:$BZ$132,COUNTA($B$73:AP$73),0),0)</f>
        <v>109.78968811054024</v>
      </c>
      <c r="AQ178" s="48">
        <f ca="1">IFERROR(AQ44/VLOOKUP($B178,$B$121:$BZ$132,COUNTA($B$73:AQ$73),0),0)</f>
        <v>114.67366117246546</v>
      </c>
      <c r="AR178" s="48">
        <f ca="1">IFERROR(AR44/VLOOKUP($B178,$B$121:$BZ$132,COUNTA($B$73:AR$73),0),0)</f>
        <v>81.705827962416478</v>
      </c>
      <c r="AS178" s="48">
        <f ca="1">IFERROR(AS44/VLOOKUP($B178,$B$121:$BZ$132,COUNTA($B$73:AS$73),0),0)</f>
        <v>123.64991744001647</v>
      </c>
      <c r="AT178" s="48">
        <f ca="1">IFERROR(AT44/VLOOKUP($B178,$B$121:$BZ$132,COUNTA($B$73:AT$73),0),0)</f>
        <v>109.95675501731307</v>
      </c>
      <c r="AU178" s="48">
        <f ca="1">IFERROR(AU44/VLOOKUP($B178,$B$121:$BZ$132,COUNTA($B$73:AU$73),0),0)</f>
        <v>127.35472790563291</v>
      </c>
      <c r="AV178" s="48">
        <f ca="1">IFERROR(AV44/VLOOKUP($B178,$B$121:$BZ$132,COUNTA($B$73:AV$73),0),0)</f>
        <v>60.760000161326658</v>
      </c>
      <c r="AW178" s="48">
        <f ca="1">IFERROR(AW44/VLOOKUP($B178,$B$121:$BZ$132,COUNTA($B$73:AW$73),0),0)</f>
        <v>81.737416437469705</v>
      </c>
      <c r="AX178" s="48">
        <f ca="1">IFERROR(AX44/VLOOKUP($B178,$B$121:$BZ$132,COUNTA($B$73:AX$73),0),0)</f>
        <v>145.25794501865539</v>
      </c>
      <c r="AY178" s="48">
        <f ca="1">IFERROR(AY44/VLOOKUP($B178,$B$121:$BZ$132,COUNTA($B$73:AY$73),0),0)</f>
        <v>97.648718832494353</v>
      </c>
      <c r="AZ178" s="48">
        <f ca="1">IFERROR(AZ44/VLOOKUP($B178,$B$121:$BZ$132,COUNTA($B$73:AZ$73),0),0)</f>
        <v>105.07158530720638</v>
      </c>
      <c r="BA178" s="48">
        <f ca="1">IFERROR(BA44/VLOOKUP($B178,$B$121:$BZ$132,COUNTA($B$73:BA$73),0),0)</f>
        <v>105.20629337980323</v>
      </c>
      <c r="BB178" s="48">
        <f ca="1">IFERROR(BB44/VLOOKUP($B178,$B$121:$BZ$132,COUNTA($B$73:BB$73),0),0)</f>
        <v>64.177409389716985</v>
      </c>
      <c r="BC178" s="48">
        <f ca="1">IFERROR(BC44/VLOOKUP($B178,$B$121:$BZ$132,COUNTA($B$73:BC$73),0),0)</f>
        <v>100.30300340676155</v>
      </c>
      <c r="BD178" s="48">
        <f ca="1">IFERROR(BD44/VLOOKUP($B178,$B$121:$BZ$132,COUNTA($B$73:BD$73),0),0)</f>
        <v>56.72176588152152</v>
      </c>
      <c r="BE178" s="48">
        <f ca="1">IFERROR(BE44/VLOOKUP($B178,$B$121:$BZ$132,COUNTA($B$73:BE$73),0),0)</f>
        <v>76.337431544722122</v>
      </c>
      <c r="BF178" s="48">
        <f ca="1">IFERROR(BF44/VLOOKUP($B178,$B$121:$BZ$132,COUNTA($B$73:BF$73),0),0)</f>
        <v>88.279337897620096</v>
      </c>
      <c r="BG178" s="48">
        <f ca="1">IFERROR(BG44/VLOOKUP($B178,$B$121:$BZ$132,COUNTA($B$73:BG$73),0),0)</f>
        <v>97.164376228367686</v>
      </c>
      <c r="BH178" s="48">
        <f ca="1">IFERROR(BH44/VLOOKUP($B178,$B$121:$BZ$132,COUNTA($B$73:BH$73),0),0)</f>
        <v>133.32816897781728</v>
      </c>
      <c r="BI178" s="48">
        <f ca="1">IFERROR(BI44/VLOOKUP($B178,$B$121:$BZ$132,COUNTA($B$73:BI$73),0),0)</f>
        <v>70.091830988974138</v>
      </c>
      <c r="BJ178" s="48">
        <f ca="1">IFERROR(BJ44/VLOOKUP($B178,$B$121:$BZ$132,COUNTA($B$73:BJ$73),0),0)</f>
        <v>176.80732741208868</v>
      </c>
      <c r="BK178" s="48">
        <f ca="1">IFERROR(BK44/VLOOKUP($B178,$B$121:$BZ$132,COUNTA($B$73:BK$73),0),0)</f>
        <v>133.75069681571841</v>
      </c>
      <c r="BL178" s="48">
        <f ca="1">IFERROR(BL44/VLOOKUP($B178,$B$121:$BZ$132,COUNTA($B$73:BL$73),0),0)</f>
        <v>99.585791200818093</v>
      </c>
      <c r="BM178" s="48">
        <f ca="1">IFERROR(BM44/VLOOKUP($B178,$B$121:$BZ$132,COUNTA($B$73:BM$73),0),0)</f>
        <v>126.60470182587581</v>
      </c>
      <c r="BN178" s="48">
        <f ca="1">IFERROR(BN44/VLOOKUP($B178,$B$121:$BZ$132,COUNTA($B$73:BN$73),0),0)</f>
        <v>157.46803944909195</v>
      </c>
      <c r="BO178" s="48">
        <f ca="1">IFERROR(BO44/VLOOKUP($B178,$B$121:$BZ$132,COUNTA($B$73:BO$73),0),0)</f>
        <v>121.15811413085171</v>
      </c>
      <c r="BP178" s="48">
        <f ca="1">IFERROR(BP44/VLOOKUP($B178,$B$121:$BZ$132,COUNTA($B$73:BP$73),0),0)</f>
        <v>84.753285150247805</v>
      </c>
      <c r="BQ178" s="48">
        <f ca="1">IFERROR(BQ44/VLOOKUP($B178,$B$121:$BZ$132,COUNTA($B$73:BQ$73),0),0)</f>
        <v>125.63385990822042</v>
      </c>
      <c r="BR178" s="48">
        <f ca="1">IFERROR(BR44/VLOOKUP($B178,$B$121:$BZ$132,COUNTA($B$73:BR$73),0),0)</f>
        <v>109.13024908747252</v>
      </c>
      <c r="BS178" s="48">
        <f ca="1">IFERROR(BS44/VLOOKUP($B178,$B$121:$BZ$132,COUNTA($B$73:BS$73),0),0)</f>
        <v>63.803078251383873</v>
      </c>
      <c r="BT178" s="48">
        <f ca="1">IFERROR(BT44/VLOOKUP($B178,$B$121:$BZ$132,COUNTA($B$73:BT$73),0),0)</f>
        <v>102.56579487466276</v>
      </c>
      <c r="BU178" s="48">
        <f ca="1">IFERROR(BU44/VLOOKUP($B178,$B$121:$BZ$132,COUNTA($B$73:BU$73),0),0)</f>
        <v>88.978298256779269</v>
      </c>
      <c r="BV178" s="48">
        <f ca="1">IFERROR(BV44/VLOOKUP($B178,$B$121:$BZ$132,COUNTA($B$73:BV$73),0),0)</f>
        <v>85.962099142847023</v>
      </c>
      <c r="BW178" s="48">
        <f ca="1">IFERROR(BW44/VLOOKUP($B178,$B$121:$BZ$132,COUNTA($B$73:BW$73),0),0)</f>
        <v>108.91101297997409</v>
      </c>
      <c r="BX178" s="48">
        <f ca="1">IFERROR(BX44/VLOOKUP($B178,$B$121:$BZ$132,COUNTA($B$73:BX$73),0),0)</f>
        <v>94.303958582816051</v>
      </c>
      <c r="BY178" s="48">
        <f ca="1">IFERROR(BY44/VLOOKUP($B178,$B$121:$BZ$132,COUNTA($B$73:BY$73),0),0)</f>
        <v>77.922749256570413</v>
      </c>
      <c r="BZ178" s="48">
        <f ca="1">IFERROR(BZ44/VLOOKUP($B178,$B$121:$BZ$132,COUNTA($B$73:BZ$73),0),0)</f>
        <v>112.5642316830473</v>
      </c>
    </row>
    <row r="179" spans="1:78" hidden="1" outlineLevel="1" x14ac:dyDescent="0.25">
      <c r="A179">
        <f t="shared" ref="A179:B179" si="154">A45</f>
        <v>2016</v>
      </c>
      <c r="B179" t="str">
        <f t="shared" si="154"/>
        <v>Aug</v>
      </c>
      <c r="C179" s="48">
        <f ca="1">IFERROR(C45/VLOOKUP($B179,$B$121:$BZ$132,COUNTA($B$73:C$73),0),0)</f>
        <v>92.815553264125441</v>
      </c>
      <c r="D179" s="48">
        <f ca="1">IFERROR(D45/VLOOKUP($B179,$B$121:$BZ$132,COUNTA($B$73:D$73),0),0)</f>
        <v>96.3424888053827</v>
      </c>
      <c r="E179" s="48">
        <f ca="1">IFERROR(E45/VLOOKUP($B179,$B$121:$BZ$132,COUNTA($B$73:E$73),0),0)</f>
        <v>62.039960454419138</v>
      </c>
      <c r="F179" s="48">
        <f ca="1">IFERROR(F45/VLOOKUP($B179,$B$121:$BZ$132,COUNTA($B$73:F$73),0),0)</f>
        <v>123.27472487892999</v>
      </c>
      <c r="G179" s="48">
        <f ca="1">IFERROR(G45/VLOOKUP($B179,$B$121:$BZ$132,COUNTA($B$73:G$73),0),0)</f>
        <v>93.351970302719366</v>
      </c>
      <c r="H179" s="48">
        <f ca="1">IFERROR(H45/VLOOKUP($B179,$B$121:$BZ$132,COUNTA($B$73:H$73),0),0)</f>
        <v>120.77601429188304</v>
      </c>
      <c r="I179" s="48">
        <f ca="1">IFERROR(I45/VLOOKUP($B179,$B$121:$BZ$132,COUNTA($B$73:I$73),0),0)</f>
        <v>88.51988813606971</v>
      </c>
      <c r="J179" s="48">
        <f ca="1">IFERROR(J45/VLOOKUP($B179,$B$121:$BZ$132,COUNTA($B$73:J$73),0),0)</f>
        <v>78.958342319778225</v>
      </c>
      <c r="K179" s="48">
        <f ca="1">IFERROR(K45/VLOOKUP($B179,$B$121:$BZ$132,COUNTA($B$73:K$73),0),0)</f>
        <v>122.73730853569232</v>
      </c>
      <c r="L179" s="48">
        <f ca="1">IFERROR(L45/VLOOKUP($B179,$B$121:$BZ$132,COUNTA($B$73:L$73),0),0)</f>
        <v>134.35778158896781</v>
      </c>
      <c r="M179" s="48">
        <f ca="1">IFERROR(M45/VLOOKUP($B179,$B$121:$BZ$132,COUNTA($B$73:M$73),0),0)</f>
        <v>33.39124272869315</v>
      </c>
      <c r="N179" s="48">
        <f ca="1">IFERROR(N45/VLOOKUP($B179,$B$121:$BZ$132,COUNTA($B$73:N$73),0),0)</f>
        <v>80.877999628437919</v>
      </c>
      <c r="O179" s="48">
        <f ca="1">IFERROR(O45/VLOOKUP($B179,$B$121:$BZ$132,COUNTA($B$73:O$73),0),0)</f>
        <v>115.74630071945012</v>
      </c>
      <c r="P179" s="48">
        <f ca="1">IFERROR(P45/VLOOKUP($B179,$B$121:$BZ$132,COUNTA($B$73:P$73),0),0)</f>
        <v>63.411540251536024</v>
      </c>
      <c r="Q179" s="48">
        <f ca="1">IFERROR(Q45/VLOOKUP($B179,$B$121:$BZ$132,COUNTA($B$73:Q$73),0),0)</f>
        <v>46.012689732582281</v>
      </c>
      <c r="R179" s="48">
        <f ca="1">IFERROR(R45/VLOOKUP($B179,$B$121:$BZ$132,COUNTA($B$73:R$73),0),0)</f>
        <v>104.23469555122657</v>
      </c>
      <c r="S179" s="48">
        <f ca="1">IFERROR(S45/VLOOKUP($B179,$B$121:$BZ$132,COUNTA($B$73:S$73),0),0)</f>
        <v>57.402467563340466</v>
      </c>
      <c r="T179" s="48">
        <f ca="1">IFERROR(T45/VLOOKUP($B179,$B$121:$BZ$132,COUNTA($B$73:T$73),0),0)</f>
        <v>111.27807051277988</v>
      </c>
      <c r="U179" s="48">
        <f ca="1">IFERROR(U45/VLOOKUP($B179,$B$121:$BZ$132,COUNTA($B$73:U$73),0),0)</f>
        <v>107.90290217900865</v>
      </c>
      <c r="V179" s="48">
        <f ca="1">IFERROR(V45/VLOOKUP($B179,$B$121:$BZ$132,COUNTA($B$73:V$73),0),0)</f>
        <v>163.60130488334508</v>
      </c>
      <c r="W179" s="48">
        <f ca="1">IFERROR(W45/VLOOKUP($B179,$B$121:$BZ$132,COUNTA($B$73:W$73),0),0)</f>
        <v>74.152211223464391</v>
      </c>
      <c r="X179" s="48">
        <f ca="1">IFERROR(X45/VLOOKUP($B179,$B$121:$BZ$132,COUNTA($B$73:X$73),0),0)</f>
        <v>122.00658745941926</v>
      </c>
      <c r="Y179" s="48">
        <f ca="1">IFERROR(Y45/VLOOKUP($B179,$B$121:$BZ$132,COUNTA($B$73:Y$73),0),0)</f>
        <v>46.091896216849186</v>
      </c>
      <c r="Z179" s="48">
        <f ca="1">IFERROR(Z45/VLOOKUP($B179,$B$121:$BZ$132,COUNTA($B$73:Z$73),0),0)</f>
        <v>81.445071144277108</v>
      </c>
      <c r="AA179" s="48">
        <f ca="1">IFERROR(AA45/VLOOKUP($B179,$B$121:$BZ$132,COUNTA($B$73:AA$73),0),0)</f>
        <v>82.358939103812503</v>
      </c>
      <c r="AB179" s="48">
        <f ca="1">IFERROR(AB45/VLOOKUP($B179,$B$121:$BZ$132,COUNTA($B$73:AB$73),0),0)</f>
        <v>106.01058265225514</v>
      </c>
      <c r="AC179" s="48">
        <f ca="1">IFERROR(AC45/VLOOKUP($B179,$B$121:$BZ$132,COUNTA($B$73:AC$73),0),0)</f>
        <v>111.83172789721235</v>
      </c>
      <c r="AD179" s="48">
        <f ca="1">IFERROR(AD45/VLOOKUP($B179,$B$121:$BZ$132,COUNTA($B$73:AD$73),0),0)</f>
        <v>157.75066118318347</v>
      </c>
      <c r="AE179" s="48">
        <f ca="1">IFERROR(AE45/VLOOKUP($B179,$B$121:$BZ$132,COUNTA($B$73:AE$73),0),0)</f>
        <v>54.54439437664864</v>
      </c>
      <c r="AF179" s="48">
        <f ca="1">IFERROR(AF45/VLOOKUP($B179,$B$121:$BZ$132,COUNTA($B$73:AF$73),0),0)</f>
        <v>129.91734077882489</v>
      </c>
      <c r="AG179" s="48">
        <f ca="1">IFERROR(AG45/VLOOKUP($B179,$B$121:$BZ$132,COUNTA($B$73:AG$73),0),0)</f>
        <v>124.18159013686032</v>
      </c>
      <c r="AH179" s="48">
        <f ca="1">IFERROR(AH45/VLOOKUP($B179,$B$121:$BZ$132,COUNTA($B$73:AH$73),0),0)</f>
        <v>139.3978139407717</v>
      </c>
      <c r="AI179" s="48">
        <f ca="1">IFERROR(AI45/VLOOKUP($B179,$B$121:$BZ$132,COUNTA($B$73:AI$73),0),0)</f>
        <v>89.651042942750664</v>
      </c>
      <c r="AJ179" s="48">
        <f ca="1">IFERROR(AJ45/VLOOKUP($B179,$B$121:$BZ$132,COUNTA($B$73:AJ$73),0),0)</f>
        <v>63.362328595010538</v>
      </c>
      <c r="AK179" s="48">
        <f ca="1">IFERROR(AK45/VLOOKUP($B179,$B$121:$BZ$132,COUNTA($B$73:AK$73),0),0)</f>
        <v>112.26011702989322</v>
      </c>
      <c r="AL179" s="48">
        <f ca="1">IFERROR(AL45/VLOOKUP($B179,$B$121:$BZ$132,COUNTA($B$73:AL$73),0),0)</f>
        <v>89.377750416312608</v>
      </c>
      <c r="AM179" s="48">
        <f ca="1">IFERROR(AM45/VLOOKUP($B179,$B$121:$BZ$132,COUNTA($B$73:AM$73),0),0)</f>
        <v>104.16054023877572</v>
      </c>
      <c r="AN179" s="48">
        <f ca="1">IFERROR(AN45/VLOOKUP($B179,$B$121:$BZ$132,COUNTA($B$73:AN$73),0),0)</f>
        <v>44.989572824887816</v>
      </c>
      <c r="AO179" s="48">
        <f ca="1">IFERROR(AO45/VLOOKUP($B179,$B$121:$BZ$132,COUNTA($B$73:AO$73),0),0)</f>
        <v>95.064110977517046</v>
      </c>
      <c r="AP179" s="48">
        <f ca="1">IFERROR(AP45/VLOOKUP($B179,$B$121:$BZ$132,COUNTA($B$73:AP$73),0),0)</f>
        <v>67.624842841413866</v>
      </c>
      <c r="AQ179" s="48">
        <f ca="1">IFERROR(AQ45/VLOOKUP($B179,$B$121:$BZ$132,COUNTA($B$73:AQ$73),0),0)</f>
        <v>52.404134364736009</v>
      </c>
      <c r="AR179" s="48">
        <f ca="1">IFERROR(AR45/VLOOKUP($B179,$B$121:$BZ$132,COUNTA($B$73:AR$73),0),0)</f>
        <v>112.94306515896788</v>
      </c>
      <c r="AS179" s="48">
        <f ca="1">IFERROR(AS45/VLOOKUP($B179,$B$121:$BZ$132,COUNTA($B$73:AS$73),0),0)</f>
        <v>81.417654568732331</v>
      </c>
      <c r="AT179" s="48">
        <f ca="1">IFERROR(AT45/VLOOKUP($B179,$B$121:$BZ$132,COUNTA($B$73:AT$73),0),0)</f>
        <v>78.202220242703035</v>
      </c>
      <c r="AU179" s="48">
        <f ca="1">IFERROR(AU45/VLOOKUP($B179,$B$121:$BZ$132,COUNTA($B$73:AU$73),0),0)</f>
        <v>101.07003015693826</v>
      </c>
      <c r="AV179" s="48">
        <f ca="1">IFERROR(AV45/VLOOKUP($B179,$B$121:$BZ$132,COUNTA($B$73:AV$73),0),0)</f>
        <v>70.814873518618498</v>
      </c>
      <c r="AW179" s="48">
        <f ca="1">IFERROR(AW45/VLOOKUP($B179,$B$121:$BZ$132,COUNTA($B$73:AW$73),0),0)</f>
        <v>63.940303429347978</v>
      </c>
      <c r="AX179" s="48">
        <f ca="1">IFERROR(AX45/VLOOKUP($B179,$B$121:$BZ$132,COUNTA($B$73:AX$73),0),0)</f>
        <v>103.0783982201241</v>
      </c>
      <c r="AY179" s="48">
        <f ca="1">IFERROR(AY45/VLOOKUP($B179,$B$121:$BZ$132,COUNTA($B$73:AY$73),0),0)</f>
        <v>143.52470713239165</v>
      </c>
      <c r="AZ179" s="48">
        <f ca="1">IFERROR(AZ45/VLOOKUP($B179,$B$121:$BZ$132,COUNTA($B$73:AZ$73),0),0)</f>
        <v>151.69521684635367</v>
      </c>
      <c r="BA179" s="48">
        <f ca="1">IFERROR(BA45/VLOOKUP($B179,$B$121:$BZ$132,COUNTA($B$73:BA$73),0),0)</f>
        <v>114.07805536705483</v>
      </c>
      <c r="BB179" s="48">
        <f ca="1">IFERROR(BB45/VLOOKUP($B179,$B$121:$BZ$132,COUNTA($B$73:BB$73),0),0)</f>
        <v>151.94549100200649</v>
      </c>
      <c r="BC179" s="48">
        <f ca="1">IFERROR(BC45/VLOOKUP($B179,$B$121:$BZ$132,COUNTA($B$73:BC$73),0),0)</f>
        <v>95.082719475367767</v>
      </c>
      <c r="BD179" s="48">
        <f ca="1">IFERROR(BD45/VLOOKUP($B179,$B$121:$BZ$132,COUNTA($B$73:BD$73),0),0)</f>
        <v>103.08203247110333</v>
      </c>
      <c r="BE179" s="48">
        <f ca="1">IFERROR(BE45/VLOOKUP($B179,$B$121:$BZ$132,COUNTA($B$73:BE$73),0),0)</f>
        <v>175.34599490144478</v>
      </c>
      <c r="BF179" s="48">
        <f ca="1">IFERROR(BF45/VLOOKUP($B179,$B$121:$BZ$132,COUNTA($B$73:BF$73),0),0)</f>
        <v>115.23960480323312</v>
      </c>
      <c r="BG179" s="48">
        <f ca="1">IFERROR(BG45/VLOOKUP($B179,$B$121:$BZ$132,COUNTA($B$73:BG$73),0),0)</f>
        <v>148.45211989947671</v>
      </c>
      <c r="BH179" s="48">
        <f ca="1">IFERROR(BH45/VLOOKUP($B179,$B$121:$BZ$132,COUNTA($B$73:BH$73),0),0)</f>
        <v>92.151424144002846</v>
      </c>
      <c r="BI179" s="48">
        <f ca="1">IFERROR(BI45/VLOOKUP($B179,$B$121:$BZ$132,COUNTA($B$73:BI$73),0),0)</f>
        <v>128.06797654300618</v>
      </c>
      <c r="BJ179" s="48">
        <f ca="1">IFERROR(BJ45/VLOOKUP($B179,$B$121:$BZ$132,COUNTA($B$73:BJ$73),0),0)</f>
        <v>108.77096614232327</v>
      </c>
      <c r="BK179" s="48">
        <f ca="1">IFERROR(BK45/VLOOKUP($B179,$B$121:$BZ$132,COUNTA($B$73:BK$73),0),0)</f>
        <v>143.92585758449403</v>
      </c>
      <c r="BL179" s="48">
        <f ca="1">IFERROR(BL45/VLOOKUP($B179,$B$121:$BZ$132,COUNTA($B$73:BL$73),0),0)</f>
        <v>97.725162545062958</v>
      </c>
      <c r="BM179" s="48">
        <f ca="1">IFERROR(BM45/VLOOKUP($B179,$B$121:$BZ$132,COUNTA($B$73:BM$73),0),0)</f>
        <v>95.326704572452002</v>
      </c>
      <c r="BN179" s="48">
        <f ca="1">IFERROR(BN45/VLOOKUP($B179,$B$121:$BZ$132,COUNTA($B$73:BN$73),0),0)</f>
        <v>82.343518039134707</v>
      </c>
      <c r="BO179" s="48">
        <f ca="1">IFERROR(BO45/VLOOKUP($B179,$B$121:$BZ$132,COUNTA($B$73:BO$73),0),0)</f>
        <v>107.39901933820586</v>
      </c>
      <c r="BP179" s="48">
        <f ca="1">IFERROR(BP45/VLOOKUP($B179,$B$121:$BZ$132,COUNTA($B$73:BP$73),0),0)</f>
        <v>118.85898368453709</v>
      </c>
      <c r="BQ179" s="48">
        <f ca="1">IFERROR(BQ45/VLOOKUP($B179,$B$121:$BZ$132,COUNTA($B$73:BQ$73),0),0)</f>
        <v>89.864241031299173</v>
      </c>
      <c r="BR179" s="48">
        <f ca="1">IFERROR(BR45/VLOOKUP($B179,$B$121:$BZ$132,COUNTA($B$73:BR$73),0),0)</f>
        <v>83.046021806411332</v>
      </c>
      <c r="BS179" s="48">
        <f ca="1">IFERROR(BS45/VLOOKUP($B179,$B$121:$BZ$132,COUNTA($B$73:BS$73),0),0)</f>
        <v>103.86688145558405</v>
      </c>
      <c r="BT179" s="48">
        <f ca="1">IFERROR(BT45/VLOOKUP($B179,$B$121:$BZ$132,COUNTA($B$73:BT$73),0),0)</f>
        <v>136.39107472567088</v>
      </c>
      <c r="BU179" s="48">
        <f ca="1">IFERROR(BU45/VLOOKUP($B179,$B$121:$BZ$132,COUNTA($B$73:BU$73),0),0)</f>
        <v>126.0966800946772</v>
      </c>
      <c r="BV179" s="48">
        <f ca="1">IFERROR(BV45/VLOOKUP($B179,$B$121:$BZ$132,COUNTA($B$73:BV$73),0),0)</f>
        <v>130.50798254766724</v>
      </c>
      <c r="BW179" s="48">
        <f ca="1">IFERROR(BW45/VLOOKUP($B179,$B$121:$BZ$132,COUNTA($B$73:BW$73),0),0)</f>
        <v>96.704479109727657</v>
      </c>
      <c r="BX179" s="48">
        <f ca="1">IFERROR(BX45/VLOOKUP($B179,$B$121:$BZ$132,COUNTA($B$73:BX$73),0),0)</f>
        <v>82.585458395524611</v>
      </c>
      <c r="BY179" s="48">
        <f ca="1">IFERROR(BY45/VLOOKUP($B179,$B$121:$BZ$132,COUNTA($B$73:BY$73),0),0)</f>
        <v>81.779984700413209</v>
      </c>
      <c r="BZ179" s="48">
        <f ca="1">IFERROR(BZ45/VLOOKUP($B179,$B$121:$BZ$132,COUNTA($B$73:BZ$73),0),0)</f>
        <v>104.53731281862565</v>
      </c>
    </row>
    <row r="180" spans="1:78" hidden="1" outlineLevel="1" x14ac:dyDescent="0.25">
      <c r="A180">
        <f t="shared" ref="A180:B180" si="155">A46</f>
        <v>2016</v>
      </c>
      <c r="B180" t="str">
        <f t="shared" si="155"/>
        <v>Sep</v>
      </c>
      <c r="C180" s="48">
        <f ca="1">IFERROR(C46/VLOOKUP($B180,$B$121:$BZ$132,COUNTA($B$73:C$73),0),0)</f>
        <v>99.081487734967013</v>
      </c>
      <c r="D180" s="48">
        <f ca="1">IFERROR(D46/VLOOKUP($B180,$B$121:$BZ$132,COUNTA($B$73:D$73),0),0)</f>
        <v>45.47952491402976</v>
      </c>
      <c r="E180" s="48">
        <f ca="1">IFERROR(E46/VLOOKUP($B180,$B$121:$BZ$132,COUNTA($B$73:E$73),0),0)</f>
        <v>131.10109636858161</v>
      </c>
      <c r="F180" s="48">
        <f ca="1">IFERROR(F46/VLOOKUP($B180,$B$121:$BZ$132,COUNTA($B$73:F$73),0),0)</f>
        <v>134.4711449501435</v>
      </c>
      <c r="G180" s="48">
        <f ca="1">IFERROR(G46/VLOOKUP($B180,$B$121:$BZ$132,COUNTA($B$73:G$73),0),0)</f>
        <v>114.51607965854257</v>
      </c>
      <c r="H180" s="48">
        <f ca="1">IFERROR(H46/VLOOKUP($B180,$B$121:$BZ$132,COUNTA($B$73:H$73),0),0)</f>
        <v>77.606484185468631</v>
      </c>
      <c r="I180" s="48">
        <f ca="1">IFERROR(I46/VLOOKUP($B180,$B$121:$BZ$132,COUNTA($B$73:I$73),0),0)</f>
        <v>109.42092948089845</v>
      </c>
      <c r="J180" s="48">
        <f ca="1">IFERROR(J46/VLOOKUP($B180,$B$121:$BZ$132,COUNTA($B$73:J$73),0),0)</f>
        <v>88.884904402196369</v>
      </c>
      <c r="K180" s="48">
        <f ca="1">IFERROR(K46/VLOOKUP($B180,$B$121:$BZ$132,COUNTA($B$73:K$73),0),0)</f>
        <v>80.968343545194628</v>
      </c>
      <c r="L180" s="48">
        <f ca="1">IFERROR(L46/VLOOKUP($B180,$B$121:$BZ$132,COUNTA($B$73:L$73),0),0)</f>
        <v>57.977376342866911</v>
      </c>
      <c r="M180" s="48">
        <f ca="1">IFERROR(M46/VLOOKUP($B180,$B$121:$BZ$132,COUNTA($B$73:M$73),0),0)</f>
        <v>127.66044658999853</v>
      </c>
      <c r="N180" s="48">
        <f ca="1">IFERROR(N46/VLOOKUP($B180,$B$121:$BZ$132,COUNTA($B$73:N$73),0),0)</f>
        <v>110.33185615832167</v>
      </c>
      <c r="O180" s="48">
        <f ca="1">IFERROR(O46/VLOOKUP($B180,$B$121:$BZ$132,COUNTA($B$73:O$73),0),0)</f>
        <v>70.037626750024344</v>
      </c>
      <c r="P180" s="48">
        <f ca="1">IFERROR(P46/VLOOKUP($B180,$B$121:$BZ$132,COUNTA($B$73:P$73),0),0)</f>
        <v>54.067980469772436</v>
      </c>
      <c r="Q180" s="48">
        <f ca="1">IFERROR(Q46/VLOOKUP($B180,$B$121:$BZ$132,COUNTA($B$73:Q$73),0),0)</f>
        <v>95.176558207388396</v>
      </c>
      <c r="R180" s="48">
        <f ca="1">IFERROR(R46/VLOOKUP($B180,$B$121:$BZ$132,COUNTA($B$73:R$73),0),0)</f>
        <v>104.57270541230542</v>
      </c>
      <c r="S180" s="48">
        <f ca="1">IFERROR(S46/VLOOKUP($B180,$B$121:$BZ$132,COUNTA($B$73:S$73),0),0)</f>
        <v>95.916266346889728</v>
      </c>
      <c r="T180" s="48">
        <f ca="1">IFERROR(T46/VLOOKUP($B180,$B$121:$BZ$132,COUNTA($B$73:T$73),0),0)</f>
        <v>79.913928368681781</v>
      </c>
      <c r="U180" s="48">
        <f ca="1">IFERROR(U46/VLOOKUP($B180,$B$121:$BZ$132,COUNTA($B$73:U$73),0),0)</f>
        <v>56.17531847705817</v>
      </c>
      <c r="V180" s="48">
        <f ca="1">IFERROR(V46/VLOOKUP($B180,$B$121:$BZ$132,COUNTA($B$73:V$73),0),0)</f>
        <v>171.95390849688221</v>
      </c>
      <c r="W180" s="48">
        <f ca="1">IFERROR(W46/VLOOKUP($B180,$B$121:$BZ$132,COUNTA($B$73:W$73),0),0)</f>
        <v>135.6761874421023</v>
      </c>
      <c r="X180" s="48">
        <f ca="1">IFERROR(X46/VLOOKUP($B180,$B$121:$BZ$132,COUNTA($B$73:X$73),0),0)</f>
        <v>82.991446793856483</v>
      </c>
      <c r="Y180" s="48">
        <f ca="1">IFERROR(Y46/VLOOKUP($B180,$B$121:$BZ$132,COUNTA($B$73:Y$73),0),0)</f>
        <v>72.828940252169815</v>
      </c>
      <c r="Z180" s="48">
        <f ca="1">IFERROR(Z46/VLOOKUP($B180,$B$121:$BZ$132,COUNTA($B$73:Z$73),0),0)</f>
        <v>110.75263847120031</v>
      </c>
      <c r="AA180" s="48">
        <f ca="1">IFERROR(AA46/VLOOKUP($B180,$B$121:$BZ$132,COUNTA($B$73:AA$73),0),0)</f>
        <v>104.16559426221642</v>
      </c>
      <c r="AB180" s="48">
        <f ca="1">IFERROR(AB46/VLOOKUP($B180,$B$121:$BZ$132,COUNTA($B$73:AB$73),0),0)</f>
        <v>106.88140936009317</v>
      </c>
      <c r="AC180" s="48">
        <f ca="1">IFERROR(AC46/VLOOKUP($B180,$B$121:$BZ$132,COUNTA($B$73:AC$73),0),0)</f>
        <v>113.10144197666538</v>
      </c>
      <c r="AD180" s="48">
        <f ca="1">IFERROR(AD46/VLOOKUP($B180,$B$121:$BZ$132,COUNTA($B$73:AD$73),0),0)</f>
        <v>141.43197126144685</v>
      </c>
      <c r="AE180" s="48">
        <f ca="1">IFERROR(AE46/VLOOKUP($B180,$B$121:$BZ$132,COUNTA($B$73:AE$73),0),0)</f>
        <v>79.028959316737101</v>
      </c>
      <c r="AF180" s="48">
        <f ca="1">IFERROR(AF46/VLOOKUP($B180,$B$121:$BZ$132,COUNTA($B$73:AF$73),0),0)</f>
        <v>126.27694459367778</v>
      </c>
      <c r="AG180" s="48">
        <f ca="1">IFERROR(AG46/VLOOKUP($B180,$B$121:$BZ$132,COUNTA($B$73:AG$73),0),0)</f>
        <v>79.689236684319383</v>
      </c>
      <c r="AH180" s="48">
        <f ca="1">IFERROR(AH46/VLOOKUP($B180,$B$121:$BZ$132,COUNTA($B$73:AH$73),0),0)</f>
        <v>58.733781150828918</v>
      </c>
      <c r="AI180" s="48">
        <f ca="1">IFERROR(AI46/VLOOKUP($B180,$B$121:$BZ$132,COUNTA($B$73:AI$73),0),0)</f>
        <v>72.045691549851426</v>
      </c>
      <c r="AJ180" s="48">
        <f ca="1">IFERROR(AJ46/VLOOKUP($B180,$B$121:$BZ$132,COUNTA($B$73:AJ$73),0),0)</f>
        <v>95.055708354837222</v>
      </c>
      <c r="AK180" s="48">
        <f ca="1">IFERROR(AK46/VLOOKUP($B180,$B$121:$BZ$132,COUNTA($B$73:AK$73),0),0)</f>
        <v>114.57185579614806</v>
      </c>
      <c r="AL180" s="48">
        <f ca="1">IFERROR(AL46/VLOOKUP($B180,$B$121:$BZ$132,COUNTA($B$73:AL$73),0),0)</f>
        <v>128.47043019347714</v>
      </c>
      <c r="AM180" s="48">
        <f ca="1">IFERROR(AM46/VLOOKUP($B180,$B$121:$BZ$132,COUNTA($B$73:AM$73),0),0)</f>
        <v>150.02331100577138</v>
      </c>
      <c r="AN180" s="48">
        <f ca="1">IFERROR(AN46/VLOOKUP($B180,$B$121:$BZ$132,COUNTA($B$73:AN$73),0),0)</f>
        <v>70.204778553153801</v>
      </c>
      <c r="AO180" s="48">
        <f ca="1">IFERROR(AO46/VLOOKUP($B180,$B$121:$BZ$132,COUNTA($B$73:AO$73),0),0)</f>
        <v>134.95276895621996</v>
      </c>
      <c r="AP180" s="48">
        <f ca="1">IFERROR(AP46/VLOOKUP($B180,$B$121:$BZ$132,COUNTA($B$73:AP$73),0),0)</f>
        <v>68.893941922449258</v>
      </c>
      <c r="AQ180" s="48">
        <f ca="1">IFERROR(AQ46/VLOOKUP($B180,$B$121:$BZ$132,COUNTA($B$73:AQ$73),0),0)</f>
        <v>108.59706087150749</v>
      </c>
      <c r="AR180" s="48">
        <f ca="1">IFERROR(AR46/VLOOKUP($B180,$B$121:$BZ$132,COUNTA($B$73:AR$73),0),0)</f>
        <v>113.99359635911051</v>
      </c>
      <c r="AS180" s="48">
        <f ca="1">IFERROR(AS46/VLOOKUP($B180,$B$121:$BZ$132,COUNTA($B$73:AS$73),0),0)</f>
        <v>134.15309160990427</v>
      </c>
      <c r="AT180" s="48">
        <f ca="1">IFERROR(AT46/VLOOKUP($B180,$B$121:$BZ$132,COUNTA($B$73:AT$73),0),0)</f>
        <v>110.27288327724023</v>
      </c>
      <c r="AU180" s="48">
        <f ca="1">IFERROR(AU46/VLOOKUP($B180,$B$121:$BZ$132,COUNTA($B$73:AU$73),0),0)</f>
        <v>100.37166603882298</v>
      </c>
      <c r="AV180" s="48">
        <f ca="1">IFERROR(AV46/VLOOKUP($B180,$B$121:$BZ$132,COUNTA($B$73:AV$73),0),0)</f>
        <v>44.12717855256291</v>
      </c>
      <c r="AW180" s="48">
        <f ca="1">IFERROR(AW46/VLOOKUP($B180,$B$121:$BZ$132,COUNTA($B$73:AW$73),0),0)</f>
        <v>92.780075269260848</v>
      </c>
      <c r="AX180" s="48">
        <f ca="1">IFERROR(AX46/VLOOKUP($B180,$B$121:$BZ$132,COUNTA($B$73:AX$73),0),0)</f>
        <v>51.581074624567371</v>
      </c>
      <c r="AY180" s="48">
        <f ca="1">IFERROR(AY46/VLOOKUP($B180,$B$121:$BZ$132,COUNTA($B$73:AY$73),0),0)</f>
        <v>90.713910199082235</v>
      </c>
      <c r="AZ180" s="48">
        <f ca="1">IFERROR(AZ46/VLOOKUP($B180,$B$121:$BZ$132,COUNTA($B$73:AZ$73),0),0)</f>
        <v>114.28069670447719</v>
      </c>
      <c r="BA180" s="48">
        <f ca="1">IFERROR(BA46/VLOOKUP($B180,$B$121:$BZ$132,COUNTA($B$73:BA$73),0),0)</f>
        <v>107.02148617750815</v>
      </c>
      <c r="BB180" s="48">
        <f ca="1">IFERROR(BB46/VLOOKUP($B180,$B$121:$BZ$132,COUNTA($B$73:BB$73),0),0)</f>
        <v>67.565940719581462</v>
      </c>
      <c r="BC180" s="48">
        <f ca="1">IFERROR(BC46/VLOOKUP($B180,$B$121:$BZ$132,COUNTA($B$73:BC$73),0),0)</f>
        <v>117.44787020106789</v>
      </c>
      <c r="BD180" s="48">
        <f ca="1">IFERROR(BD46/VLOOKUP($B180,$B$121:$BZ$132,COUNTA($B$73:BD$73),0),0)</f>
        <v>101.14945300848089</v>
      </c>
      <c r="BE180" s="48">
        <f ca="1">IFERROR(BE46/VLOOKUP($B180,$B$121:$BZ$132,COUNTA($B$73:BE$73),0),0)</f>
        <v>94.671471271460661</v>
      </c>
      <c r="BF180" s="48">
        <f ca="1">IFERROR(BF46/VLOOKUP($B180,$B$121:$BZ$132,COUNTA($B$73:BF$73),0),0)</f>
        <v>115.09803710876015</v>
      </c>
      <c r="BG180" s="48">
        <f ca="1">IFERROR(BG46/VLOOKUP($B180,$B$121:$BZ$132,COUNTA($B$73:BG$73),0),0)</f>
        <v>52.860452877915854</v>
      </c>
      <c r="BH180" s="48">
        <f ca="1">IFERROR(BH46/VLOOKUP($B180,$B$121:$BZ$132,COUNTA($B$73:BH$73),0),0)</f>
        <v>89.773087311950633</v>
      </c>
      <c r="BI180" s="48">
        <f ca="1">IFERROR(BI46/VLOOKUP($B180,$B$121:$BZ$132,COUNTA($B$73:BI$73),0),0)</f>
        <v>110.31496626096346</v>
      </c>
      <c r="BJ180" s="48">
        <f ca="1">IFERROR(BJ46/VLOOKUP($B180,$B$121:$BZ$132,COUNTA($B$73:BJ$73),0),0)</f>
        <v>142.94143719220446</v>
      </c>
      <c r="BK180" s="48">
        <f ca="1">IFERROR(BK46/VLOOKUP($B180,$B$121:$BZ$132,COUNTA($B$73:BK$73),0),0)</f>
        <v>178.90107113215203</v>
      </c>
      <c r="BL180" s="48">
        <f ca="1">IFERROR(BL46/VLOOKUP($B180,$B$121:$BZ$132,COUNTA($B$73:BL$73),0),0)</f>
        <v>68.690448723877779</v>
      </c>
      <c r="BM180" s="48">
        <f ca="1">IFERROR(BM46/VLOOKUP($B180,$B$121:$BZ$132,COUNTA($B$73:BM$73),0),0)</f>
        <v>140.06768548936455</v>
      </c>
      <c r="BN180" s="48">
        <f ca="1">IFERROR(BN46/VLOOKUP($B180,$B$121:$BZ$132,COUNTA($B$73:BN$73),0),0)</f>
        <v>77.525444083014065</v>
      </c>
      <c r="BO180" s="48">
        <f ca="1">IFERROR(BO46/VLOOKUP($B180,$B$121:$BZ$132,COUNTA($B$73:BO$73),0),0)</f>
        <v>96.107572171926492</v>
      </c>
      <c r="BP180" s="48">
        <f ca="1">IFERROR(BP46/VLOOKUP($B180,$B$121:$BZ$132,COUNTA($B$73:BP$73),0),0)</f>
        <v>87.742342806971223</v>
      </c>
      <c r="BQ180" s="48">
        <f ca="1">IFERROR(BQ46/VLOOKUP($B180,$B$121:$BZ$132,COUNTA($B$73:BQ$73),0),0)</f>
        <v>71.428761208614191</v>
      </c>
      <c r="BR180" s="48">
        <f ca="1">IFERROR(BR46/VLOOKUP($B180,$B$121:$BZ$132,COUNTA($B$73:BR$73),0),0)</f>
        <v>85.95915516644375</v>
      </c>
      <c r="BS180" s="48">
        <f ca="1">IFERROR(BS46/VLOOKUP($B180,$B$121:$BZ$132,COUNTA($B$73:BS$73),0),0)</f>
        <v>133.35626277685935</v>
      </c>
      <c r="BT180" s="48">
        <f ca="1">IFERROR(BT46/VLOOKUP($B180,$B$121:$BZ$132,COUNTA($B$73:BT$73),0),0)</f>
        <v>105.78111978978993</v>
      </c>
      <c r="BU180" s="48">
        <f ca="1">IFERROR(BU46/VLOOKUP($B180,$B$121:$BZ$132,COUNTA($B$73:BU$73),0),0)</f>
        <v>148.86710085677137</v>
      </c>
      <c r="BV180" s="48">
        <f ca="1">IFERROR(BV46/VLOOKUP($B180,$B$121:$BZ$132,COUNTA($B$73:BV$73),0),0)</f>
        <v>77.478628686844488</v>
      </c>
      <c r="BW180" s="48">
        <f ca="1">IFERROR(BW46/VLOOKUP($B180,$B$121:$BZ$132,COUNTA($B$73:BW$73),0),0)</f>
        <v>138.56744803135805</v>
      </c>
      <c r="BX180" s="48">
        <f ca="1">IFERROR(BX46/VLOOKUP($B180,$B$121:$BZ$132,COUNTA($B$73:BX$73),0),0)</f>
        <v>56.876984417459852</v>
      </c>
      <c r="BY180" s="48">
        <f ca="1">IFERROR(BY46/VLOOKUP($B180,$B$121:$BZ$132,COUNTA($B$73:BY$73),0),0)</f>
        <v>150.17663215564278</v>
      </c>
      <c r="BZ180" s="48">
        <f ca="1">IFERROR(BZ46/VLOOKUP($B180,$B$121:$BZ$132,COUNTA($B$73:BZ$73),0),0)</f>
        <v>107.92857598200852</v>
      </c>
    </row>
    <row r="181" spans="1:78" hidden="1" outlineLevel="1" x14ac:dyDescent="0.25">
      <c r="A181">
        <f t="shared" ref="A181:B181" si="156">A47</f>
        <v>2016</v>
      </c>
      <c r="B181" t="str">
        <f t="shared" si="156"/>
        <v>Oct</v>
      </c>
      <c r="C181" s="48">
        <f ca="1">IFERROR(C47/VLOOKUP($B181,$B$121:$BZ$132,COUNTA($B$73:C$73),0),0)</f>
        <v>112.8060704555657</v>
      </c>
      <c r="D181" s="48">
        <f ca="1">IFERROR(D47/VLOOKUP($B181,$B$121:$BZ$132,COUNTA($B$73:D$73),0),0)</f>
        <v>118.9429925714051</v>
      </c>
      <c r="E181" s="48">
        <f ca="1">IFERROR(E47/VLOOKUP($B181,$B$121:$BZ$132,COUNTA($B$73:E$73),0),0)</f>
        <v>101.37819120429634</v>
      </c>
      <c r="F181" s="48">
        <f ca="1">IFERROR(F47/VLOOKUP($B181,$B$121:$BZ$132,COUNTA($B$73:F$73),0),0)</f>
        <v>62.685519506084361</v>
      </c>
      <c r="G181" s="48">
        <f ca="1">IFERROR(G47/VLOOKUP($B181,$B$121:$BZ$132,COUNTA($B$73:G$73),0),0)</f>
        <v>116.37383273436735</v>
      </c>
      <c r="H181" s="48">
        <f ca="1">IFERROR(H47/VLOOKUP($B181,$B$121:$BZ$132,COUNTA($B$73:H$73),0),0)</f>
        <v>120.2533686349195</v>
      </c>
      <c r="I181" s="48">
        <f ca="1">IFERROR(I47/VLOOKUP($B181,$B$121:$BZ$132,COUNTA($B$73:I$73),0),0)</f>
        <v>122.25537259420854</v>
      </c>
      <c r="J181" s="48">
        <f ca="1">IFERROR(J47/VLOOKUP($B181,$B$121:$BZ$132,COUNTA($B$73:J$73),0),0)</f>
        <v>53.990207563241441</v>
      </c>
      <c r="K181" s="48">
        <f ca="1">IFERROR(K47/VLOOKUP($B181,$B$121:$BZ$132,COUNTA($B$73:K$73),0),0)</f>
        <v>66.396278657539384</v>
      </c>
      <c r="L181" s="48">
        <f ca="1">IFERROR(L47/VLOOKUP($B181,$B$121:$BZ$132,COUNTA($B$73:L$73),0),0)</f>
        <v>145.36405933047976</v>
      </c>
      <c r="M181" s="48">
        <f ca="1">IFERROR(M47/VLOOKUP($B181,$B$121:$BZ$132,COUNTA($B$73:M$73),0),0)</f>
        <v>111.74616645279943</v>
      </c>
      <c r="N181" s="48">
        <f ca="1">IFERROR(N47/VLOOKUP($B181,$B$121:$BZ$132,COUNTA($B$73:N$73),0),0)</f>
        <v>110.11763643415927</v>
      </c>
      <c r="O181" s="48">
        <f ca="1">IFERROR(O47/VLOOKUP($B181,$B$121:$BZ$132,COUNTA($B$73:O$73),0),0)</f>
        <v>67.260020760754259</v>
      </c>
      <c r="P181" s="48">
        <f ca="1">IFERROR(P47/VLOOKUP($B181,$B$121:$BZ$132,COUNTA($B$73:P$73),0),0)</f>
        <v>82.673337910684751</v>
      </c>
      <c r="Q181" s="48">
        <f ca="1">IFERROR(Q47/VLOOKUP($B181,$B$121:$BZ$132,COUNTA($B$73:Q$73),0),0)</f>
        <v>118.61677039066227</v>
      </c>
      <c r="R181" s="48">
        <f ca="1">IFERROR(R47/VLOOKUP($B181,$B$121:$BZ$132,COUNTA($B$73:R$73),0),0)</f>
        <v>77.662688125354663</v>
      </c>
      <c r="S181" s="48">
        <f ca="1">IFERROR(S47/VLOOKUP($B181,$B$121:$BZ$132,COUNTA($B$73:S$73),0),0)</f>
        <v>73.638229616526175</v>
      </c>
      <c r="T181" s="48">
        <f ca="1">IFERROR(T47/VLOOKUP($B181,$B$121:$BZ$132,COUNTA($B$73:T$73),0),0)</f>
        <v>129.45835809576405</v>
      </c>
      <c r="U181" s="48">
        <f ca="1">IFERROR(U47/VLOOKUP($B181,$B$121:$BZ$132,COUNTA($B$73:U$73),0),0)</f>
        <v>79.757558911303093</v>
      </c>
      <c r="V181" s="48">
        <f ca="1">IFERROR(V47/VLOOKUP($B181,$B$121:$BZ$132,COUNTA($B$73:V$73),0),0)</f>
        <v>111.61749412577208</v>
      </c>
      <c r="W181" s="48">
        <f ca="1">IFERROR(W47/VLOOKUP($B181,$B$121:$BZ$132,COUNTA($B$73:W$73),0),0)</f>
        <v>84.503401524724779</v>
      </c>
      <c r="X181" s="48">
        <f ca="1">IFERROR(X47/VLOOKUP($B181,$B$121:$BZ$132,COUNTA($B$73:X$73),0),0)</f>
        <v>109.72617376190253</v>
      </c>
      <c r="Y181" s="48">
        <f ca="1">IFERROR(Y47/VLOOKUP($B181,$B$121:$BZ$132,COUNTA($B$73:Y$73),0),0)</f>
        <v>79.688342326842374</v>
      </c>
      <c r="Z181" s="48">
        <f ca="1">IFERROR(Z47/VLOOKUP($B181,$B$121:$BZ$132,COUNTA($B$73:Z$73),0),0)</f>
        <v>112.65749426609614</v>
      </c>
      <c r="AA181" s="48">
        <f ca="1">IFERROR(AA47/VLOOKUP($B181,$B$121:$BZ$132,COUNTA($B$73:AA$73),0),0)</f>
        <v>137.83141616921171</v>
      </c>
      <c r="AB181" s="48">
        <f ca="1">IFERROR(AB47/VLOOKUP($B181,$B$121:$BZ$132,COUNTA($B$73:AB$73),0),0)</f>
        <v>55.235371554232387</v>
      </c>
      <c r="AC181" s="48">
        <f ca="1">IFERROR(AC47/VLOOKUP($B181,$B$121:$BZ$132,COUNTA($B$73:AC$73),0),0)</f>
        <v>71.196985239960838</v>
      </c>
      <c r="AD181" s="48">
        <f ca="1">IFERROR(AD47/VLOOKUP($B181,$B$121:$BZ$132,COUNTA($B$73:AD$73),0),0)</f>
        <v>125.59408387352681</v>
      </c>
      <c r="AE181" s="48">
        <f ca="1">IFERROR(AE47/VLOOKUP($B181,$B$121:$BZ$132,COUNTA($B$73:AE$73),0),0)</f>
        <v>85.407633621917256</v>
      </c>
      <c r="AF181" s="48">
        <f ca="1">IFERROR(AF47/VLOOKUP($B181,$B$121:$BZ$132,COUNTA($B$73:AF$73),0),0)</f>
        <v>100.11349253325284</v>
      </c>
      <c r="AG181" s="48">
        <f ca="1">IFERROR(AG47/VLOOKUP($B181,$B$121:$BZ$132,COUNTA($B$73:AG$73),0),0)</f>
        <v>72.066876284020239</v>
      </c>
      <c r="AH181" s="48">
        <f ca="1">IFERROR(AH47/VLOOKUP($B181,$B$121:$BZ$132,COUNTA($B$73:AH$73),0),0)</f>
        <v>148.85074604164873</v>
      </c>
      <c r="AI181" s="48">
        <f ca="1">IFERROR(AI47/VLOOKUP($B181,$B$121:$BZ$132,COUNTA($B$73:AI$73),0),0)</f>
        <v>111.1727514462081</v>
      </c>
      <c r="AJ181" s="48">
        <f ca="1">IFERROR(AJ47/VLOOKUP($B181,$B$121:$BZ$132,COUNTA($B$73:AJ$73),0),0)</f>
        <v>82.696225508557106</v>
      </c>
      <c r="AK181" s="48">
        <f ca="1">IFERROR(AK47/VLOOKUP($B181,$B$121:$BZ$132,COUNTA($B$73:AK$73),0),0)</f>
        <v>137.75197500643088</v>
      </c>
      <c r="AL181" s="48">
        <f ca="1">IFERROR(AL47/VLOOKUP($B181,$B$121:$BZ$132,COUNTA($B$73:AL$73),0),0)</f>
        <v>94.044739449967011</v>
      </c>
      <c r="AM181" s="48">
        <f ca="1">IFERROR(AM47/VLOOKUP($B181,$B$121:$BZ$132,COUNTA($B$73:AM$73),0),0)</f>
        <v>130.67460819361037</v>
      </c>
      <c r="AN181" s="48">
        <f ca="1">IFERROR(AN47/VLOOKUP($B181,$B$121:$BZ$132,COUNTA($B$73:AN$73),0),0)</f>
        <v>140.44727631510767</v>
      </c>
      <c r="AO181" s="48">
        <f ca="1">IFERROR(AO47/VLOOKUP($B181,$B$121:$BZ$132,COUNTA($B$73:AO$73),0),0)</f>
        <v>77.223593332066955</v>
      </c>
      <c r="AP181" s="48">
        <f ca="1">IFERROR(AP47/VLOOKUP($B181,$B$121:$BZ$132,COUNTA($B$73:AP$73),0),0)</f>
        <v>97.541136605449822</v>
      </c>
      <c r="AQ181" s="48">
        <f ca="1">IFERROR(AQ47/VLOOKUP($B181,$B$121:$BZ$132,COUNTA($B$73:AQ$73),0),0)</f>
        <v>47.642347371549285</v>
      </c>
      <c r="AR181" s="48">
        <f ca="1">IFERROR(AR47/VLOOKUP($B181,$B$121:$BZ$132,COUNTA($B$73:AR$73),0),0)</f>
        <v>122.25685911529668</v>
      </c>
      <c r="AS181" s="48">
        <f ca="1">IFERROR(AS47/VLOOKUP($B181,$B$121:$BZ$132,COUNTA($B$73:AS$73),0),0)</f>
        <v>90.471046064269814</v>
      </c>
      <c r="AT181" s="48">
        <f ca="1">IFERROR(AT47/VLOOKUP($B181,$B$121:$BZ$132,COUNTA($B$73:AT$73),0),0)</f>
        <v>69.351704305894984</v>
      </c>
      <c r="AU181" s="48">
        <f ca="1">IFERROR(AU47/VLOOKUP($B181,$B$121:$BZ$132,COUNTA($B$73:AU$73),0),0)</f>
        <v>133.78245595821028</v>
      </c>
      <c r="AV181" s="48">
        <f ca="1">IFERROR(AV47/VLOOKUP($B181,$B$121:$BZ$132,COUNTA($B$73:AV$73),0),0)</f>
        <v>90.8362785011971</v>
      </c>
      <c r="AW181" s="48">
        <f ca="1">IFERROR(AW47/VLOOKUP($B181,$B$121:$BZ$132,COUNTA($B$73:AW$73),0),0)</f>
        <v>59.464258689543847</v>
      </c>
      <c r="AX181" s="48">
        <f ca="1">IFERROR(AX47/VLOOKUP($B181,$B$121:$BZ$132,COUNTA($B$73:AX$73),0),0)</f>
        <v>92.662387625225122</v>
      </c>
      <c r="AY181" s="48">
        <f ca="1">IFERROR(AY47/VLOOKUP($B181,$B$121:$BZ$132,COUNTA($B$73:AY$73),0),0)</f>
        <v>86.407343783159646</v>
      </c>
      <c r="AZ181" s="48">
        <f ca="1">IFERROR(AZ47/VLOOKUP($B181,$B$121:$BZ$132,COUNTA($B$73:AZ$73),0),0)</f>
        <v>100.25900954202984</v>
      </c>
      <c r="BA181" s="48">
        <f ca="1">IFERROR(BA47/VLOOKUP($B181,$B$121:$BZ$132,COUNTA($B$73:BA$73),0),0)</f>
        <v>108.53549975254691</v>
      </c>
      <c r="BB181" s="48">
        <f ca="1">IFERROR(BB47/VLOOKUP($B181,$B$121:$BZ$132,COUNTA($B$73:BB$73),0),0)</f>
        <v>79.520738309955604</v>
      </c>
      <c r="BC181" s="48">
        <f ca="1">IFERROR(BC47/VLOOKUP($B181,$B$121:$BZ$132,COUNTA($B$73:BC$73),0),0)</f>
        <v>121.89401894948111</v>
      </c>
      <c r="BD181" s="48">
        <f ca="1">IFERROR(BD47/VLOOKUP($B181,$B$121:$BZ$132,COUNTA($B$73:BD$73),0),0)</f>
        <v>100.90770278982825</v>
      </c>
      <c r="BE181" s="48">
        <f ca="1">IFERROR(BE47/VLOOKUP($B181,$B$121:$BZ$132,COUNTA($B$73:BE$73),0),0)</f>
        <v>31.667023623260228</v>
      </c>
      <c r="BF181" s="48">
        <f ca="1">IFERROR(BF47/VLOOKUP($B181,$B$121:$BZ$132,COUNTA($B$73:BF$73),0),0)</f>
        <v>113.87335954812961</v>
      </c>
      <c r="BG181" s="48">
        <f ca="1">IFERROR(BG47/VLOOKUP($B181,$B$121:$BZ$132,COUNTA($B$73:BG$73),0),0)</f>
        <v>194.02152359278728</v>
      </c>
      <c r="BH181" s="48">
        <f ca="1">IFERROR(BH47/VLOOKUP($B181,$B$121:$BZ$132,COUNTA($B$73:BH$73),0),0)</f>
        <v>66.617798813637606</v>
      </c>
      <c r="BI181" s="48">
        <f ca="1">IFERROR(BI47/VLOOKUP($B181,$B$121:$BZ$132,COUNTA($B$73:BI$73),0),0)</f>
        <v>90.291397773204082</v>
      </c>
      <c r="BJ181" s="48">
        <f ca="1">IFERROR(BJ47/VLOOKUP($B181,$B$121:$BZ$132,COUNTA($B$73:BJ$73),0),0)</f>
        <v>94.920968626759517</v>
      </c>
      <c r="BK181" s="48">
        <f ca="1">IFERROR(BK47/VLOOKUP($B181,$B$121:$BZ$132,COUNTA($B$73:BK$73),0),0)</f>
        <v>96.26116639419476</v>
      </c>
      <c r="BL181" s="48">
        <f ca="1">IFERROR(BL47/VLOOKUP($B181,$B$121:$BZ$132,COUNTA($B$73:BL$73),0),0)</f>
        <v>94.120645596095684</v>
      </c>
      <c r="BM181" s="48">
        <f ca="1">IFERROR(BM47/VLOOKUP($B181,$B$121:$BZ$132,COUNTA($B$73:BM$73),0),0)</f>
        <v>125.75276701946524</v>
      </c>
      <c r="BN181" s="48">
        <f ca="1">IFERROR(BN47/VLOOKUP($B181,$B$121:$BZ$132,COUNTA($B$73:BN$73),0),0)</f>
        <v>60.075266011128164</v>
      </c>
      <c r="BO181" s="48">
        <f ca="1">IFERROR(BO47/VLOOKUP($B181,$B$121:$BZ$132,COUNTA($B$73:BO$73),0),0)</f>
        <v>131.18875976768987</v>
      </c>
      <c r="BP181" s="48">
        <f ca="1">IFERROR(BP47/VLOOKUP($B181,$B$121:$BZ$132,COUNTA($B$73:BP$73),0),0)</f>
        <v>131.76980775803801</v>
      </c>
      <c r="BQ181" s="48">
        <f ca="1">IFERROR(BQ47/VLOOKUP($B181,$B$121:$BZ$132,COUNTA($B$73:BQ$73),0),0)</f>
        <v>42.342041045853158</v>
      </c>
      <c r="BR181" s="48">
        <f ca="1">IFERROR(BR47/VLOOKUP($B181,$B$121:$BZ$132,COUNTA($B$73:BR$73),0),0)</f>
        <v>150.94748636524545</v>
      </c>
      <c r="BS181" s="48">
        <f ca="1">IFERROR(BS47/VLOOKUP($B181,$B$121:$BZ$132,COUNTA($B$73:BS$73),0),0)</f>
        <v>123.00021612740359</v>
      </c>
      <c r="BT181" s="48">
        <f ca="1">IFERROR(BT47/VLOOKUP($B181,$B$121:$BZ$132,COUNTA($B$73:BT$73),0),0)</f>
        <v>128.31153005881382</v>
      </c>
      <c r="BU181" s="48">
        <f ca="1">IFERROR(BU47/VLOOKUP($B181,$B$121:$BZ$132,COUNTA($B$73:BU$73),0),0)</f>
        <v>20.072455328035534</v>
      </c>
      <c r="BV181" s="48">
        <f ca="1">IFERROR(BV47/VLOOKUP($B181,$B$121:$BZ$132,COUNTA($B$73:BV$73),0),0)</f>
        <v>88.011346659098805</v>
      </c>
      <c r="BW181" s="48">
        <f ca="1">IFERROR(BW47/VLOOKUP($B181,$B$121:$BZ$132,COUNTA($B$73:BW$73),0),0)</f>
        <v>58.563821980507193</v>
      </c>
      <c r="BX181" s="48">
        <f ca="1">IFERROR(BX47/VLOOKUP($B181,$B$121:$BZ$132,COUNTA($B$73:BX$73),0),0)</f>
        <v>98.881101459882899</v>
      </c>
      <c r="BY181" s="48">
        <f ca="1">IFERROR(BY47/VLOOKUP($B181,$B$121:$BZ$132,COUNTA($B$73:BY$73),0),0)</f>
        <v>118.44164397483269</v>
      </c>
      <c r="BZ181" s="48">
        <f ca="1">IFERROR(BZ47/VLOOKUP($B181,$B$121:$BZ$132,COUNTA($B$73:BZ$73),0),0)</f>
        <v>146.6126180884105</v>
      </c>
    </row>
    <row r="182" spans="1:78" hidden="1" outlineLevel="1" x14ac:dyDescent="0.25">
      <c r="A182">
        <f t="shared" ref="A182:B182" si="157">A48</f>
        <v>2016</v>
      </c>
      <c r="B182" t="str">
        <f t="shared" si="157"/>
        <v>Nov</v>
      </c>
      <c r="C182" s="48">
        <f ca="1">IFERROR(C48/VLOOKUP($B182,$B$121:$BZ$132,COUNTA($B$73:C$73),0),0)</f>
        <v>110.03487425475306</v>
      </c>
      <c r="D182" s="48">
        <f ca="1">IFERROR(D48/VLOOKUP($B182,$B$121:$BZ$132,COUNTA($B$73:D$73),0),0)</f>
        <v>130.46498294719908</v>
      </c>
      <c r="E182" s="48">
        <f ca="1">IFERROR(E48/VLOOKUP($B182,$B$121:$BZ$132,COUNTA($B$73:E$73),0),0)</f>
        <v>65.171131871172122</v>
      </c>
      <c r="F182" s="48">
        <f ca="1">IFERROR(F48/VLOOKUP($B182,$B$121:$BZ$132,COUNTA($B$73:F$73),0),0)</f>
        <v>73.896983483231935</v>
      </c>
      <c r="G182" s="48">
        <f ca="1">IFERROR(G48/VLOOKUP($B182,$B$121:$BZ$132,COUNTA($B$73:G$73),0),0)</f>
        <v>131.53232937503913</v>
      </c>
      <c r="H182" s="48">
        <f ca="1">IFERROR(H48/VLOOKUP($B182,$B$121:$BZ$132,COUNTA($B$73:H$73),0),0)</f>
        <v>118.41506171079881</v>
      </c>
      <c r="I182" s="48">
        <f ca="1">IFERROR(I48/VLOOKUP($B182,$B$121:$BZ$132,COUNTA($B$73:I$73),0),0)</f>
        <v>49.111804222178122</v>
      </c>
      <c r="J182" s="48">
        <f ca="1">IFERROR(J48/VLOOKUP($B182,$B$121:$BZ$132,COUNTA($B$73:J$73),0),0)</f>
        <v>72.83507522903831</v>
      </c>
      <c r="K182" s="48">
        <f ca="1">IFERROR(K48/VLOOKUP($B182,$B$121:$BZ$132,COUNTA($B$73:K$73),0),0)</f>
        <v>73.023056192844564</v>
      </c>
      <c r="L182" s="48">
        <f ca="1">IFERROR(L48/VLOOKUP($B182,$B$121:$BZ$132,COUNTA($B$73:L$73),0),0)</f>
        <v>117.04925126856858</v>
      </c>
      <c r="M182" s="48">
        <f ca="1">IFERROR(M48/VLOOKUP($B182,$B$121:$BZ$132,COUNTA($B$73:M$73),0),0)</f>
        <v>103.11996654358678</v>
      </c>
      <c r="N182" s="48">
        <f ca="1">IFERROR(N48/VLOOKUP($B182,$B$121:$BZ$132,COUNTA($B$73:N$73),0),0)</f>
        <v>89.391424683605322</v>
      </c>
      <c r="O182" s="48">
        <f ca="1">IFERROR(O48/VLOOKUP($B182,$B$121:$BZ$132,COUNTA($B$73:O$73),0),0)</f>
        <v>110.91595328803834</v>
      </c>
      <c r="P182" s="48">
        <f ca="1">IFERROR(P48/VLOOKUP($B182,$B$121:$BZ$132,COUNTA($B$73:P$73),0),0)</f>
        <v>96.533421138201675</v>
      </c>
      <c r="Q182" s="48">
        <f ca="1">IFERROR(Q48/VLOOKUP($B182,$B$121:$BZ$132,COUNTA($B$73:Q$73),0),0)</f>
        <v>57.057927074270516</v>
      </c>
      <c r="R182" s="48">
        <f ca="1">IFERROR(R48/VLOOKUP($B182,$B$121:$BZ$132,COUNTA($B$73:R$73),0),0)</f>
        <v>67.261240567150224</v>
      </c>
      <c r="S182" s="48">
        <f ca="1">IFERROR(S48/VLOOKUP($B182,$B$121:$BZ$132,COUNTA($B$73:S$73),0),0)</f>
        <v>67.321853584159115</v>
      </c>
      <c r="T182" s="48">
        <f ca="1">IFERROR(T48/VLOOKUP($B182,$B$121:$BZ$132,COUNTA($B$73:T$73),0),0)</f>
        <v>80.637525287030357</v>
      </c>
      <c r="U182" s="48">
        <f ca="1">IFERROR(U48/VLOOKUP($B182,$B$121:$BZ$132,COUNTA($B$73:U$73),0),0)</f>
        <v>80.531097691249627</v>
      </c>
      <c r="V182" s="48">
        <f ca="1">IFERROR(V48/VLOOKUP($B182,$B$121:$BZ$132,COUNTA($B$73:V$73),0),0)</f>
        <v>43.420448238791337</v>
      </c>
      <c r="W182" s="48">
        <f ca="1">IFERROR(W48/VLOOKUP($B182,$B$121:$BZ$132,COUNTA($B$73:W$73),0),0)</f>
        <v>82.807529987669596</v>
      </c>
      <c r="X182" s="48">
        <f ca="1">IFERROR(X48/VLOOKUP($B182,$B$121:$BZ$132,COUNTA($B$73:X$73),0),0)</f>
        <v>53.244057874790528</v>
      </c>
      <c r="Y182" s="48">
        <f ca="1">IFERROR(Y48/VLOOKUP($B182,$B$121:$BZ$132,COUNTA($B$73:Y$73),0),0)</f>
        <v>62.697882503943788</v>
      </c>
      <c r="Z182" s="48">
        <f ca="1">IFERROR(Z48/VLOOKUP($B182,$B$121:$BZ$132,COUNTA($B$73:Z$73),0),0)</f>
        <v>44.759556367168599</v>
      </c>
      <c r="AA182" s="48">
        <f ca="1">IFERROR(AA48/VLOOKUP($B182,$B$121:$BZ$132,COUNTA($B$73:AA$73),0),0)</f>
        <v>110.55842231811575</v>
      </c>
      <c r="AB182" s="48">
        <f ca="1">IFERROR(AB48/VLOOKUP($B182,$B$121:$BZ$132,COUNTA($B$73:AB$73),0),0)</f>
        <v>58.12691581139746</v>
      </c>
      <c r="AC182" s="48">
        <f ca="1">IFERROR(AC48/VLOOKUP($B182,$B$121:$BZ$132,COUNTA($B$73:AC$73),0),0)</f>
        <v>108.60505190584279</v>
      </c>
      <c r="AD182" s="48">
        <f ca="1">IFERROR(AD48/VLOOKUP($B182,$B$121:$BZ$132,COUNTA($B$73:AD$73),0),0)</f>
        <v>60.578770949712343</v>
      </c>
      <c r="AE182" s="48">
        <f ca="1">IFERROR(AE48/VLOOKUP($B182,$B$121:$BZ$132,COUNTA($B$73:AE$73),0),0)</f>
        <v>111.52295764123521</v>
      </c>
      <c r="AF182" s="48">
        <f ca="1">IFERROR(AF48/VLOOKUP($B182,$B$121:$BZ$132,COUNTA($B$73:AF$73),0),0)</f>
        <v>107.78233802541216</v>
      </c>
      <c r="AG182" s="48">
        <f ca="1">IFERROR(AG48/VLOOKUP($B182,$B$121:$BZ$132,COUNTA($B$73:AG$73),0),0)</f>
        <v>31.367635512047944</v>
      </c>
      <c r="AH182" s="48">
        <f ca="1">IFERROR(AH48/VLOOKUP($B182,$B$121:$BZ$132,COUNTA($B$73:AH$73),0),0)</f>
        <v>125.08763216234148</v>
      </c>
      <c r="AI182" s="48">
        <f ca="1">IFERROR(AI48/VLOOKUP($B182,$B$121:$BZ$132,COUNTA($B$73:AI$73),0),0)</f>
        <v>86.85378999652535</v>
      </c>
      <c r="AJ182" s="48">
        <f ca="1">IFERROR(AJ48/VLOOKUP($B182,$B$121:$BZ$132,COUNTA($B$73:AJ$73),0),0)</f>
        <v>69.315398789929475</v>
      </c>
      <c r="AK182" s="48">
        <f ca="1">IFERROR(AK48/VLOOKUP($B182,$B$121:$BZ$132,COUNTA($B$73:AK$73),0),0)</f>
        <v>111.67885622887177</v>
      </c>
      <c r="AL182" s="48">
        <f ca="1">IFERROR(AL48/VLOOKUP($B182,$B$121:$BZ$132,COUNTA($B$73:AL$73),0),0)</f>
        <v>68.235811970899945</v>
      </c>
      <c r="AM182" s="48">
        <f ca="1">IFERROR(AM48/VLOOKUP($B182,$B$121:$BZ$132,COUNTA($B$73:AM$73),0),0)</f>
        <v>130.78005139896109</v>
      </c>
      <c r="AN182" s="48">
        <f ca="1">IFERROR(AN48/VLOOKUP($B182,$B$121:$BZ$132,COUNTA($B$73:AN$73),0),0)</f>
        <v>45.545199306943054</v>
      </c>
      <c r="AO182" s="48">
        <f ca="1">IFERROR(AO48/VLOOKUP($B182,$B$121:$BZ$132,COUNTA($B$73:AO$73),0),0)</f>
        <v>40.711841501982519</v>
      </c>
      <c r="AP182" s="48">
        <f ca="1">IFERROR(AP48/VLOOKUP($B182,$B$121:$BZ$132,COUNTA($B$73:AP$73),0),0)</f>
        <v>63.105059881316052</v>
      </c>
      <c r="AQ182" s="48">
        <f ca="1">IFERROR(AQ48/VLOOKUP($B182,$B$121:$BZ$132,COUNTA($B$73:AQ$73),0),0)</f>
        <v>106.7099908710706</v>
      </c>
      <c r="AR182" s="48">
        <f ca="1">IFERROR(AR48/VLOOKUP($B182,$B$121:$BZ$132,COUNTA($B$73:AR$73),0),0)</f>
        <v>67.470193704200824</v>
      </c>
      <c r="AS182" s="48">
        <f ca="1">IFERROR(AS48/VLOOKUP($B182,$B$121:$BZ$132,COUNTA($B$73:AS$73),0),0)</f>
        <v>96.510165097943428</v>
      </c>
      <c r="AT182" s="48">
        <f ca="1">IFERROR(AT48/VLOOKUP($B182,$B$121:$BZ$132,COUNTA($B$73:AT$73),0),0)</f>
        <v>110.35639372068317</v>
      </c>
      <c r="AU182" s="48">
        <f ca="1">IFERROR(AU48/VLOOKUP($B182,$B$121:$BZ$132,COUNTA($B$73:AU$73),0),0)</f>
        <v>91.914852157119512</v>
      </c>
      <c r="AV182" s="48">
        <f ca="1">IFERROR(AV48/VLOOKUP($B182,$B$121:$BZ$132,COUNTA($B$73:AV$73),0),0)</f>
        <v>106.41503336659079</v>
      </c>
      <c r="AW182" s="48">
        <f ca="1">IFERROR(AW48/VLOOKUP($B182,$B$121:$BZ$132,COUNTA($B$73:AW$73),0),0)</f>
        <v>81.893642345298446</v>
      </c>
      <c r="AX182" s="48">
        <f ca="1">IFERROR(AX48/VLOOKUP($B182,$B$121:$BZ$132,COUNTA($B$73:AX$73),0),0)</f>
        <v>136.13748292400868</v>
      </c>
      <c r="AY182" s="48">
        <f ca="1">IFERROR(AY48/VLOOKUP($B182,$B$121:$BZ$132,COUNTA($B$73:AY$73),0),0)</f>
        <v>136.02180532810854</v>
      </c>
      <c r="AZ182" s="48">
        <f ca="1">IFERROR(AZ48/VLOOKUP($B182,$B$121:$BZ$132,COUNTA($B$73:AZ$73),0),0)</f>
        <v>103.56872309588731</v>
      </c>
      <c r="BA182" s="48">
        <f ca="1">IFERROR(BA48/VLOOKUP($B182,$B$121:$BZ$132,COUNTA($B$73:BA$73),0),0)</f>
        <v>137.43598218015609</v>
      </c>
      <c r="BB182" s="48">
        <f ca="1">IFERROR(BB48/VLOOKUP($B182,$B$121:$BZ$132,COUNTA($B$73:BB$73),0),0)</f>
        <v>96.544564534198258</v>
      </c>
      <c r="BC182" s="48">
        <f ca="1">IFERROR(BC48/VLOOKUP($B182,$B$121:$BZ$132,COUNTA($B$73:BC$73),0),0)</f>
        <v>120.49016240490437</v>
      </c>
      <c r="BD182" s="48">
        <f ca="1">IFERROR(BD48/VLOOKUP($B182,$B$121:$BZ$132,COUNTA($B$73:BD$73),0),0)</f>
        <v>65.514659555425638</v>
      </c>
      <c r="BE182" s="48">
        <f ca="1">IFERROR(BE48/VLOOKUP($B182,$B$121:$BZ$132,COUNTA($B$73:BE$73),0),0)</f>
        <v>93.239721002728757</v>
      </c>
      <c r="BF182" s="48">
        <f ca="1">IFERROR(BF48/VLOOKUP($B182,$B$121:$BZ$132,COUNTA($B$73:BF$73),0),0)</f>
        <v>137.37914809783092</v>
      </c>
      <c r="BG182" s="48">
        <f ca="1">IFERROR(BG48/VLOOKUP($B182,$B$121:$BZ$132,COUNTA($B$73:BG$73),0),0)</f>
        <v>58.960211185271255</v>
      </c>
      <c r="BH182" s="48">
        <f ca="1">IFERROR(BH48/VLOOKUP($B182,$B$121:$BZ$132,COUNTA($B$73:BH$73),0),0)</f>
        <v>121.9286492650417</v>
      </c>
      <c r="BI182" s="48">
        <f ca="1">IFERROR(BI48/VLOOKUP($B182,$B$121:$BZ$132,COUNTA($B$73:BI$73),0),0)</f>
        <v>95.886684175371911</v>
      </c>
      <c r="BJ182" s="48">
        <f ca="1">IFERROR(BJ48/VLOOKUP($B182,$B$121:$BZ$132,COUNTA($B$73:BJ$73),0),0)</f>
        <v>132.75396718365337</v>
      </c>
      <c r="BK182" s="48">
        <f ca="1">IFERROR(BK48/VLOOKUP($B182,$B$121:$BZ$132,COUNTA($B$73:BK$73),0),0)</f>
        <v>123.02687070602747</v>
      </c>
      <c r="BL182" s="48">
        <f ca="1">IFERROR(BL48/VLOOKUP($B182,$B$121:$BZ$132,COUNTA($B$73:BL$73),0),0)</f>
        <v>116.34116214644665</v>
      </c>
      <c r="BM182" s="48">
        <f ca="1">IFERROR(BM48/VLOOKUP($B182,$B$121:$BZ$132,COUNTA($B$73:BM$73),0),0)</f>
        <v>73.925918561045663</v>
      </c>
      <c r="BN182" s="48">
        <f ca="1">IFERROR(BN48/VLOOKUP($B182,$B$121:$BZ$132,COUNTA($B$73:BN$73),0),0)</f>
        <v>76.106019691317385</v>
      </c>
      <c r="BO182" s="48">
        <f ca="1">IFERROR(BO48/VLOOKUP($B182,$B$121:$BZ$132,COUNTA($B$73:BO$73),0),0)</f>
        <v>86.042156270606725</v>
      </c>
      <c r="BP182" s="48">
        <f ca="1">IFERROR(BP48/VLOOKUP($B182,$B$121:$BZ$132,COUNTA($B$73:BP$73),0),0)</f>
        <v>111.42392392667284</v>
      </c>
      <c r="BQ182" s="48">
        <f ca="1">IFERROR(BQ48/VLOOKUP($B182,$B$121:$BZ$132,COUNTA($B$73:BQ$73),0),0)</f>
        <v>125.63423546262025</v>
      </c>
      <c r="BR182" s="48">
        <f ca="1">IFERROR(BR48/VLOOKUP($B182,$B$121:$BZ$132,COUNTA($B$73:BR$73),0),0)</f>
        <v>134.51542211003894</v>
      </c>
      <c r="BS182" s="48">
        <f ca="1">IFERROR(BS48/VLOOKUP($B182,$B$121:$BZ$132,COUNTA($B$73:BS$73),0),0)</f>
        <v>129.47561085740733</v>
      </c>
      <c r="BT182" s="48">
        <f ca="1">IFERROR(BT48/VLOOKUP($B182,$B$121:$BZ$132,COUNTA($B$73:BT$73),0),0)</f>
        <v>157.20196150293927</v>
      </c>
      <c r="BU182" s="48">
        <f ca="1">IFERROR(BU48/VLOOKUP($B182,$B$121:$BZ$132,COUNTA($B$73:BU$73),0),0)</f>
        <v>96.833248283770487</v>
      </c>
      <c r="BV182" s="48">
        <f ca="1">IFERROR(BV48/VLOOKUP($B182,$B$121:$BZ$132,COUNTA($B$73:BV$73),0),0)</f>
        <v>140.45179925568755</v>
      </c>
      <c r="BW182" s="48">
        <f ca="1">IFERROR(BW48/VLOOKUP($B182,$B$121:$BZ$132,COUNTA($B$73:BW$73),0),0)</f>
        <v>126.42831713732399</v>
      </c>
      <c r="BX182" s="48">
        <f ca="1">IFERROR(BX48/VLOOKUP($B182,$B$121:$BZ$132,COUNTA($B$73:BX$73),0),0)</f>
        <v>128.35404154048342</v>
      </c>
      <c r="BY182" s="48">
        <f ca="1">IFERROR(BY48/VLOOKUP($B182,$B$121:$BZ$132,COUNTA($B$73:BY$73),0),0)</f>
        <v>95.673223862364708</v>
      </c>
      <c r="BZ182" s="48">
        <f ca="1">IFERROR(BZ48/VLOOKUP($B182,$B$121:$BZ$132,COUNTA($B$73:BZ$73),0),0)</f>
        <v>124.11106334364612</v>
      </c>
    </row>
    <row r="183" spans="1:78" hidden="1" outlineLevel="1" x14ac:dyDescent="0.25">
      <c r="A183">
        <f t="shared" ref="A183:B183" si="158">A49</f>
        <v>2016</v>
      </c>
      <c r="B183" t="str">
        <f t="shared" si="158"/>
        <v>Dec</v>
      </c>
      <c r="C183" s="48">
        <f ca="1">IFERROR(C49/VLOOKUP($B183,$B$121:$BZ$132,COUNTA($B$73:C$73),0),0)</f>
        <v>133.28170313104025</v>
      </c>
      <c r="D183" s="48">
        <f ca="1">IFERROR(D49/VLOOKUP($B183,$B$121:$BZ$132,COUNTA($B$73:D$73),0),0)</f>
        <v>90.785405086772883</v>
      </c>
      <c r="E183" s="48">
        <f ca="1">IFERROR(E49/VLOOKUP($B183,$B$121:$BZ$132,COUNTA($B$73:E$73),0),0)</f>
        <v>38.51455072187796</v>
      </c>
      <c r="F183" s="48">
        <f ca="1">IFERROR(F49/VLOOKUP($B183,$B$121:$BZ$132,COUNTA($B$73:F$73),0),0)</f>
        <v>69.820836827677368</v>
      </c>
      <c r="G183" s="48">
        <f ca="1">IFERROR(G49/VLOOKUP($B183,$B$121:$BZ$132,COUNTA($B$73:G$73),0),0)</f>
        <v>111.85584393738232</v>
      </c>
      <c r="H183" s="48">
        <f ca="1">IFERROR(H49/VLOOKUP($B183,$B$121:$BZ$132,COUNTA($B$73:H$73),0),0)</f>
        <v>103.49367706977364</v>
      </c>
      <c r="I183" s="48">
        <f ca="1">IFERROR(I49/VLOOKUP($B183,$B$121:$BZ$132,COUNTA($B$73:I$73),0),0)</f>
        <v>92.248566888451904</v>
      </c>
      <c r="J183" s="48">
        <f ca="1">IFERROR(J49/VLOOKUP($B183,$B$121:$BZ$132,COUNTA($B$73:J$73),0),0)</f>
        <v>50.836164269901744</v>
      </c>
      <c r="K183" s="48">
        <f ca="1">IFERROR(K49/VLOOKUP($B183,$B$121:$BZ$132,COUNTA($B$73:K$73),0),0)</f>
        <v>157.49658386818638</v>
      </c>
      <c r="L183" s="48">
        <f ca="1">IFERROR(L49/VLOOKUP($B183,$B$121:$BZ$132,COUNTA($B$73:L$73),0),0)</f>
        <v>62.924421854465649</v>
      </c>
      <c r="M183" s="48">
        <f ca="1">IFERROR(M49/VLOOKUP($B183,$B$121:$BZ$132,COUNTA($B$73:M$73),0),0)</f>
        <v>152.71585920894807</v>
      </c>
      <c r="N183" s="48">
        <f ca="1">IFERROR(N49/VLOOKUP($B183,$B$121:$BZ$132,COUNTA($B$73:N$73),0),0)</f>
        <v>99.333742807214122</v>
      </c>
      <c r="O183" s="48">
        <f ca="1">IFERROR(O49/VLOOKUP($B183,$B$121:$BZ$132,COUNTA($B$73:O$73),0),0)</f>
        <v>114.51015224191725</v>
      </c>
      <c r="P183" s="48">
        <f ca="1">IFERROR(P49/VLOOKUP($B183,$B$121:$BZ$132,COUNTA($B$73:P$73),0),0)</f>
        <v>120.71522377201357</v>
      </c>
      <c r="Q183" s="48">
        <f ca="1">IFERROR(Q49/VLOOKUP($B183,$B$121:$BZ$132,COUNTA($B$73:Q$73),0),0)</f>
        <v>76.701040859800898</v>
      </c>
      <c r="R183" s="48">
        <f ca="1">IFERROR(R49/VLOOKUP($B183,$B$121:$BZ$132,COUNTA($B$73:R$73),0),0)</f>
        <v>34.556221581217905</v>
      </c>
      <c r="S183" s="48">
        <f ca="1">IFERROR(S49/VLOOKUP($B183,$B$121:$BZ$132,COUNTA($B$73:S$73),0),0)</f>
        <v>130.67785263109062</v>
      </c>
      <c r="T183" s="48">
        <f ca="1">IFERROR(T49/VLOOKUP($B183,$B$121:$BZ$132,COUNTA($B$73:T$73),0),0)</f>
        <v>71.379172102231777</v>
      </c>
      <c r="U183" s="48">
        <f ca="1">IFERROR(U49/VLOOKUP($B183,$B$121:$BZ$132,COUNTA($B$73:U$73),0),0)</f>
        <v>105.71930978479649</v>
      </c>
      <c r="V183" s="48">
        <f ca="1">IFERROR(V49/VLOOKUP($B183,$B$121:$BZ$132,COUNTA($B$73:V$73),0),0)</f>
        <v>117.73906991046046</v>
      </c>
      <c r="W183" s="48">
        <f ca="1">IFERROR(W49/VLOOKUP($B183,$B$121:$BZ$132,COUNTA($B$73:W$73),0),0)</f>
        <v>50.60260888357972</v>
      </c>
      <c r="X183" s="48">
        <f ca="1">IFERROR(X49/VLOOKUP($B183,$B$121:$BZ$132,COUNTA($B$73:X$73),0),0)</f>
        <v>140.24429225462245</v>
      </c>
      <c r="Y183" s="48">
        <f ca="1">IFERROR(Y49/VLOOKUP($B183,$B$121:$BZ$132,COUNTA($B$73:Y$73),0),0)</f>
        <v>73.163558249898628</v>
      </c>
      <c r="Z183" s="48">
        <f ca="1">IFERROR(Z49/VLOOKUP($B183,$B$121:$BZ$132,COUNTA($B$73:Z$73),0),0)</f>
        <v>157.34207387884615</v>
      </c>
      <c r="AA183" s="48">
        <f ca="1">IFERROR(AA49/VLOOKUP($B183,$B$121:$BZ$132,COUNTA($B$73:AA$73),0),0)</f>
        <v>88.058063006525629</v>
      </c>
      <c r="AB183" s="48">
        <f ca="1">IFERROR(AB49/VLOOKUP($B183,$B$121:$BZ$132,COUNTA($B$73:AB$73),0),0)</f>
        <v>131.06744591619923</v>
      </c>
      <c r="AC183" s="48">
        <f ca="1">IFERROR(AC49/VLOOKUP($B183,$B$121:$BZ$132,COUNTA($B$73:AC$73),0),0)</f>
        <v>163.11557730961337</v>
      </c>
      <c r="AD183" s="48">
        <f ca="1">IFERROR(AD49/VLOOKUP($B183,$B$121:$BZ$132,COUNTA($B$73:AD$73),0),0)</f>
        <v>117.15554723919817</v>
      </c>
      <c r="AE183" s="48">
        <f ca="1">IFERROR(AE49/VLOOKUP($B183,$B$121:$BZ$132,COUNTA($B$73:AE$73),0),0)</f>
        <v>159.06180957791074</v>
      </c>
      <c r="AF183" s="48">
        <f ca="1">IFERROR(AF49/VLOOKUP($B183,$B$121:$BZ$132,COUNTA($B$73:AF$73),0),0)</f>
        <v>53.741073096715304</v>
      </c>
      <c r="AG183" s="48">
        <f ca="1">IFERROR(AG49/VLOOKUP($B183,$B$121:$BZ$132,COUNTA($B$73:AG$73),0),0)</f>
        <v>81.53696622456232</v>
      </c>
      <c r="AH183" s="48">
        <f ca="1">IFERROR(AH49/VLOOKUP($B183,$B$121:$BZ$132,COUNTA($B$73:AH$73),0),0)</f>
        <v>106.23319924541879</v>
      </c>
      <c r="AI183" s="48">
        <f ca="1">IFERROR(AI49/VLOOKUP($B183,$B$121:$BZ$132,COUNTA($B$73:AI$73),0),0)</f>
        <v>113.38288983366873</v>
      </c>
      <c r="AJ183" s="48">
        <f ca="1">IFERROR(AJ49/VLOOKUP($B183,$B$121:$BZ$132,COUNTA($B$73:AJ$73),0),0)</f>
        <v>82.612967590362857</v>
      </c>
      <c r="AK183" s="48">
        <f ca="1">IFERROR(AK49/VLOOKUP($B183,$B$121:$BZ$132,COUNTA($B$73:AK$73),0),0)</f>
        <v>110.42374210528139</v>
      </c>
      <c r="AL183" s="48">
        <f ca="1">IFERROR(AL49/VLOOKUP($B183,$B$121:$BZ$132,COUNTA($B$73:AL$73),0),0)</f>
        <v>42.506953140689951</v>
      </c>
      <c r="AM183" s="48">
        <f ca="1">IFERROR(AM49/VLOOKUP($B183,$B$121:$BZ$132,COUNTA($B$73:AM$73),0),0)</f>
        <v>144.80249254597069</v>
      </c>
      <c r="AN183" s="48">
        <f ca="1">IFERROR(AN49/VLOOKUP($B183,$B$121:$BZ$132,COUNTA($B$73:AN$73),0),0)</f>
        <v>139.95097430455573</v>
      </c>
      <c r="AO183" s="48">
        <f ca="1">IFERROR(AO49/VLOOKUP($B183,$B$121:$BZ$132,COUNTA($B$73:AO$73),0),0)</f>
        <v>87.102303353008452</v>
      </c>
      <c r="AP183" s="48">
        <f ca="1">IFERROR(AP49/VLOOKUP($B183,$B$121:$BZ$132,COUNTA($B$73:AP$73),0),0)</f>
        <v>128.81890488422823</v>
      </c>
      <c r="AQ183" s="48">
        <f ca="1">IFERROR(AQ49/VLOOKUP($B183,$B$121:$BZ$132,COUNTA($B$73:AQ$73),0),0)</f>
        <v>145.89689910176239</v>
      </c>
      <c r="AR183" s="48">
        <f ca="1">IFERROR(AR49/VLOOKUP($B183,$B$121:$BZ$132,COUNTA($B$73:AR$73),0),0)</f>
        <v>114.27176253965428</v>
      </c>
      <c r="AS183" s="48">
        <f ca="1">IFERROR(AS49/VLOOKUP($B183,$B$121:$BZ$132,COUNTA($B$73:AS$73),0),0)</f>
        <v>111.54141432505017</v>
      </c>
      <c r="AT183" s="48">
        <f ca="1">IFERROR(AT49/VLOOKUP($B183,$B$121:$BZ$132,COUNTA($B$73:AT$73),0),0)</f>
        <v>127.32667326107985</v>
      </c>
      <c r="AU183" s="48">
        <f ca="1">IFERROR(AU49/VLOOKUP($B183,$B$121:$BZ$132,COUNTA($B$73:AU$73),0),0)</f>
        <v>52.133608572383643</v>
      </c>
      <c r="AV183" s="48">
        <f ca="1">IFERROR(AV49/VLOOKUP($B183,$B$121:$BZ$132,COUNTA($B$73:AV$73),0),0)</f>
        <v>76.170313773140805</v>
      </c>
      <c r="AW183" s="48">
        <f ca="1">IFERROR(AW49/VLOOKUP($B183,$B$121:$BZ$132,COUNTA($B$73:AW$73),0),0)</f>
        <v>157.89999849888844</v>
      </c>
      <c r="AX183" s="48">
        <f ca="1">IFERROR(AX49/VLOOKUP($B183,$B$121:$BZ$132,COUNTA($B$73:AX$73),0),0)</f>
        <v>87.652366144271198</v>
      </c>
      <c r="AY183" s="48">
        <f ca="1">IFERROR(AY49/VLOOKUP($B183,$B$121:$BZ$132,COUNTA($B$73:AY$73),0),0)</f>
        <v>99.564075233170072</v>
      </c>
      <c r="AZ183" s="48">
        <f ca="1">IFERROR(AZ49/VLOOKUP($B183,$B$121:$BZ$132,COUNTA($B$73:AZ$73),0),0)</f>
        <v>155.48128915669295</v>
      </c>
      <c r="BA183" s="48">
        <f ca="1">IFERROR(BA49/VLOOKUP($B183,$B$121:$BZ$132,COUNTA($B$73:BA$73),0),0)</f>
        <v>142.69623379528937</v>
      </c>
      <c r="BB183" s="48">
        <f ca="1">IFERROR(BB49/VLOOKUP($B183,$B$121:$BZ$132,COUNTA($B$73:BB$73),0),0)</f>
        <v>167.99257262665401</v>
      </c>
      <c r="BC183" s="48">
        <f ca="1">IFERROR(BC49/VLOOKUP($B183,$B$121:$BZ$132,COUNTA($B$73:BC$73),0),0)</f>
        <v>84.597795178455925</v>
      </c>
      <c r="BD183" s="48">
        <f ca="1">IFERROR(BD49/VLOOKUP($B183,$B$121:$BZ$132,COUNTA($B$73:BD$73),0),0)</f>
        <v>144.48646339148539</v>
      </c>
      <c r="BE183" s="48">
        <f ca="1">IFERROR(BE49/VLOOKUP($B183,$B$121:$BZ$132,COUNTA($B$73:BE$73),0),0)</f>
        <v>150.51939288827413</v>
      </c>
      <c r="BF183" s="48">
        <f ca="1">IFERROR(BF49/VLOOKUP($B183,$B$121:$BZ$132,COUNTA($B$73:BF$73),0),0)</f>
        <v>126.72550281599339</v>
      </c>
      <c r="BG183" s="48">
        <f ca="1">IFERROR(BG49/VLOOKUP($B183,$B$121:$BZ$132,COUNTA($B$73:BG$73),0),0)</f>
        <v>150.35592675338901</v>
      </c>
      <c r="BH183" s="48">
        <f ca="1">IFERROR(BH49/VLOOKUP($B183,$B$121:$BZ$132,COUNTA($B$73:BH$73),0),0)</f>
        <v>45.36707167292186</v>
      </c>
      <c r="BI183" s="48">
        <f ca="1">IFERROR(BI49/VLOOKUP($B183,$B$121:$BZ$132,COUNTA($B$73:BI$73),0),0)</f>
        <v>94.445081011290426</v>
      </c>
      <c r="BJ183" s="48">
        <f ca="1">IFERROR(BJ49/VLOOKUP($B183,$B$121:$BZ$132,COUNTA($B$73:BJ$73),0),0)</f>
        <v>65.206809280717209</v>
      </c>
      <c r="BK183" s="48">
        <f ca="1">IFERROR(BK49/VLOOKUP($B183,$B$121:$BZ$132,COUNTA($B$73:BK$73),0),0)</f>
        <v>116.78194457836138</v>
      </c>
      <c r="BL183" s="48">
        <f ca="1">IFERROR(BL49/VLOOKUP($B183,$B$121:$BZ$132,COUNTA($B$73:BL$73),0),0)</f>
        <v>109.98382683643374</v>
      </c>
      <c r="BM183" s="48">
        <f ca="1">IFERROR(BM49/VLOOKUP($B183,$B$121:$BZ$132,COUNTA($B$73:BM$73),0),0)</f>
        <v>134.31818508476394</v>
      </c>
      <c r="BN183" s="48">
        <f ca="1">IFERROR(BN49/VLOOKUP($B183,$B$121:$BZ$132,COUNTA($B$73:BN$73),0),0)</f>
        <v>113.14471462083429</v>
      </c>
      <c r="BO183" s="48">
        <f ca="1">IFERROR(BO49/VLOOKUP($B183,$B$121:$BZ$132,COUNTA($B$73:BO$73),0),0)</f>
        <v>117.77481498546641</v>
      </c>
      <c r="BP183" s="48">
        <f ca="1">IFERROR(BP49/VLOOKUP($B183,$B$121:$BZ$132,COUNTA($B$73:BP$73),0),0)</f>
        <v>66.657040821880628</v>
      </c>
      <c r="BQ183" s="48">
        <f ca="1">IFERROR(BQ49/VLOOKUP($B183,$B$121:$BZ$132,COUNTA($B$73:BQ$73),0),0)</f>
        <v>111.79076079493187</v>
      </c>
      <c r="BR183" s="48">
        <f ca="1">IFERROR(BR49/VLOOKUP($B183,$B$121:$BZ$132,COUNTA($B$73:BR$73),0),0)</f>
        <v>72.37369927829171</v>
      </c>
      <c r="BS183" s="48">
        <f ca="1">IFERROR(BS49/VLOOKUP($B183,$B$121:$BZ$132,COUNTA($B$73:BS$73),0),0)</f>
        <v>120.16470398318589</v>
      </c>
      <c r="BT183" s="48">
        <f ca="1">IFERROR(BT49/VLOOKUP($B183,$B$121:$BZ$132,COUNTA($B$73:BT$73),0),0)</f>
        <v>164.89292562879993</v>
      </c>
      <c r="BU183" s="48">
        <f ca="1">IFERROR(BU49/VLOOKUP($B183,$B$121:$BZ$132,COUNTA($B$73:BU$73),0),0)</f>
        <v>87.558815778980104</v>
      </c>
      <c r="BV183" s="48">
        <f ca="1">IFERROR(BV49/VLOOKUP($B183,$B$121:$BZ$132,COUNTA($B$73:BV$73),0),0)</f>
        <v>114.44052708107394</v>
      </c>
      <c r="BW183" s="48">
        <f ca="1">IFERROR(BW49/VLOOKUP($B183,$B$121:$BZ$132,COUNTA($B$73:BW$73),0),0)</f>
        <v>112.04745846414372</v>
      </c>
      <c r="BX183" s="48">
        <f ca="1">IFERROR(BX49/VLOOKUP($B183,$B$121:$BZ$132,COUNTA($B$73:BX$73),0),0)</f>
        <v>105.49089802695198</v>
      </c>
      <c r="BY183" s="48">
        <f ca="1">IFERROR(BY49/VLOOKUP($B183,$B$121:$BZ$132,COUNTA($B$73:BY$73),0),0)</f>
        <v>141.01510268255205</v>
      </c>
      <c r="BZ183" s="48">
        <f ca="1">IFERROR(BZ49/VLOOKUP($B183,$B$121:$BZ$132,COUNTA($B$73:BZ$73),0),0)</f>
        <v>38.28843218087848</v>
      </c>
    </row>
    <row r="184" spans="1:78" hidden="1" outlineLevel="1" x14ac:dyDescent="0.25">
      <c r="A184">
        <f t="shared" ref="A184:B184" si="159">A50</f>
        <v>2017</v>
      </c>
      <c r="B184" t="str">
        <f t="shared" si="159"/>
        <v>Jan</v>
      </c>
      <c r="C184" s="48">
        <f ca="1">IFERROR(C50/VLOOKUP($B184,$B$121:$BZ$132,COUNTA($B$73:C$73),0),0)</f>
        <v>109.54570491443592</v>
      </c>
      <c r="D184" s="48">
        <f ca="1">IFERROR(D50/VLOOKUP($B184,$B$121:$BZ$132,COUNTA($B$73:D$73),0),0)</f>
        <v>127.72614856730667</v>
      </c>
      <c r="E184" s="48">
        <f ca="1">IFERROR(E50/VLOOKUP($B184,$B$121:$BZ$132,COUNTA($B$73:E$73),0),0)</f>
        <v>59.551496716585156</v>
      </c>
      <c r="F184" s="48">
        <f ca="1">IFERROR(F50/VLOOKUP($B184,$B$121:$BZ$132,COUNTA($B$73:F$73),0),0)</f>
        <v>68.490271157846408</v>
      </c>
      <c r="G184" s="48">
        <f ca="1">IFERROR(G50/VLOOKUP($B184,$B$121:$BZ$132,COUNTA($B$73:G$73),0),0)</f>
        <v>130.71826464119874</v>
      </c>
      <c r="H184" s="48">
        <f ca="1">IFERROR(H50/VLOOKUP($B184,$B$121:$BZ$132,COUNTA($B$73:H$73),0),0)</f>
        <v>95.936295163735323</v>
      </c>
      <c r="I184" s="48">
        <f ca="1">IFERROR(I50/VLOOKUP($B184,$B$121:$BZ$132,COUNTA($B$73:I$73),0),0)</f>
        <v>94.783619550173441</v>
      </c>
      <c r="J184" s="48">
        <f ca="1">IFERROR(J50/VLOOKUP($B184,$B$121:$BZ$132,COUNTA($B$73:J$73),0),0)</f>
        <v>55.637955924350216</v>
      </c>
      <c r="K184" s="48">
        <f ca="1">IFERROR(K50/VLOOKUP($B184,$B$121:$BZ$132,COUNTA($B$73:K$73),0),0)</f>
        <v>82.419319812406457</v>
      </c>
      <c r="L184" s="48">
        <f ca="1">IFERROR(L50/VLOOKUP($B184,$B$121:$BZ$132,COUNTA($B$73:L$73),0),0)</f>
        <v>79.106476927654924</v>
      </c>
      <c r="M184" s="48">
        <f ca="1">IFERROR(M50/VLOOKUP($B184,$B$121:$BZ$132,COUNTA($B$73:M$73),0),0)</f>
        <v>115.291720705674</v>
      </c>
      <c r="N184" s="48">
        <f ca="1">IFERROR(N50/VLOOKUP($B184,$B$121:$BZ$132,COUNTA($B$73:N$73),0),0)</f>
        <v>46.646052012593557</v>
      </c>
      <c r="O184" s="48">
        <f ca="1">IFERROR(O50/VLOOKUP($B184,$B$121:$BZ$132,COUNTA($B$73:O$73),0),0)</f>
        <v>78.622230477027927</v>
      </c>
      <c r="P184" s="48">
        <f ca="1">IFERROR(P50/VLOOKUP($B184,$B$121:$BZ$132,COUNTA($B$73:P$73),0),0)</f>
        <v>124.96636869484918</v>
      </c>
      <c r="Q184" s="48">
        <f ca="1">IFERROR(Q50/VLOOKUP($B184,$B$121:$BZ$132,COUNTA($B$73:Q$73),0),0)</f>
        <v>55.654138596229458</v>
      </c>
      <c r="R184" s="48">
        <f ca="1">IFERROR(R50/VLOOKUP($B184,$B$121:$BZ$132,COUNTA($B$73:R$73),0),0)</f>
        <v>114.75748945081844</v>
      </c>
      <c r="S184" s="48">
        <f ca="1">IFERROR(S50/VLOOKUP($B184,$B$121:$BZ$132,COUNTA($B$73:S$73),0),0)</f>
        <v>63.738982291324824</v>
      </c>
      <c r="T184" s="48">
        <f ca="1">IFERROR(T50/VLOOKUP($B184,$B$121:$BZ$132,COUNTA($B$73:T$73),0),0)</f>
        <v>84.20430099228939</v>
      </c>
      <c r="U184" s="48">
        <f ca="1">IFERROR(U50/VLOOKUP($B184,$B$121:$BZ$132,COUNTA($B$73:U$73),0),0)</f>
        <v>63.874754179794067</v>
      </c>
      <c r="V184" s="48">
        <f ca="1">IFERROR(V50/VLOOKUP($B184,$B$121:$BZ$132,COUNTA($B$73:V$73),0),0)</f>
        <v>70.983123829569109</v>
      </c>
      <c r="W184" s="48">
        <f ca="1">IFERROR(W50/VLOOKUP($B184,$B$121:$BZ$132,COUNTA($B$73:W$73),0),0)</f>
        <v>57.653607823428544</v>
      </c>
      <c r="X184" s="48">
        <f ca="1">IFERROR(X50/VLOOKUP($B184,$B$121:$BZ$132,COUNTA($B$73:X$73),0),0)</f>
        <v>113.16819531317732</v>
      </c>
      <c r="Y184" s="48">
        <f ca="1">IFERROR(Y50/VLOOKUP($B184,$B$121:$BZ$132,COUNTA($B$73:Y$73),0),0)</f>
        <v>104.44921396328881</v>
      </c>
      <c r="Z184" s="48">
        <f ca="1">IFERROR(Z50/VLOOKUP($B184,$B$121:$BZ$132,COUNTA($B$73:Z$73),0),0)</f>
        <v>73.102663655376574</v>
      </c>
      <c r="AA184" s="48">
        <f ca="1">IFERROR(AA50/VLOOKUP($B184,$B$121:$BZ$132,COUNTA($B$73:AA$73),0),0)</f>
        <v>105.36480238655969</v>
      </c>
      <c r="AB184" s="48">
        <f ca="1">IFERROR(AB50/VLOOKUP($B184,$B$121:$BZ$132,COUNTA($B$73:AB$73),0),0)</f>
        <v>117.82899172762392</v>
      </c>
      <c r="AC184" s="48">
        <f ca="1">IFERROR(AC50/VLOOKUP($B184,$B$121:$BZ$132,COUNTA($B$73:AC$73),0),0)</f>
        <v>141.6082909186608</v>
      </c>
      <c r="AD184" s="48">
        <f ca="1">IFERROR(AD50/VLOOKUP($B184,$B$121:$BZ$132,COUNTA($B$73:AD$73),0),0)</f>
        <v>146.19785030770942</v>
      </c>
      <c r="AE184" s="48">
        <f ca="1">IFERROR(AE50/VLOOKUP($B184,$B$121:$BZ$132,COUNTA($B$73:AE$73),0),0)</f>
        <v>95.981977143269745</v>
      </c>
      <c r="AF184" s="48">
        <f ca="1">IFERROR(AF50/VLOOKUP($B184,$B$121:$BZ$132,COUNTA($B$73:AF$73),0),0)</f>
        <v>106.00391779258223</v>
      </c>
      <c r="AG184" s="48">
        <f ca="1">IFERROR(AG50/VLOOKUP($B184,$B$121:$BZ$132,COUNTA($B$73:AG$73),0),0)</f>
        <v>119.86963223341698</v>
      </c>
      <c r="AH184" s="48">
        <f ca="1">IFERROR(AH50/VLOOKUP($B184,$B$121:$BZ$132,COUNTA($B$73:AH$73),0),0)</f>
        <v>80.44106029065253</v>
      </c>
      <c r="AI184" s="48">
        <f ca="1">IFERROR(AI50/VLOOKUP($B184,$B$121:$BZ$132,COUNTA($B$73:AI$73),0),0)</f>
        <v>132.90434053131983</v>
      </c>
      <c r="AJ184" s="48">
        <f ca="1">IFERROR(AJ50/VLOOKUP($B184,$B$121:$BZ$132,COUNTA($B$73:AJ$73),0),0)</f>
        <v>98.219463509952732</v>
      </c>
      <c r="AK184" s="48">
        <f ca="1">IFERROR(AK50/VLOOKUP($B184,$B$121:$BZ$132,COUNTA($B$73:AK$73),0),0)</f>
        <v>129.72398390278849</v>
      </c>
      <c r="AL184" s="48">
        <f ca="1">IFERROR(AL50/VLOOKUP($B184,$B$121:$BZ$132,COUNTA($B$73:AL$73),0),0)</f>
        <v>80.914241547682792</v>
      </c>
      <c r="AM184" s="48">
        <f ca="1">IFERROR(AM50/VLOOKUP($B184,$B$121:$BZ$132,COUNTA($B$73:AM$73),0),0)</f>
        <v>140.94563339567929</v>
      </c>
      <c r="AN184" s="48">
        <f ca="1">IFERROR(AN50/VLOOKUP($B184,$B$121:$BZ$132,COUNTA($B$73:AN$73),0),0)</f>
        <v>95.406079092828762</v>
      </c>
      <c r="AO184" s="48">
        <f ca="1">IFERROR(AO50/VLOOKUP($B184,$B$121:$BZ$132,COUNTA($B$73:AO$73),0),0)</f>
        <v>83.2958031232248</v>
      </c>
      <c r="AP184" s="48">
        <f ca="1">IFERROR(AP50/VLOOKUP($B184,$B$121:$BZ$132,COUNTA($B$73:AP$73),0),0)</f>
        <v>151.97212387299703</v>
      </c>
      <c r="AQ184" s="48">
        <f ca="1">IFERROR(AQ50/VLOOKUP($B184,$B$121:$BZ$132,COUNTA($B$73:AQ$73),0),0)</f>
        <v>154.95073814744683</v>
      </c>
      <c r="AR184" s="48">
        <f ca="1">IFERROR(AR50/VLOOKUP($B184,$B$121:$BZ$132,COUNTA($B$73:AR$73),0),0)</f>
        <v>72.754890072855218</v>
      </c>
      <c r="AS184" s="48">
        <f ca="1">IFERROR(AS50/VLOOKUP($B184,$B$121:$BZ$132,COUNTA($B$73:AS$73),0),0)</f>
        <v>69.763369157227729</v>
      </c>
      <c r="AT184" s="48">
        <f ca="1">IFERROR(AT50/VLOOKUP($B184,$B$121:$BZ$132,COUNTA($B$73:AT$73),0),0)</f>
        <v>73.758505172348521</v>
      </c>
      <c r="AU184" s="48">
        <f ca="1">IFERROR(AU50/VLOOKUP($B184,$B$121:$BZ$132,COUNTA($B$73:AU$73),0),0)</f>
        <v>51.577156443442661</v>
      </c>
      <c r="AV184" s="48">
        <f ca="1">IFERROR(AV50/VLOOKUP($B184,$B$121:$BZ$132,COUNTA($B$73:AV$73),0),0)</f>
        <v>55.970438952827237</v>
      </c>
      <c r="AW184" s="48">
        <f ca="1">IFERROR(AW50/VLOOKUP($B184,$B$121:$BZ$132,COUNTA($B$73:AW$73),0),0)</f>
        <v>76.15569377424238</v>
      </c>
      <c r="AX184" s="48">
        <f ca="1">IFERROR(AX50/VLOOKUP($B184,$B$121:$BZ$132,COUNTA($B$73:AX$73),0),0)</f>
        <v>140.04539139200097</v>
      </c>
      <c r="AY184" s="48">
        <f ca="1">IFERROR(AY50/VLOOKUP($B184,$B$121:$BZ$132,COUNTA($B$73:AY$73),0),0)</f>
        <v>108.36083110744093</v>
      </c>
      <c r="AZ184" s="48">
        <f ca="1">IFERROR(AZ50/VLOOKUP($B184,$B$121:$BZ$132,COUNTA($B$73:AZ$73),0),0)</f>
        <v>117.0712800357642</v>
      </c>
      <c r="BA184" s="48">
        <f ca="1">IFERROR(BA50/VLOOKUP($B184,$B$121:$BZ$132,COUNTA($B$73:BA$73),0),0)</f>
        <v>118.5296298026809</v>
      </c>
      <c r="BB184" s="48">
        <f ca="1">IFERROR(BB50/VLOOKUP($B184,$B$121:$BZ$132,COUNTA($B$73:BB$73),0),0)</f>
        <v>99.272762989196679</v>
      </c>
      <c r="BC184" s="48">
        <f ca="1">IFERROR(BC50/VLOOKUP($B184,$B$121:$BZ$132,COUNTA($B$73:BC$73),0),0)</f>
        <v>75.913283028786026</v>
      </c>
      <c r="BD184" s="48">
        <f ca="1">IFERROR(BD50/VLOOKUP($B184,$B$121:$BZ$132,COUNTA($B$73:BD$73),0),0)</f>
        <v>133.25990140604068</v>
      </c>
      <c r="BE184" s="48">
        <f ca="1">IFERROR(BE50/VLOOKUP($B184,$B$121:$BZ$132,COUNTA($B$73:BE$73),0),0)</f>
        <v>46.899106882346508</v>
      </c>
      <c r="BF184" s="48">
        <f ca="1">IFERROR(BF50/VLOOKUP($B184,$B$121:$BZ$132,COUNTA($B$73:BF$73),0),0)</f>
        <v>132.1156233360951</v>
      </c>
      <c r="BG184" s="48">
        <f ca="1">IFERROR(BG50/VLOOKUP($B184,$B$121:$BZ$132,COUNTA($B$73:BG$73),0),0)</f>
        <v>88.814741405549711</v>
      </c>
      <c r="BH184" s="48">
        <f ca="1">IFERROR(BH50/VLOOKUP($B184,$B$121:$BZ$132,COUNTA($B$73:BH$73),0),0)</f>
        <v>73.407879878153935</v>
      </c>
      <c r="BI184" s="48">
        <f ca="1">IFERROR(BI50/VLOOKUP($B184,$B$121:$BZ$132,COUNTA($B$73:BI$73),0),0)</f>
        <v>96.405621917752299</v>
      </c>
      <c r="BJ184" s="48">
        <f ca="1">IFERROR(BJ50/VLOOKUP($B184,$B$121:$BZ$132,COUNTA($B$73:BJ$73),0),0)</f>
        <v>106.12318178170517</v>
      </c>
      <c r="BK184" s="48">
        <f ca="1">IFERROR(BK50/VLOOKUP($B184,$B$121:$BZ$132,COUNTA($B$73:BK$73),0),0)</f>
        <v>64.053297519293707</v>
      </c>
      <c r="BL184" s="48">
        <f ca="1">IFERROR(BL50/VLOOKUP($B184,$B$121:$BZ$132,COUNTA($B$73:BL$73),0),0)</f>
        <v>132.21021113113412</v>
      </c>
      <c r="BM184" s="48">
        <f ca="1">IFERROR(BM50/VLOOKUP($B184,$B$121:$BZ$132,COUNTA($B$73:BM$73),0),0)</f>
        <v>135.34411299028426</v>
      </c>
      <c r="BN184" s="48">
        <f ca="1">IFERROR(BN50/VLOOKUP($B184,$B$121:$BZ$132,COUNTA($B$73:BN$73),0),0)</f>
        <v>89.211050514938833</v>
      </c>
      <c r="BO184" s="48">
        <f ca="1">IFERROR(BO50/VLOOKUP($B184,$B$121:$BZ$132,COUNTA($B$73:BO$73),0),0)</f>
        <v>95.507804911084989</v>
      </c>
      <c r="BP184" s="48">
        <f ca="1">IFERROR(BP50/VLOOKUP($B184,$B$121:$BZ$132,COUNTA($B$73:BP$73),0),0)</f>
        <v>154.0315528855225</v>
      </c>
      <c r="BQ184" s="48">
        <f ca="1">IFERROR(BQ50/VLOOKUP($B184,$B$121:$BZ$132,COUNTA($B$73:BQ$73),0),0)</f>
        <v>85.016516480527315</v>
      </c>
      <c r="BR184" s="48">
        <f ca="1">IFERROR(BR50/VLOOKUP($B184,$B$121:$BZ$132,COUNTA($B$73:BR$73),0),0)</f>
        <v>132.63603080739171</v>
      </c>
      <c r="BS184" s="48">
        <f ca="1">IFERROR(BS50/VLOOKUP($B184,$B$121:$BZ$132,COUNTA($B$73:BS$73),0),0)</f>
        <v>137.42242735734851</v>
      </c>
      <c r="BT184" s="48">
        <f ca="1">IFERROR(BT50/VLOOKUP($B184,$B$121:$BZ$132,COUNTA($B$73:BT$73),0),0)</f>
        <v>146.59364555352929</v>
      </c>
      <c r="BU184" s="48">
        <f ca="1">IFERROR(BU50/VLOOKUP($B184,$B$121:$BZ$132,COUNTA($B$73:BU$73),0),0)</f>
        <v>71.401262944904673</v>
      </c>
      <c r="BV184" s="48">
        <f ca="1">IFERROR(BV50/VLOOKUP($B184,$B$121:$BZ$132,COUNTA($B$73:BV$73),0),0)</f>
        <v>127.74048725190613</v>
      </c>
      <c r="BW184" s="48">
        <f ca="1">IFERROR(BW50/VLOOKUP($B184,$B$121:$BZ$132,COUNTA($B$73:BW$73),0),0)</f>
        <v>74.939637536916706</v>
      </c>
      <c r="BX184" s="48">
        <f ca="1">IFERROR(BX50/VLOOKUP($B184,$B$121:$BZ$132,COUNTA($B$73:BX$73),0),0)</f>
        <v>184.28769903072018</v>
      </c>
      <c r="BY184" s="48">
        <f ca="1">IFERROR(BY50/VLOOKUP($B184,$B$121:$BZ$132,COUNTA($B$73:BY$73),0),0)</f>
        <v>100.50563734443421</v>
      </c>
      <c r="BZ184" s="48">
        <f ca="1">IFERROR(BZ50/VLOOKUP($B184,$B$121:$BZ$132,COUNTA($B$73:BZ$73),0),0)</f>
        <v>119.14722987736758</v>
      </c>
    </row>
    <row r="185" spans="1:78" hidden="1" outlineLevel="1" x14ac:dyDescent="0.25">
      <c r="A185">
        <f t="shared" ref="A185:B185" si="160">A51</f>
        <v>2017</v>
      </c>
      <c r="B185" t="str">
        <f t="shared" si="160"/>
        <v>Feb</v>
      </c>
      <c r="C185" s="48">
        <f ca="1">IFERROR(C51/VLOOKUP($B185,$B$121:$BZ$132,COUNTA($B$73:C$73),0),0)</f>
        <v>85.366565278509526</v>
      </c>
      <c r="D185" s="48">
        <f ca="1">IFERROR(D51/VLOOKUP($B185,$B$121:$BZ$132,COUNTA($B$73:D$73),0),0)</f>
        <v>58.638981928034475</v>
      </c>
      <c r="E185" s="48">
        <f ca="1">IFERROR(E51/VLOOKUP($B185,$B$121:$BZ$132,COUNTA($B$73:E$73),0),0)</f>
        <v>71.091938338625056</v>
      </c>
      <c r="F185" s="48">
        <f ca="1">IFERROR(F51/VLOOKUP($B185,$B$121:$BZ$132,COUNTA($B$73:F$73),0),0)</f>
        <v>125.54945496737342</v>
      </c>
      <c r="G185" s="48">
        <f ca="1">IFERROR(G51/VLOOKUP($B185,$B$121:$BZ$132,COUNTA($B$73:G$73),0),0)</f>
        <v>92.702162515396225</v>
      </c>
      <c r="H185" s="48">
        <f ca="1">IFERROR(H51/VLOOKUP($B185,$B$121:$BZ$132,COUNTA($B$73:H$73),0),0)</f>
        <v>77.157913661927267</v>
      </c>
      <c r="I185" s="48">
        <f ca="1">IFERROR(I51/VLOOKUP($B185,$B$121:$BZ$132,COUNTA($B$73:I$73),0),0)</f>
        <v>89.200018231614379</v>
      </c>
      <c r="J185" s="48">
        <f ca="1">IFERROR(J51/VLOOKUP($B185,$B$121:$BZ$132,COUNTA($B$73:J$73),0),0)</f>
        <v>104.8244780807119</v>
      </c>
      <c r="K185" s="48">
        <f ca="1">IFERROR(K51/VLOOKUP($B185,$B$121:$BZ$132,COUNTA($B$73:K$73),0),0)</f>
        <v>129.01070523863655</v>
      </c>
      <c r="L185" s="48">
        <f ca="1">IFERROR(L51/VLOOKUP($B185,$B$121:$BZ$132,COUNTA($B$73:L$73),0),0)</f>
        <v>149.9606347372478</v>
      </c>
      <c r="M185" s="48">
        <f ca="1">IFERROR(M51/VLOOKUP($B185,$B$121:$BZ$132,COUNTA($B$73:M$73),0),0)</f>
        <v>150.40204526969043</v>
      </c>
      <c r="N185" s="48">
        <f ca="1">IFERROR(N51/VLOOKUP($B185,$B$121:$BZ$132,COUNTA($B$73:N$73),0),0)</f>
        <v>130.20234997181339</v>
      </c>
      <c r="O185" s="48">
        <f ca="1">IFERROR(O51/VLOOKUP($B185,$B$121:$BZ$132,COUNTA($B$73:O$73),0),0)</f>
        <v>56.486954780732972</v>
      </c>
      <c r="P185" s="48">
        <f ca="1">IFERROR(P51/VLOOKUP($B185,$B$121:$BZ$132,COUNTA($B$73:P$73),0),0)</f>
        <v>56.687869823832436</v>
      </c>
      <c r="Q185" s="48">
        <f ca="1">IFERROR(Q51/VLOOKUP($B185,$B$121:$BZ$132,COUNTA($B$73:Q$73),0),0)</f>
        <v>106.96161678630875</v>
      </c>
      <c r="R185" s="48">
        <f ca="1">IFERROR(R51/VLOOKUP($B185,$B$121:$BZ$132,COUNTA($B$73:R$73),0),0)</f>
        <v>70.948627441407254</v>
      </c>
      <c r="S185" s="48">
        <f ca="1">IFERROR(S51/VLOOKUP($B185,$B$121:$BZ$132,COUNTA($B$73:S$73),0),0)</f>
        <v>83.206293762971228</v>
      </c>
      <c r="T185" s="48">
        <f ca="1">IFERROR(T51/VLOOKUP($B185,$B$121:$BZ$132,COUNTA($B$73:T$73),0),0)</f>
        <v>83.561886468068579</v>
      </c>
      <c r="U185" s="48">
        <f ca="1">IFERROR(U51/VLOOKUP($B185,$B$121:$BZ$132,COUNTA($B$73:U$73),0),0)</f>
        <v>77.568896731566767</v>
      </c>
      <c r="V185" s="48">
        <f ca="1">IFERROR(V51/VLOOKUP($B185,$B$121:$BZ$132,COUNTA($B$73:V$73),0),0)</f>
        <v>107.9570227930341</v>
      </c>
      <c r="W185" s="48">
        <f ca="1">IFERROR(W51/VLOOKUP($B185,$B$121:$BZ$132,COUNTA($B$73:W$73),0),0)</f>
        <v>97.53469115346077</v>
      </c>
      <c r="X185" s="48">
        <f ca="1">IFERROR(X51/VLOOKUP($B185,$B$121:$BZ$132,COUNTA($B$73:X$73),0),0)</f>
        <v>103.85239380907838</v>
      </c>
      <c r="Y185" s="48">
        <f ca="1">IFERROR(Y51/VLOOKUP($B185,$B$121:$BZ$132,COUNTA($B$73:Y$73),0),0)</f>
        <v>64.087574216753282</v>
      </c>
      <c r="Z185" s="48">
        <f ca="1">IFERROR(Z51/VLOOKUP($B185,$B$121:$BZ$132,COUNTA($B$73:Z$73),0),0)</f>
        <v>96.304749094925498</v>
      </c>
      <c r="AA185" s="48">
        <f ca="1">IFERROR(AA51/VLOOKUP($B185,$B$121:$BZ$132,COUNTA($B$73:AA$73),0),0)</f>
        <v>78.179491623394725</v>
      </c>
      <c r="AB185" s="48">
        <f ca="1">IFERROR(AB51/VLOOKUP($B185,$B$121:$BZ$132,COUNTA($B$73:AB$73),0),0)</f>
        <v>84.170340245088283</v>
      </c>
      <c r="AC185" s="48">
        <f ca="1">IFERROR(AC51/VLOOKUP($B185,$B$121:$BZ$132,COUNTA($B$73:AC$73),0),0)</f>
        <v>121.45117000162671</v>
      </c>
      <c r="AD185" s="48">
        <f ca="1">IFERROR(AD51/VLOOKUP($B185,$B$121:$BZ$132,COUNTA($B$73:AD$73),0),0)</f>
        <v>161.1189032537074</v>
      </c>
      <c r="AE185" s="48">
        <f ca="1">IFERROR(AE51/VLOOKUP($B185,$B$121:$BZ$132,COUNTA($B$73:AE$73),0),0)</f>
        <v>127.13933069924005</v>
      </c>
      <c r="AF185" s="48">
        <f ca="1">IFERROR(AF51/VLOOKUP($B185,$B$121:$BZ$132,COUNTA($B$73:AF$73),0),0)</f>
        <v>86.255053218908159</v>
      </c>
      <c r="AG185" s="48">
        <f ca="1">IFERROR(AG51/VLOOKUP($B185,$B$121:$BZ$132,COUNTA($B$73:AG$73),0),0)</f>
        <v>121.81704408223231</v>
      </c>
      <c r="AH185" s="48">
        <f ca="1">IFERROR(AH51/VLOOKUP($B185,$B$121:$BZ$132,COUNTA($B$73:AH$73),0),0)</f>
        <v>52.251001706195886</v>
      </c>
      <c r="AI185" s="48">
        <f ca="1">IFERROR(AI51/VLOOKUP($B185,$B$121:$BZ$132,COUNTA($B$73:AI$73),0),0)</f>
        <v>87.258966113773582</v>
      </c>
      <c r="AJ185" s="48">
        <f ca="1">IFERROR(AJ51/VLOOKUP($B185,$B$121:$BZ$132,COUNTA($B$73:AJ$73),0),0)</f>
        <v>95.050927896213338</v>
      </c>
      <c r="AK185" s="48">
        <f ca="1">IFERROR(AK51/VLOOKUP($B185,$B$121:$BZ$132,COUNTA($B$73:AK$73),0),0)</f>
        <v>171.09733851110792</v>
      </c>
      <c r="AL185" s="48">
        <f ca="1">IFERROR(AL51/VLOOKUP($B185,$B$121:$BZ$132,COUNTA($B$73:AL$73),0),0)</f>
        <v>56.204883913575443</v>
      </c>
      <c r="AM185" s="48">
        <f ca="1">IFERROR(AM51/VLOOKUP($B185,$B$121:$BZ$132,COUNTA($B$73:AM$73),0),0)</f>
        <v>87.283068517380059</v>
      </c>
      <c r="AN185" s="48">
        <f ca="1">IFERROR(AN51/VLOOKUP($B185,$B$121:$BZ$132,COUNTA($B$73:AN$73),0),0)</f>
        <v>137.77562556548463</v>
      </c>
      <c r="AO185" s="48">
        <f ca="1">IFERROR(AO51/VLOOKUP($B185,$B$121:$BZ$132,COUNTA($B$73:AO$73),0),0)</f>
        <v>77.327461861145139</v>
      </c>
      <c r="AP185" s="48">
        <f ca="1">IFERROR(AP51/VLOOKUP($B185,$B$121:$BZ$132,COUNTA($B$73:AP$73),0),0)</f>
        <v>114.11620643165173</v>
      </c>
      <c r="AQ185" s="48">
        <f ca="1">IFERROR(AQ51/VLOOKUP($B185,$B$121:$BZ$132,COUNTA($B$73:AQ$73),0),0)</f>
        <v>53.981429607661731</v>
      </c>
      <c r="AR185" s="48">
        <f ca="1">IFERROR(AR51/VLOOKUP($B185,$B$121:$BZ$132,COUNTA($B$73:AR$73),0),0)</f>
        <v>131.91656359275345</v>
      </c>
      <c r="AS185" s="48">
        <f ca="1">IFERROR(AS51/VLOOKUP($B185,$B$121:$BZ$132,COUNTA($B$73:AS$73),0),0)</f>
        <v>152.94875565452182</v>
      </c>
      <c r="AT185" s="48">
        <f ca="1">IFERROR(AT51/VLOOKUP($B185,$B$121:$BZ$132,COUNTA($B$73:AT$73),0),0)</f>
        <v>126.17968869754684</v>
      </c>
      <c r="AU185" s="48">
        <f ca="1">IFERROR(AU51/VLOOKUP($B185,$B$121:$BZ$132,COUNTA($B$73:AU$73),0),0)</f>
        <v>77.771954646423097</v>
      </c>
      <c r="AV185" s="48">
        <f ca="1">IFERROR(AV51/VLOOKUP($B185,$B$121:$BZ$132,COUNTA($B$73:AV$73),0),0)</f>
        <v>88.620763417023952</v>
      </c>
      <c r="AW185" s="48">
        <f ca="1">IFERROR(AW51/VLOOKUP($B185,$B$121:$BZ$132,COUNTA($B$73:AW$73),0),0)</f>
        <v>76.570229245647212</v>
      </c>
      <c r="AX185" s="48">
        <f ca="1">IFERROR(AX51/VLOOKUP($B185,$B$121:$BZ$132,COUNTA($B$73:AX$73),0),0)</f>
        <v>153.01840558600864</v>
      </c>
      <c r="AY185" s="48">
        <f ca="1">IFERROR(AY51/VLOOKUP($B185,$B$121:$BZ$132,COUNTA($B$73:AY$73),0),0)</f>
        <v>81.239403875107499</v>
      </c>
      <c r="AZ185" s="48">
        <f ca="1">IFERROR(AZ51/VLOOKUP($B185,$B$121:$BZ$132,COUNTA($B$73:AZ$73),0),0)</f>
        <v>104.01658887368018</v>
      </c>
      <c r="BA185" s="48">
        <f ca="1">IFERROR(BA51/VLOOKUP($B185,$B$121:$BZ$132,COUNTA($B$73:BA$73),0),0)</f>
        <v>69.78428612254416</v>
      </c>
      <c r="BB185" s="48">
        <f ca="1">IFERROR(BB51/VLOOKUP($B185,$B$121:$BZ$132,COUNTA($B$73:BB$73),0),0)</f>
        <v>66.206895625867716</v>
      </c>
      <c r="BC185" s="48">
        <f ca="1">IFERROR(BC51/VLOOKUP($B185,$B$121:$BZ$132,COUNTA($B$73:BC$73),0),0)</f>
        <v>82.587373041710222</v>
      </c>
      <c r="BD185" s="48">
        <f ca="1">IFERROR(BD51/VLOOKUP($B185,$B$121:$BZ$132,COUNTA($B$73:BD$73),0),0)</f>
        <v>87.368436390097258</v>
      </c>
      <c r="BE185" s="48">
        <f ca="1">IFERROR(BE51/VLOOKUP($B185,$B$121:$BZ$132,COUNTA($B$73:BE$73),0),0)</f>
        <v>183.38683391026268</v>
      </c>
      <c r="BF185" s="48">
        <f ca="1">IFERROR(BF51/VLOOKUP($B185,$B$121:$BZ$132,COUNTA($B$73:BF$73),0),0)</f>
        <v>108.1223554230266</v>
      </c>
      <c r="BG185" s="48">
        <f ca="1">IFERROR(BG51/VLOOKUP($B185,$B$121:$BZ$132,COUNTA($B$73:BG$73),0),0)</f>
        <v>75.28656461104103</v>
      </c>
      <c r="BH185" s="48">
        <f ca="1">IFERROR(BH51/VLOOKUP($B185,$B$121:$BZ$132,COUNTA($B$73:BH$73),0),0)</f>
        <v>149.59754550578975</v>
      </c>
      <c r="BI185" s="48">
        <f ca="1">IFERROR(BI51/VLOOKUP($B185,$B$121:$BZ$132,COUNTA($B$73:BI$73),0),0)</f>
        <v>118.64289642440197</v>
      </c>
      <c r="BJ185" s="48">
        <f ca="1">IFERROR(BJ51/VLOOKUP($B185,$B$121:$BZ$132,COUNTA($B$73:BJ$73),0),0)</f>
        <v>111.67968677473455</v>
      </c>
      <c r="BK185" s="48">
        <f ca="1">IFERROR(BK51/VLOOKUP($B185,$B$121:$BZ$132,COUNTA($B$73:BK$73),0),0)</f>
        <v>100.22165445336078</v>
      </c>
      <c r="BL185" s="48">
        <f ca="1">IFERROR(BL51/VLOOKUP($B185,$B$121:$BZ$132,COUNTA($B$73:BL$73),0),0)</f>
        <v>85.156268811634874</v>
      </c>
      <c r="BM185" s="48">
        <f ca="1">IFERROR(BM51/VLOOKUP($B185,$B$121:$BZ$132,COUNTA($B$73:BM$73),0),0)</f>
        <v>134.53145578664387</v>
      </c>
      <c r="BN185" s="48">
        <f ca="1">IFERROR(BN51/VLOOKUP($B185,$B$121:$BZ$132,COUNTA($B$73:BN$73),0),0)</f>
        <v>77.283628585075817</v>
      </c>
      <c r="BO185" s="48">
        <f ca="1">IFERROR(BO51/VLOOKUP($B185,$B$121:$BZ$132,COUNTA($B$73:BO$73),0),0)</f>
        <v>104.52130422972637</v>
      </c>
      <c r="BP185" s="48">
        <f ca="1">IFERROR(BP51/VLOOKUP($B185,$B$121:$BZ$132,COUNTA($B$73:BP$73),0),0)</f>
        <v>155.80169896191413</v>
      </c>
      <c r="BQ185" s="48">
        <f ca="1">IFERROR(BQ51/VLOOKUP($B185,$B$121:$BZ$132,COUNTA($B$73:BQ$73),0),0)</f>
        <v>100.66069208732307</v>
      </c>
      <c r="BR185" s="48">
        <f ca="1">IFERROR(BR51/VLOOKUP($B185,$B$121:$BZ$132,COUNTA($B$73:BR$73),0),0)</f>
        <v>158.19078545860324</v>
      </c>
      <c r="BS185" s="48">
        <f ca="1">IFERROR(BS51/VLOOKUP($B185,$B$121:$BZ$132,COUNTA($B$73:BS$73),0),0)</f>
        <v>108.18694061216485</v>
      </c>
      <c r="BT185" s="48">
        <f ca="1">IFERROR(BT51/VLOOKUP($B185,$B$121:$BZ$132,COUNTA($B$73:BT$73),0),0)</f>
        <v>127.14279217928399</v>
      </c>
      <c r="BU185" s="48">
        <f ca="1">IFERROR(BU51/VLOOKUP($B185,$B$121:$BZ$132,COUNTA($B$73:BU$73),0),0)</f>
        <v>84.532068712656582</v>
      </c>
      <c r="BV185" s="48">
        <f ca="1">IFERROR(BV51/VLOOKUP($B185,$B$121:$BZ$132,COUNTA($B$73:BV$73),0),0)</f>
        <v>83.63223329525394</v>
      </c>
      <c r="BW185" s="48">
        <f ca="1">IFERROR(BW51/VLOOKUP($B185,$B$121:$BZ$132,COUNTA($B$73:BW$73),0),0)</f>
        <v>88.870389035790794</v>
      </c>
      <c r="BX185" s="48">
        <f ca="1">IFERROR(BX51/VLOOKUP($B185,$B$121:$BZ$132,COUNTA($B$73:BX$73),0),0)</f>
        <v>94.30999329575387</v>
      </c>
      <c r="BY185" s="48">
        <f ca="1">IFERROR(BY51/VLOOKUP($B185,$B$121:$BZ$132,COUNTA($B$73:BY$73),0),0)</f>
        <v>79.283218802083724</v>
      </c>
      <c r="BZ185" s="48">
        <f ca="1">IFERROR(BZ51/VLOOKUP($B185,$B$121:$BZ$132,COUNTA($B$73:BZ$73),0),0)</f>
        <v>91.806558150936922</v>
      </c>
    </row>
    <row r="186" spans="1:78" hidden="1" outlineLevel="1" x14ac:dyDescent="0.25">
      <c r="A186">
        <f t="shared" ref="A186:B186" si="161">A52</f>
        <v>2017</v>
      </c>
      <c r="B186" t="str">
        <f t="shared" si="161"/>
        <v>Mar</v>
      </c>
      <c r="C186" s="48">
        <f ca="1">IFERROR(C52/VLOOKUP($B186,$B$121:$BZ$132,COUNTA($B$73:C$73),0),0)</f>
        <v>36.339591254345748</v>
      </c>
      <c r="D186" s="48">
        <f ca="1">IFERROR(D52/VLOOKUP($B186,$B$121:$BZ$132,COUNTA($B$73:D$73),0),0)</f>
        <v>145.17467446427648</v>
      </c>
      <c r="E186" s="48">
        <f ca="1">IFERROR(E52/VLOOKUP($B186,$B$121:$BZ$132,COUNTA($B$73:E$73),0),0)</f>
        <v>138.70927400172215</v>
      </c>
      <c r="F186" s="48">
        <f ca="1">IFERROR(F52/VLOOKUP($B186,$B$121:$BZ$132,COUNTA($B$73:F$73),0),0)</f>
        <v>97.157464022679932</v>
      </c>
      <c r="G186" s="48">
        <f ca="1">IFERROR(G52/VLOOKUP($B186,$B$121:$BZ$132,COUNTA($B$73:G$73),0),0)</f>
        <v>75.12129205583021</v>
      </c>
      <c r="H186" s="48">
        <f ca="1">IFERROR(H52/VLOOKUP($B186,$B$121:$BZ$132,COUNTA($B$73:H$73),0),0)</f>
        <v>121.88712256566834</v>
      </c>
      <c r="I186" s="48">
        <f ca="1">IFERROR(I52/VLOOKUP($B186,$B$121:$BZ$132,COUNTA($B$73:I$73),0),0)</f>
        <v>99.597130142205046</v>
      </c>
      <c r="J186" s="48">
        <f ca="1">IFERROR(J52/VLOOKUP($B186,$B$121:$BZ$132,COUNTA($B$73:J$73),0),0)</f>
        <v>128.89186785577019</v>
      </c>
      <c r="K186" s="48">
        <f ca="1">IFERROR(K52/VLOOKUP($B186,$B$121:$BZ$132,COUNTA($B$73:K$73),0),0)</f>
        <v>131.86543241073417</v>
      </c>
      <c r="L186" s="48">
        <f ca="1">IFERROR(L52/VLOOKUP($B186,$B$121:$BZ$132,COUNTA($B$73:L$73),0),0)</f>
        <v>122.72347835643174</v>
      </c>
      <c r="M186" s="48">
        <f ca="1">IFERROR(M52/VLOOKUP($B186,$B$121:$BZ$132,COUNTA($B$73:M$73),0),0)</f>
        <v>68.392708826049002</v>
      </c>
      <c r="N186" s="48">
        <f ca="1">IFERROR(N52/VLOOKUP($B186,$B$121:$BZ$132,COUNTA($B$73:N$73),0),0)</f>
        <v>102.9896834695883</v>
      </c>
      <c r="O186" s="48">
        <f ca="1">IFERROR(O52/VLOOKUP($B186,$B$121:$BZ$132,COUNTA($B$73:O$73),0),0)</f>
        <v>37.777427520577831</v>
      </c>
      <c r="P186" s="48">
        <f ca="1">IFERROR(P52/VLOOKUP($B186,$B$121:$BZ$132,COUNTA($B$73:P$73),0),0)</f>
        <v>151.11328685733599</v>
      </c>
      <c r="Q186" s="48">
        <f ca="1">IFERROR(Q52/VLOOKUP($B186,$B$121:$BZ$132,COUNTA($B$73:Q$73),0),0)</f>
        <v>44.752817233215431</v>
      </c>
      <c r="R186" s="48">
        <f ca="1">IFERROR(R52/VLOOKUP($B186,$B$121:$BZ$132,COUNTA($B$73:R$73),0),0)</f>
        <v>118.16737279036755</v>
      </c>
      <c r="S186" s="48">
        <f ca="1">IFERROR(S52/VLOOKUP($B186,$B$121:$BZ$132,COUNTA($B$73:S$73),0),0)</f>
        <v>96.71783748616167</v>
      </c>
      <c r="T186" s="48">
        <f ca="1">IFERROR(T52/VLOOKUP($B186,$B$121:$BZ$132,COUNTA($B$73:T$73),0),0)</f>
        <v>112.37626175458482</v>
      </c>
      <c r="U186" s="48">
        <f ca="1">IFERROR(U52/VLOOKUP($B186,$B$121:$BZ$132,COUNTA($B$73:U$73),0),0)</f>
        <v>31.243503802234446</v>
      </c>
      <c r="V186" s="48">
        <f ca="1">IFERROR(V52/VLOOKUP($B186,$B$121:$BZ$132,COUNTA($B$73:V$73),0),0)</f>
        <v>57.237078086262748</v>
      </c>
      <c r="W186" s="48">
        <f ca="1">IFERROR(W52/VLOOKUP($B186,$B$121:$BZ$132,COUNTA($B$73:W$73),0),0)</f>
        <v>75.990985614723144</v>
      </c>
      <c r="X186" s="48">
        <f ca="1">IFERROR(X52/VLOOKUP($B186,$B$121:$BZ$132,COUNTA($B$73:X$73),0),0)</f>
        <v>120.79822974484584</v>
      </c>
      <c r="Y186" s="48">
        <f ca="1">IFERROR(Y52/VLOOKUP($B186,$B$121:$BZ$132,COUNTA($B$73:Y$73),0),0)</f>
        <v>92.113484300436554</v>
      </c>
      <c r="Z186" s="48">
        <f ca="1">IFERROR(Z52/VLOOKUP($B186,$B$121:$BZ$132,COUNTA($B$73:Z$73),0),0)</f>
        <v>100.36690969260715</v>
      </c>
      <c r="AA186" s="48">
        <f ca="1">IFERROR(AA52/VLOOKUP($B186,$B$121:$BZ$132,COUNTA($B$73:AA$73),0),0)</f>
        <v>80.508465286238774</v>
      </c>
      <c r="AB186" s="48">
        <f ca="1">IFERROR(AB52/VLOOKUP($B186,$B$121:$BZ$132,COUNTA($B$73:AB$73),0),0)</f>
        <v>129.8116025610982</v>
      </c>
      <c r="AC186" s="48">
        <f ca="1">IFERROR(AC52/VLOOKUP($B186,$B$121:$BZ$132,COUNTA($B$73:AC$73),0),0)</f>
        <v>85.177016117975285</v>
      </c>
      <c r="AD186" s="48">
        <f ca="1">IFERROR(AD52/VLOOKUP($B186,$B$121:$BZ$132,COUNTA($B$73:AD$73),0),0)</f>
        <v>107.22853760209108</v>
      </c>
      <c r="AE186" s="48">
        <f ca="1">IFERROR(AE52/VLOOKUP($B186,$B$121:$BZ$132,COUNTA($B$73:AE$73),0),0)</f>
        <v>120.60323314375137</v>
      </c>
      <c r="AF186" s="48">
        <f ca="1">IFERROR(AF52/VLOOKUP($B186,$B$121:$BZ$132,COUNTA($B$73:AF$73),0),0)</f>
        <v>118.00658694471613</v>
      </c>
      <c r="AG186" s="48">
        <f ca="1">IFERROR(AG52/VLOOKUP($B186,$B$121:$BZ$132,COUNTA($B$73:AG$73),0),0)</f>
        <v>112.98460510420374</v>
      </c>
      <c r="AH186" s="48">
        <f ca="1">IFERROR(AH52/VLOOKUP($B186,$B$121:$BZ$132,COUNTA($B$73:AH$73),0),0)</f>
        <v>130.00400504921674</v>
      </c>
      <c r="AI186" s="48">
        <f ca="1">IFERROR(AI52/VLOOKUP($B186,$B$121:$BZ$132,COUNTA($B$73:AI$73),0),0)</f>
        <v>112.42384539519657</v>
      </c>
      <c r="AJ186" s="48">
        <f ca="1">IFERROR(AJ52/VLOOKUP($B186,$B$121:$BZ$132,COUNTA($B$73:AJ$73),0),0)</f>
        <v>110.15158939738615</v>
      </c>
      <c r="AK186" s="48">
        <f ca="1">IFERROR(AK52/VLOOKUP($B186,$B$121:$BZ$132,COUNTA($B$73:AK$73),0),0)</f>
        <v>134.54299453229197</v>
      </c>
      <c r="AL186" s="48">
        <f ca="1">IFERROR(AL52/VLOOKUP($B186,$B$121:$BZ$132,COUNTA($B$73:AL$73),0),0)</f>
        <v>131.33703886305983</v>
      </c>
      <c r="AM186" s="48">
        <f ca="1">IFERROR(AM52/VLOOKUP($B186,$B$121:$BZ$132,COUNTA($B$73:AM$73),0),0)</f>
        <v>139.72914506229594</v>
      </c>
      <c r="AN186" s="48">
        <f ca="1">IFERROR(AN52/VLOOKUP($B186,$B$121:$BZ$132,COUNTA($B$73:AN$73),0),0)</f>
        <v>85.96618275961265</v>
      </c>
      <c r="AO186" s="48">
        <f ca="1">IFERROR(AO52/VLOOKUP($B186,$B$121:$BZ$132,COUNTA($B$73:AO$73),0),0)</f>
        <v>96.81398335118071</v>
      </c>
      <c r="AP186" s="48">
        <f ca="1">IFERROR(AP52/VLOOKUP($B186,$B$121:$BZ$132,COUNTA($B$73:AP$73),0),0)</f>
        <v>68.619178415542265</v>
      </c>
      <c r="AQ186" s="48">
        <f ca="1">IFERROR(AQ52/VLOOKUP($B186,$B$121:$BZ$132,COUNTA($B$73:AQ$73),0),0)</f>
        <v>91.300838868770967</v>
      </c>
      <c r="AR186" s="48">
        <f ca="1">IFERROR(AR52/VLOOKUP($B186,$B$121:$BZ$132,COUNTA($B$73:AR$73),0),0)</f>
        <v>50.758293265870634</v>
      </c>
      <c r="AS186" s="48">
        <f ca="1">IFERROR(AS52/VLOOKUP($B186,$B$121:$BZ$132,COUNTA($B$73:AS$73),0),0)</f>
        <v>53.087173645480995</v>
      </c>
      <c r="AT186" s="48">
        <f ca="1">IFERROR(AT52/VLOOKUP($B186,$B$121:$BZ$132,COUNTA($B$73:AT$73),0),0)</f>
        <v>53.902784564874416</v>
      </c>
      <c r="AU186" s="48">
        <f ca="1">IFERROR(AU52/VLOOKUP($B186,$B$121:$BZ$132,COUNTA($B$73:AU$73),0),0)</f>
        <v>31.647716434605861</v>
      </c>
      <c r="AV186" s="48">
        <f ca="1">IFERROR(AV52/VLOOKUP($B186,$B$121:$BZ$132,COUNTA($B$73:AV$73),0),0)</f>
        <v>122.38740866809358</v>
      </c>
      <c r="AW186" s="48">
        <f ca="1">IFERROR(AW52/VLOOKUP($B186,$B$121:$BZ$132,COUNTA($B$73:AW$73),0),0)</f>
        <v>86.24779724992743</v>
      </c>
      <c r="AX186" s="48">
        <f ca="1">IFERROR(AX52/VLOOKUP($B186,$B$121:$BZ$132,COUNTA($B$73:AX$73),0),0)</f>
        <v>77.803154728334221</v>
      </c>
      <c r="AY186" s="48">
        <f ca="1">IFERROR(AY52/VLOOKUP($B186,$B$121:$BZ$132,COUNTA($B$73:AY$73),0),0)</f>
        <v>80.361008908401544</v>
      </c>
      <c r="AZ186" s="48">
        <f ca="1">IFERROR(AZ52/VLOOKUP($B186,$B$121:$BZ$132,COUNTA($B$73:AZ$73),0),0)</f>
        <v>174.96646111302493</v>
      </c>
      <c r="BA186" s="48">
        <f ca="1">IFERROR(BA52/VLOOKUP($B186,$B$121:$BZ$132,COUNTA($B$73:BA$73),0),0)</f>
        <v>141.29252230558905</v>
      </c>
      <c r="BB186" s="48">
        <f ca="1">IFERROR(BB52/VLOOKUP($B186,$B$121:$BZ$132,COUNTA($B$73:BB$73),0),0)</f>
        <v>86.019148776296205</v>
      </c>
      <c r="BC186" s="48">
        <f ca="1">IFERROR(BC52/VLOOKUP($B186,$B$121:$BZ$132,COUNTA($B$73:BC$73),0),0)</f>
        <v>137.72561128681011</v>
      </c>
      <c r="BD186" s="48">
        <f ca="1">IFERROR(BD52/VLOOKUP($B186,$B$121:$BZ$132,COUNTA($B$73:BD$73),0),0)</f>
        <v>143.76474473294488</v>
      </c>
      <c r="BE186" s="48">
        <f ca="1">IFERROR(BE52/VLOOKUP($B186,$B$121:$BZ$132,COUNTA($B$73:BE$73),0),0)</f>
        <v>124.38173730401837</v>
      </c>
      <c r="BF186" s="48">
        <f ca="1">IFERROR(BF52/VLOOKUP($B186,$B$121:$BZ$132,COUNTA($B$73:BF$73),0),0)</f>
        <v>92.460824929334194</v>
      </c>
      <c r="BG186" s="48">
        <f ca="1">IFERROR(BG52/VLOOKUP($B186,$B$121:$BZ$132,COUNTA($B$73:BG$73),0),0)</f>
        <v>81.243387293106949</v>
      </c>
      <c r="BH186" s="48">
        <f ca="1">IFERROR(BH52/VLOOKUP($B186,$B$121:$BZ$132,COUNTA($B$73:BH$73),0),0)</f>
        <v>47.622865778222831</v>
      </c>
      <c r="BI186" s="48">
        <f ca="1">IFERROR(BI52/VLOOKUP($B186,$B$121:$BZ$132,COUNTA($B$73:BI$73),0),0)</f>
        <v>125.61842116036388</v>
      </c>
      <c r="BJ186" s="48">
        <f ca="1">IFERROR(BJ52/VLOOKUP($B186,$B$121:$BZ$132,COUNTA($B$73:BJ$73),0),0)</f>
        <v>136.22243847142465</v>
      </c>
      <c r="BK186" s="48">
        <f ca="1">IFERROR(BK52/VLOOKUP($B186,$B$121:$BZ$132,COUNTA($B$73:BK$73),0),0)</f>
        <v>110.26233271144532</v>
      </c>
      <c r="BL186" s="48">
        <f ca="1">IFERROR(BL52/VLOOKUP($B186,$B$121:$BZ$132,COUNTA($B$73:BL$73),0),0)</f>
        <v>59.459069919551453</v>
      </c>
      <c r="BM186" s="48">
        <f ca="1">IFERROR(BM52/VLOOKUP($B186,$B$121:$BZ$132,COUNTA($B$73:BM$73),0),0)</f>
        <v>127.24335059328082</v>
      </c>
      <c r="BN186" s="48">
        <f ca="1">IFERROR(BN52/VLOOKUP($B186,$B$121:$BZ$132,COUNTA($B$73:BN$73),0),0)</f>
        <v>74.676034233907828</v>
      </c>
      <c r="BO186" s="48">
        <f ca="1">IFERROR(BO52/VLOOKUP($B186,$B$121:$BZ$132,COUNTA($B$73:BO$73),0),0)</f>
        <v>88.504498467811601</v>
      </c>
      <c r="BP186" s="48">
        <f ca="1">IFERROR(BP52/VLOOKUP($B186,$B$121:$BZ$132,COUNTA($B$73:BP$73),0),0)</f>
        <v>94.334583547259044</v>
      </c>
      <c r="BQ186" s="48">
        <f ca="1">IFERROR(BQ52/VLOOKUP($B186,$B$121:$BZ$132,COUNTA($B$73:BQ$73),0),0)</f>
        <v>124.59885085088833</v>
      </c>
      <c r="BR186" s="48">
        <f ca="1">IFERROR(BR52/VLOOKUP($B186,$B$121:$BZ$132,COUNTA($B$73:BR$73),0),0)</f>
        <v>139.43894608227731</v>
      </c>
      <c r="BS186" s="48">
        <f ca="1">IFERROR(BS52/VLOOKUP($B186,$B$121:$BZ$132,COUNTA($B$73:BS$73),0),0)</f>
        <v>104.52803940829131</v>
      </c>
      <c r="BT186" s="48">
        <f ca="1">IFERROR(BT52/VLOOKUP($B186,$B$121:$BZ$132,COUNTA($B$73:BT$73),0),0)</f>
        <v>143.29064888863076</v>
      </c>
      <c r="BU186" s="48">
        <f ca="1">IFERROR(BU52/VLOOKUP($B186,$B$121:$BZ$132,COUNTA($B$73:BU$73),0),0)</f>
        <v>88.45615574082764</v>
      </c>
      <c r="BV186" s="48">
        <f ca="1">IFERROR(BV52/VLOOKUP($B186,$B$121:$BZ$132,COUNTA($B$73:BV$73),0),0)</f>
        <v>77.363068257796073</v>
      </c>
      <c r="BW186" s="48">
        <f ca="1">IFERROR(BW52/VLOOKUP($B186,$B$121:$BZ$132,COUNTA($B$73:BW$73),0),0)</f>
        <v>168.50257229037794</v>
      </c>
      <c r="BX186" s="48">
        <f ca="1">IFERROR(BX52/VLOOKUP($B186,$B$121:$BZ$132,COUNTA($B$73:BX$73),0),0)</f>
        <v>69.332517514114599</v>
      </c>
      <c r="BY186" s="48">
        <f ca="1">IFERROR(BY52/VLOOKUP($B186,$B$121:$BZ$132,COUNTA($B$73:BY$73),0),0)</f>
        <v>37.823241112892248</v>
      </c>
      <c r="BZ186" s="48">
        <f ca="1">IFERROR(BZ52/VLOOKUP($B186,$B$121:$BZ$132,COUNTA($B$73:BZ$73),0),0)</f>
        <v>140.2804970591032</v>
      </c>
    </row>
    <row r="187" spans="1:78" hidden="1" outlineLevel="1" x14ac:dyDescent="0.25">
      <c r="A187">
        <f t="shared" ref="A187:B187" si="162">A53</f>
        <v>2017</v>
      </c>
      <c r="B187" t="str">
        <f t="shared" si="162"/>
        <v>Apr</v>
      </c>
      <c r="C187" s="48">
        <f ca="1">IFERROR(C53/VLOOKUP($B187,$B$121:$BZ$132,COUNTA($B$73:C$73),0),0)</f>
        <v>51.617615723838952</v>
      </c>
      <c r="D187" s="48">
        <f ca="1">IFERROR(D53/VLOOKUP($B187,$B$121:$BZ$132,COUNTA($B$73:D$73),0),0)</f>
        <v>91.549230828650323</v>
      </c>
      <c r="E187" s="48">
        <f ca="1">IFERROR(E53/VLOOKUP($B187,$B$121:$BZ$132,COUNTA($B$73:E$73),0),0)</f>
        <v>128.22397390776496</v>
      </c>
      <c r="F187" s="48">
        <f ca="1">IFERROR(F53/VLOOKUP($B187,$B$121:$BZ$132,COUNTA($B$73:F$73),0),0)</f>
        <v>163.75165344683671</v>
      </c>
      <c r="G187" s="48">
        <f ca="1">IFERROR(G53/VLOOKUP($B187,$B$121:$BZ$132,COUNTA($B$73:G$73),0),0)</f>
        <v>120.80150107310131</v>
      </c>
      <c r="H187" s="48">
        <f ca="1">IFERROR(H53/VLOOKUP($B187,$B$121:$BZ$132,COUNTA($B$73:H$73),0),0)</f>
        <v>106.35424503969966</v>
      </c>
      <c r="I187" s="48">
        <f ca="1">IFERROR(I53/VLOOKUP($B187,$B$121:$BZ$132,COUNTA($B$73:I$73),0),0)</f>
        <v>45.512795053442453</v>
      </c>
      <c r="J187" s="48">
        <f ca="1">IFERROR(J53/VLOOKUP($B187,$B$121:$BZ$132,COUNTA($B$73:J$73),0),0)</f>
        <v>67.987696546313614</v>
      </c>
      <c r="K187" s="48">
        <f ca="1">IFERROR(K53/VLOOKUP($B187,$B$121:$BZ$132,COUNTA($B$73:K$73),0),0)</f>
        <v>144.82402507908108</v>
      </c>
      <c r="L187" s="48">
        <f ca="1">IFERROR(L53/VLOOKUP($B187,$B$121:$BZ$132,COUNTA($B$73:L$73),0),0)</f>
        <v>144.11818729872959</v>
      </c>
      <c r="M187" s="48">
        <f ca="1">IFERROR(M53/VLOOKUP($B187,$B$121:$BZ$132,COUNTA($B$73:M$73),0),0)</f>
        <v>54.491099953990364</v>
      </c>
      <c r="N187" s="48">
        <f ca="1">IFERROR(N53/VLOOKUP($B187,$B$121:$BZ$132,COUNTA($B$73:N$73),0),0)</f>
        <v>127.82725518271741</v>
      </c>
      <c r="O187" s="48">
        <f ca="1">IFERROR(O53/VLOOKUP($B187,$B$121:$BZ$132,COUNTA($B$73:O$73),0),0)</f>
        <v>137.68511288904685</v>
      </c>
      <c r="P187" s="48">
        <f ca="1">IFERROR(P53/VLOOKUP($B187,$B$121:$BZ$132,COUNTA($B$73:P$73),0),0)</f>
        <v>77.801147340206143</v>
      </c>
      <c r="Q187" s="48">
        <f ca="1">IFERROR(Q53/VLOOKUP($B187,$B$121:$BZ$132,COUNTA($B$73:Q$73),0),0)</f>
        <v>86.681142024620556</v>
      </c>
      <c r="R187" s="48">
        <f ca="1">IFERROR(R53/VLOOKUP($B187,$B$121:$BZ$132,COUNTA($B$73:R$73),0),0)</f>
        <v>73.783621539829895</v>
      </c>
      <c r="S187" s="48">
        <f ca="1">IFERROR(S53/VLOOKUP($B187,$B$121:$BZ$132,COUNTA($B$73:S$73),0),0)</f>
        <v>90.543300863276031</v>
      </c>
      <c r="T187" s="48">
        <f ca="1">IFERROR(T53/VLOOKUP($B187,$B$121:$BZ$132,COUNTA($B$73:T$73),0),0)</f>
        <v>69.12022557022793</v>
      </c>
      <c r="U187" s="48">
        <f ca="1">IFERROR(U53/VLOOKUP($B187,$B$121:$BZ$132,COUNTA($B$73:U$73),0),0)</f>
        <v>105.07229365558229</v>
      </c>
      <c r="V187" s="48">
        <f ca="1">IFERROR(V53/VLOOKUP($B187,$B$121:$BZ$132,COUNTA($B$73:V$73),0),0)</f>
        <v>61.794811783391665</v>
      </c>
      <c r="W187" s="48">
        <f ca="1">IFERROR(W53/VLOOKUP($B187,$B$121:$BZ$132,COUNTA($B$73:W$73),0),0)</f>
        <v>97.765014173415622</v>
      </c>
      <c r="X187" s="48">
        <f ca="1">IFERROR(X53/VLOOKUP($B187,$B$121:$BZ$132,COUNTA($B$73:X$73),0),0)</f>
        <v>116.93043339581942</v>
      </c>
      <c r="Y187" s="48">
        <f ca="1">IFERROR(Y53/VLOOKUP($B187,$B$121:$BZ$132,COUNTA($B$73:Y$73),0),0)</f>
        <v>46.974974651493014</v>
      </c>
      <c r="Z187" s="48">
        <f ca="1">IFERROR(Z53/VLOOKUP($B187,$B$121:$BZ$132,COUNTA($B$73:Z$73),0),0)</f>
        <v>73.664872745369436</v>
      </c>
      <c r="AA187" s="48">
        <f ca="1">IFERROR(AA53/VLOOKUP($B187,$B$121:$BZ$132,COUNTA($B$73:AA$73),0),0)</f>
        <v>87.588665032904288</v>
      </c>
      <c r="AB187" s="48">
        <f ca="1">IFERROR(AB53/VLOOKUP($B187,$B$121:$BZ$132,COUNTA($B$73:AB$73),0),0)</f>
        <v>124.72943713662249</v>
      </c>
      <c r="AC187" s="48">
        <f ca="1">IFERROR(AC53/VLOOKUP($B187,$B$121:$BZ$132,COUNTA($B$73:AC$73),0),0)</f>
        <v>126.73400049287693</v>
      </c>
      <c r="AD187" s="48">
        <f ca="1">IFERROR(AD53/VLOOKUP($B187,$B$121:$BZ$132,COUNTA($B$73:AD$73),0),0)</f>
        <v>77.604360590225042</v>
      </c>
      <c r="AE187" s="48">
        <f ca="1">IFERROR(AE53/VLOOKUP($B187,$B$121:$BZ$132,COUNTA($B$73:AE$73),0),0)</f>
        <v>99.810916191394568</v>
      </c>
      <c r="AF187" s="48">
        <f ca="1">IFERROR(AF53/VLOOKUP($B187,$B$121:$BZ$132,COUNTA($B$73:AF$73),0),0)</f>
        <v>81.725268584313142</v>
      </c>
      <c r="AG187" s="48">
        <f ca="1">IFERROR(AG53/VLOOKUP($B187,$B$121:$BZ$132,COUNTA($B$73:AG$73),0),0)</f>
        <v>94.04549151432478</v>
      </c>
      <c r="AH187" s="48">
        <f ca="1">IFERROR(AH53/VLOOKUP($B187,$B$121:$BZ$132,COUNTA($B$73:AH$73),0),0)</f>
        <v>152.44058364536093</v>
      </c>
      <c r="AI187" s="48">
        <f ca="1">IFERROR(AI53/VLOOKUP($B187,$B$121:$BZ$132,COUNTA($B$73:AI$73),0),0)</f>
        <v>86.862615095093602</v>
      </c>
      <c r="AJ187" s="48">
        <f ca="1">IFERROR(AJ53/VLOOKUP($B187,$B$121:$BZ$132,COUNTA($B$73:AJ$73),0),0)</f>
        <v>83.473182077698937</v>
      </c>
      <c r="AK187" s="48">
        <f ca="1">IFERROR(AK53/VLOOKUP($B187,$B$121:$BZ$132,COUNTA($B$73:AK$73),0),0)</f>
        <v>101.04876832528402</v>
      </c>
      <c r="AL187" s="48">
        <f ca="1">IFERROR(AL53/VLOOKUP($B187,$B$121:$BZ$132,COUNTA($B$73:AL$73),0),0)</f>
        <v>87.454663991597755</v>
      </c>
      <c r="AM187" s="48">
        <f ca="1">IFERROR(AM53/VLOOKUP($B187,$B$121:$BZ$132,COUNTA($B$73:AM$73),0),0)</f>
        <v>129.52218985948531</v>
      </c>
      <c r="AN187" s="48">
        <f ca="1">IFERROR(AN53/VLOOKUP($B187,$B$121:$BZ$132,COUNTA($B$73:AN$73),0),0)</f>
        <v>82.865474676682481</v>
      </c>
      <c r="AO187" s="48">
        <f ca="1">IFERROR(AO53/VLOOKUP($B187,$B$121:$BZ$132,COUNTA($B$73:AO$73),0),0)</f>
        <v>53.964197323108529</v>
      </c>
      <c r="AP187" s="48">
        <f ca="1">IFERROR(AP53/VLOOKUP($B187,$B$121:$BZ$132,COUNTA($B$73:AP$73),0),0)</f>
        <v>68.44276739455232</v>
      </c>
      <c r="AQ187" s="48">
        <f ca="1">IFERROR(AQ53/VLOOKUP($B187,$B$121:$BZ$132,COUNTA($B$73:AQ$73),0),0)</f>
        <v>85.650433623369636</v>
      </c>
      <c r="AR187" s="48">
        <f ca="1">IFERROR(AR53/VLOOKUP($B187,$B$121:$BZ$132,COUNTA($B$73:AR$73),0),0)</f>
        <v>123.93174544138623</v>
      </c>
      <c r="AS187" s="48">
        <f ca="1">IFERROR(AS53/VLOOKUP($B187,$B$121:$BZ$132,COUNTA($B$73:AS$73),0),0)</f>
        <v>94.421288604556608</v>
      </c>
      <c r="AT187" s="48">
        <f ca="1">IFERROR(AT53/VLOOKUP($B187,$B$121:$BZ$132,COUNTA($B$73:AT$73),0),0)</f>
        <v>117.51618995610491</v>
      </c>
      <c r="AU187" s="48">
        <f ca="1">IFERROR(AU53/VLOOKUP($B187,$B$121:$BZ$132,COUNTA($B$73:AU$73),0),0)</f>
        <v>64.025085883704591</v>
      </c>
      <c r="AV187" s="48">
        <f ca="1">IFERROR(AV53/VLOOKUP($B187,$B$121:$BZ$132,COUNTA($B$73:AV$73),0),0)</f>
        <v>52.781231901620203</v>
      </c>
      <c r="AW187" s="48">
        <f ca="1">IFERROR(AW53/VLOOKUP($B187,$B$121:$BZ$132,COUNTA($B$73:AW$73),0),0)</f>
        <v>101.27384895351896</v>
      </c>
      <c r="AX187" s="48">
        <f ca="1">IFERROR(AX53/VLOOKUP($B187,$B$121:$BZ$132,COUNTA($B$73:AX$73),0),0)</f>
        <v>73.529615600123307</v>
      </c>
      <c r="AY187" s="48">
        <f ca="1">IFERROR(AY53/VLOOKUP($B187,$B$121:$BZ$132,COUNTA($B$73:AY$73),0),0)</f>
        <v>104.61224928577563</v>
      </c>
      <c r="AZ187" s="48">
        <f ca="1">IFERROR(AZ53/VLOOKUP($B187,$B$121:$BZ$132,COUNTA($B$73:AZ$73),0),0)</f>
        <v>105.00940357160566</v>
      </c>
      <c r="BA187" s="48">
        <f ca="1">IFERROR(BA53/VLOOKUP($B187,$B$121:$BZ$132,COUNTA($B$73:BA$73),0),0)</f>
        <v>136.77167053091648</v>
      </c>
      <c r="BB187" s="48">
        <f ca="1">IFERROR(BB53/VLOOKUP($B187,$B$121:$BZ$132,COUNTA($B$73:BB$73),0),0)</f>
        <v>77.656113898163781</v>
      </c>
      <c r="BC187" s="48">
        <f ca="1">IFERROR(BC53/VLOOKUP($B187,$B$121:$BZ$132,COUNTA($B$73:BC$73),0),0)</f>
        <v>74.464888666449241</v>
      </c>
      <c r="BD187" s="48">
        <f ca="1">IFERROR(BD53/VLOOKUP($B187,$B$121:$BZ$132,COUNTA($B$73:BD$73),0),0)</f>
        <v>93.980489157519401</v>
      </c>
      <c r="BE187" s="48">
        <f ca="1">IFERROR(BE53/VLOOKUP($B187,$B$121:$BZ$132,COUNTA($B$73:BE$73),0),0)</f>
        <v>161.52817652140325</v>
      </c>
      <c r="BF187" s="48">
        <f ca="1">IFERROR(BF53/VLOOKUP($B187,$B$121:$BZ$132,COUNTA($B$73:BF$73),0),0)</f>
        <v>74.003375158855604</v>
      </c>
      <c r="BG187" s="48">
        <f ca="1">IFERROR(BG53/VLOOKUP($B187,$B$121:$BZ$132,COUNTA($B$73:BG$73),0),0)</f>
        <v>88.841776855664691</v>
      </c>
      <c r="BH187" s="48">
        <f ca="1">IFERROR(BH53/VLOOKUP($B187,$B$121:$BZ$132,COUNTA($B$73:BH$73),0),0)</f>
        <v>150.10559995846572</v>
      </c>
      <c r="BI187" s="48">
        <f ca="1">IFERROR(BI53/VLOOKUP($B187,$B$121:$BZ$132,COUNTA($B$73:BI$73),0),0)</f>
        <v>122.40814535809452</v>
      </c>
      <c r="BJ187" s="48">
        <f ca="1">IFERROR(BJ53/VLOOKUP($B187,$B$121:$BZ$132,COUNTA($B$73:BJ$73),0),0)</f>
        <v>131.85163982856577</v>
      </c>
      <c r="BK187" s="48">
        <f ca="1">IFERROR(BK53/VLOOKUP($B187,$B$121:$BZ$132,COUNTA($B$73:BK$73),0),0)</f>
        <v>70.26269777151164</v>
      </c>
      <c r="BL187" s="48">
        <f ca="1">IFERROR(BL53/VLOOKUP($B187,$B$121:$BZ$132,COUNTA($B$73:BL$73),0),0)</f>
        <v>130.3633962278416</v>
      </c>
      <c r="BM187" s="48">
        <f ca="1">IFERROR(BM53/VLOOKUP($B187,$B$121:$BZ$132,COUNTA($B$73:BM$73),0),0)</f>
        <v>142.93731830018265</v>
      </c>
      <c r="BN187" s="48">
        <f ca="1">IFERROR(BN53/VLOOKUP($B187,$B$121:$BZ$132,COUNTA($B$73:BN$73),0),0)</f>
        <v>85.070273421567677</v>
      </c>
      <c r="BO187" s="48">
        <f ca="1">IFERROR(BO53/VLOOKUP($B187,$B$121:$BZ$132,COUNTA($B$73:BO$73),0),0)</f>
        <v>120.68022227324133</v>
      </c>
      <c r="BP187" s="48">
        <f ca="1">IFERROR(BP53/VLOOKUP($B187,$B$121:$BZ$132,COUNTA($B$73:BP$73),0),0)</f>
        <v>81.773414815099969</v>
      </c>
      <c r="BQ187" s="48">
        <f ca="1">IFERROR(BQ53/VLOOKUP($B187,$B$121:$BZ$132,COUNTA($B$73:BQ$73),0),0)</f>
        <v>28.94577948215036</v>
      </c>
      <c r="BR187" s="48">
        <f ca="1">IFERROR(BR53/VLOOKUP($B187,$B$121:$BZ$132,COUNTA($B$73:BR$73),0),0)</f>
        <v>117.52404010204218</v>
      </c>
      <c r="BS187" s="48">
        <f ca="1">IFERROR(BS53/VLOOKUP($B187,$B$121:$BZ$132,COUNTA($B$73:BS$73),0),0)</f>
        <v>81.227874535047647</v>
      </c>
      <c r="BT187" s="48">
        <f ca="1">IFERROR(BT53/VLOOKUP($B187,$B$121:$BZ$132,COUNTA($B$73:BT$73),0),0)</f>
        <v>150.08887708739198</v>
      </c>
      <c r="BU187" s="48">
        <f ca="1">IFERROR(BU53/VLOOKUP($B187,$B$121:$BZ$132,COUNTA($B$73:BU$73),0),0)</f>
        <v>113.7316199385978</v>
      </c>
      <c r="BV187" s="48">
        <f ca="1">IFERROR(BV53/VLOOKUP($B187,$B$121:$BZ$132,COUNTA($B$73:BV$73),0),0)</f>
        <v>136.5047049740877</v>
      </c>
      <c r="BW187" s="48">
        <f ca="1">IFERROR(BW53/VLOOKUP($B187,$B$121:$BZ$132,COUNTA($B$73:BW$73),0),0)</f>
        <v>104.35540323616624</v>
      </c>
      <c r="BX187" s="48">
        <f ca="1">IFERROR(BX53/VLOOKUP($B187,$B$121:$BZ$132,COUNTA($B$73:BX$73),0),0)</f>
        <v>68.74454207901185</v>
      </c>
      <c r="BY187" s="48">
        <f ca="1">IFERROR(BY53/VLOOKUP($B187,$B$121:$BZ$132,COUNTA($B$73:BY$73),0),0)</f>
        <v>111.71840355527995</v>
      </c>
      <c r="BZ187" s="48">
        <f ca="1">IFERROR(BZ53/VLOOKUP($B187,$B$121:$BZ$132,COUNTA($B$73:BZ$73),0),0)</f>
        <v>75.072191763831853</v>
      </c>
    </row>
    <row r="188" spans="1:78" hidden="1" outlineLevel="1" x14ac:dyDescent="0.25">
      <c r="A188">
        <f t="shared" ref="A188:B188" si="163">A54</f>
        <v>2017</v>
      </c>
      <c r="B188" t="str">
        <f t="shared" si="163"/>
        <v>May</v>
      </c>
      <c r="C188" s="48">
        <f ca="1">IFERROR(C54/VLOOKUP($B188,$B$121:$BZ$132,COUNTA($B$73:C$73),0),0)</f>
        <v>68.622268563386541</v>
      </c>
      <c r="D188" s="48">
        <f ca="1">IFERROR(D54/VLOOKUP($B188,$B$121:$BZ$132,COUNTA($B$73:D$73),0),0)</f>
        <v>102.60711814485062</v>
      </c>
      <c r="E188" s="48">
        <f ca="1">IFERROR(E54/VLOOKUP($B188,$B$121:$BZ$132,COUNTA($B$73:E$73),0),0)</f>
        <v>65.12225232674443</v>
      </c>
      <c r="F188" s="48">
        <f ca="1">IFERROR(F54/VLOOKUP($B188,$B$121:$BZ$132,COUNTA($B$73:F$73),0),0)</f>
        <v>72.052543381095177</v>
      </c>
      <c r="G188" s="48">
        <f ca="1">IFERROR(G54/VLOOKUP($B188,$B$121:$BZ$132,COUNTA($B$73:G$73),0),0)</f>
        <v>127.3359569589675</v>
      </c>
      <c r="H188" s="48">
        <f ca="1">IFERROR(H54/VLOOKUP($B188,$B$121:$BZ$132,COUNTA($B$73:H$73),0),0)</f>
        <v>99.063715349959224</v>
      </c>
      <c r="I188" s="48">
        <f ca="1">IFERROR(I54/VLOOKUP($B188,$B$121:$BZ$132,COUNTA($B$73:I$73),0),0)</f>
        <v>101.33400404606989</v>
      </c>
      <c r="J188" s="48">
        <f ca="1">IFERROR(J54/VLOOKUP($B188,$B$121:$BZ$132,COUNTA($B$73:J$73),0),0)</f>
        <v>83.87907733024494</v>
      </c>
      <c r="K188" s="48">
        <f ca="1">IFERROR(K54/VLOOKUP($B188,$B$121:$BZ$132,COUNTA($B$73:K$73),0),0)</f>
        <v>70.887126080247057</v>
      </c>
      <c r="L188" s="48">
        <f ca="1">IFERROR(L54/VLOOKUP($B188,$B$121:$BZ$132,COUNTA($B$73:L$73),0),0)</f>
        <v>85.888524317095147</v>
      </c>
      <c r="M188" s="48">
        <f ca="1">IFERROR(M54/VLOOKUP($B188,$B$121:$BZ$132,COUNTA($B$73:M$73),0),0)</f>
        <v>111.27264549665264</v>
      </c>
      <c r="N188" s="48">
        <f ca="1">IFERROR(N54/VLOOKUP($B188,$B$121:$BZ$132,COUNTA($B$73:N$73),0),0)</f>
        <v>72.901798625941069</v>
      </c>
      <c r="O188" s="48">
        <f ca="1">IFERROR(O54/VLOOKUP($B188,$B$121:$BZ$132,COUNTA($B$73:O$73),0),0)</f>
        <v>128.33883422668498</v>
      </c>
      <c r="P188" s="48">
        <f ca="1">IFERROR(P54/VLOOKUP($B188,$B$121:$BZ$132,COUNTA($B$73:P$73),0),0)</f>
        <v>99.651591119853677</v>
      </c>
      <c r="Q188" s="48">
        <f ca="1">IFERROR(Q54/VLOOKUP($B188,$B$121:$BZ$132,COUNTA($B$73:Q$73),0),0)</f>
        <v>49.191123440747461</v>
      </c>
      <c r="R188" s="48">
        <f ca="1">IFERROR(R54/VLOOKUP($B188,$B$121:$BZ$132,COUNTA($B$73:R$73),0),0)</f>
        <v>102.23193457749731</v>
      </c>
      <c r="S188" s="48">
        <f ca="1">IFERROR(S54/VLOOKUP($B188,$B$121:$BZ$132,COUNTA($B$73:S$73),0),0)</f>
        <v>63.4185030014864</v>
      </c>
      <c r="T188" s="48">
        <f ca="1">IFERROR(T54/VLOOKUP($B188,$B$121:$BZ$132,COUNTA($B$73:T$73),0),0)</f>
        <v>96.672070470122335</v>
      </c>
      <c r="U188" s="48">
        <f ca="1">IFERROR(U54/VLOOKUP($B188,$B$121:$BZ$132,COUNTA($B$73:U$73),0),0)</f>
        <v>114.57687290659236</v>
      </c>
      <c r="V188" s="48">
        <f ca="1">IFERROR(V54/VLOOKUP($B188,$B$121:$BZ$132,COUNTA($B$73:V$73),0),0)</f>
        <v>55.718841832975244</v>
      </c>
      <c r="W188" s="48">
        <f ca="1">IFERROR(W54/VLOOKUP($B188,$B$121:$BZ$132,COUNTA($B$73:W$73),0),0)</f>
        <v>111.20857089021258</v>
      </c>
      <c r="X188" s="48">
        <f ca="1">IFERROR(X54/VLOOKUP($B188,$B$121:$BZ$132,COUNTA($B$73:X$73),0),0)</f>
        <v>104.25203257571711</v>
      </c>
      <c r="Y188" s="48">
        <f ca="1">IFERROR(Y54/VLOOKUP($B188,$B$121:$BZ$132,COUNTA($B$73:Y$73),0),0)</f>
        <v>101.31550575584085</v>
      </c>
      <c r="Z188" s="48">
        <f ca="1">IFERROR(Z54/VLOOKUP($B188,$B$121:$BZ$132,COUNTA($B$73:Z$73),0),0)</f>
        <v>72.703363476046647</v>
      </c>
      <c r="AA188" s="48">
        <f ca="1">IFERROR(AA54/VLOOKUP($B188,$B$121:$BZ$132,COUNTA($B$73:AA$73),0),0)</f>
        <v>93.720838191243288</v>
      </c>
      <c r="AB188" s="48">
        <f ca="1">IFERROR(AB54/VLOOKUP($B188,$B$121:$BZ$132,COUNTA($B$73:AB$73),0),0)</f>
        <v>108.74738938493557</v>
      </c>
      <c r="AC188" s="48">
        <f ca="1">IFERROR(AC54/VLOOKUP($B188,$B$121:$BZ$132,COUNTA($B$73:AC$73),0),0)</f>
        <v>128.22654958298239</v>
      </c>
      <c r="AD188" s="48">
        <f ca="1">IFERROR(AD54/VLOOKUP($B188,$B$121:$BZ$132,COUNTA($B$73:AD$73),0),0)</f>
        <v>79.998947369193104</v>
      </c>
      <c r="AE188" s="48">
        <f ca="1">IFERROR(AE54/VLOOKUP($B188,$B$121:$BZ$132,COUNTA($B$73:AE$73),0),0)</f>
        <v>141.11294081327492</v>
      </c>
      <c r="AF188" s="48">
        <f ca="1">IFERROR(AF54/VLOOKUP($B188,$B$121:$BZ$132,COUNTA($B$73:AF$73),0),0)</f>
        <v>95.307749971274177</v>
      </c>
      <c r="AG188" s="48">
        <f ca="1">IFERROR(AG54/VLOOKUP($B188,$B$121:$BZ$132,COUNTA($B$73:AG$73),0),0)</f>
        <v>138.56147572763814</v>
      </c>
      <c r="AH188" s="48">
        <f ca="1">IFERROR(AH54/VLOOKUP($B188,$B$121:$BZ$132,COUNTA($B$73:AH$73),0),0)</f>
        <v>82.912200195642697</v>
      </c>
      <c r="AI188" s="48">
        <f ca="1">IFERROR(AI54/VLOOKUP($B188,$B$121:$BZ$132,COUNTA($B$73:AI$73),0),0)</f>
        <v>111.40801542154975</v>
      </c>
      <c r="AJ188" s="48">
        <f ca="1">IFERROR(AJ54/VLOOKUP($B188,$B$121:$BZ$132,COUNTA($B$73:AJ$73),0),0)</f>
        <v>94.823454729775023</v>
      </c>
      <c r="AK188" s="48">
        <f ca="1">IFERROR(AK54/VLOOKUP($B188,$B$121:$BZ$132,COUNTA($B$73:AK$73),0),0)</f>
        <v>116.77204950277593</v>
      </c>
      <c r="AL188" s="48">
        <f ca="1">IFERROR(AL54/VLOOKUP($B188,$B$121:$BZ$132,COUNTA($B$73:AL$73),0),0)</f>
        <v>85.48647897881547</v>
      </c>
      <c r="AM188" s="48">
        <f ca="1">IFERROR(AM54/VLOOKUP($B188,$B$121:$BZ$132,COUNTA($B$73:AM$73),0),0)</f>
        <v>92.885752662649793</v>
      </c>
      <c r="AN188" s="48">
        <f ca="1">IFERROR(AN54/VLOOKUP($B188,$B$121:$BZ$132,COUNTA($B$73:AN$73),0),0)</f>
        <v>52.783470719711708</v>
      </c>
      <c r="AO188" s="48">
        <f ca="1">IFERROR(AO54/VLOOKUP($B188,$B$121:$BZ$132,COUNTA($B$73:AO$73),0),0)</f>
        <v>37.1287619777193</v>
      </c>
      <c r="AP188" s="48">
        <f ca="1">IFERROR(AP54/VLOOKUP($B188,$B$121:$BZ$132,COUNTA($B$73:AP$73),0),0)</f>
        <v>77.682786884967314</v>
      </c>
      <c r="AQ188" s="48">
        <f ca="1">IFERROR(AQ54/VLOOKUP($B188,$B$121:$BZ$132,COUNTA($B$73:AQ$73),0),0)</f>
        <v>71.336170077700231</v>
      </c>
      <c r="AR188" s="48">
        <f ca="1">IFERROR(AR54/VLOOKUP($B188,$B$121:$BZ$132,COUNTA($B$73:AR$73),0),0)</f>
        <v>63.845901595057661</v>
      </c>
      <c r="AS188" s="48">
        <f ca="1">IFERROR(AS54/VLOOKUP($B188,$B$121:$BZ$132,COUNTA($B$73:AS$73),0),0)</f>
        <v>86.958728993604353</v>
      </c>
      <c r="AT188" s="48">
        <f ca="1">IFERROR(AT54/VLOOKUP($B188,$B$121:$BZ$132,COUNTA($B$73:AT$73),0),0)</f>
        <v>81.271243350543884</v>
      </c>
      <c r="AU188" s="48">
        <f ca="1">IFERROR(AU54/VLOOKUP($B188,$B$121:$BZ$132,COUNTA($B$73:AU$73),0),0)</f>
        <v>104.54766830885843</v>
      </c>
      <c r="AV188" s="48">
        <f ca="1">IFERROR(AV54/VLOOKUP($B188,$B$121:$BZ$132,COUNTA($B$73:AV$73),0),0)</f>
        <v>93.904589688292631</v>
      </c>
      <c r="AW188" s="48">
        <f ca="1">IFERROR(AW54/VLOOKUP($B188,$B$121:$BZ$132,COUNTA($B$73:AW$73),0),0)</f>
        <v>88.9543171535243</v>
      </c>
      <c r="AX188" s="48">
        <f ca="1">IFERROR(AX54/VLOOKUP($B188,$B$121:$BZ$132,COUNTA($B$73:AX$73),0),0)</f>
        <v>132.60008807600721</v>
      </c>
      <c r="AY188" s="48">
        <f ca="1">IFERROR(AY54/VLOOKUP($B188,$B$121:$BZ$132,COUNTA($B$73:AY$73),0),0)</f>
        <v>93.838692613681033</v>
      </c>
      <c r="AZ188" s="48">
        <f ca="1">IFERROR(AZ54/VLOOKUP($B188,$B$121:$BZ$132,COUNTA($B$73:AZ$73),0),0)</f>
        <v>94.808065837636789</v>
      </c>
      <c r="BA188" s="48">
        <f ca="1">IFERROR(BA54/VLOOKUP($B188,$B$121:$BZ$132,COUNTA($B$73:BA$73),0),0)</f>
        <v>164.62200108796333</v>
      </c>
      <c r="BB188" s="48">
        <f ca="1">IFERROR(BB54/VLOOKUP($B188,$B$121:$BZ$132,COUNTA($B$73:BB$73),0),0)</f>
        <v>129.32868970242762</v>
      </c>
      <c r="BC188" s="48">
        <f ca="1">IFERROR(BC54/VLOOKUP($B188,$B$121:$BZ$132,COUNTA($B$73:BC$73),0),0)</f>
        <v>64.947834984265171</v>
      </c>
      <c r="BD188" s="48">
        <f ca="1">IFERROR(BD54/VLOOKUP($B188,$B$121:$BZ$132,COUNTA($B$73:BD$73),0),0)</f>
        <v>95.874470128262743</v>
      </c>
      <c r="BE188" s="48">
        <f ca="1">IFERROR(BE54/VLOOKUP($B188,$B$121:$BZ$132,COUNTA($B$73:BE$73),0),0)</f>
        <v>116.40512646889069</v>
      </c>
      <c r="BF188" s="48">
        <f ca="1">IFERROR(BF54/VLOOKUP($B188,$B$121:$BZ$132,COUNTA($B$73:BF$73),0),0)</f>
        <v>132.88935005553759</v>
      </c>
      <c r="BG188" s="48">
        <f ca="1">IFERROR(BG54/VLOOKUP($B188,$B$121:$BZ$132,COUNTA($B$73:BG$73),0),0)</f>
        <v>152.57089525025594</v>
      </c>
      <c r="BH188" s="48">
        <f ca="1">IFERROR(BH54/VLOOKUP($B188,$B$121:$BZ$132,COUNTA($B$73:BH$73),0),0)</f>
        <v>124.04227639896988</v>
      </c>
      <c r="BI188" s="48">
        <f ca="1">IFERROR(BI54/VLOOKUP($B188,$B$121:$BZ$132,COUNTA($B$73:BI$73),0),0)</f>
        <v>141.06155019570949</v>
      </c>
      <c r="BJ188" s="48">
        <f ca="1">IFERROR(BJ54/VLOOKUP($B188,$B$121:$BZ$132,COUNTA($B$73:BJ$73),0),0)</f>
        <v>118.67963836131834</v>
      </c>
      <c r="BK188" s="48">
        <f ca="1">IFERROR(BK54/VLOOKUP($B188,$B$121:$BZ$132,COUNTA($B$73:BK$73),0),0)</f>
        <v>117.61914672086019</v>
      </c>
      <c r="BL188" s="48">
        <f ca="1">IFERROR(BL54/VLOOKUP($B188,$B$121:$BZ$132,COUNTA($B$73:BL$73),0),0)</f>
        <v>139.08973849808891</v>
      </c>
      <c r="BM188" s="48">
        <f ca="1">IFERROR(BM54/VLOOKUP($B188,$B$121:$BZ$132,COUNTA($B$73:BM$73),0),0)</f>
        <v>110.07156495619709</v>
      </c>
      <c r="BN188" s="48">
        <f ca="1">IFERROR(BN54/VLOOKUP($B188,$B$121:$BZ$132,COUNTA($B$73:BN$73),0),0)</f>
        <v>84.236544978235173</v>
      </c>
      <c r="BO188" s="48">
        <f ca="1">IFERROR(BO54/VLOOKUP($B188,$B$121:$BZ$132,COUNTA($B$73:BO$73),0),0)</f>
        <v>92.367113885719206</v>
      </c>
      <c r="BP188" s="48">
        <f ca="1">IFERROR(BP54/VLOOKUP($B188,$B$121:$BZ$132,COUNTA($B$73:BP$73),0),0)</f>
        <v>82.13491079593642</v>
      </c>
      <c r="BQ188" s="48">
        <f ca="1">IFERROR(BQ54/VLOOKUP($B188,$B$121:$BZ$132,COUNTA($B$73:BQ$73),0),0)</f>
        <v>93.144542317990059</v>
      </c>
      <c r="BR188" s="48">
        <f ca="1">IFERROR(BR54/VLOOKUP($B188,$B$121:$BZ$132,COUNTA($B$73:BR$73),0),0)</f>
        <v>79.315684517644428</v>
      </c>
      <c r="BS188" s="48">
        <f ca="1">IFERROR(BS54/VLOOKUP($B188,$B$121:$BZ$132,COUNTA($B$73:BS$73),0),0)</f>
        <v>149.29819972834412</v>
      </c>
      <c r="BT188" s="48">
        <f ca="1">IFERROR(BT54/VLOOKUP($B188,$B$121:$BZ$132,COUNTA($B$73:BT$73),0),0)</f>
        <v>131.21850760388816</v>
      </c>
      <c r="BU188" s="48">
        <f ca="1">IFERROR(BU54/VLOOKUP($B188,$B$121:$BZ$132,COUNTA($B$73:BU$73),0),0)</f>
        <v>77.248637209196275</v>
      </c>
      <c r="BV188" s="48">
        <f ca="1">IFERROR(BV54/VLOOKUP($B188,$B$121:$BZ$132,COUNTA($B$73:BV$73),0),0)</f>
        <v>94.735393091699692</v>
      </c>
      <c r="BW188" s="48">
        <f ca="1">IFERROR(BW54/VLOOKUP($B188,$B$121:$BZ$132,COUNTA($B$73:BW$73),0),0)</f>
        <v>91.094369101240446</v>
      </c>
      <c r="BX188" s="48">
        <f ca="1">IFERROR(BX54/VLOOKUP($B188,$B$121:$BZ$132,COUNTA($B$73:BX$73),0),0)</f>
        <v>53.722819334599869</v>
      </c>
      <c r="BY188" s="48">
        <f ca="1">IFERROR(BY54/VLOOKUP($B188,$B$121:$BZ$132,COUNTA($B$73:BY$73),0),0)</f>
        <v>126.98689198173173</v>
      </c>
      <c r="BZ188" s="48">
        <f ca="1">IFERROR(BZ54/VLOOKUP($B188,$B$121:$BZ$132,COUNTA($B$73:BZ$73),0),0)</f>
        <v>149.14957735240733</v>
      </c>
    </row>
    <row r="189" spans="1:78" hidden="1" outlineLevel="1" x14ac:dyDescent="0.25">
      <c r="A189">
        <f t="shared" ref="A189:B189" si="164">A55</f>
        <v>2017</v>
      </c>
      <c r="B189" t="str">
        <f t="shared" si="164"/>
        <v>Jun</v>
      </c>
      <c r="C189" s="48">
        <f ca="1">IFERROR(C55/VLOOKUP($B189,$B$121:$BZ$132,COUNTA($B$73:C$73),0),0)</f>
        <v>81.18535226125725</v>
      </c>
      <c r="D189" s="48">
        <f ca="1">IFERROR(D55/VLOOKUP($B189,$B$121:$BZ$132,COUNTA($B$73:D$73),0),0)</f>
        <v>119.2181950275757</v>
      </c>
      <c r="E189" s="48">
        <f ca="1">IFERROR(E55/VLOOKUP($B189,$B$121:$BZ$132,COUNTA($B$73:E$73),0),0)</f>
        <v>78.692825841331427</v>
      </c>
      <c r="F189" s="48">
        <f ca="1">IFERROR(F55/VLOOKUP($B189,$B$121:$BZ$132,COUNTA($B$73:F$73),0),0)</f>
        <v>88.977815513701714</v>
      </c>
      <c r="G189" s="48">
        <f ca="1">IFERROR(G55/VLOOKUP($B189,$B$121:$BZ$132,COUNTA($B$73:G$73),0),0)</f>
        <v>173.09239212478712</v>
      </c>
      <c r="H189" s="48">
        <f ca="1">IFERROR(H55/VLOOKUP($B189,$B$121:$BZ$132,COUNTA($B$73:H$73),0),0)</f>
        <v>108.92236916179488</v>
      </c>
      <c r="I189" s="48">
        <f ca="1">IFERROR(I55/VLOOKUP($B189,$B$121:$BZ$132,COUNTA($B$73:I$73),0),0)</f>
        <v>95.726193820643331</v>
      </c>
      <c r="J189" s="48">
        <f ca="1">IFERROR(J55/VLOOKUP($B189,$B$121:$BZ$132,COUNTA($B$73:J$73),0),0)</f>
        <v>110.19609768113823</v>
      </c>
      <c r="K189" s="48">
        <f ca="1">IFERROR(K55/VLOOKUP($B189,$B$121:$BZ$132,COUNTA($B$73:K$73),0),0)</f>
        <v>94.057076630923603</v>
      </c>
      <c r="L189" s="48">
        <f ca="1">IFERROR(L55/VLOOKUP($B189,$B$121:$BZ$132,COUNTA($B$73:L$73),0),0)</f>
        <v>57.951285097834763</v>
      </c>
      <c r="M189" s="48">
        <f ca="1">IFERROR(M55/VLOOKUP($B189,$B$121:$BZ$132,COUNTA($B$73:M$73),0),0)</f>
        <v>127.89898228958775</v>
      </c>
      <c r="N189" s="48">
        <f ca="1">IFERROR(N55/VLOOKUP($B189,$B$121:$BZ$132,COUNTA($B$73:N$73),0),0)</f>
        <v>149.76190654257096</v>
      </c>
      <c r="O189" s="48">
        <f ca="1">IFERROR(O55/VLOOKUP($B189,$B$121:$BZ$132,COUNTA($B$73:O$73),0),0)</f>
        <v>40.805747567409171</v>
      </c>
      <c r="P189" s="48">
        <f ca="1">IFERROR(P55/VLOOKUP($B189,$B$121:$BZ$132,COUNTA($B$73:P$73),0),0)</f>
        <v>107.52322202197898</v>
      </c>
      <c r="Q189" s="48">
        <f ca="1">IFERROR(Q55/VLOOKUP($B189,$B$121:$BZ$132,COUNTA($B$73:Q$73),0),0)</f>
        <v>112.61253681549026</v>
      </c>
      <c r="R189" s="48">
        <f ca="1">IFERROR(R55/VLOOKUP($B189,$B$121:$BZ$132,COUNTA($B$73:R$73),0),0)</f>
        <v>83.599940823752817</v>
      </c>
      <c r="S189" s="48">
        <f ca="1">IFERROR(S55/VLOOKUP($B189,$B$121:$BZ$132,COUNTA($B$73:S$73),0),0)</f>
        <v>83.641846352203046</v>
      </c>
      <c r="T189" s="48">
        <f ca="1">IFERROR(T55/VLOOKUP($B189,$B$121:$BZ$132,COUNTA($B$73:T$73),0),0)</f>
        <v>61.63038541831672</v>
      </c>
      <c r="U189" s="48">
        <f ca="1">IFERROR(U55/VLOOKUP($B189,$B$121:$BZ$132,COUNTA($B$73:U$73),0),0)</f>
        <v>84.35188076872987</v>
      </c>
      <c r="V189" s="48">
        <f ca="1">IFERROR(V55/VLOOKUP($B189,$B$121:$BZ$132,COUNTA($B$73:V$73),0),0)</f>
        <v>106.36424974499739</v>
      </c>
      <c r="W189" s="48">
        <f ca="1">IFERROR(W55/VLOOKUP($B189,$B$121:$BZ$132,COUNTA($B$73:W$73),0),0)</f>
        <v>72.487904962793451</v>
      </c>
      <c r="X189" s="48">
        <f ca="1">IFERROR(X55/VLOOKUP($B189,$B$121:$BZ$132,COUNTA($B$73:X$73),0),0)</f>
        <v>74.830326562390979</v>
      </c>
      <c r="Y189" s="48">
        <f ca="1">IFERROR(Y55/VLOOKUP($B189,$B$121:$BZ$132,COUNTA($B$73:Y$73),0),0)</f>
        <v>62.40139193156417</v>
      </c>
      <c r="Z189" s="48">
        <f ca="1">IFERROR(Z55/VLOOKUP($B189,$B$121:$BZ$132,COUNTA($B$73:Z$73),0),0)</f>
        <v>121.91921525130637</v>
      </c>
      <c r="AA189" s="48">
        <f ca="1">IFERROR(AA55/VLOOKUP($B189,$B$121:$BZ$132,COUNTA($B$73:AA$73),0),0)</f>
        <v>128.43092934438914</v>
      </c>
      <c r="AB189" s="48">
        <f ca="1">IFERROR(AB55/VLOOKUP($B189,$B$121:$BZ$132,COUNTA($B$73:AB$73),0),0)</f>
        <v>127.40604847672884</v>
      </c>
      <c r="AC189" s="48">
        <f ca="1">IFERROR(AC55/VLOOKUP($B189,$B$121:$BZ$132,COUNTA($B$73:AC$73),0),0)</f>
        <v>152.74725771026075</v>
      </c>
      <c r="AD189" s="48">
        <f ca="1">IFERROR(AD55/VLOOKUP($B189,$B$121:$BZ$132,COUNTA($B$73:AD$73),0),0)</f>
        <v>102.00526746842144</v>
      </c>
      <c r="AE189" s="48">
        <f ca="1">IFERROR(AE55/VLOOKUP($B189,$B$121:$BZ$132,COUNTA($B$73:AE$73),0),0)</f>
        <v>104.22044479636509</v>
      </c>
      <c r="AF189" s="48">
        <f ca="1">IFERROR(AF55/VLOOKUP($B189,$B$121:$BZ$132,COUNTA($B$73:AF$73),0),0)</f>
        <v>92.453985331269436</v>
      </c>
      <c r="AG189" s="48">
        <f ca="1">IFERROR(AG55/VLOOKUP($B189,$B$121:$BZ$132,COUNTA($B$73:AG$73),0),0)</f>
        <v>52.616401218951758</v>
      </c>
      <c r="AH189" s="48">
        <f ca="1">IFERROR(AH55/VLOOKUP($B189,$B$121:$BZ$132,COUNTA($B$73:AH$73),0),0)</f>
        <v>153.16039269886309</v>
      </c>
      <c r="AI189" s="48">
        <f ca="1">IFERROR(AI55/VLOOKUP($B189,$B$121:$BZ$132,COUNTA($B$73:AI$73),0),0)</f>
        <v>118.63597549188583</v>
      </c>
      <c r="AJ189" s="48">
        <f ca="1">IFERROR(AJ55/VLOOKUP($B189,$B$121:$BZ$132,COUNTA($B$73:AJ$73),0),0)</f>
        <v>94.984603314866419</v>
      </c>
      <c r="AK189" s="48">
        <f ca="1">IFERROR(AK55/VLOOKUP($B189,$B$121:$BZ$132,COUNTA($B$73:AK$73),0),0)</f>
        <v>142.47322515798888</v>
      </c>
      <c r="AL189" s="48">
        <f ca="1">IFERROR(AL55/VLOOKUP($B189,$B$121:$BZ$132,COUNTA($B$73:AL$73),0),0)</f>
        <v>81.148458226611965</v>
      </c>
      <c r="AM189" s="48">
        <f ca="1">IFERROR(AM55/VLOOKUP($B189,$B$121:$BZ$132,COUNTA($B$73:AM$73),0),0)</f>
        <v>87.433940732284</v>
      </c>
      <c r="AN189" s="48">
        <f ca="1">IFERROR(AN55/VLOOKUP($B189,$B$121:$BZ$132,COUNTA($B$73:AN$73),0),0)</f>
        <v>97.239763491088951</v>
      </c>
      <c r="AO189" s="48">
        <f ca="1">IFERROR(AO55/VLOOKUP($B189,$B$121:$BZ$132,COUNTA($B$73:AO$73),0),0)</f>
        <v>106.87621700883004</v>
      </c>
      <c r="AP189" s="48">
        <f ca="1">IFERROR(AP55/VLOOKUP($B189,$B$121:$BZ$132,COUNTA($B$73:AP$73),0),0)</f>
        <v>132.48494437919783</v>
      </c>
      <c r="AQ189" s="48">
        <f ca="1">IFERROR(AQ55/VLOOKUP($B189,$B$121:$BZ$132,COUNTA($B$73:AQ$73),0),0)</f>
        <v>104.54801934479767</v>
      </c>
      <c r="AR189" s="48">
        <f ca="1">IFERROR(AR55/VLOOKUP($B189,$B$121:$BZ$132,COUNTA($B$73:AR$73),0),0)</f>
        <v>98.265792836863568</v>
      </c>
      <c r="AS189" s="48">
        <f ca="1">IFERROR(AS55/VLOOKUP($B189,$B$121:$BZ$132,COUNTA($B$73:AS$73),0),0)</f>
        <v>106.29129376700199</v>
      </c>
      <c r="AT189" s="48">
        <f ca="1">IFERROR(AT55/VLOOKUP($B189,$B$121:$BZ$132,COUNTA($B$73:AT$73),0),0)</f>
        <v>101.53614096928347</v>
      </c>
      <c r="AU189" s="48">
        <f ca="1">IFERROR(AU55/VLOOKUP($B189,$B$121:$BZ$132,COUNTA($B$73:AU$73),0),0)</f>
        <v>107.89190304266823</v>
      </c>
      <c r="AV189" s="48">
        <f ca="1">IFERROR(AV55/VLOOKUP($B189,$B$121:$BZ$132,COUNTA($B$73:AV$73),0),0)</f>
        <v>106.56046785623765</v>
      </c>
      <c r="AW189" s="48">
        <f ca="1">IFERROR(AW55/VLOOKUP($B189,$B$121:$BZ$132,COUNTA($B$73:AW$73),0),0)</f>
        <v>33.705498651698278</v>
      </c>
      <c r="AX189" s="48">
        <f ca="1">IFERROR(AX55/VLOOKUP($B189,$B$121:$BZ$132,COUNTA($B$73:AX$73),0),0)</f>
        <v>107.8971225556546</v>
      </c>
      <c r="AY189" s="48">
        <f ca="1">IFERROR(AY55/VLOOKUP($B189,$B$121:$BZ$132,COUNTA($B$73:AY$73),0),0)</f>
        <v>106.00319700499028</v>
      </c>
      <c r="AZ189" s="48">
        <f ca="1">IFERROR(AZ55/VLOOKUP($B189,$B$121:$BZ$132,COUNTA($B$73:AZ$73),0),0)</f>
        <v>113.91681794785126</v>
      </c>
      <c r="BA189" s="48">
        <f ca="1">IFERROR(BA55/VLOOKUP($B189,$B$121:$BZ$132,COUNTA($B$73:BA$73),0),0)</f>
        <v>121.17451682688989</v>
      </c>
      <c r="BB189" s="48">
        <f ca="1">IFERROR(BB55/VLOOKUP($B189,$B$121:$BZ$132,COUNTA($B$73:BB$73),0),0)</f>
        <v>100.26168375599305</v>
      </c>
      <c r="BC189" s="48">
        <f ca="1">IFERROR(BC55/VLOOKUP($B189,$B$121:$BZ$132,COUNTA($B$73:BC$73),0),0)</f>
        <v>149.88732601360013</v>
      </c>
      <c r="BD189" s="48">
        <f ca="1">IFERROR(BD55/VLOOKUP($B189,$B$121:$BZ$132,COUNTA($B$73:BD$73),0),0)</f>
        <v>105.30180478549815</v>
      </c>
      <c r="BE189" s="48">
        <f ca="1">IFERROR(BE55/VLOOKUP($B189,$B$121:$BZ$132,COUNTA($B$73:BE$73),0),0)</f>
        <v>145.73401253270313</v>
      </c>
      <c r="BF189" s="48">
        <f ca="1">IFERROR(BF55/VLOOKUP($B189,$B$121:$BZ$132,COUNTA($B$73:BF$73),0),0)</f>
        <v>97.004745374801061</v>
      </c>
      <c r="BG189" s="48">
        <f ca="1">IFERROR(BG55/VLOOKUP($B189,$B$121:$BZ$132,COUNTA($B$73:BG$73),0),0)</f>
        <v>44.40961670909136</v>
      </c>
      <c r="BH189" s="48">
        <f ca="1">IFERROR(BH55/VLOOKUP($B189,$B$121:$BZ$132,COUNTA($B$73:BH$73),0),0)</f>
        <v>84.073525881233238</v>
      </c>
      <c r="BI189" s="48">
        <f ca="1">IFERROR(BI55/VLOOKUP($B189,$B$121:$BZ$132,COUNTA($B$73:BI$73),0),0)</f>
        <v>131.47277852568743</v>
      </c>
      <c r="BJ189" s="48">
        <f ca="1">IFERROR(BJ55/VLOOKUP($B189,$B$121:$BZ$132,COUNTA($B$73:BJ$73),0),0)</f>
        <v>87.253466410074751</v>
      </c>
      <c r="BK189" s="48">
        <f ca="1">IFERROR(BK55/VLOOKUP($B189,$B$121:$BZ$132,COUNTA($B$73:BK$73),0),0)</f>
        <v>162.8623386075721</v>
      </c>
      <c r="BL189" s="48">
        <f ca="1">IFERROR(BL55/VLOOKUP($B189,$B$121:$BZ$132,COUNTA($B$73:BL$73),0),0)</f>
        <v>109.83569419546177</v>
      </c>
      <c r="BM189" s="48">
        <f ca="1">IFERROR(BM55/VLOOKUP($B189,$B$121:$BZ$132,COUNTA($B$73:BM$73),0),0)</f>
        <v>91.178972872877651</v>
      </c>
      <c r="BN189" s="48">
        <f ca="1">IFERROR(BN55/VLOOKUP($B189,$B$121:$BZ$132,COUNTA($B$73:BN$73),0),0)</f>
        <v>164.80842003740679</v>
      </c>
      <c r="BO189" s="48">
        <f ca="1">IFERROR(BO55/VLOOKUP($B189,$B$121:$BZ$132,COUNTA($B$73:BO$73),0),0)</f>
        <v>67.79790077312083</v>
      </c>
      <c r="BP189" s="48">
        <f ca="1">IFERROR(BP55/VLOOKUP($B189,$B$121:$BZ$132,COUNTA($B$73:BP$73),0),0)</f>
        <v>144.78396088433612</v>
      </c>
      <c r="BQ189" s="48">
        <f ca="1">IFERROR(BQ55/VLOOKUP($B189,$B$121:$BZ$132,COUNTA($B$73:BQ$73),0),0)</f>
        <v>100.14194061762777</v>
      </c>
      <c r="BR189" s="48">
        <f ca="1">IFERROR(BR55/VLOOKUP($B189,$B$121:$BZ$132,COUNTA($B$73:BR$73),0),0)</f>
        <v>105.84999105581595</v>
      </c>
      <c r="BS189" s="48">
        <f ca="1">IFERROR(BS55/VLOOKUP($B189,$B$121:$BZ$132,COUNTA($B$73:BS$73),0),0)</f>
        <v>94.653156883565046</v>
      </c>
      <c r="BT189" s="48">
        <f ca="1">IFERROR(BT55/VLOOKUP($B189,$B$121:$BZ$132,COUNTA($B$73:BT$73),0),0)</f>
        <v>141.72619532372403</v>
      </c>
      <c r="BU189" s="48">
        <f ca="1">IFERROR(BU55/VLOOKUP($B189,$B$121:$BZ$132,COUNTA($B$73:BU$73),0),0)</f>
        <v>53.399418902310423</v>
      </c>
      <c r="BV189" s="48">
        <f ca="1">IFERROR(BV55/VLOOKUP($B189,$B$121:$BZ$132,COUNTA($B$73:BV$73),0),0)</f>
        <v>114.41112777682659</v>
      </c>
      <c r="BW189" s="48">
        <f ca="1">IFERROR(BW55/VLOOKUP($B189,$B$121:$BZ$132,COUNTA($B$73:BW$73),0),0)</f>
        <v>120.83454652308508</v>
      </c>
      <c r="BX189" s="48">
        <f ca="1">IFERROR(BX55/VLOOKUP($B189,$B$121:$BZ$132,COUNTA($B$73:BX$73),0),0)</f>
        <v>89.578615050335088</v>
      </c>
      <c r="BY189" s="48">
        <f ca="1">IFERROR(BY55/VLOOKUP($B189,$B$121:$BZ$132,COUNTA($B$73:BY$73),0),0)</f>
        <v>167.06396786033835</v>
      </c>
      <c r="BZ189" s="48">
        <f ca="1">IFERROR(BZ55/VLOOKUP($B189,$B$121:$BZ$132,COUNTA($B$73:BZ$73),0),0)</f>
        <v>124.70326985084075</v>
      </c>
    </row>
    <row r="190" spans="1:78" hidden="1" outlineLevel="1" x14ac:dyDescent="0.25">
      <c r="A190">
        <f t="shared" ref="A190:B190" si="165">A56</f>
        <v>2017</v>
      </c>
      <c r="B190" t="str">
        <f t="shared" si="165"/>
        <v>Jul</v>
      </c>
      <c r="C190" s="48">
        <f ca="1">IFERROR(C56/VLOOKUP($B190,$B$121:$BZ$132,COUNTA($B$73:C$73),0),0)</f>
        <v>38.018727815521459</v>
      </c>
      <c r="D190" s="48">
        <f ca="1">IFERROR(D56/VLOOKUP($B190,$B$121:$BZ$132,COUNTA($B$73:D$73),0),0)</f>
        <v>86.442407698406512</v>
      </c>
      <c r="E190" s="48">
        <f ca="1">IFERROR(E56/VLOOKUP($B190,$B$121:$BZ$132,COUNTA($B$73:E$73),0),0)</f>
        <v>78.163506579122412</v>
      </c>
      <c r="F190" s="48">
        <f ca="1">IFERROR(F56/VLOOKUP($B190,$B$121:$BZ$132,COUNTA($B$73:F$73),0),0)</f>
        <v>105.45250920458325</v>
      </c>
      <c r="G190" s="48">
        <f ca="1">IFERROR(G56/VLOOKUP($B190,$B$121:$BZ$132,COUNTA($B$73:G$73),0),0)</f>
        <v>107.68786202877611</v>
      </c>
      <c r="H190" s="48">
        <f ca="1">IFERROR(H56/VLOOKUP($B190,$B$121:$BZ$132,COUNTA($B$73:H$73),0),0)</f>
        <v>131.84934181874178</v>
      </c>
      <c r="I190" s="48">
        <f ca="1">IFERROR(I56/VLOOKUP($B190,$B$121:$BZ$132,COUNTA($B$73:I$73),0),0)</f>
        <v>97.383193470710964</v>
      </c>
      <c r="J190" s="48">
        <f ca="1">IFERROR(J56/VLOOKUP($B190,$B$121:$BZ$132,COUNTA($B$73:J$73),0),0)</f>
        <v>128.04440988610818</v>
      </c>
      <c r="K190" s="48">
        <f ca="1">IFERROR(K56/VLOOKUP($B190,$B$121:$BZ$132,COUNTA($B$73:K$73),0),0)</f>
        <v>76.868721857818343</v>
      </c>
      <c r="L190" s="48">
        <f ca="1">IFERROR(L56/VLOOKUP($B190,$B$121:$BZ$132,COUNTA($B$73:L$73),0),0)</f>
        <v>125.48320877176147</v>
      </c>
      <c r="M190" s="48">
        <f ca="1">IFERROR(M56/VLOOKUP($B190,$B$121:$BZ$132,COUNTA($B$73:M$73),0),0)</f>
        <v>101.16825413277806</v>
      </c>
      <c r="N190" s="48">
        <f ca="1">IFERROR(N56/VLOOKUP($B190,$B$121:$BZ$132,COUNTA($B$73:N$73),0),0)</f>
        <v>57.488314931395138</v>
      </c>
      <c r="O190" s="48">
        <f ca="1">IFERROR(O56/VLOOKUP($B190,$B$121:$BZ$132,COUNTA($B$73:O$73),0),0)</f>
        <v>75.792134185174405</v>
      </c>
      <c r="P190" s="48">
        <f ca="1">IFERROR(P56/VLOOKUP($B190,$B$121:$BZ$132,COUNTA($B$73:P$73),0),0)</f>
        <v>121.77123912480323</v>
      </c>
      <c r="Q190" s="48">
        <f ca="1">IFERROR(Q56/VLOOKUP($B190,$B$121:$BZ$132,COUNTA($B$73:Q$73),0),0)</f>
        <v>83.863402569558531</v>
      </c>
      <c r="R190" s="48">
        <f ca="1">IFERROR(R56/VLOOKUP($B190,$B$121:$BZ$132,COUNTA($B$73:R$73),0),0)</f>
        <v>118.48256871295789</v>
      </c>
      <c r="S190" s="48">
        <f ca="1">IFERROR(S56/VLOOKUP($B190,$B$121:$BZ$132,COUNTA($B$73:S$73),0),0)</f>
        <v>69.749844734976648</v>
      </c>
      <c r="T190" s="48">
        <f ca="1">IFERROR(T56/VLOOKUP($B190,$B$121:$BZ$132,COUNTA($B$73:T$73),0),0)</f>
        <v>109.26283220327123</v>
      </c>
      <c r="U190" s="48">
        <f ca="1">IFERROR(U56/VLOOKUP($B190,$B$121:$BZ$132,COUNTA($B$73:U$73),0),0)</f>
        <v>111.65409004236943</v>
      </c>
      <c r="V190" s="48">
        <f ca="1">IFERROR(V56/VLOOKUP($B190,$B$121:$BZ$132,COUNTA($B$73:V$73),0),0)</f>
        <v>127.29676213091111</v>
      </c>
      <c r="W190" s="48">
        <f ca="1">IFERROR(W56/VLOOKUP($B190,$B$121:$BZ$132,COUNTA($B$73:W$73),0),0)</f>
        <v>122.76455313868638</v>
      </c>
      <c r="X190" s="48">
        <f ca="1">IFERROR(X56/VLOOKUP($B190,$B$121:$BZ$132,COUNTA($B$73:X$73),0),0)</f>
        <v>79.012997522091709</v>
      </c>
      <c r="Y190" s="48">
        <f ca="1">IFERROR(Y56/VLOOKUP($B190,$B$121:$BZ$132,COUNTA($B$73:Y$73),0),0)</f>
        <v>89.596149564074793</v>
      </c>
      <c r="Z190" s="48">
        <f ca="1">IFERROR(Z56/VLOOKUP($B190,$B$121:$BZ$132,COUNTA($B$73:Z$73),0),0)</f>
        <v>82.844430237943826</v>
      </c>
      <c r="AA190" s="48">
        <f ca="1">IFERROR(AA56/VLOOKUP($B190,$B$121:$BZ$132,COUNTA($B$73:AA$73),0),0)</f>
        <v>34.38012552975777</v>
      </c>
      <c r="AB190" s="48">
        <f ca="1">IFERROR(AB56/VLOOKUP($B190,$B$121:$BZ$132,COUNTA($B$73:AB$73),0),0)</f>
        <v>125.36874700660407</v>
      </c>
      <c r="AC190" s="48">
        <f ca="1">IFERROR(AC56/VLOOKUP($B190,$B$121:$BZ$132,COUNTA($B$73:AC$73),0),0)</f>
        <v>107.44736854539491</v>
      </c>
      <c r="AD190" s="48">
        <f ca="1">IFERROR(AD56/VLOOKUP($B190,$B$121:$BZ$132,COUNTA($B$73:AD$73),0),0)</f>
        <v>103.25904886215703</v>
      </c>
      <c r="AE190" s="48">
        <f ca="1">IFERROR(AE56/VLOOKUP($B190,$B$121:$BZ$132,COUNTA($B$73:AE$73),0),0)</f>
        <v>92.177568898152785</v>
      </c>
      <c r="AF190" s="48">
        <f ca="1">IFERROR(AF56/VLOOKUP($B190,$B$121:$BZ$132,COUNTA($B$73:AF$73),0),0)</f>
        <v>66.560188920402481</v>
      </c>
      <c r="AG190" s="48">
        <f ca="1">IFERROR(AG56/VLOOKUP($B190,$B$121:$BZ$132,COUNTA($B$73:AG$73),0),0)</f>
        <v>105.99996275715229</v>
      </c>
      <c r="AH190" s="48">
        <f ca="1">IFERROR(AH56/VLOOKUP($B190,$B$121:$BZ$132,COUNTA($B$73:AH$73),0),0)</f>
        <v>70.402259280651151</v>
      </c>
      <c r="AI190" s="48">
        <f ca="1">IFERROR(AI56/VLOOKUP($B190,$B$121:$BZ$132,COUNTA($B$73:AI$73),0),0)</f>
        <v>47.73546472270089</v>
      </c>
      <c r="AJ190" s="48">
        <f ca="1">IFERROR(AJ56/VLOOKUP($B190,$B$121:$BZ$132,COUNTA($B$73:AJ$73),0),0)</f>
        <v>96.521890073697534</v>
      </c>
      <c r="AK190" s="48">
        <f ca="1">IFERROR(AK56/VLOOKUP($B190,$B$121:$BZ$132,COUNTA($B$73:AK$73),0),0)</f>
        <v>119.19386881580544</v>
      </c>
      <c r="AL190" s="48">
        <f ca="1">IFERROR(AL56/VLOOKUP($B190,$B$121:$BZ$132,COUNTA($B$73:AL$73),0),0)</f>
        <v>71.371338196690147</v>
      </c>
      <c r="AM190" s="48">
        <f ca="1">IFERROR(AM56/VLOOKUP($B190,$B$121:$BZ$132,COUNTA($B$73:AM$73),0),0)</f>
        <v>66.765558080300067</v>
      </c>
      <c r="AN190" s="48">
        <f ca="1">IFERROR(AN56/VLOOKUP($B190,$B$121:$BZ$132,COUNTA($B$73:AN$73),0),0)</f>
        <v>102.80516664778932</v>
      </c>
      <c r="AO190" s="48">
        <f ca="1">IFERROR(AO56/VLOOKUP($B190,$B$121:$BZ$132,COUNTA($B$73:AO$73),0),0)</f>
        <v>111.99966705195314</v>
      </c>
      <c r="AP190" s="48">
        <f ca="1">IFERROR(AP56/VLOOKUP($B190,$B$121:$BZ$132,COUNTA($B$73:AP$73),0),0)</f>
        <v>131.87960034565907</v>
      </c>
      <c r="AQ190" s="48">
        <f ca="1">IFERROR(AQ56/VLOOKUP($B190,$B$121:$BZ$132,COUNTA($B$73:AQ$73),0),0)</f>
        <v>92.083513587263724</v>
      </c>
      <c r="AR190" s="48">
        <f ca="1">IFERROR(AR56/VLOOKUP($B190,$B$121:$BZ$132,COUNTA($B$73:AR$73),0),0)</f>
        <v>138.912234544733</v>
      </c>
      <c r="AS190" s="48">
        <f ca="1">IFERROR(AS56/VLOOKUP($B190,$B$121:$BZ$132,COUNTA($B$73:AS$73),0),0)</f>
        <v>114.97337312748046</v>
      </c>
      <c r="AT190" s="48">
        <f ca="1">IFERROR(AT56/VLOOKUP($B190,$B$121:$BZ$132,COUNTA($B$73:AT$73),0),0)</f>
        <v>88.277291984575996</v>
      </c>
      <c r="AU190" s="48">
        <f ca="1">IFERROR(AU56/VLOOKUP($B190,$B$121:$BZ$132,COUNTA($B$73:AU$73),0),0)</f>
        <v>64.304329879008122</v>
      </c>
      <c r="AV190" s="48">
        <f ca="1">IFERROR(AV56/VLOOKUP($B190,$B$121:$BZ$132,COUNTA($B$73:AV$73),0),0)</f>
        <v>122.56586380223531</v>
      </c>
      <c r="AW190" s="48">
        <f ca="1">IFERROR(AW56/VLOOKUP($B190,$B$121:$BZ$132,COUNTA($B$73:AW$73),0),0)</f>
        <v>72.962792523403991</v>
      </c>
      <c r="AX190" s="48">
        <f ca="1">IFERROR(AX56/VLOOKUP($B190,$B$121:$BZ$132,COUNTA($B$73:AX$73),0),0)</f>
        <v>63.693838028158162</v>
      </c>
      <c r="AY190" s="48">
        <f ca="1">IFERROR(AY56/VLOOKUP($B190,$B$121:$BZ$132,COUNTA($B$73:AY$73),0),0)</f>
        <v>98.191181462603737</v>
      </c>
      <c r="AZ190" s="48">
        <f ca="1">IFERROR(AZ56/VLOOKUP($B190,$B$121:$BZ$132,COUNTA($B$73:AZ$73),0),0)</f>
        <v>110.4596993805178</v>
      </c>
      <c r="BA190" s="48">
        <f ca="1">IFERROR(BA56/VLOOKUP($B190,$B$121:$BZ$132,COUNTA($B$73:BA$73),0),0)</f>
        <v>62.609511086105258</v>
      </c>
      <c r="BB190" s="48">
        <f ca="1">IFERROR(BB56/VLOOKUP($B190,$B$121:$BZ$132,COUNTA($B$73:BB$73),0),0)</f>
        <v>31.526019262735407</v>
      </c>
      <c r="BC190" s="48">
        <f ca="1">IFERROR(BC56/VLOOKUP($B190,$B$121:$BZ$132,COUNTA($B$73:BC$73),0),0)</f>
        <v>79.468267549031012</v>
      </c>
      <c r="BD190" s="48">
        <f ca="1">IFERROR(BD56/VLOOKUP($B190,$B$121:$BZ$132,COUNTA($B$73:BD$73),0),0)</f>
        <v>83.515120537020394</v>
      </c>
      <c r="BE190" s="48">
        <f ca="1">IFERROR(BE56/VLOOKUP($B190,$B$121:$BZ$132,COUNTA($B$73:BE$73),0),0)</f>
        <v>130.65433825588957</v>
      </c>
      <c r="BF190" s="48">
        <f ca="1">IFERROR(BF56/VLOOKUP($B190,$B$121:$BZ$132,COUNTA($B$73:BF$73),0),0)</f>
        <v>116.46672469830375</v>
      </c>
      <c r="BG190" s="48">
        <f ca="1">IFERROR(BG56/VLOOKUP($B190,$B$121:$BZ$132,COUNTA($B$73:BG$73),0),0)</f>
        <v>146.6941145897336</v>
      </c>
      <c r="BH190" s="48">
        <f ca="1">IFERROR(BH56/VLOOKUP($B190,$B$121:$BZ$132,COUNTA($B$73:BH$73),0),0)</f>
        <v>105.58960087629234</v>
      </c>
      <c r="BI190" s="48">
        <f ca="1">IFERROR(BI56/VLOOKUP($B190,$B$121:$BZ$132,COUNTA($B$73:BI$73),0),0)</f>
        <v>106.00798955664881</v>
      </c>
      <c r="BJ190" s="48">
        <f ca="1">IFERROR(BJ56/VLOOKUP($B190,$B$121:$BZ$132,COUNTA($B$73:BJ$73),0),0)</f>
        <v>159.62776283051267</v>
      </c>
      <c r="BK190" s="48">
        <f ca="1">IFERROR(BK56/VLOOKUP($B190,$B$121:$BZ$132,COUNTA($B$73:BK$73),0),0)</f>
        <v>123.48309181746627</v>
      </c>
      <c r="BL190" s="48">
        <f ca="1">IFERROR(BL56/VLOOKUP($B190,$B$121:$BZ$132,COUNTA($B$73:BL$73),0),0)</f>
        <v>98.860386586899992</v>
      </c>
      <c r="BM190" s="48">
        <f ca="1">IFERROR(BM56/VLOOKUP($B190,$B$121:$BZ$132,COUNTA($B$73:BM$73),0),0)</f>
        <v>110.69118634916343</v>
      </c>
      <c r="BN190" s="48">
        <f ca="1">IFERROR(BN56/VLOOKUP($B190,$B$121:$BZ$132,COUNTA($B$73:BN$73),0),0)</f>
        <v>57.427178405779728</v>
      </c>
      <c r="BO190" s="48">
        <f ca="1">IFERROR(BO56/VLOOKUP($B190,$B$121:$BZ$132,COUNTA($B$73:BO$73),0),0)</f>
        <v>62.416111738199405</v>
      </c>
      <c r="BP190" s="48">
        <f ca="1">IFERROR(BP56/VLOOKUP($B190,$B$121:$BZ$132,COUNTA($B$73:BP$73),0),0)</f>
        <v>118.91134558434325</v>
      </c>
      <c r="BQ190" s="48">
        <f ca="1">IFERROR(BQ56/VLOOKUP($B190,$B$121:$BZ$132,COUNTA($B$73:BQ$73),0),0)</f>
        <v>92.478089190780878</v>
      </c>
      <c r="BR190" s="48">
        <f ca="1">IFERROR(BR56/VLOOKUP($B190,$B$121:$BZ$132,COUNTA($B$73:BR$73),0),0)</f>
        <v>110.27699601719806</v>
      </c>
      <c r="BS190" s="48">
        <f ca="1">IFERROR(BS56/VLOOKUP($B190,$B$121:$BZ$132,COUNTA($B$73:BS$73),0),0)</f>
        <v>105.84935213924641</v>
      </c>
      <c r="BT190" s="48">
        <f ca="1">IFERROR(BT56/VLOOKUP($B190,$B$121:$BZ$132,COUNTA($B$73:BT$73),0),0)</f>
        <v>137.03211069420172</v>
      </c>
      <c r="BU190" s="48">
        <f ca="1">IFERROR(BU56/VLOOKUP($B190,$B$121:$BZ$132,COUNTA($B$73:BU$73),0),0)</f>
        <v>72.117316571305309</v>
      </c>
      <c r="BV190" s="48">
        <f ca="1">IFERROR(BV56/VLOOKUP($B190,$B$121:$BZ$132,COUNTA($B$73:BV$73),0),0)</f>
        <v>102.85997727630767</v>
      </c>
      <c r="BW190" s="48">
        <f ca="1">IFERROR(BW56/VLOOKUP($B190,$B$121:$BZ$132,COUNTA($B$73:BW$73),0),0)</f>
        <v>73.642577940127097</v>
      </c>
      <c r="BX190" s="48">
        <f ca="1">IFERROR(BX56/VLOOKUP($B190,$B$121:$BZ$132,COUNTA($B$73:BX$73),0),0)</f>
        <v>73.079349653596509</v>
      </c>
      <c r="BY190" s="48">
        <f ca="1">IFERROR(BY56/VLOOKUP($B190,$B$121:$BZ$132,COUNTA($B$73:BY$73),0),0)</f>
        <v>82.416860761889424</v>
      </c>
      <c r="BZ190" s="48">
        <f ca="1">IFERROR(BZ56/VLOOKUP($B190,$B$121:$BZ$132,COUNTA($B$73:BZ$73),0),0)</f>
        <v>93.385306876579733</v>
      </c>
    </row>
    <row r="191" spans="1:78" hidden="1" outlineLevel="1" x14ac:dyDescent="0.25">
      <c r="A191">
        <f t="shared" ref="A191:B191" si="166">A57</f>
        <v>2017</v>
      </c>
      <c r="B191" t="str">
        <f t="shared" si="166"/>
        <v>Aug</v>
      </c>
      <c r="C191" s="48">
        <f ca="1">IFERROR(C57/VLOOKUP($B191,$B$121:$BZ$132,COUNTA($B$73:C$73),0),0)</f>
        <v>43.802848874382065</v>
      </c>
      <c r="D191" s="48">
        <f ca="1">IFERROR(D57/VLOOKUP($B191,$B$121:$BZ$132,COUNTA($B$73:D$73),0),0)</f>
        <v>147.5743368834539</v>
      </c>
      <c r="E191" s="48">
        <f ca="1">IFERROR(E57/VLOOKUP($B191,$B$121:$BZ$132,COUNTA($B$73:E$73),0),0)</f>
        <v>48.962269575585751</v>
      </c>
      <c r="F191" s="48">
        <f ca="1">IFERROR(F57/VLOOKUP($B191,$B$121:$BZ$132,COUNTA($B$73:F$73),0),0)</f>
        <v>80.734405642923377</v>
      </c>
      <c r="G191" s="48">
        <f ca="1">IFERROR(G57/VLOOKUP($B191,$B$121:$BZ$132,COUNTA($B$73:G$73),0),0)</f>
        <v>137.55709838327746</v>
      </c>
      <c r="H191" s="48">
        <f ca="1">IFERROR(H57/VLOOKUP($B191,$B$121:$BZ$132,COUNTA($B$73:H$73),0),0)</f>
        <v>78.118273132667355</v>
      </c>
      <c r="I191" s="48">
        <f ca="1">IFERROR(I57/VLOOKUP($B191,$B$121:$BZ$132,COUNTA($B$73:I$73),0),0)</f>
        <v>103.76890668276147</v>
      </c>
      <c r="J191" s="48">
        <f ca="1">IFERROR(J57/VLOOKUP($B191,$B$121:$BZ$132,COUNTA($B$73:J$73),0),0)</f>
        <v>75.974847628863188</v>
      </c>
      <c r="K191" s="48">
        <f ca="1">IFERROR(K57/VLOOKUP($B191,$B$121:$BZ$132,COUNTA($B$73:K$73),0),0)</f>
        <v>113.77111654100513</v>
      </c>
      <c r="L191" s="48">
        <f ca="1">IFERROR(L57/VLOOKUP($B191,$B$121:$BZ$132,COUNTA($B$73:L$73),0),0)</f>
        <v>35.702558623122876</v>
      </c>
      <c r="M191" s="48">
        <f ca="1">IFERROR(M57/VLOOKUP($B191,$B$121:$BZ$132,COUNTA($B$73:M$73),0),0)</f>
        <v>132.93984256610705</v>
      </c>
      <c r="N191" s="48">
        <f ca="1">IFERROR(N57/VLOOKUP($B191,$B$121:$BZ$132,COUNTA($B$73:N$73),0),0)</f>
        <v>56.594551977635319</v>
      </c>
      <c r="O191" s="48">
        <f ca="1">IFERROR(O57/VLOOKUP($B191,$B$121:$BZ$132,COUNTA($B$73:O$73),0),0)</f>
        <v>114.82690301645393</v>
      </c>
      <c r="P191" s="48">
        <f ca="1">IFERROR(P57/VLOOKUP($B191,$B$121:$BZ$132,COUNTA($B$73:P$73),0),0)</f>
        <v>114.66701000263645</v>
      </c>
      <c r="Q191" s="48">
        <f ca="1">IFERROR(Q57/VLOOKUP($B191,$B$121:$BZ$132,COUNTA($B$73:Q$73),0),0)</f>
        <v>114.50451975959047</v>
      </c>
      <c r="R191" s="48">
        <f ca="1">IFERROR(R57/VLOOKUP($B191,$B$121:$BZ$132,COUNTA($B$73:R$73),0),0)</f>
        <v>184.98698855468115</v>
      </c>
      <c r="S191" s="48">
        <f ca="1">IFERROR(S57/VLOOKUP($B191,$B$121:$BZ$132,COUNTA($B$73:S$73),0),0)</f>
        <v>124.02887721856551</v>
      </c>
      <c r="T191" s="48">
        <f ca="1">IFERROR(T57/VLOOKUP($B191,$B$121:$BZ$132,COUNTA($B$73:T$73),0),0)</f>
        <v>119.55840943887438</v>
      </c>
      <c r="U191" s="48">
        <f ca="1">IFERROR(U57/VLOOKUP($B191,$B$121:$BZ$132,COUNTA($B$73:U$73),0),0)</f>
        <v>126.11294181463798</v>
      </c>
      <c r="V191" s="48">
        <f ca="1">IFERROR(V57/VLOOKUP($B191,$B$121:$BZ$132,COUNTA($B$73:V$73),0),0)</f>
        <v>54.517409229104267</v>
      </c>
      <c r="W191" s="48">
        <f ca="1">IFERROR(W57/VLOOKUP($B191,$B$121:$BZ$132,COUNTA($B$73:W$73),0),0)</f>
        <v>79.322062377988047</v>
      </c>
      <c r="X191" s="48">
        <f ca="1">IFERROR(X57/VLOOKUP($B191,$B$121:$BZ$132,COUNTA($B$73:X$73),0),0)</f>
        <v>50.326131588044461</v>
      </c>
      <c r="Y191" s="48">
        <f ca="1">IFERROR(Y57/VLOOKUP($B191,$B$121:$BZ$132,COUNTA($B$73:Y$73),0),0)</f>
        <v>176.22960951082902</v>
      </c>
      <c r="Z191" s="48">
        <f ca="1">IFERROR(Z57/VLOOKUP($B191,$B$121:$BZ$132,COUNTA($B$73:Z$73),0),0)</f>
        <v>88.526829847703297</v>
      </c>
      <c r="AA191" s="48">
        <f ca="1">IFERROR(AA57/VLOOKUP($B191,$B$121:$BZ$132,COUNTA($B$73:AA$73),0),0)</f>
        <v>154.80748653183991</v>
      </c>
      <c r="AB191" s="48">
        <f ca="1">IFERROR(AB57/VLOOKUP($B191,$B$121:$BZ$132,COUNTA($B$73:AB$73),0),0)</f>
        <v>148.60894809645004</v>
      </c>
      <c r="AC191" s="48">
        <f ca="1">IFERROR(AC57/VLOOKUP($B191,$B$121:$BZ$132,COUNTA($B$73:AC$73),0),0)</f>
        <v>69.906453580167351</v>
      </c>
      <c r="AD191" s="48">
        <f ca="1">IFERROR(AD57/VLOOKUP($B191,$B$121:$BZ$132,COUNTA($B$73:AD$73),0),0)</f>
        <v>111.52548130338265</v>
      </c>
      <c r="AE191" s="48">
        <f ca="1">IFERROR(AE57/VLOOKUP($B191,$B$121:$BZ$132,COUNTA($B$73:AE$73),0),0)</f>
        <v>126.45094357783611</v>
      </c>
      <c r="AF191" s="48">
        <f ca="1">IFERROR(AF57/VLOOKUP($B191,$B$121:$BZ$132,COUNTA($B$73:AF$73),0),0)</f>
        <v>79.716723979609014</v>
      </c>
      <c r="AG191" s="48">
        <f ca="1">IFERROR(AG57/VLOOKUP($B191,$B$121:$BZ$132,COUNTA($B$73:AG$73),0),0)</f>
        <v>79.96830788914869</v>
      </c>
      <c r="AH191" s="48">
        <f ca="1">IFERROR(AH57/VLOOKUP($B191,$B$121:$BZ$132,COUNTA($B$73:AH$73),0),0)</f>
        <v>77.096104207416104</v>
      </c>
      <c r="AI191" s="48">
        <f ca="1">IFERROR(AI57/VLOOKUP($B191,$B$121:$BZ$132,COUNTA($B$73:AI$73),0),0)</f>
        <v>150.51761144252589</v>
      </c>
      <c r="AJ191" s="48">
        <f ca="1">IFERROR(AJ57/VLOOKUP($B191,$B$121:$BZ$132,COUNTA($B$73:AJ$73),0),0)</f>
        <v>98.833486494628204</v>
      </c>
      <c r="AK191" s="48">
        <f ca="1">IFERROR(AK57/VLOOKUP($B191,$B$121:$BZ$132,COUNTA($B$73:AK$73),0),0)</f>
        <v>100.57944348517674</v>
      </c>
      <c r="AL191" s="48">
        <f ca="1">IFERROR(AL57/VLOOKUP($B191,$B$121:$BZ$132,COUNTA($B$73:AL$73),0),0)</f>
        <v>95.67437884007704</v>
      </c>
      <c r="AM191" s="48">
        <f ca="1">IFERROR(AM57/VLOOKUP($B191,$B$121:$BZ$132,COUNTA($B$73:AM$73),0),0)</f>
        <v>126.64901541321116</v>
      </c>
      <c r="AN191" s="48">
        <f ca="1">IFERROR(AN57/VLOOKUP($B191,$B$121:$BZ$132,COUNTA($B$73:AN$73),0),0)</f>
        <v>150.53348527733252</v>
      </c>
      <c r="AO191" s="48">
        <f ca="1">IFERROR(AO57/VLOOKUP($B191,$B$121:$BZ$132,COUNTA($B$73:AO$73),0),0)</f>
        <v>107.06645489889097</v>
      </c>
      <c r="AP191" s="48">
        <f ca="1">IFERROR(AP57/VLOOKUP($B191,$B$121:$BZ$132,COUNTA($B$73:AP$73),0),0)</f>
        <v>149.22440466552766</v>
      </c>
      <c r="AQ191" s="48">
        <f ca="1">IFERROR(AQ57/VLOOKUP($B191,$B$121:$BZ$132,COUNTA($B$73:AQ$73),0),0)</f>
        <v>58.880397542102919</v>
      </c>
      <c r="AR191" s="48">
        <f ca="1">IFERROR(AR57/VLOOKUP($B191,$B$121:$BZ$132,COUNTA($B$73:AR$73),0),0)</f>
        <v>149.38633417175728</v>
      </c>
      <c r="AS191" s="48">
        <f ca="1">IFERROR(AS57/VLOOKUP($B191,$B$121:$BZ$132,COUNTA($B$73:AS$73),0),0)</f>
        <v>69.891929875939127</v>
      </c>
      <c r="AT191" s="48">
        <f ca="1">IFERROR(AT57/VLOOKUP($B191,$B$121:$BZ$132,COUNTA($B$73:AT$73),0),0)</f>
        <v>112.20415024210349</v>
      </c>
      <c r="AU191" s="48">
        <f ca="1">IFERROR(AU57/VLOOKUP($B191,$B$121:$BZ$132,COUNTA($B$73:AU$73),0),0)</f>
        <v>107.1159119708477</v>
      </c>
      <c r="AV191" s="48">
        <f ca="1">IFERROR(AV57/VLOOKUP($B191,$B$121:$BZ$132,COUNTA($B$73:AV$73),0),0)</f>
        <v>58.918541074920071</v>
      </c>
      <c r="AW191" s="48">
        <f ca="1">IFERROR(AW57/VLOOKUP($B191,$B$121:$BZ$132,COUNTA($B$73:AW$73),0),0)</f>
        <v>116.50487801117339</v>
      </c>
      <c r="AX191" s="48">
        <f ca="1">IFERROR(AX57/VLOOKUP($B191,$B$121:$BZ$132,COUNTA($B$73:AX$73),0),0)</f>
        <v>67.875301659079227</v>
      </c>
      <c r="AY191" s="48">
        <f ca="1">IFERROR(AY57/VLOOKUP($B191,$B$121:$BZ$132,COUNTA($B$73:AY$73),0),0)</f>
        <v>92.028635084463943</v>
      </c>
      <c r="AZ191" s="48">
        <f ca="1">IFERROR(AZ57/VLOOKUP($B191,$B$121:$BZ$132,COUNTA($B$73:AZ$73),0),0)</f>
        <v>97.188088526780831</v>
      </c>
      <c r="BA191" s="48">
        <f ca="1">IFERROR(BA57/VLOOKUP($B191,$B$121:$BZ$132,COUNTA($B$73:BA$73),0),0)</f>
        <v>94.971376255601399</v>
      </c>
      <c r="BB191" s="48">
        <f ca="1">IFERROR(BB57/VLOOKUP($B191,$B$121:$BZ$132,COUNTA($B$73:BB$73),0),0)</f>
        <v>116.58390557401539</v>
      </c>
      <c r="BC191" s="48">
        <f ca="1">IFERROR(BC57/VLOOKUP($B191,$B$121:$BZ$132,COUNTA($B$73:BC$73),0),0)</f>
        <v>113.37238483173415</v>
      </c>
      <c r="BD191" s="48">
        <f ca="1">IFERROR(BD57/VLOOKUP($B191,$B$121:$BZ$132,COUNTA($B$73:BD$73),0),0)</f>
        <v>157.62949162561975</v>
      </c>
      <c r="BE191" s="48">
        <f ca="1">IFERROR(BE57/VLOOKUP($B191,$B$121:$BZ$132,COUNTA($B$73:BE$73),0),0)</f>
        <v>45.909542223282749</v>
      </c>
      <c r="BF191" s="48">
        <f ca="1">IFERROR(BF57/VLOOKUP($B191,$B$121:$BZ$132,COUNTA($B$73:BF$73),0),0)</f>
        <v>110.72267917137825</v>
      </c>
      <c r="BG191" s="48">
        <f ca="1">IFERROR(BG57/VLOOKUP($B191,$B$121:$BZ$132,COUNTA($B$73:BG$73),0),0)</f>
        <v>62.012447336898326</v>
      </c>
      <c r="BH191" s="48">
        <f ca="1">IFERROR(BH57/VLOOKUP($B191,$B$121:$BZ$132,COUNTA($B$73:BH$73),0),0)</f>
        <v>124.77551567173731</v>
      </c>
      <c r="BI191" s="48">
        <f ca="1">IFERROR(BI57/VLOOKUP($B191,$B$121:$BZ$132,COUNTA($B$73:BI$73),0),0)</f>
        <v>93.864763586446244</v>
      </c>
      <c r="BJ191" s="48">
        <f ca="1">IFERROR(BJ57/VLOOKUP($B191,$B$121:$BZ$132,COUNTA($B$73:BJ$73),0),0)</f>
        <v>93.393911174472208</v>
      </c>
      <c r="BK191" s="48">
        <f ca="1">IFERROR(BK57/VLOOKUP($B191,$B$121:$BZ$132,COUNTA($B$73:BK$73),0),0)</f>
        <v>59.558108754034414</v>
      </c>
      <c r="BL191" s="48">
        <f ca="1">IFERROR(BL57/VLOOKUP($B191,$B$121:$BZ$132,COUNTA($B$73:BL$73),0),0)</f>
        <v>91.734120708181038</v>
      </c>
      <c r="BM191" s="48">
        <f ca="1">IFERROR(BM57/VLOOKUP($B191,$B$121:$BZ$132,COUNTA($B$73:BM$73),0),0)</f>
        <v>136.61647940074519</v>
      </c>
      <c r="BN191" s="48">
        <f ca="1">IFERROR(BN57/VLOOKUP($B191,$B$121:$BZ$132,COUNTA($B$73:BN$73),0),0)</f>
        <v>101.33018891300974</v>
      </c>
      <c r="BO191" s="48">
        <f ca="1">IFERROR(BO57/VLOOKUP($B191,$B$121:$BZ$132,COUNTA($B$73:BO$73),0),0)</f>
        <v>90.189468765602996</v>
      </c>
      <c r="BP191" s="48">
        <f ca="1">IFERROR(BP57/VLOOKUP($B191,$B$121:$BZ$132,COUNTA($B$73:BP$73),0),0)</f>
        <v>140.48739550419697</v>
      </c>
      <c r="BQ191" s="48">
        <f ca="1">IFERROR(BQ57/VLOOKUP($B191,$B$121:$BZ$132,COUNTA($B$73:BQ$73),0),0)</f>
        <v>151.73563945088659</v>
      </c>
      <c r="BR191" s="48">
        <f ca="1">IFERROR(BR57/VLOOKUP($B191,$B$121:$BZ$132,COUNTA($B$73:BR$73),0),0)</f>
        <v>76.67756402959705</v>
      </c>
      <c r="BS191" s="48">
        <f ca="1">IFERROR(BS57/VLOOKUP($B191,$B$121:$BZ$132,COUNTA($B$73:BS$73),0),0)</f>
        <v>53.117491066287009</v>
      </c>
      <c r="BT191" s="48">
        <f ca="1">IFERROR(BT57/VLOOKUP($B191,$B$121:$BZ$132,COUNTA($B$73:BT$73),0),0)</f>
        <v>95.059365787707662</v>
      </c>
      <c r="BU191" s="48">
        <f ca="1">IFERROR(BU57/VLOOKUP($B191,$B$121:$BZ$132,COUNTA($B$73:BU$73),0),0)</f>
        <v>74.099711940113821</v>
      </c>
      <c r="BV191" s="48">
        <f ca="1">IFERROR(BV57/VLOOKUP($B191,$B$121:$BZ$132,COUNTA($B$73:BV$73),0),0)</f>
        <v>119.92657276678065</v>
      </c>
      <c r="BW191" s="48">
        <f ca="1">IFERROR(BW57/VLOOKUP($B191,$B$121:$BZ$132,COUNTA($B$73:BW$73),0),0)</f>
        <v>94.303080222610021</v>
      </c>
      <c r="BX191" s="48">
        <f ca="1">IFERROR(BX57/VLOOKUP($B191,$B$121:$BZ$132,COUNTA($B$73:BX$73),0),0)</f>
        <v>71.319335036450013</v>
      </c>
      <c r="BY191" s="48">
        <f ca="1">IFERROR(BY57/VLOOKUP($B191,$B$121:$BZ$132,COUNTA($B$73:BY$73),0),0)</f>
        <v>139.87770305552996</v>
      </c>
      <c r="BZ191" s="48">
        <f ca="1">IFERROR(BZ57/VLOOKUP($B191,$B$121:$BZ$132,COUNTA($B$73:BZ$73),0),0)</f>
        <v>87.008991371554842</v>
      </c>
    </row>
    <row r="192" spans="1:78" hidden="1" outlineLevel="1" x14ac:dyDescent="0.25">
      <c r="A192">
        <f t="shared" ref="A192:B192" si="167">A58</f>
        <v>2017</v>
      </c>
      <c r="B192" t="str">
        <f t="shared" si="167"/>
        <v>Sep</v>
      </c>
      <c r="C192" s="48">
        <f ca="1">IFERROR(C58/VLOOKUP($B192,$B$121:$BZ$132,COUNTA($B$73:C$73),0),0)</f>
        <v>158.66488260712097</v>
      </c>
      <c r="D192" s="48">
        <f ca="1">IFERROR(D58/VLOOKUP($B192,$B$121:$BZ$132,COUNTA($B$73:D$73),0),0)</f>
        <v>83.221984145848083</v>
      </c>
      <c r="E192" s="48">
        <f ca="1">IFERROR(E58/VLOOKUP($B192,$B$121:$BZ$132,COUNTA($B$73:E$73),0),0)</f>
        <v>82.204214629737024</v>
      </c>
      <c r="F192" s="48">
        <f ca="1">IFERROR(F58/VLOOKUP($B192,$B$121:$BZ$132,COUNTA($B$73:F$73),0),0)</f>
        <v>34.602658757245806</v>
      </c>
      <c r="G192" s="48">
        <f ca="1">IFERROR(G58/VLOOKUP($B192,$B$121:$BZ$132,COUNTA($B$73:G$73),0),0)</f>
        <v>112.73922057952163</v>
      </c>
      <c r="H192" s="48">
        <f ca="1">IFERROR(H58/VLOOKUP($B192,$B$121:$BZ$132,COUNTA($B$73:H$73),0),0)</f>
        <v>92.790628146673924</v>
      </c>
      <c r="I192" s="48">
        <f ca="1">IFERROR(I58/VLOOKUP($B192,$B$121:$BZ$132,COUNTA($B$73:I$73),0),0)</f>
        <v>57.163477605756214</v>
      </c>
      <c r="J192" s="48">
        <f ca="1">IFERROR(J58/VLOOKUP($B192,$B$121:$BZ$132,COUNTA($B$73:J$73),0),0)</f>
        <v>68.122519381353854</v>
      </c>
      <c r="K192" s="48">
        <f ca="1">IFERROR(K58/VLOOKUP($B192,$B$121:$BZ$132,COUNTA($B$73:K$73),0),0)</f>
        <v>107.93366639120914</v>
      </c>
      <c r="L192" s="48">
        <f ca="1">IFERROR(L58/VLOOKUP($B192,$B$121:$BZ$132,COUNTA($B$73:L$73),0),0)</f>
        <v>91.229600176331218</v>
      </c>
      <c r="M192" s="48">
        <f ca="1">IFERROR(M58/VLOOKUP($B192,$B$121:$BZ$132,COUNTA($B$73:M$73),0),0)</f>
        <v>90.924629392804334</v>
      </c>
      <c r="N192" s="48">
        <f ca="1">IFERROR(N58/VLOOKUP($B192,$B$121:$BZ$132,COUNTA($B$73:N$73),0),0)</f>
        <v>127.9653160198331</v>
      </c>
      <c r="O192" s="48">
        <f ca="1">IFERROR(O58/VLOOKUP($B192,$B$121:$BZ$132,COUNTA($B$73:O$73),0),0)</f>
        <v>44.768604233827013</v>
      </c>
      <c r="P192" s="48">
        <f ca="1">IFERROR(P58/VLOOKUP($B192,$B$121:$BZ$132,COUNTA($B$73:P$73),0),0)</f>
        <v>108.11863507284563</v>
      </c>
      <c r="Q192" s="48">
        <f ca="1">IFERROR(Q58/VLOOKUP($B192,$B$121:$BZ$132,COUNTA($B$73:Q$73),0),0)</f>
        <v>74.360790065236401</v>
      </c>
      <c r="R192" s="48">
        <f ca="1">IFERROR(R58/VLOOKUP($B192,$B$121:$BZ$132,COUNTA($B$73:R$73),0),0)</f>
        <v>106.38203512763017</v>
      </c>
      <c r="S192" s="48">
        <f ca="1">IFERROR(S58/VLOOKUP($B192,$B$121:$BZ$132,COUNTA($B$73:S$73),0),0)</f>
        <v>109.53425179652916</v>
      </c>
      <c r="T192" s="48">
        <f ca="1">IFERROR(T58/VLOOKUP($B192,$B$121:$BZ$132,COUNTA($B$73:T$73),0),0)</f>
        <v>83.339790263230483</v>
      </c>
      <c r="U192" s="48">
        <f ca="1">IFERROR(U58/VLOOKUP($B192,$B$121:$BZ$132,COUNTA($B$73:U$73),0),0)</f>
        <v>94.600252568419577</v>
      </c>
      <c r="V192" s="48">
        <f ca="1">IFERROR(V58/VLOOKUP($B192,$B$121:$BZ$132,COUNTA($B$73:V$73),0),0)</f>
        <v>78.478700600501909</v>
      </c>
      <c r="W192" s="48">
        <f ca="1">IFERROR(W58/VLOOKUP($B192,$B$121:$BZ$132,COUNTA($B$73:W$73),0),0)</f>
        <v>72.693941877654552</v>
      </c>
      <c r="X192" s="48">
        <f ca="1">IFERROR(X58/VLOOKUP($B192,$B$121:$BZ$132,COUNTA($B$73:X$73),0),0)</f>
        <v>109.34383731809598</v>
      </c>
      <c r="Y192" s="48">
        <f ca="1">IFERROR(Y58/VLOOKUP($B192,$B$121:$BZ$132,COUNTA($B$73:Y$73),0),0)</f>
        <v>112.39005467520215</v>
      </c>
      <c r="Z192" s="48">
        <f ca="1">IFERROR(Z58/VLOOKUP($B192,$B$121:$BZ$132,COUNTA($B$73:Z$73),0),0)</f>
        <v>43.193106408399352</v>
      </c>
      <c r="AA192" s="48">
        <f ca="1">IFERROR(AA58/VLOOKUP($B192,$B$121:$BZ$132,COUNTA($B$73:AA$73),0),0)</f>
        <v>108.03317890123016</v>
      </c>
      <c r="AB192" s="48">
        <f ca="1">IFERROR(AB58/VLOOKUP($B192,$B$121:$BZ$132,COUNTA($B$73:AB$73),0),0)</f>
        <v>108.82674510233802</v>
      </c>
      <c r="AC192" s="48">
        <f ca="1">IFERROR(AC58/VLOOKUP($B192,$B$121:$BZ$132,COUNTA($B$73:AC$73),0),0)</f>
        <v>102.35950113102976</v>
      </c>
      <c r="AD192" s="48">
        <f ca="1">IFERROR(AD58/VLOOKUP($B192,$B$121:$BZ$132,COUNTA($B$73:AD$73),0),0)</f>
        <v>85.823164865746236</v>
      </c>
      <c r="AE192" s="48">
        <f ca="1">IFERROR(AE58/VLOOKUP($B192,$B$121:$BZ$132,COUNTA($B$73:AE$73),0),0)</f>
        <v>102.52737817192914</v>
      </c>
      <c r="AF192" s="48">
        <f ca="1">IFERROR(AF58/VLOOKUP($B192,$B$121:$BZ$132,COUNTA($B$73:AF$73),0),0)</f>
        <v>154.80268093921381</v>
      </c>
      <c r="AG192" s="48">
        <f ca="1">IFERROR(AG58/VLOOKUP($B192,$B$121:$BZ$132,COUNTA($B$73:AG$73),0),0)</f>
        <v>127.77480941785332</v>
      </c>
      <c r="AH192" s="48">
        <f ca="1">IFERROR(AH58/VLOOKUP($B192,$B$121:$BZ$132,COUNTA($B$73:AH$73),0),0)</f>
        <v>126.07610805971385</v>
      </c>
      <c r="AI192" s="48">
        <f ca="1">IFERROR(AI58/VLOOKUP($B192,$B$121:$BZ$132,COUNTA($B$73:AI$73),0),0)</f>
        <v>101.03823812656137</v>
      </c>
      <c r="AJ192" s="48">
        <f ca="1">IFERROR(AJ58/VLOOKUP($B192,$B$121:$BZ$132,COUNTA($B$73:AJ$73),0),0)</f>
        <v>105.45551270362297</v>
      </c>
      <c r="AK192" s="48">
        <f ca="1">IFERROR(AK58/VLOOKUP($B192,$B$121:$BZ$132,COUNTA($B$73:AK$73),0),0)</f>
        <v>95.834624883680561</v>
      </c>
      <c r="AL192" s="48">
        <f ca="1">IFERROR(AL58/VLOOKUP($B192,$B$121:$BZ$132,COUNTA($B$73:AL$73),0),0)</f>
        <v>84.361366331626925</v>
      </c>
      <c r="AM192" s="48">
        <f ca="1">IFERROR(AM58/VLOOKUP($B192,$B$121:$BZ$132,COUNTA($B$73:AM$73),0),0)</f>
        <v>67.754082615058422</v>
      </c>
      <c r="AN192" s="48">
        <f ca="1">IFERROR(AN58/VLOOKUP($B192,$B$121:$BZ$132,COUNTA($B$73:AN$73),0),0)</f>
        <v>101.4433424084993</v>
      </c>
      <c r="AO192" s="48">
        <f ca="1">IFERROR(AO58/VLOOKUP($B192,$B$121:$BZ$132,COUNTA($B$73:AO$73),0),0)</f>
        <v>110.42216447469104</v>
      </c>
      <c r="AP192" s="48">
        <f ca="1">IFERROR(AP58/VLOOKUP($B192,$B$121:$BZ$132,COUNTA($B$73:AP$73),0),0)</f>
        <v>114.86396469736458</v>
      </c>
      <c r="AQ192" s="48">
        <f ca="1">IFERROR(AQ58/VLOOKUP($B192,$B$121:$BZ$132,COUNTA($B$73:AQ$73),0),0)</f>
        <v>111.21076727876145</v>
      </c>
      <c r="AR192" s="48">
        <f ca="1">IFERROR(AR58/VLOOKUP($B192,$B$121:$BZ$132,COUNTA($B$73:AR$73),0),0)</f>
        <v>155.8932693759798</v>
      </c>
      <c r="AS192" s="48">
        <f ca="1">IFERROR(AS58/VLOOKUP($B192,$B$121:$BZ$132,COUNTA($B$73:AS$73),0),0)</f>
        <v>101.79573413530773</v>
      </c>
      <c r="AT192" s="48">
        <f ca="1">IFERROR(AT58/VLOOKUP($B192,$B$121:$BZ$132,COUNTA($B$73:AT$73),0),0)</f>
        <v>95.922102828952106</v>
      </c>
      <c r="AU192" s="48">
        <f ca="1">IFERROR(AU58/VLOOKUP($B192,$B$121:$BZ$132,COUNTA($B$73:AU$73),0),0)</f>
        <v>147.40155428869937</v>
      </c>
      <c r="AV192" s="48">
        <f ca="1">IFERROR(AV58/VLOOKUP($B192,$B$121:$BZ$132,COUNTA($B$73:AV$73),0),0)</f>
        <v>134.8144549874564</v>
      </c>
      <c r="AW192" s="48">
        <f ca="1">IFERROR(AW58/VLOOKUP($B192,$B$121:$BZ$132,COUNTA($B$73:AW$73),0),0)</f>
        <v>125.74028815649193</v>
      </c>
      <c r="AX192" s="48">
        <f ca="1">IFERROR(AX58/VLOOKUP($B192,$B$121:$BZ$132,COUNTA($B$73:AX$73),0),0)</f>
        <v>100.37567300613411</v>
      </c>
      <c r="AY192" s="48">
        <f ca="1">IFERROR(AY58/VLOOKUP($B192,$B$121:$BZ$132,COUNTA($B$73:AY$73),0),0)</f>
        <v>149.96150346408305</v>
      </c>
      <c r="AZ192" s="48">
        <f ca="1">IFERROR(AZ58/VLOOKUP($B192,$B$121:$BZ$132,COUNTA($B$73:AZ$73),0),0)</f>
        <v>164.04223728805303</v>
      </c>
      <c r="BA192" s="48">
        <f ca="1">IFERROR(BA58/VLOOKUP($B192,$B$121:$BZ$132,COUNTA($B$73:BA$73),0),0)</f>
        <v>94.026293708026358</v>
      </c>
      <c r="BB192" s="48">
        <f ca="1">IFERROR(BB58/VLOOKUP($B192,$B$121:$BZ$132,COUNTA($B$73:BB$73),0),0)</f>
        <v>125.04718369183846</v>
      </c>
      <c r="BC192" s="48">
        <f ca="1">IFERROR(BC58/VLOOKUP($B192,$B$121:$BZ$132,COUNTA($B$73:BC$73),0),0)</f>
        <v>56.492552853388013</v>
      </c>
      <c r="BD192" s="48">
        <f ca="1">IFERROR(BD58/VLOOKUP($B192,$B$121:$BZ$132,COUNTA($B$73:BD$73),0),0)</f>
        <v>146.13143750007146</v>
      </c>
      <c r="BE192" s="48">
        <f ca="1">IFERROR(BE58/VLOOKUP($B192,$B$121:$BZ$132,COUNTA($B$73:BE$73),0),0)</f>
        <v>125.9634258489569</v>
      </c>
      <c r="BF192" s="48">
        <f ca="1">IFERROR(BF58/VLOOKUP($B192,$B$121:$BZ$132,COUNTA($B$73:BF$73),0),0)</f>
        <v>94.554631304303925</v>
      </c>
      <c r="BG192" s="48">
        <f ca="1">IFERROR(BG58/VLOOKUP($B192,$B$121:$BZ$132,COUNTA($B$73:BG$73),0),0)</f>
        <v>126.33203927070332</v>
      </c>
      <c r="BH192" s="48">
        <f ca="1">IFERROR(BH58/VLOOKUP($B192,$B$121:$BZ$132,COUNTA($B$73:BH$73),0),0)</f>
        <v>151.04002777862212</v>
      </c>
      <c r="BI192" s="48">
        <f ca="1">IFERROR(BI58/VLOOKUP($B192,$B$121:$BZ$132,COUNTA($B$73:BI$73),0),0)</f>
        <v>71.031361331487204</v>
      </c>
      <c r="BJ192" s="48">
        <f ca="1">IFERROR(BJ58/VLOOKUP($B192,$B$121:$BZ$132,COUNTA($B$73:BJ$73),0),0)</f>
        <v>90.489008637022479</v>
      </c>
      <c r="BK192" s="48">
        <f ca="1">IFERROR(BK58/VLOOKUP($B192,$B$121:$BZ$132,COUNTA($B$73:BK$73),0),0)</f>
        <v>94.822363243472125</v>
      </c>
      <c r="BL192" s="48">
        <f ca="1">IFERROR(BL58/VLOOKUP($B192,$B$121:$BZ$132,COUNTA($B$73:BL$73),0),0)</f>
        <v>114.9461487562594</v>
      </c>
      <c r="BM192" s="48">
        <f ca="1">IFERROR(BM58/VLOOKUP($B192,$B$121:$BZ$132,COUNTA($B$73:BM$73),0),0)</f>
        <v>126.83682140658352</v>
      </c>
      <c r="BN192" s="48">
        <f ca="1">IFERROR(BN58/VLOOKUP($B192,$B$121:$BZ$132,COUNTA($B$73:BN$73),0),0)</f>
        <v>165.99663685565051</v>
      </c>
      <c r="BO192" s="48">
        <f ca="1">IFERROR(BO58/VLOOKUP($B192,$B$121:$BZ$132,COUNTA($B$73:BO$73),0),0)</f>
        <v>135.00480954589838</v>
      </c>
      <c r="BP192" s="48">
        <f ca="1">IFERROR(BP58/VLOOKUP($B192,$B$121:$BZ$132,COUNTA($B$73:BP$73),0),0)</f>
        <v>71.289383594131536</v>
      </c>
      <c r="BQ192" s="48">
        <f ca="1">IFERROR(BQ58/VLOOKUP($B192,$B$121:$BZ$132,COUNTA($B$73:BQ$73),0),0)</f>
        <v>75.124693612605057</v>
      </c>
      <c r="BR192" s="48">
        <f ca="1">IFERROR(BR58/VLOOKUP($B192,$B$121:$BZ$132,COUNTA($B$73:BR$73),0),0)</f>
        <v>86.239051909991844</v>
      </c>
      <c r="BS192" s="48">
        <f ca="1">IFERROR(BS58/VLOOKUP($B192,$B$121:$BZ$132,COUNTA($B$73:BS$73),0),0)</f>
        <v>81.888648276753358</v>
      </c>
      <c r="BT192" s="48">
        <f ca="1">IFERROR(BT58/VLOOKUP($B192,$B$121:$BZ$132,COUNTA($B$73:BT$73),0),0)</f>
        <v>111.40611731573981</v>
      </c>
      <c r="BU192" s="48">
        <f ca="1">IFERROR(BU58/VLOOKUP($B192,$B$121:$BZ$132,COUNTA($B$73:BU$73),0),0)</f>
        <v>45.845023135674964</v>
      </c>
      <c r="BV192" s="48">
        <f ca="1">IFERROR(BV58/VLOOKUP($B192,$B$121:$BZ$132,COUNTA($B$73:BV$73),0),0)</f>
        <v>27.742191692199793</v>
      </c>
      <c r="BW192" s="48">
        <f ca="1">IFERROR(BW58/VLOOKUP($B192,$B$121:$BZ$132,COUNTA($B$73:BW$73),0),0)</f>
        <v>32.439023793296506</v>
      </c>
      <c r="BX192" s="48">
        <f ca="1">IFERROR(BX58/VLOOKUP($B192,$B$121:$BZ$132,COUNTA($B$73:BX$73),0),0)</f>
        <v>106.31584564785653</v>
      </c>
      <c r="BY192" s="48">
        <f ca="1">IFERROR(BY58/VLOOKUP($B192,$B$121:$BZ$132,COUNTA($B$73:BY$73),0),0)</f>
        <v>72.826145968793384</v>
      </c>
      <c r="BZ192" s="48">
        <f ca="1">IFERROR(BZ58/VLOOKUP($B192,$B$121:$BZ$132,COUNTA($B$73:BZ$73),0),0)</f>
        <v>158.37988266460772</v>
      </c>
    </row>
    <row r="193" spans="1:78" hidden="1" outlineLevel="1" x14ac:dyDescent="0.25">
      <c r="A193">
        <f t="shared" ref="A193:B193" si="168">A59</f>
        <v>2017</v>
      </c>
      <c r="B193" t="str">
        <f t="shared" si="168"/>
        <v>Oct</v>
      </c>
      <c r="C193" s="48">
        <f ca="1">IFERROR(C59/VLOOKUP($B193,$B$121:$BZ$132,COUNTA($B$73:C$73),0),0)</f>
        <v>91.193493254356113</v>
      </c>
      <c r="D193" s="48">
        <f ca="1">IFERROR(D59/VLOOKUP($B193,$B$121:$BZ$132,COUNTA($B$73:D$73),0),0)</f>
        <v>79.569516115334537</v>
      </c>
      <c r="E193" s="48">
        <f ca="1">IFERROR(E59/VLOOKUP($B193,$B$121:$BZ$132,COUNTA($B$73:E$73),0),0)</f>
        <v>121.85440912391441</v>
      </c>
      <c r="F193" s="48">
        <f ca="1">IFERROR(F59/VLOOKUP($B193,$B$121:$BZ$132,COUNTA($B$73:F$73),0),0)</f>
        <v>118.41184332911537</v>
      </c>
      <c r="G193" s="48">
        <f ca="1">IFERROR(G59/VLOOKUP($B193,$B$121:$BZ$132,COUNTA($B$73:G$73),0),0)</f>
        <v>121.06703121374827</v>
      </c>
      <c r="H193" s="48">
        <f ca="1">IFERROR(H59/VLOOKUP($B193,$B$121:$BZ$132,COUNTA($B$73:H$73),0),0)</f>
        <v>65.103612178771371</v>
      </c>
      <c r="I193" s="48">
        <f ca="1">IFERROR(I59/VLOOKUP($B193,$B$121:$BZ$132,COUNTA($B$73:I$73),0),0)</f>
        <v>146.03458613227781</v>
      </c>
      <c r="J193" s="48">
        <f ca="1">IFERROR(J59/VLOOKUP($B193,$B$121:$BZ$132,COUNTA($B$73:J$73),0),0)</f>
        <v>153.130972282313</v>
      </c>
      <c r="K193" s="48">
        <f ca="1">IFERROR(K59/VLOOKUP($B193,$B$121:$BZ$132,COUNTA($B$73:K$73),0),0)</f>
        <v>72.31169135347595</v>
      </c>
      <c r="L193" s="48">
        <f ca="1">IFERROR(L59/VLOOKUP($B193,$B$121:$BZ$132,COUNTA($B$73:L$73),0),0)</f>
        <v>131.02364337484653</v>
      </c>
      <c r="M193" s="48">
        <f ca="1">IFERROR(M59/VLOOKUP($B193,$B$121:$BZ$132,COUNTA($B$73:M$73),0),0)</f>
        <v>51.887621501179893</v>
      </c>
      <c r="N193" s="48">
        <f ca="1">IFERROR(N59/VLOOKUP($B193,$B$121:$BZ$132,COUNTA($B$73:N$73),0),0)</f>
        <v>135.80947120563317</v>
      </c>
      <c r="O193" s="48">
        <f ca="1">IFERROR(O59/VLOOKUP($B193,$B$121:$BZ$132,COUNTA($B$73:O$73),0),0)</f>
        <v>121.89227048752336</v>
      </c>
      <c r="P193" s="48">
        <f ca="1">IFERROR(P59/VLOOKUP($B193,$B$121:$BZ$132,COUNTA($B$73:P$73),0),0)</f>
        <v>90.010579818641261</v>
      </c>
      <c r="Q193" s="48">
        <f ca="1">IFERROR(Q59/VLOOKUP($B193,$B$121:$BZ$132,COUNTA($B$73:Q$73),0),0)</f>
        <v>82.650697908049068</v>
      </c>
      <c r="R193" s="48">
        <f ca="1">IFERROR(R59/VLOOKUP($B193,$B$121:$BZ$132,COUNTA($B$73:R$73),0),0)</f>
        <v>100.73503131916223</v>
      </c>
      <c r="S193" s="48">
        <f ca="1">IFERROR(S59/VLOOKUP($B193,$B$121:$BZ$132,COUNTA($B$73:S$73),0),0)</f>
        <v>155.31745995123151</v>
      </c>
      <c r="T193" s="48">
        <f ca="1">IFERROR(T59/VLOOKUP($B193,$B$121:$BZ$132,COUNTA($B$73:T$73),0),0)</f>
        <v>65.710746549447592</v>
      </c>
      <c r="U193" s="48">
        <f ca="1">IFERROR(U59/VLOOKUP($B193,$B$121:$BZ$132,COUNTA($B$73:U$73),0),0)</f>
        <v>78.365080299300814</v>
      </c>
      <c r="V193" s="48">
        <f ca="1">IFERROR(V59/VLOOKUP($B193,$B$121:$BZ$132,COUNTA($B$73:V$73),0),0)</f>
        <v>136.70724157429567</v>
      </c>
      <c r="W193" s="48">
        <f ca="1">IFERROR(W59/VLOOKUP($B193,$B$121:$BZ$132,COUNTA($B$73:W$73),0),0)</f>
        <v>59.088012564906712</v>
      </c>
      <c r="X193" s="48">
        <f ca="1">IFERROR(X59/VLOOKUP($B193,$B$121:$BZ$132,COUNTA($B$73:X$73),0),0)</f>
        <v>81.95240301908521</v>
      </c>
      <c r="Y193" s="48">
        <f ca="1">IFERROR(Y59/VLOOKUP($B193,$B$121:$BZ$132,COUNTA($B$73:Y$73),0),0)</f>
        <v>92.041771367446799</v>
      </c>
      <c r="Z193" s="48">
        <f ca="1">IFERROR(Z59/VLOOKUP($B193,$B$121:$BZ$132,COUNTA($B$73:Z$73),0),0)</f>
        <v>82.571343220094619</v>
      </c>
      <c r="AA193" s="48">
        <f ca="1">IFERROR(AA59/VLOOKUP($B193,$B$121:$BZ$132,COUNTA($B$73:AA$73),0),0)</f>
        <v>49.812685443367911</v>
      </c>
      <c r="AB193" s="48">
        <f ca="1">IFERROR(AB59/VLOOKUP($B193,$B$121:$BZ$132,COUNTA($B$73:AB$73),0),0)</f>
        <v>178.89358828111963</v>
      </c>
      <c r="AC193" s="48">
        <f ca="1">IFERROR(AC59/VLOOKUP($B193,$B$121:$BZ$132,COUNTA($B$73:AC$73),0),0)</f>
        <v>108.52886879675637</v>
      </c>
      <c r="AD193" s="48">
        <f ca="1">IFERROR(AD59/VLOOKUP($B193,$B$121:$BZ$132,COUNTA($B$73:AD$73),0),0)</f>
        <v>87.141699067828654</v>
      </c>
      <c r="AE193" s="48">
        <f ca="1">IFERROR(AE59/VLOOKUP($B193,$B$121:$BZ$132,COUNTA($B$73:AE$73),0),0)</f>
        <v>96.643277579436969</v>
      </c>
      <c r="AF193" s="48">
        <f ca="1">IFERROR(AF59/VLOOKUP($B193,$B$121:$BZ$132,COUNTA($B$73:AF$73),0),0)</f>
        <v>99.276839491322022</v>
      </c>
      <c r="AG193" s="48">
        <f ca="1">IFERROR(AG59/VLOOKUP($B193,$B$121:$BZ$132,COUNTA($B$73:AG$73),0),0)</f>
        <v>97.885812721932396</v>
      </c>
      <c r="AH193" s="48">
        <f ca="1">IFERROR(AH59/VLOOKUP($B193,$B$121:$BZ$132,COUNTA($B$73:AH$73),0),0)</f>
        <v>92.25763449421278</v>
      </c>
      <c r="AI193" s="48">
        <f ca="1">IFERROR(AI59/VLOOKUP($B193,$B$121:$BZ$132,COUNTA($B$73:AI$73),0),0)</f>
        <v>147.16999788561904</v>
      </c>
      <c r="AJ193" s="48">
        <f ca="1">IFERROR(AJ59/VLOOKUP($B193,$B$121:$BZ$132,COUNTA($B$73:AJ$73),0),0)</f>
        <v>89.874760959958039</v>
      </c>
      <c r="AK193" s="48">
        <f ca="1">IFERROR(AK59/VLOOKUP($B193,$B$121:$BZ$132,COUNTA($B$73:AK$73),0),0)</f>
        <v>59.851357299455607</v>
      </c>
      <c r="AL193" s="48">
        <f ca="1">IFERROR(AL59/VLOOKUP($B193,$B$121:$BZ$132,COUNTA($B$73:AL$73),0),0)</f>
        <v>115.27372138179712</v>
      </c>
      <c r="AM193" s="48">
        <f ca="1">IFERROR(AM59/VLOOKUP($B193,$B$121:$BZ$132,COUNTA($B$73:AM$73),0),0)</f>
        <v>43.17738522715559</v>
      </c>
      <c r="AN193" s="48">
        <f ca="1">IFERROR(AN59/VLOOKUP($B193,$B$121:$BZ$132,COUNTA($B$73:AN$73),0),0)</f>
        <v>129.99113259279642</v>
      </c>
      <c r="AO193" s="48">
        <f ca="1">IFERROR(AO59/VLOOKUP($B193,$B$121:$BZ$132,COUNTA($B$73:AO$73),0),0)</f>
        <v>142.31130106247164</v>
      </c>
      <c r="AP193" s="48">
        <f ca="1">IFERROR(AP59/VLOOKUP($B193,$B$121:$BZ$132,COUNTA($B$73:AP$73),0),0)</f>
        <v>94.904467695251668</v>
      </c>
      <c r="AQ193" s="48">
        <f ca="1">IFERROR(AQ59/VLOOKUP($B193,$B$121:$BZ$132,COUNTA($B$73:AQ$73),0),0)</f>
        <v>122.29922028217254</v>
      </c>
      <c r="AR193" s="48">
        <f ca="1">IFERROR(AR59/VLOOKUP($B193,$B$121:$BZ$132,COUNTA($B$73:AR$73),0),0)</f>
        <v>86.152295158632228</v>
      </c>
      <c r="AS193" s="48">
        <f ca="1">IFERROR(AS59/VLOOKUP($B193,$B$121:$BZ$132,COUNTA($B$73:AS$73),0),0)</f>
        <v>76.907002003991465</v>
      </c>
      <c r="AT193" s="48">
        <f ca="1">IFERROR(AT59/VLOOKUP($B193,$B$121:$BZ$132,COUNTA($B$73:AT$73),0),0)</f>
        <v>114.78144887434006</v>
      </c>
      <c r="AU193" s="48">
        <f ca="1">IFERROR(AU59/VLOOKUP($B193,$B$121:$BZ$132,COUNTA($B$73:AU$73),0),0)</f>
        <v>109.99110740854435</v>
      </c>
      <c r="AV193" s="48">
        <f ca="1">IFERROR(AV59/VLOOKUP($B193,$B$121:$BZ$132,COUNTA($B$73:AV$73),0),0)</f>
        <v>64.38721834685613</v>
      </c>
      <c r="AW193" s="48">
        <f ca="1">IFERROR(AW59/VLOOKUP($B193,$B$121:$BZ$132,COUNTA($B$73:AW$73),0),0)</f>
        <v>137.05475290692834</v>
      </c>
      <c r="AX193" s="48">
        <f ca="1">IFERROR(AX59/VLOOKUP($B193,$B$121:$BZ$132,COUNTA($B$73:AX$73),0),0)</f>
        <v>116.76408568023231</v>
      </c>
      <c r="AY193" s="48">
        <f ca="1">IFERROR(AY59/VLOOKUP($B193,$B$121:$BZ$132,COUNTA($B$73:AY$73),0),0)</f>
        <v>46.507554725412639</v>
      </c>
      <c r="AZ193" s="48">
        <f ca="1">IFERROR(AZ59/VLOOKUP($B193,$B$121:$BZ$132,COUNTA($B$73:AZ$73),0),0)</f>
        <v>88.587970577251696</v>
      </c>
      <c r="BA193" s="48">
        <f ca="1">IFERROR(BA59/VLOOKUP($B193,$B$121:$BZ$132,COUNTA($B$73:BA$73),0),0)</f>
        <v>112.62880694895263</v>
      </c>
      <c r="BB193" s="48">
        <f ca="1">IFERROR(BB59/VLOOKUP($B193,$B$121:$BZ$132,COUNTA($B$73:BB$73),0),0)</f>
        <v>39.261915402693987</v>
      </c>
      <c r="BC193" s="48">
        <f ca="1">IFERROR(BC59/VLOOKUP($B193,$B$121:$BZ$132,COUNTA($B$73:BC$73),0),0)</f>
        <v>71.493693348132879</v>
      </c>
      <c r="BD193" s="48">
        <f ca="1">IFERROR(BD59/VLOOKUP($B193,$B$121:$BZ$132,COUNTA($B$73:BD$73),0),0)</f>
        <v>64.83727777433694</v>
      </c>
      <c r="BE193" s="48">
        <f ca="1">IFERROR(BE59/VLOOKUP($B193,$B$121:$BZ$132,COUNTA($B$73:BE$73),0),0)</f>
        <v>127.32203949252641</v>
      </c>
      <c r="BF193" s="48">
        <f ca="1">IFERROR(BF59/VLOOKUP($B193,$B$121:$BZ$132,COUNTA($B$73:BF$73),0),0)</f>
        <v>104.74996306112398</v>
      </c>
      <c r="BG193" s="48">
        <f ca="1">IFERROR(BG59/VLOOKUP($B193,$B$121:$BZ$132,COUNTA($B$73:BG$73),0),0)</f>
        <v>69.837302573397608</v>
      </c>
      <c r="BH193" s="48">
        <f ca="1">IFERROR(BH59/VLOOKUP($B193,$B$121:$BZ$132,COUNTA($B$73:BH$73),0),0)</f>
        <v>106.68931753707646</v>
      </c>
      <c r="BI193" s="48">
        <f ca="1">IFERROR(BI59/VLOOKUP($B193,$B$121:$BZ$132,COUNTA($B$73:BI$73),0),0)</f>
        <v>117.03554061866468</v>
      </c>
      <c r="BJ193" s="48">
        <f ca="1">IFERROR(BJ59/VLOOKUP($B193,$B$121:$BZ$132,COUNTA($B$73:BJ$73),0),0)</f>
        <v>139.90732420131499</v>
      </c>
      <c r="BK193" s="48">
        <f ca="1">IFERROR(BK59/VLOOKUP($B193,$B$121:$BZ$132,COUNTA($B$73:BK$73),0),0)</f>
        <v>132.364723504436</v>
      </c>
      <c r="BL193" s="48">
        <f ca="1">IFERROR(BL59/VLOOKUP($B193,$B$121:$BZ$132,COUNTA($B$73:BL$73),0),0)</f>
        <v>43.057087630261577</v>
      </c>
      <c r="BM193" s="48">
        <f ca="1">IFERROR(BM59/VLOOKUP($B193,$B$121:$BZ$132,COUNTA($B$73:BM$73),0),0)</f>
        <v>136.26168333992692</v>
      </c>
      <c r="BN193" s="48">
        <f ca="1">IFERROR(BN59/VLOOKUP($B193,$B$121:$BZ$132,COUNTA($B$73:BN$73),0),0)</f>
        <v>61.866410753327216</v>
      </c>
      <c r="BO193" s="48">
        <f ca="1">IFERROR(BO59/VLOOKUP($B193,$B$121:$BZ$132,COUNTA($B$73:BO$73),0),0)</f>
        <v>146.13662275859633</v>
      </c>
      <c r="BP193" s="48">
        <f ca="1">IFERROR(BP59/VLOOKUP($B193,$B$121:$BZ$132,COUNTA($B$73:BP$73),0),0)</f>
        <v>114.77038630113297</v>
      </c>
      <c r="BQ193" s="48">
        <f ca="1">IFERROR(BQ59/VLOOKUP($B193,$B$121:$BZ$132,COUNTA($B$73:BQ$73),0),0)</f>
        <v>94.747211971503972</v>
      </c>
      <c r="BR193" s="48">
        <f ca="1">IFERROR(BR59/VLOOKUP($B193,$B$121:$BZ$132,COUNTA($B$73:BR$73),0),0)</f>
        <v>58.622443436149162</v>
      </c>
      <c r="BS193" s="48">
        <f ca="1">IFERROR(BS59/VLOOKUP($B193,$B$121:$BZ$132,COUNTA($B$73:BS$73),0),0)</f>
        <v>99.578776371768399</v>
      </c>
      <c r="BT193" s="48">
        <f ca="1">IFERROR(BT59/VLOOKUP($B193,$B$121:$BZ$132,COUNTA($B$73:BT$73),0),0)</f>
        <v>113.11517755137764</v>
      </c>
      <c r="BU193" s="48">
        <f ca="1">IFERROR(BU59/VLOOKUP($B193,$B$121:$BZ$132,COUNTA($B$73:BU$73),0),0)</f>
        <v>78.891668147477077</v>
      </c>
      <c r="BV193" s="48">
        <f ca="1">IFERROR(BV59/VLOOKUP($B193,$B$121:$BZ$132,COUNTA($B$73:BV$73),0),0)</f>
        <v>93.284110055888846</v>
      </c>
      <c r="BW193" s="48">
        <f ca="1">IFERROR(BW59/VLOOKUP($B193,$B$121:$BZ$132,COUNTA($B$73:BW$73),0),0)</f>
        <v>115.28485625613996</v>
      </c>
      <c r="BX193" s="48">
        <f ca="1">IFERROR(BX59/VLOOKUP($B193,$B$121:$BZ$132,COUNTA($B$73:BX$73),0),0)</f>
        <v>77.09262547040538</v>
      </c>
      <c r="BY193" s="48">
        <f ca="1">IFERROR(BY59/VLOOKUP($B193,$B$121:$BZ$132,COUNTA($B$73:BY$73),0),0)</f>
        <v>138.37800095160418</v>
      </c>
      <c r="BZ193" s="48">
        <f ca="1">IFERROR(BZ59/VLOOKUP($B193,$B$121:$BZ$132,COUNTA($B$73:BZ$73),0),0)</f>
        <v>108.6980186861546</v>
      </c>
    </row>
    <row r="194" spans="1:78" hidden="1" outlineLevel="1" x14ac:dyDescent="0.25">
      <c r="A194">
        <f t="shared" ref="A194:B194" si="169">A60</f>
        <v>2017</v>
      </c>
      <c r="B194" t="str">
        <f t="shared" si="169"/>
        <v>Nov</v>
      </c>
      <c r="C194" s="48">
        <f ca="1">IFERROR(C60/VLOOKUP($B194,$B$121:$BZ$132,COUNTA($B$73:C$73),0),0)</f>
        <v>125.88487097637314</v>
      </c>
      <c r="D194" s="48">
        <f ca="1">IFERROR(D60/VLOOKUP($B194,$B$121:$BZ$132,COUNTA($B$73:D$73),0),0)</f>
        <v>64.663545791399358</v>
      </c>
      <c r="E194" s="48">
        <f ca="1">IFERROR(E60/VLOOKUP($B194,$B$121:$BZ$132,COUNTA($B$73:E$73),0),0)</f>
        <v>125.7952504634365</v>
      </c>
      <c r="F194" s="48">
        <f ca="1">IFERROR(F60/VLOOKUP($B194,$B$121:$BZ$132,COUNTA($B$73:F$73),0),0)</f>
        <v>90.289695789339348</v>
      </c>
      <c r="G194" s="48">
        <f ca="1">IFERROR(G60/VLOOKUP($B194,$B$121:$BZ$132,COUNTA($B$73:G$73),0),0)</f>
        <v>133.18696985484587</v>
      </c>
      <c r="H194" s="48">
        <f ca="1">IFERROR(H60/VLOOKUP($B194,$B$121:$BZ$132,COUNTA($B$73:H$73),0),0)</f>
        <v>109.06831981729856</v>
      </c>
      <c r="I194" s="48">
        <f ca="1">IFERROR(I60/VLOOKUP($B194,$B$121:$BZ$132,COUNTA($B$73:I$73),0),0)</f>
        <v>142.8757793438383</v>
      </c>
      <c r="J194" s="48">
        <f ca="1">IFERROR(J60/VLOOKUP($B194,$B$121:$BZ$132,COUNTA($B$73:J$73),0),0)</f>
        <v>102.35468273261031</v>
      </c>
      <c r="K194" s="48">
        <f ca="1">IFERROR(K60/VLOOKUP($B194,$B$121:$BZ$132,COUNTA($B$73:K$73),0),0)</f>
        <v>80.297492416415324</v>
      </c>
      <c r="L194" s="48">
        <f ca="1">IFERROR(L60/VLOOKUP($B194,$B$121:$BZ$132,COUNTA($B$73:L$73),0),0)</f>
        <v>81.647378844360858</v>
      </c>
      <c r="M194" s="48">
        <f ca="1">IFERROR(M60/VLOOKUP($B194,$B$121:$BZ$132,COUNTA($B$73:M$73),0),0)</f>
        <v>31.547948396516492</v>
      </c>
      <c r="N194" s="48">
        <f ca="1">IFERROR(N60/VLOOKUP($B194,$B$121:$BZ$132,COUNTA($B$73:N$73),0),0)</f>
        <v>105.09518628143672</v>
      </c>
      <c r="O194" s="48">
        <f ca="1">IFERROR(O60/VLOOKUP($B194,$B$121:$BZ$132,COUNTA($B$73:O$73),0),0)</f>
        <v>91.857824243003336</v>
      </c>
      <c r="P194" s="48">
        <f ca="1">IFERROR(P60/VLOOKUP($B194,$B$121:$BZ$132,COUNTA($B$73:P$73),0),0)</f>
        <v>153.13617196691766</v>
      </c>
      <c r="Q194" s="48">
        <f ca="1">IFERROR(Q60/VLOOKUP($B194,$B$121:$BZ$132,COUNTA($B$73:Q$73),0),0)</f>
        <v>141.60179176265535</v>
      </c>
      <c r="R194" s="48">
        <f ca="1">IFERROR(R60/VLOOKUP($B194,$B$121:$BZ$132,COUNTA($B$73:R$73),0),0)</f>
        <v>109.55383793247455</v>
      </c>
      <c r="S194" s="48">
        <f ca="1">IFERROR(S60/VLOOKUP($B194,$B$121:$BZ$132,COUNTA($B$73:S$73),0),0)</f>
        <v>118.87783830240657</v>
      </c>
      <c r="T194" s="48">
        <f ca="1">IFERROR(T60/VLOOKUP($B194,$B$121:$BZ$132,COUNTA($B$73:T$73),0),0)</f>
        <v>110.45159136471946</v>
      </c>
      <c r="U194" s="48">
        <f ca="1">IFERROR(U60/VLOOKUP($B194,$B$121:$BZ$132,COUNTA($B$73:U$73),0),0)</f>
        <v>127.23737976242349</v>
      </c>
      <c r="V194" s="48">
        <f ca="1">IFERROR(V60/VLOOKUP($B194,$B$121:$BZ$132,COUNTA($B$73:V$73),0),0)</f>
        <v>102.00076818780109</v>
      </c>
      <c r="W194" s="48">
        <f ca="1">IFERROR(W60/VLOOKUP($B194,$B$121:$BZ$132,COUNTA($B$73:W$73),0),0)</f>
        <v>108.7713812414172</v>
      </c>
      <c r="X194" s="48">
        <f ca="1">IFERROR(X60/VLOOKUP($B194,$B$121:$BZ$132,COUNTA($B$73:X$73),0),0)</f>
        <v>98.355900170343332</v>
      </c>
      <c r="Y194" s="48">
        <f ca="1">IFERROR(Y60/VLOOKUP($B194,$B$121:$BZ$132,COUNTA($B$73:Y$73),0),0)</f>
        <v>136.5568565983578</v>
      </c>
      <c r="Z194" s="48">
        <f ca="1">IFERROR(Z60/VLOOKUP($B194,$B$121:$BZ$132,COUNTA($B$73:Z$73),0),0)</f>
        <v>152.02976247046058</v>
      </c>
      <c r="AA194" s="48">
        <f ca="1">IFERROR(AA60/VLOOKUP($B194,$B$121:$BZ$132,COUNTA($B$73:AA$73),0),0)</f>
        <v>86.073914843341072</v>
      </c>
      <c r="AB194" s="48">
        <f ca="1">IFERROR(AB60/VLOOKUP($B194,$B$121:$BZ$132,COUNTA($B$73:AB$73),0),0)</f>
        <v>190.7173607674064</v>
      </c>
      <c r="AC194" s="48">
        <f ca="1">IFERROR(AC60/VLOOKUP($B194,$B$121:$BZ$132,COUNTA($B$73:AC$73),0),0)</f>
        <v>108.46654991147244</v>
      </c>
      <c r="AD194" s="48">
        <f ca="1">IFERROR(AD60/VLOOKUP($B194,$B$121:$BZ$132,COUNTA($B$73:AD$73),0),0)</f>
        <v>106.39764294692843</v>
      </c>
      <c r="AE194" s="48">
        <f ca="1">IFERROR(AE60/VLOOKUP($B194,$B$121:$BZ$132,COUNTA($B$73:AE$73),0),0)</f>
        <v>93.066584905895326</v>
      </c>
      <c r="AF194" s="48">
        <f ca="1">IFERROR(AF60/VLOOKUP($B194,$B$121:$BZ$132,COUNTA($B$73:AF$73),0),0)</f>
        <v>114.71998926421821</v>
      </c>
      <c r="AG194" s="48">
        <f ca="1">IFERROR(AG60/VLOOKUP($B194,$B$121:$BZ$132,COUNTA($B$73:AG$73),0),0)</f>
        <v>142.53166587569942</v>
      </c>
      <c r="AH194" s="48">
        <f ca="1">IFERROR(AH60/VLOOKUP($B194,$B$121:$BZ$132,COUNTA($B$73:AH$73),0),0)</f>
        <v>135.57393763198283</v>
      </c>
      <c r="AI194" s="48">
        <f ca="1">IFERROR(AI60/VLOOKUP($B194,$B$121:$BZ$132,COUNTA($B$73:AI$73),0),0)</f>
        <v>60.103748889867759</v>
      </c>
      <c r="AJ194" s="48">
        <f ca="1">IFERROR(AJ60/VLOOKUP($B194,$B$121:$BZ$132,COUNTA($B$73:AJ$73),0),0)</f>
        <v>159.31926533435356</v>
      </c>
      <c r="AK194" s="48">
        <f ca="1">IFERROR(AK60/VLOOKUP($B194,$B$121:$BZ$132,COUNTA($B$73:AK$73),0),0)</f>
        <v>119.16287993623821</v>
      </c>
      <c r="AL194" s="48">
        <f ca="1">IFERROR(AL60/VLOOKUP($B194,$B$121:$BZ$132,COUNTA($B$73:AL$73),0),0)</f>
        <v>87.817178515507266</v>
      </c>
      <c r="AM194" s="48">
        <f ca="1">IFERROR(AM60/VLOOKUP($B194,$B$121:$BZ$132,COUNTA($B$73:AM$73),0),0)</f>
        <v>72.547542224278615</v>
      </c>
      <c r="AN194" s="48">
        <f ca="1">IFERROR(AN60/VLOOKUP($B194,$B$121:$BZ$132,COUNTA($B$73:AN$73),0),0)</f>
        <v>114.32950001464228</v>
      </c>
      <c r="AO194" s="48">
        <f ca="1">IFERROR(AO60/VLOOKUP($B194,$B$121:$BZ$132,COUNTA($B$73:AO$73),0),0)</f>
        <v>77.153817075134327</v>
      </c>
      <c r="AP194" s="48">
        <f ca="1">IFERROR(AP60/VLOOKUP($B194,$B$121:$BZ$132,COUNTA($B$73:AP$73),0),0)</f>
        <v>158.99411415530847</v>
      </c>
      <c r="AQ194" s="48">
        <f ca="1">IFERROR(AQ60/VLOOKUP($B194,$B$121:$BZ$132,COUNTA($B$73:AQ$73),0),0)</f>
        <v>93.037451923224808</v>
      </c>
      <c r="AR194" s="48">
        <f ca="1">IFERROR(AR60/VLOOKUP($B194,$B$121:$BZ$132,COUNTA($B$73:AR$73),0),0)</f>
        <v>139.13865134539205</v>
      </c>
      <c r="AS194" s="48">
        <f ca="1">IFERROR(AS60/VLOOKUP($B194,$B$121:$BZ$132,COUNTA($B$73:AS$73),0),0)</f>
        <v>75.850990145220351</v>
      </c>
      <c r="AT194" s="48">
        <f ca="1">IFERROR(AT60/VLOOKUP($B194,$B$121:$BZ$132,COUNTA($B$73:AT$73),0),0)</f>
        <v>118.0788109228361</v>
      </c>
      <c r="AU194" s="48">
        <f ca="1">IFERROR(AU60/VLOOKUP($B194,$B$121:$BZ$132,COUNTA($B$73:AU$73),0),0)</f>
        <v>56.365501449627821</v>
      </c>
      <c r="AV194" s="48">
        <f ca="1">IFERROR(AV60/VLOOKUP($B194,$B$121:$BZ$132,COUNTA($B$73:AV$73),0),0)</f>
        <v>136.64550637469006</v>
      </c>
      <c r="AW194" s="48">
        <f ca="1">IFERROR(AW60/VLOOKUP($B194,$B$121:$BZ$132,COUNTA($B$73:AW$73),0),0)</f>
        <v>130.83979717749477</v>
      </c>
      <c r="AX194" s="48">
        <f ca="1">IFERROR(AX60/VLOOKUP($B194,$B$121:$BZ$132,COUNTA($B$73:AX$73),0),0)</f>
        <v>111.73875591445906</v>
      </c>
      <c r="AY194" s="48">
        <f ca="1">IFERROR(AY60/VLOOKUP($B194,$B$121:$BZ$132,COUNTA($B$73:AY$73),0),0)</f>
        <v>41.528785210485836</v>
      </c>
      <c r="AZ194" s="48">
        <f ca="1">IFERROR(AZ60/VLOOKUP($B194,$B$121:$BZ$132,COUNTA($B$73:AZ$73),0),0)</f>
        <v>72.678953439214183</v>
      </c>
      <c r="BA194" s="48">
        <f ca="1">IFERROR(BA60/VLOOKUP($B194,$B$121:$BZ$132,COUNTA($B$73:BA$73),0),0)</f>
        <v>69.611007277970344</v>
      </c>
      <c r="BB194" s="48">
        <f ca="1">IFERROR(BB60/VLOOKUP($B194,$B$121:$BZ$132,COUNTA($B$73:BB$73),0),0)</f>
        <v>124.12125337701829</v>
      </c>
      <c r="BC194" s="48">
        <f ca="1">IFERROR(BC60/VLOOKUP($B194,$B$121:$BZ$132,COUNTA($B$73:BC$73),0),0)</f>
        <v>78.712609084780937</v>
      </c>
      <c r="BD194" s="48">
        <f ca="1">IFERROR(BD60/VLOOKUP($B194,$B$121:$BZ$132,COUNTA($B$73:BD$73),0),0)</f>
        <v>98.909852494402472</v>
      </c>
      <c r="BE194" s="48">
        <f ca="1">IFERROR(BE60/VLOOKUP($B194,$B$121:$BZ$132,COUNTA($B$73:BE$73),0),0)</f>
        <v>126.83219858837458</v>
      </c>
      <c r="BF194" s="48">
        <f ca="1">IFERROR(BF60/VLOOKUP($B194,$B$121:$BZ$132,COUNTA($B$73:BF$73),0),0)</f>
        <v>115.90033418222406</v>
      </c>
      <c r="BG194" s="48">
        <f ca="1">IFERROR(BG60/VLOOKUP($B194,$B$121:$BZ$132,COUNTA($B$73:BG$73),0),0)</f>
        <v>80.044175534592569</v>
      </c>
      <c r="BH194" s="48">
        <f ca="1">IFERROR(BH60/VLOOKUP($B194,$B$121:$BZ$132,COUNTA($B$73:BH$73),0),0)</f>
        <v>70.142734170017192</v>
      </c>
      <c r="BI194" s="48">
        <f ca="1">IFERROR(BI60/VLOOKUP($B194,$B$121:$BZ$132,COUNTA($B$73:BI$73),0),0)</f>
        <v>90.933026905000219</v>
      </c>
      <c r="BJ194" s="48">
        <f ca="1">IFERROR(BJ60/VLOOKUP($B194,$B$121:$BZ$132,COUNTA($B$73:BJ$73),0),0)</f>
        <v>56.045155272573233</v>
      </c>
      <c r="BK194" s="48">
        <f ca="1">IFERROR(BK60/VLOOKUP($B194,$B$121:$BZ$132,COUNTA($B$73:BK$73),0),0)</f>
        <v>110.61395848149643</v>
      </c>
      <c r="BL194" s="48">
        <f ca="1">IFERROR(BL60/VLOOKUP($B194,$B$121:$BZ$132,COUNTA($B$73:BL$73),0),0)</f>
        <v>86.598825052296448</v>
      </c>
      <c r="BM194" s="48">
        <f ca="1">IFERROR(BM60/VLOOKUP($B194,$B$121:$BZ$132,COUNTA($B$73:BM$73),0),0)</f>
        <v>114.56487247102142</v>
      </c>
      <c r="BN194" s="48">
        <f ca="1">IFERROR(BN60/VLOOKUP($B194,$B$121:$BZ$132,COUNTA($B$73:BN$73),0),0)</f>
        <v>118.26305982504735</v>
      </c>
      <c r="BO194" s="48">
        <f ca="1">IFERROR(BO60/VLOOKUP($B194,$B$121:$BZ$132,COUNTA($B$73:BO$73),0),0)</f>
        <v>101.51223289207252</v>
      </c>
      <c r="BP194" s="48">
        <f ca="1">IFERROR(BP60/VLOOKUP($B194,$B$121:$BZ$132,COUNTA($B$73:BP$73),0),0)</f>
        <v>145.28023598006203</v>
      </c>
      <c r="BQ194" s="48">
        <f ca="1">IFERROR(BQ60/VLOOKUP($B194,$B$121:$BZ$132,COUNTA($B$73:BQ$73),0),0)</f>
        <v>87.209741626664993</v>
      </c>
      <c r="BR194" s="48">
        <f ca="1">IFERROR(BR60/VLOOKUP($B194,$B$121:$BZ$132,COUNTA($B$73:BR$73),0),0)</f>
        <v>48.173240835421971</v>
      </c>
      <c r="BS194" s="48">
        <f ca="1">IFERROR(BS60/VLOOKUP($B194,$B$121:$BZ$132,COUNTA($B$73:BS$73),0),0)</f>
        <v>27.517782390982216</v>
      </c>
      <c r="BT194" s="48">
        <f ca="1">IFERROR(BT60/VLOOKUP($B194,$B$121:$BZ$132,COUNTA($B$73:BT$73),0),0)</f>
        <v>133.30969655929115</v>
      </c>
      <c r="BU194" s="48">
        <f ca="1">IFERROR(BU60/VLOOKUP($B194,$B$121:$BZ$132,COUNTA($B$73:BU$73),0),0)</f>
        <v>134.12807121701266</v>
      </c>
      <c r="BV194" s="48">
        <f ca="1">IFERROR(BV60/VLOOKUP($B194,$B$121:$BZ$132,COUNTA($B$73:BV$73),0),0)</f>
        <v>68.670850437062057</v>
      </c>
      <c r="BW194" s="48">
        <f ca="1">IFERROR(BW60/VLOOKUP($B194,$B$121:$BZ$132,COUNTA($B$73:BW$73),0),0)</f>
        <v>99.143315794854303</v>
      </c>
      <c r="BX194" s="48">
        <f ca="1">IFERROR(BX60/VLOOKUP($B194,$B$121:$BZ$132,COUNTA($B$73:BX$73),0),0)</f>
        <v>103.77382099188057</v>
      </c>
      <c r="BY194" s="48">
        <f ca="1">IFERROR(BY60/VLOOKUP($B194,$B$121:$BZ$132,COUNTA($B$73:BY$73),0),0)</f>
        <v>83.741202398136551</v>
      </c>
      <c r="BZ194" s="48">
        <f ca="1">IFERROR(BZ60/VLOOKUP($B194,$B$121:$BZ$132,COUNTA($B$73:BZ$73),0),0)</f>
        <v>100.01157042680639</v>
      </c>
    </row>
    <row r="195" spans="1:78" hidden="1" outlineLevel="1" x14ac:dyDescent="0.25">
      <c r="A195">
        <f t="shared" ref="A195:B195" si="170">A61</f>
        <v>2017</v>
      </c>
      <c r="B195" t="str">
        <f t="shared" si="170"/>
        <v>Dec</v>
      </c>
      <c r="C195" s="48">
        <f ca="1">IFERROR(C61/VLOOKUP($B195,$B$121:$BZ$132,COUNTA($B$73:C$73),0),0)</f>
        <v>67.878913818690023</v>
      </c>
      <c r="D195" s="48">
        <f ca="1">IFERROR(D61/VLOOKUP($B195,$B$121:$BZ$132,COUNTA($B$73:D$73),0),0)</f>
        <v>93.528968305965535</v>
      </c>
      <c r="E195" s="48">
        <f ca="1">IFERROR(E61/VLOOKUP($B195,$B$121:$BZ$132,COUNTA($B$73:E$73),0),0)</f>
        <v>141.836297105623</v>
      </c>
      <c r="F195" s="48">
        <f ca="1">IFERROR(F61/VLOOKUP($B195,$B$121:$BZ$132,COUNTA($B$73:F$73),0),0)</f>
        <v>108.79263084864333</v>
      </c>
      <c r="G195" s="48">
        <f ca="1">IFERROR(G61/VLOOKUP($B195,$B$121:$BZ$132,COUNTA($B$73:G$73),0),0)</f>
        <v>120.64587783207527</v>
      </c>
      <c r="H195" s="48">
        <f ca="1">IFERROR(H61/VLOOKUP($B195,$B$121:$BZ$132,COUNTA($B$73:H$73),0),0)</f>
        <v>65.736658436802756</v>
      </c>
      <c r="I195" s="48">
        <f ca="1">IFERROR(I61/VLOOKUP($B195,$B$121:$BZ$132,COUNTA($B$73:I$73),0),0)</f>
        <v>90.773177412016551</v>
      </c>
      <c r="J195" s="48">
        <f ca="1">IFERROR(J61/VLOOKUP($B195,$B$121:$BZ$132,COUNTA($B$73:J$73),0),0)</f>
        <v>131.49671324378969</v>
      </c>
      <c r="K195" s="48">
        <f ca="1">IFERROR(K61/VLOOKUP($B195,$B$121:$BZ$132,COUNTA($B$73:K$73),0),0)</f>
        <v>112.0539825595734</v>
      </c>
      <c r="L195" s="48">
        <f ca="1">IFERROR(L61/VLOOKUP($B195,$B$121:$BZ$132,COUNTA($B$73:L$73),0),0)</f>
        <v>102.21490979340561</v>
      </c>
      <c r="M195" s="48">
        <f ca="1">IFERROR(M61/VLOOKUP($B195,$B$121:$BZ$132,COUNTA($B$73:M$73),0),0)</f>
        <v>72.330225464502902</v>
      </c>
      <c r="N195" s="48">
        <f ca="1">IFERROR(N61/VLOOKUP($B195,$B$121:$BZ$132,COUNTA($B$73:N$73),0),0)</f>
        <v>113.06640190992836</v>
      </c>
      <c r="O195" s="48">
        <f ca="1">IFERROR(O61/VLOOKUP($B195,$B$121:$BZ$132,COUNTA($B$73:O$73),0),0)</f>
        <v>142.25505800391264</v>
      </c>
      <c r="P195" s="48">
        <f ca="1">IFERROR(P61/VLOOKUP($B195,$B$121:$BZ$132,COUNTA($B$73:P$73),0),0)</f>
        <v>139.97502851040409</v>
      </c>
      <c r="Q195" s="48">
        <f ca="1">IFERROR(Q61/VLOOKUP($B195,$B$121:$BZ$132,COUNTA($B$73:Q$73),0),0)</f>
        <v>91.959551051973804</v>
      </c>
      <c r="R195" s="48">
        <f ca="1">IFERROR(R61/VLOOKUP($B195,$B$121:$BZ$132,COUNTA($B$73:R$73),0),0)</f>
        <v>120.87145678797015</v>
      </c>
      <c r="S195" s="48">
        <f ca="1">IFERROR(S61/VLOOKUP($B195,$B$121:$BZ$132,COUNTA($B$73:S$73),0),0)</f>
        <v>26.009507043193196</v>
      </c>
      <c r="T195" s="48">
        <f ca="1">IFERROR(T61/VLOOKUP($B195,$B$121:$BZ$132,COUNTA($B$73:T$73),0),0)</f>
        <v>93.12060371305914</v>
      </c>
      <c r="U195" s="48">
        <f ca="1">IFERROR(U61/VLOOKUP($B195,$B$121:$BZ$132,COUNTA($B$73:U$73),0),0)</f>
        <v>139.84841844438151</v>
      </c>
      <c r="V195" s="48">
        <f ca="1">IFERROR(V61/VLOOKUP($B195,$B$121:$BZ$132,COUNTA($B$73:V$73),0),0)</f>
        <v>83.693217600225452</v>
      </c>
      <c r="W195" s="48">
        <f ca="1">IFERROR(W61/VLOOKUP($B195,$B$121:$BZ$132,COUNTA($B$73:W$73),0),0)</f>
        <v>170.31331131542268</v>
      </c>
      <c r="X195" s="48">
        <f ca="1">IFERROR(X61/VLOOKUP($B195,$B$121:$BZ$132,COUNTA($B$73:X$73),0),0)</f>
        <v>63.726450903358121</v>
      </c>
      <c r="Y195" s="48">
        <f ca="1">IFERROR(Y61/VLOOKUP($B195,$B$121:$BZ$132,COUNTA($B$73:Y$73),0),0)</f>
        <v>140.51714190522</v>
      </c>
      <c r="Z195" s="48">
        <f ca="1">IFERROR(Z61/VLOOKUP($B195,$B$121:$BZ$132,COUNTA($B$73:Z$73),0),0)</f>
        <v>61.036669302425793</v>
      </c>
      <c r="AA195" s="48">
        <f ca="1">IFERROR(AA61/VLOOKUP($B195,$B$121:$BZ$132,COUNTA($B$73:AA$73),0),0)</f>
        <v>135.54985421646464</v>
      </c>
      <c r="AB195" s="48">
        <f ca="1">IFERROR(AB61/VLOOKUP($B195,$B$121:$BZ$132,COUNTA($B$73:AB$73),0),0)</f>
        <v>108.71784877837595</v>
      </c>
      <c r="AC195" s="48">
        <f ca="1">IFERROR(AC61/VLOOKUP($B195,$B$121:$BZ$132,COUNTA($B$73:AC$73),0),0)</f>
        <v>66.00479210144313</v>
      </c>
      <c r="AD195" s="48">
        <f ca="1">IFERROR(AD61/VLOOKUP($B195,$B$121:$BZ$132,COUNTA($B$73:AD$73),0),0)</f>
        <v>98.288641991692998</v>
      </c>
      <c r="AE195" s="48">
        <f ca="1">IFERROR(AE61/VLOOKUP($B195,$B$121:$BZ$132,COUNTA($B$73:AE$73),0),0)</f>
        <v>51.758805782551661</v>
      </c>
      <c r="AF195" s="48">
        <f ca="1">IFERROR(AF61/VLOOKUP($B195,$B$121:$BZ$132,COUNTA($B$73:AF$73),0),0)</f>
        <v>149.87385625080483</v>
      </c>
      <c r="AG195" s="48">
        <f ca="1">IFERROR(AG61/VLOOKUP($B195,$B$121:$BZ$132,COUNTA($B$73:AG$73),0),0)</f>
        <v>146.26666224146894</v>
      </c>
      <c r="AH195" s="48">
        <f ca="1">IFERROR(AH61/VLOOKUP($B195,$B$121:$BZ$132,COUNTA($B$73:AH$73),0),0)</f>
        <v>48.896611287405136</v>
      </c>
      <c r="AI195" s="48">
        <f ca="1">IFERROR(AI61/VLOOKUP($B195,$B$121:$BZ$132,COUNTA($B$73:AI$73),0),0)</f>
        <v>81.426701301319852</v>
      </c>
      <c r="AJ195" s="48">
        <f ca="1">IFERROR(AJ61/VLOOKUP($B195,$B$121:$BZ$132,COUNTA($B$73:AJ$73),0),0)</f>
        <v>78.777479440916082</v>
      </c>
      <c r="AK195" s="48">
        <f ca="1">IFERROR(AK61/VLOOKUP($B195,$B$121:$BZ$132,COUNTA($B$73:AK$73),0),0)</f>
        <v>100.81864081483941</v>
      </c>
      <c r="AL195" s="48">
        <f ca="1">IFERROR(AL61/VLOOKUP($B195,$B$121:$BZ$132,COUNTA($B$73:AL$73),0),0)</f>
        <v>168.12515582279568</v>
      </c>
      <c r="AM195" s="48">
        <f ca="1">IFERROR(AM61/VLOOKUP($B195,$B$121:$BZ$132,COUNTA($B$73:AM$73),0),0)</f>
        <v>124.8841327448733</v>
      </c>
      <c r="AN195" s="48">
        <f ca="1">IFERROR(AN61/VLOOKUP($B195,$B$121:$BZ$132,COUNTA($B$73:AN$73),0),0)</f>
        <v>76.611826181133765</v>
      </c>
      <c r="AO195" s="48">
        <f ca="1">IFERROR(AO61/VLOOKUP($B195,$B$121:$BZ$132,COUNTA($B$73:AO$73),0),0)</f>
        <v>115.73501109830939</v>
      </c>
      <c r="AP195" s="48">
        <f ca="1">IFERROR(AP61/VLOOKUP($B195,$B$121:$BZ$132,COUNTA($B$73:AP$73),0),0)</f>
        <v>74.005979405987389</v>
      </c>
      <c r="AQ195" s="48">
        <f ca="1">IFERROR(AQ61/VLOOKUP($B195,$B$121:$BZ$132,COUNTA($B$73:AQ$73),0),0)</f>
        <v>126.20839047126069</v>
      </c>
      <c r="AR195" s="48">
        <f ca="1">IFERROR(AR61/VLOOKUP($B195,$B$121:$BZ$132,COUNTA($B$73:AR$73),0),0)</f>
        <v>130.32475925499949</v>
      </c>
      <c r="AS195" s="48">
        <f ca="1">IFERROR(AS61/VLOOKUP($B195,$B$121:$BZ$132,COUNTA($B$73:AS$73),0),0)</f>
        <v>148.22408444939362</v>
      </c>
      <c r="AT195" s="48">
        <f ca="1">IFERROR(AT61/VLOOKUP($B195,$B$121:$BZ$132,COUNTA($B$73:AT$73),0),0)</f>
        <v>109.58625784875274</v>
      </c>
      <c r="AU195" s="48">
        <f ca="1">IFERROR(AU61/VLOOKUP($B195,$B$121:$BZ$132,COUNTA($B$73:AU$73),0),0)</f>
        <v>150.51454626007362</v>
      </c>
      <c r="AV195" s="48">
        <f ca="1">IFERROR(AV61/VLOOKUP($B195,$B$121:$BZ$132,COUNTA($B$73:AV$73),0),0)</f>
        <v>103.81259372460727</v>
      </c>
      <c r="AW195" s="48">
        <f ca="1">IFERROR(AW61/VLOOKUP($B195,$B$121:$BZ$132,COUNTA($B$73:AW$73),0),0)</f>
        <v>69.794244357474028</v>
      </c>
      <c r="AX195" s="48">
        <f ca="1">IFERROR(AX61/VLOOKUP($B195,$B$121:$BZ$132,COUNTA($B$73:AX$73),0),0)</f>
        <v>104.15342989942179</v>
      </c>
      <c r="AY195" s="48">
        <f ca="1">IFERROR(AY61/VLOOKUP($B195,$B$121:$BZ$132,COUNTA($B$73:AY$73),0),0)</f>
        <v>76.637743947862603</v>
      </c>
      <c r="AZ195" s="48">
        <f ca="1">IFERROR(AZ61/VLOOKUP($B195,$B$121:$BZ$132,COUNTA($B$73:AZ$73),0),0)</f>
        <v>97.335077918063632</v>
      </c>
      <c r="BA195" s="48">
        <f ca="1">IFERROR(BA61/VLOOKUP($B195,$B$121:$BZ$132,COUNTA($B$73:BA$73),0),0)</f>
        <v>72.639864128442056</v>
      </c>
      <c r="BB195" s="48">
        <f ca="1">IFERROR(BB61/VLOOKUP($B195,$B$121:$BZ$132,COUNTA($B$73:BB$73),0),0)</f>
        <v>121.9006435840075</v>
      </c>
      <c r="BC195" s="48">
        <f ca="1">IFERROR(BC61/VLOOKUP($B195,$B$121:$BZ$132,COUNTA($B$73:BC$73),0),0)</f>
        <v>132.25076427149278</v>
      </c>
      <c r="BD195" s="48">
        <f ca="1">IFERROR(BD61/VLOOKUP($B195,$B$121:$BZ$132,COUNTA($B$73:BD$73),0),0)</f>
        <v>68.396922867798409</v>
      </c>
      <c r="BE195" s="48">
        <f ca="1">IFERROR(BE61/VLOOKUP($B195,$B$121:$BZ$132,COUNTA($B$73:BE$73),0),0)</f>
        <v>26.920563375548841</v>
      </c>
      <c r="BF195" s="48">
        <f ca="1">IFERROR(BF61/VLOOKUP($B195,$B$121:$BZ$132,COUNTA($B$73:BF$73),0),0)</f>
        <v>90.031135048899017</v>
      </c>
      <c r="BG195" s="48">
        <f ca="1">IFERROR(BG61/VLOOKUP($B195,$B$121:$BZ$132,COUNTA($B$73:BG$73),0),0)</f>
        <v>45.661897044669267</v>
      </c>
      <c r="BH195" s="48">
        <f ca="1">IFERROR(BH61/VLOOKUP($B195,$B$121:$BZ$132,COUNTA($B$73:BH$73),0),0)</f>
        <v>139.49423804707038</v>
      </c>
      <c r="BI195" s="48">
        <f ca="1">IFERROR(BI61/VLOOKUP($B195,$B$121:$BZ$132,COUNTA($B$73:BI$73),0),0)</f>
        <v>85.452344278814465</v>
      </c>
      <c r="BJ195" s="48">
        <f ca="1">IFERROR(BJ61/VLOOKUP($B195,$B$121:$BZ$132,COUNTA($B$73:BJ$73),0),0)</f>
        <v>99.742516382668796</v>
      </c>
      <c r="BK195" s="48">
        <f ca="1">IFERROR(BK61/VLOOKUP($B195,$B$121:$BZ$132,COUNTA($B$73:BK$73),0),0)</f>
        <v>103.14588080626925</v>
      </c>
      <c r="BL195" s="48">
        <f ca="1">IFERROR(BL61/VLOOKUP($B195,$B$121:$BZ$132,COUNTA($B$73:BL$73),0),0)</f>
        <v>103.55867098528748</v>
      </c>
      <c r="BM195" s="48">
        <f ca="1">IFERROR(BM61/VLOOKUP($B195,$B$121:$BZ$132,COUNTA($B$73:BM$73),0),0)</f>
        <v>127.80914490789087</v>
      </c>
      <c r="BN195" s="48">
        <f ca="1">IFERROR(BN61/VLOOKUP($B195,$B$121:$BZ$132,COUNTA($B$73:BN$73),0),0)</f>
        <v>104.6302053515757</v>
      </c>
      <c r="BO195" s="48">
        <f ca="1">IFERROR(BO61/VLOOKUP($B195,$B$121:$BZ$132,COUNTA($B$73:BO$73),0),0)</f>
        <v>146.97754761804717</v>
      </c>
      <c r="BP195" s="48">
        <f ca="1">IFERROR(BP61/VLOOKUP($B195,$B$121:$BZ$132,COUNTA($B$73:BP$73),0),0)</f>
        <v>125.71279570976334</v>
      </c>
      <c r="BQ195" s="48">
        <f ca="1">IFERROR(BQ61/VLOOKUP($B195,$B$121:$BZ$132,COUNTA($B$73:BQ$73),0),0)</f>
        <v>89.36425650391169</v>
      </c>
      <c r="BR195" s="48">
        <f ca="1">IFERROR(BR61/VLOOKUP($B195,$B$121:$BZ$132,COUNTA($B$73:BR$73),0),0)</f>
        <v>118.98219221737169</v>
      </c>
      <c r="BS195" s="48">
        <f ca="1">IFERROR(BS61/VLOOKUP($B195,$B$121:$BZ$132,COUNTA($B$73:BS$73),0),0)</f>
        <v>73.039271370191912</v>
      </c>
      <c r="BT195" s="48">
        <f ca="1">IFERROR(BT61/VLOOKUP($B195,$B$121:$BZ$132,COUNTA($B$73:BT$73),0),0)</f>
        <v>123.02393599166223</v>
      </c>
      <c r="BU195" s="48">
        <f ca="1">IFERROR(BU61/VLOOKUP($B195,$B$121:$BZ$132,COUNTA($B$73:BU$73),0),0)</f>
        <v>153.87758474644227</v>
      </c>
      <c r="BV195" s="48">
        <f ca="1">IFERROR(BV61/VLOOKUP($B195,$B$121:$BZ$132,COUNTA($B$73:BV$73),0),0)</f>
        <v>122.70176603675871</v>
      </c>
      <c r="BW195" s="48">
        <f ca="1">IFERROR(BW61/VLOOKUP($B195,$B$121:$BZ$132,COUNTA($B$73:BW$73),0),0)</f>
        <v>125.32754094768194</v>
      </c>
      <c r="BX195" s="48">
        <f ca="1">IFERROR(BX61/VLOOKUP($B195,$B$121:$BZ$132,COUNTA($B$73:BX$73),0),0)</f>
        <v>54.142089098434219</v>
      </c>
      <c r="BY195" s="48">
        <f ca="1">IFERROR(BY61/VLOOKUP($B195,$B$121:$BZ$132,COUNTA($B$73:BY$73),0),0)</f>
        <v>48.227777861388752</v>
      </c>
      <c r="BZ195" s="48">
        <f ca="1">IFERROR(BZ61/VLOOKUP($B195,$B$121:$BZ$132,COUNTA($B$73:BZ$73),0),0)</f>
        <v>99.021398292277638</v>
      </c>
    </row>
    <row r="196" spans="1:78" hidden="1" outlineLevel="1" x14ac:dyDescent="0.25">
      <c r="A196">
        <f t="shared" ref="A196:B196" si="171">A62</f>
        <v>2018</v>
      </c>
      <c r="B196" t="str">
        <f t="shared" si="171"/>
        <v>Jan</v>
      </c>
      <c r="C196" s="48">
        <f ca="1">IFERROR(C62/VLOOKUP($B196,$B$121:$BZ$132,COUNTA($B$73:C$73),0),0)</f>
        <v>94.009196039918734</v>
      </c>
      <c r="D196" s="48">
        <f ca="1">IFERROR(D62/VLOOKUP($B196,$B$121:$BZ$132,COUNTA($B$73:D$73),0),0)</f>
        <v>143.91742703458104</v>
      </c>
      <c r="E196" s="48">
        <f ca="1">IFERROR(E62/VLOOKUP($B196,$B$121:$BZ$132,COUNTA($B$73:E$73),0),0)</f>
        <v>74.579612226949507</v>
      </c>
      <c r="F196" s="48">
        <f ca="1">IFERROR(F62/VLOOKUP($B196,$B$121:$BZ$132,COUNTA($B$73:F$73),0),0)</f>
        <v>82.305015113019664</v>
      </c>
      <c r="G196" s="48">
        <f ca="1">IFERROR(G62/VLOOKUP($B196,$B$121:$BZ$132,COUNTA($B$73:G$73),0),0)</f>
        <v>98.369605097781758</v>
      </c>
      <c r="H196" s="48">
        <f ca="1">IFERROR(H62/VLOOKUP($B196,$B$121:$BZ$132,COUNTA($B$73:H$73),0),0)</f>
        <v>175.85841443645018</v>
      </c>
      <c r="I196" s="48">
        <f ca="1">IFERROR(I62/VLOOKUP($B196,$B$121:$BZ$132,COUNTA($B$73:I$73),0),0)</f>
        <v>69.308922572721826</v>
      </c>
      <c r="J196" s="48">
        <f ca="1">IFERROR(J62/VLOOKUP($B196,$B$121:$BZ$132,COUNTA($B$73:J$73),0),0)</f>
        <v>101.83629103372775</v>
      </c>
      <c r="K196" s="48">
        <f ca="1">IFERROR(K62/VLOOKUP($B196,$B$121:$BZ$132,COUNTA($B$73:K$73),0),0)</f>
        <v>81.752289870254273</v>
      </c>
      <c r="L196" s="48">
        <f ca="1">IFERROR(L62/VLOOKUP($B196,$B$121:$BZ$132,COUNTA($B$73:L$73),0),0)</f>
        <v>171.90143816198278</v>
      </c>
      <c r="M196" s="48">
        <f ca="1">IFERROR(M62/VLOOKUP($B196,$B$121:$BZ$132,COUNTA($B$73:M$73),0),0)</f>
        <v>124.05759856002798</v>
      </c>
      <c r="N196" s="48">
        <f ca="1">IFERROR(N62/VLOOKUP($B196,$B$121:$BZ$132,COUNTA($B$73:N$73),0),0)</f>
        <v>52.451475069022713</v>
      </c>
      <c r="O196" s="48">
        <f ca="1">IFERROR(O62/VLOOKUP($B196,$B$121:$BZ$132,COUNTA($B$73:O$73),0),0)</f>
        <v>98.232461055782863</v>
      </c>
      <c r="P196" s="48">
        <f ca="1">IFERROR(P62/VLOOKUP($B196,$B$121:$BZ$132,COUNTA($B$73:P$73),0),0)</f>
        <v>64.150510009041383</v>
      </c>
      <c r="Q196" s="48">
        <f ca="1">IFERROR(Q62/VLOOKUP($B196,$B$121:$BZ$132,COUNTA($B$73:Q$73),0),0)</f>
        <v>103.56021267511356</v>
      </c>
      <c r="R196" s="48">
        <f ca="1">IFERROR(R62/VLOOKUP($B196,$B$121:$BZ$132,COUNTA($B$73:R$73),0),0)</f>
        <v>109.55333760913848</v>
      </c>
      <c r="S196" s="48">
        <f ca="1">IFERROR(S62/VLOOKUP($B196,$B$121:$BZ$132,COUNTA($B$73:S$73),0),0)</f>
        <v>188.11456207550827</v>
      </c>
      <c r="T196" s="48">
        <f ca="1">IFERROR(T62/VLOOKUP($B196,$B$121:$BZ$132,COUNTA($B$73:T$73),0),0)</f>
        <v>241.77632705786678</v>
      </c>
      <c r="U196" s="48">
        <f ca="1">IFERROR(U62/VLOOKUP($B196,$B$121:$BZ$132,COUNTA($B$73:U$73),0),0)</f>
        <v>111.54931283461985</v>
      </c>
      <c r="V196" s="48">
        <f ca="1">IFERROR(V62/VLOOKUP($B196,$B$121:$BZ$132,COUNTA($B$73:V$73),0),0)</f>
        <v>90.603816344872286</v>
      </c>
      <c r="W196" s="48">
        <f ca="1">IFERROR(W62/VLOOKUP($B196,$B$121:$BZ$132,COUNTA($B$73:W$73),0),0)</f>
        <v>135.54605291924904</v>
      </c>
      <c r="X196" s="48">
        <f ca="1">IFERROR(X62/VLOOKUP($B196,$B$121:$BZ$132,COUNTA($B$73:X$73),0),0)</f>
        <v>192.47691257691645</v>
      </c>
      <c r="Y196" s="48">
        <f ca="1">IFERROR(Y62/VLOOKUP($B196,$B$121:$BZ$132,COUNTA($B$73:Y$73),0),0)</f>
        <v>48.488969528681984</v>
      </c>
      <c r="Z196" s="48">
        <f ca="1">IFERROR(Z62/VLOOKUP($B196,$B$121:$BZ$132,COUNTA($B$73:Z$73),0),0)</f>
        <v>138.39994317396784</v>
      </c>
      <c r="AA196" s="48">
        <f ca="1">IFERROR(AA62/VLOOKUP($B196,$B$121:$BZ$132,COUNTA($B$73:AA$73),0),0)</f>
        <v>53.196606879762584</v>
      </c>
      <c r="AB196" s="48">
        <f ca="1">IFERROR(AB62/VLOOKUP($B196,$B$121:$BZ$132,COUNTA($B$73:AB$73),0),0)</f>
        <v>124.9055079603059</v>
      </c>
      <c r="AC196" s="48">
        <f ca="1">IFERROR(AC62/VLOOKUP($B196,$B$121:$BZ$132,COUNTA($B$73:AC$73),0),0)</f>
        <v>82.252823299413464</v>
      </c>
      <c r="AD196" s="48">
        <f ca="1">IFERROR(AD62/VLOOKUP($B196,$B$121:$BZ$132,COUNTA($B$73:AD$73),0),0)</f>
        <v>145.80790968030129</v>
      </c>
      <c r="AE196" s="48">
        <f ca="1">IFERROR(AE62/VLOOKUP($B196,$B$121:$BZ$132,COUNTA($B$73:AE$73),0),0)</f>
        <v>116.34703687477372</v>
      </c>
      <c r="AF196" s="48">
        <f ca="1">IFERROR(AF62/VLOOKUP($B196,$B$121:$BZ$132,COUNTA($B$73:AF$73),0),0)</f>
        <v>111.9250913292953</v>
      </c>
      <c r="AG196" s="48">
        <f ca="1">IFERROR(AG62/VLOOKUP($B196,$B$121:$BZ$132,COUNTA($B$73:AG$73),0),0)</f>
        <v>79.691375405327548</v>
      </c>
      <c r="AH196" s="48">
        <f ca="1">IFERROR(AH62/VLOOKUP($B196,$B$121:$BZ$132,COUNTA($B$73:AH$73),0),0)</f>
        <v>112.20199040020276</v>
      </c>
      <c r="AI196" s="48">
        <f ca="1">IFERROR(AI62/VLOOKUP($B196,$B$121:$BZ$132,COUNTA($B$73:AI$73),0),0)</f>
        <v>73.715834665784868</v>
      </c>
      <c r="AJ196" s="48">
        <f ca="1">IFERROR(AJ62/VLOOKUP($B196,$B$121:$BZ$132,COUNTA($B$73:AJ$73),0),0)</f>
        <v>104.32475829885288</v>
      </c>
      <c r="AK196" s="48">
        <f ca="1">IFERROR(AK62/VLOOKUP($B196,$B$121:$BZ$132,COUNTA($B$73:AK$73),0),0)</f>
        <v>97.752595757887292</v>
      </c>
      <c r="AL196" s="48">
        <f ca="1">IFERROR(AL62/VLOOKUP($B196,$B$121:$BZ$132,COUNTA($B$73:AL$73),0),0)</f>
        <v>156.04411407649039</v>
      </c>
      <c r="AM196" s="48">
        <f ca="1">IFERROR(AM62/VLOOKUP($B196,$B$121:$BZ$132,COUNTA($B$73:AM$73),0),0)</f>
        <v>136.79179954648586</v>
      </c>
      <c r="AN196" s="48">
        <f ca="1">IFERROR(AN62/VLOOKUP($B196,$B$121:$BZ$132,COUNTA($B$73:AN$73),0),0)</f>
        <v>45.213731420507251</v>
      </c>
      <c r="AO196" s="48">
        <f ca="1">IFERROR(AO62/VLOOKUP($B196,$B$121:$BZ$132,COUNTA($B$73:AO$73),0),0)</f>
        <v>143.29205298533418</v>
      </c>
      <c r="AP196" s="48">
        <f ca="1">IFERROR(AP62/VLOOKUP($B196,$B$121:$BZ$132,COUNTA($B$73:AP$73),0),0)</f>
        <v>82.444101552529872</v>
      </c>
      <c r="AQ196" s="48">
        <f ca="1">IFERROR(AQ62/VLOOKUP($B196,$B$121:$BZ$132,COUNTA($B$73:AQ$73),0),0)</f>
        <v>108.57242287745103</v>
      </c>
      <c r="AR196" s="48">
        <f ca="1">IFERROR(AR62/VLOOKUP($B196,$B$121:$BZ$132,COUNTA($B$73:AR$73),0),0)</f>
        <v>114.68118430975402</v>
      </c>
      <c r="AS196" s="48">
        <f ca="1">IFERROR(AS62/VLOOKUP($B196,$B$121:$BZ$132,COUNTA($B$73:AS$73),0),0)</f>
        <v>136.21093462136616</v>
      </c>
      <c r="AT196" s="48">
        <f ca="1">IFERROR(AT62/VLOOKUP($B196,$B$121:$BZ$132,COUNTA($B$73:AT$73),0),0)</f>
        <v>100.67342356611265</v>
      </c>
      <c r="AU196" s="48">
        <f ca="1">IFERROR(AU62/VLOOKUP($B196,$B$121:$BZ$132,COUNTA($B$73:AU$73),0),0)</f>
        <v>116.41011812545176</v>
      </c>
      <c r="AV196" s="48">
        <f ca="1">IFERROR(AV62/VLOOKUP($B196,$B$121:$BZ$132,COUNTA($B$73:AV$73),0),0)</f>
        <v>76.592498163165629</v>
      </c>
      <c r="AW196" s="48">
        <f ca="1">IFERROR(AW62/VLOOKUP($B196,$B$121:$BZ$132,COUNTA($B$73:AW$73),0),0)</f>
        <v>141.48926249928388</v>
      </c>
      <c r="AX196" s="48">
        <f ca="1">IFERROR(AX62/VLOOKUP($B196,$B$121:$BZ$132,COUNTA($B$73:AX$73),0),0)</f>
        <v>129.24798796047023</v>
      </c>
      <c r="AY196" s="48">
        <f ca="1">IFERROR(AY62/VLOOKUP($B196,$B$121:$BZ$132,COUNTA($B$73:AY$73),0),0)</f>
        <v>156.64795164525344</v>
      </c>
      <c r="AZ196" s="48">
        <f ca="1">IFERROR(AZ62/VLOOKUP($B196,$B$121:$BZ$132,COUNTA($B$73:AZ$73),0),0)</f>
        <v>105.25252734670903</v>
      </c>
      <c r="BA196" s="48">
        <f ca="1">IFERROR(BA62/VLOOKUP($B196,$B$121:$BZ$132,COUNTA($B$73:BA$73),0),0)</f>
        <v>94.870244890840269</v>
      </c>
      <c r="BB196" s="48">
        <f ca="1">IFERROR(BB62/VLOOKUP($B196,$B$121:$BZ$132,COUNTA($B$73:BB$73),0),0)</f>
        <v>131.71537061677361</v>
      </c>
      <c r="BC196" s="48">
        <f ca="1">IFERROR(BC62/VLOOKUP($B196,$B$121:$BZ$132,COUNTA($B$73:BC$73),0),0)</f>
        <v>145.97056513562606</v>
      </c>
      <c r="BD196" s="48">
        <f ca="1">IFERROR(BD62/VLOOKUP($B196,$B$121:$BZ$132,COUNTA($B$73:BD$73),0),0)</f>
        <v>66.620028750200333</v>
      </c>
      <c r="BE196" s="48">
        <f ca="1">IFERROR(BE62/VLOOKUP($B196,$B$121:$BZ$132,COUNTA($B$73:BE$73),0),0)</f>
        <v>95.389254934115002</v>
      </c>
      <c r="BF196" s="48">
        <f ca="1">IFERROR(BF62/VLOOKUP($B196,$B$121:$BZ$132,COUNTA($B$73:BF$73),0),0)</f>
        <v>87.100240211910616</v>
      </c>
      <c r="BG196" s="48">
        <f ca="1">IFERROR(BG62/VLOOKUP($B196,$B$121:$BZ$132,COUNTA($B$73:BG$73),0),0)</f>
        <v>127.63985980862103</v>
      </c>
      <c r="BH196" s="48">
        <f ca="1">IFERROR(BH62/VLOOKUP($B196,$B$121:$BZ$132,COUNTA($B$73:BH$73),0),0)</f>
        <v>125.25009431405161</v>
      </c>
      <c r="BI196" s="48">
        <f ca="1">IFERROR(BI62/VLOOKUP($B196,$B$121:$BZ$132,COUNTA($B$73:BI$73),0),0)</f>
        <v>76.318435952788676</v>
      </c>
      <c r="BJ196" s="48">
        <f ca="1">IFERROR(BJ62/VLOOKUP($B196,$B$121:$BZ$132,COUNTA($B$73:BJ$73),0),0)</f>
        <v>133.98383819471232</v>
      </c>
      <c r="BK196" s="48">
        <f ca="1">IFERROR(BK62/VLOOKUP($B196,$B$121:$BZ$132,COUNTA($B$73:BK$73),0),0)</f>
        <v>97.773746285167576</v>
      </c>
      <c r="BL196" s="48">
        <f ca="1">IFERROR(BL62/VLOOKUP($B196,$B$121:$BZ$132,COUNTA($B$73:BL$73),0),0)</f>
        <v>95.42297370886395</v>
      </c>
      <c r="BM196" s="48">
        <f ca="1">IFERROR(BM62/VLOOKUP($B196,$B$121:$BZ$132,COUNTA($B$73:BM$73),0),0)</f>
        <v>148.97469171361061</v>
      </c>
      <c r="BN196" s="48">
        <f ca="1">IFERROR(BN62/VLOOKUP($B196,$B$121:$BZ$132,COUNTA($B$73:BN$73),0),0)</f>
        <v>151.62998474673637</v>
      </c>
      <c r="BO196" s="48">
        <f ca="1">IFERROR(BO62/VLOOKUP($B196,$B$121:$BZ$132,COUNTA($B$73:BO$73),0),0)</f>
        <v>108.78212046148225</v>
      </c>
      <c r="BP196" s="48">
        <f ca="1">IFERROR(BP62/VLOOKUP($B196,$B$121:$BZ$132,COUNTA($B$73:BP$73),0),0)</f>
        <v>33.08224753760323</v>
      </c>
      <c r="BQ196" s="48">
        <f ca="1">IFERROR(BQ62/VLOOKUP($B196,$B$121:$BZ$132,COUNTA($B$73:BQ$73),0),0)</f>
        <v>89.946992963926462</v>
      </c>
      <c r="BR196" s="48">
        <f ca="1">IFERROR(BR62/VLOOKUP($B196,$B$121:$BZ$132,COUNTA($B$73:BR$73),0),0)</f>
        <v>92.127226988149772</v>
      </c>
      <c r="BS196" s="48">
        <f ca="1">IFERROR(BS62/VLOOKUP($B196,$B$121:$BZ$132,COUNTA($B$73:BS$73),0),0)</f>
        <v>119.71033536935265</v>
      </c>
      <c r="BT196" s="48">
        <f ca="1">IFERROR(BT62/VLOOKUP($B196,$B$121:$BZ$132,COUNTA($B$73:BT$73),0),0)</f>
        <v>147.74051024795008</v>
      </c>
      <c r="BU196" s="48">
        <f ca="1">IFERROR(BU62/VLOOKUP($B196,$B$121:$BZ$132,COUNTA($B$73:BU$73),0),0)</f>
        <v>85.684419052949892</v>
      </c>
      <c r="BV196" s="48">
        <f ca="1">IFERROR(BV62/VLOOKUP($B196,$B$121:$BZ$132,COUNTA($B$73:BV$73),0),0)</f>
        <v>102.44251328510258</v>
      </c>
      <c r="BW196" s="48">
        <f ca="1">IFERROR(BW62/VLOOKUP($B196,$B$121:$BZ$132,COUNTA($B$73:BW$73),0),0)</f>
        <v>75.620571922287411</v>
      </c>
      <c r="BX196" s="48">
        <f ca="1">IFERROR(BX62/VLOOKUP($B196,$B$121:$BZ$132,COUNTA($B$73:BX$73),0),0)</f>
        <v>76.638286810436412</v>
      </c>
      <c r="BY196" s="48">
        <f ca="1">IFERROR(BY62/VLOOKUP($B196,$B$121:$BZ$132,COUNTA($B$73:BY$73),0),0)</f>
        <v>115.47353849440933</v>
      </c>
      <c r="BZ196" s="48">
        <f ca="1">IFERROR(BZ62/VLOOKUP($B196,$B$121:$BZ$132,COUNTA($B$73:BZ$73),0),0)</f>
        <v>145.13036099929445</v>
      </c>
    </row>
    <row r="197" spans="1:78" hidden="1" outlineLevel="1" x14ac:dyDescent="0.25">
      <c r="A197">
        <f t="shared" ref="A197:B197" si="172">A63</f>
        <v>2018</v>
      </c>
      <c r="B197" t="str">
        <f t="shared" si="172"/>
        <v>Feb</v>
      </c>
      <c r="C197" s="48">
        <f ca="1">IFERROR(C63/VLOOKUP($B197,$B$121:$BZ$132,COUNTA($B$73:C$73),0),0)</f>
        <v>72.849753831112864</v>
      </c>
      <c r="D197" s="48">
        <f ca="1">IFERROR(D63/VLOOKUP($B197,$B$121:$BZ$132,COUNTA($B$73:D$73),0),0)</f>
        <v>80.139672852644267</v>
      </c>
      <c r="E197" s="48">
        <f ca="1">IFERROR(E63/VLOOKUP($B197,$B$121:$BZ$132,COUNTA($B$73:E$73),0),0)</f>
        <v>94.416761335083564</v>
      </c>
      <c r="F197" s="48">
        <f ca="1">IFERROR(F63/VLOOKUP($B197,$B$121:$BZ$132,COUNTA($B$73:F$73),0),0)</f>
        <v>102.26084965125335</v>
      </c>
      <c r="G197" s="48">
        <f ca="1">IFERROR(G63/VLOOKUP($B197,$B$121:$BZ$132,COUNTA($B$73:G$73),0),0)</f>
        <v>75.04313401980005</v>
      </c>
      <c r="H197" s="48">
        <f ca="1">IFERROR(H63/VLOOKUP($B197,$B$121:$BZ$132,COUNTA($B$73:H$73),0),0)</f>
        <v>108.62385491084741</v>
      </c>
      <c r="I197" s="48">
        <f ca="1">IFERROR(I63/VLOOKUP($B197,$B$121:$BZ$132,COUNTA($B$73:I$73),0),0)</f>
        <v>93.054799950835729</v>
      </c>
      <c r="J197" s="48">
        <f ca="1">IFERROR(J63/VLOOKUP($B197,$B$121:$BZ$132,COUNTA($B$73:J$73),0),0)</f>
        <v>120.60158673172045</v>
      </c>
      <c r="K197" s="48">
        <f ca="1">IFERROR(K63/VLOOKUP($B197,$B$121:$BZ$132,COUNTA($B$73:K$73),0),0)</f>
        <v>54.716329561735584</v>
      </c>
      <c r="L197" s="48">
        <f ca="1">IFERROR(L63/VLOOKUP($B197,$B$121:$BZ$132,COUNTA($B$73:L$73),0),0)</f>
        <v>58.57246002489169</v>
      </c>
      <c r="M197" s="48">
        <f ca="1">IFERROR(M63/VLOOKUP($B197,$B$121:$BZ$132,COUNTA($B$73:M$73),0),0)</f>
        <v>68.452228275553409</v>
      </c>
      <c r="N197" s="48">
        <f ca="1">IFERROR(N63/VLOOKUP($B197,$B$121:$BZ$132,COUNTA($B$73:N$73),0),0)</f>
        <v>110.37050600260254</v>
      </c>
      <c r="O197" s="48">
        <f ca="1">IFERROR(O63/VLOOKUP($B197,$B$121:$BZ$132,COUNTA($B$73:O$73),0),0)</f>
        <v>137.69008489174172</v>
      </c>
      <c r="P197" s="48">
        <f ca="1">IFERROR(P63/VLOOKUP($B197,$B$121:$BZ$132,COUNTA($B$73:P$73),0),0)</f>
        <v>69.106985206558676</v>
      </c>
      <c r="Q197" s="48">
        <f ca="1">IFERROR(Q63/VLOOKUP($B197,$B$121:$BZ$132,COUNTA($B$73:Q$73),0),0)</f>
        <v>86.777665945167044</v>
      </c>
      <c r="R197" s="48">
        <f ca="1">IFERROR(R63/VLOOKUP($B197,$B$121:$BZ$132,COUNTA($B$73:R$73),0),0)</f>
        <v>198.54205512571653</v>
      </c>
      <c r="S197" s="48">
        <f ca="1">IFERROR(S63/VLOOKUP($B197,$B$121:$BZ$132,COUNTA($B$73:S$73),0),0)</f>
        <v>152.924571778342</v>
      </c>
      <c r="T197" s="48">
        <f ca="1">IFERROR(T63/VLOOKUP($B197,$B$121:$BZ$132,COUNTA($B$73:T$73),0),0)</f>
        <v>37.617444222197228</v>
      </c>
      <c r="U197" s="48">
        <f ca="1">IFERROR(U63/VLOOKUP($B197,$B$121:$BZ$132,COUNTA($B$73:U$73),0),0)</f>
        <v>54.217768200575378</v>
      </c>
      <c r="V197" s="48">
        <f ca="1">IFERROR(V63/VLOOKUP($B197,$B$121:$BZ$132,COUNTA($B$73:V$73),0),0)</f>
        <v>97.454685373068102</v>
      </c>
      <c r="W197" s="48">
        <f ca="1">IFERROR(W63/VLOOKUP($B197,$B$121:$BZ$132,COUNTA($B$73:W$73),0),0)</f>
        <v>118.99549936751141</v>
      </c>
      <c r="X197" s="48">
        <f ca="1">IFERROR(X63/VLOOKUP($B197,$B$121:$BZ$132,COUNTA($B$73:X$73),0),0)</f>
        <v>175.74672810253651</v>
      </c>
      <c r="Y197" s="48">
        <f ca="1">IFERROR(Y63/VLOOKUP($B197,$B$121:$BZ$132,COUNTA($B$73:Y$73),0),0)</f>
        <v>76.984905332735025</v>
      </c>
      <c r="Z197" s="48">
        <f ca="1">IFERROR(Z63/VLOOKUP($B197,$B$121:$BZ$132,COUNTA($B$73:Z$73),0),0)</f>
        <v>61.315533711798224</v>
      </c>
      <c r="AA197" s="48">
        <f ca="1">IFERROR(AA63/VLOOKUP($B197,$B$121:$BZ$132,COUNTA($B$73:AA$73),0),0)</f>
        <v>152.25172220627221</v>
      </c>
      <c r="AB197" s="48">
        <f ca="1">IFERROR(AB63/VLOOKUP($B197,$B$121:$BZ$132,COUNTA($B$73:AB$73),0),0)</f>
        <v>199.49459356028075</v>
      </c>
      <c r="AC197" s="48">
        <f ca="1">IFERROR(AC63/VLOOKUP($B197,$B$121:$BZ$132,COUNTA($B$73:AC$73),0),0)</f>
        <v>105.44497119886002</v>
      </c>
      <c r="AD197" s="48">
        <f ca="1">IFERROR(AD63/VLOOKUP($B197,$B$121:$BZ$132,COUNTA($B$73:AD$73),0),0)</f>
        <v>69.197076499359497</v>
      </c>
      <c r="AE197" s="48">
        <f ca="1">IFERROR(AE63/VLOOKUP($B197,$B$121:$BZ$132,COUNTA($B$73:AE$73),0),0)</f>
        <v>163.87731299180999</v>
      </c>
      <c r="AF197" s="48">
        <f ca="1">IFERROR(AF63/VLOOKUP($B197,$B$121:$BZ$132,COUNTA($B$73:AF$73),0),0)</f>
        <v>123.30689486903086</v>
      </c>
      <c r="AG197" s="48">
        <f ca="1">IFERROR(AG63/VLOOKUP($B197,$B$121:$BZ$132,COUNTA($B$73:AG$73),0),0)</f>
        <v>178.2416640854085</v>
      </c>
      <c r="AH197" s="48">
        <f ca="1">IFERROR(AH63/VLOOKUP($B197,$B$121:$BZ$132,COUNTA($B$73:AH$73),0),0)</f>
        <v>154.05278259498243</v>
      </c>
      <c r="AI197" s="48">
        <f ca="1">IFERROR(AI63/VLOOKUP($B197,$B$121:$BZ$132,COUNTA($B$73:AI$73),0),0)</f>
        <v>67.812175456271575</v>
      </c>
      <c r="AJ197" s="48">
        <f ca="1">IFERROR(AJ63/VLOOKUP($B197,$B$121:$BZ$132,COUNTA($B$73:AJ$73),0),0)</f>
        <v>69.424019320791899</v>
      </c>
      <c r="AK197" s="48">
        <f ca="1">IFERROR(AK63/VLOOKUP($B197,$B$121:$BZ$132,COUNTA($B$73:AK$73),0),0)</f>
        <v>112.93061066586641</v>
      </c>
      <c r="AL197" s="48">
        <f ca="1">IFERROR(AL63/VLOOKUP($B197,$B$121:$BZ$132,COUNTA($B$73:AL$73),0),0)</f>
        <v>47.89184147901436</v>
      </c>
      <c r="AM197" s="48">
        <f ca="1">IFERROR(AM63/VLOOKUP($B197,$B$121:$BZ$132,COUNTA($B$73:AM$73),0),0)</f>
        <v>98.889201776243851</v>
      </c>
      <c r="AN197" s="48">
        <f ca="1">IFERROR(AN63/VLOOKUP($B197,$B$121:$BZ$132,COUNTA($B$73:AN$73),0),0)</f>
        <v>107.977987322137</v>
      </c>
      <c r="AO197" s="48">
        <f ca="1">IFERROR(AO63/VLOOKUP($B197,$B$121:$BZ$132,COUNTA($B$73:AO$73),0),0)</f>
        <v>54.834171482913199</v>
      </c>
      <c r="AP197" s="48">
        <f ca="1">IFERROR(AP63/VLOOKUP($B197,$B$121:$BZ$132,COUNTA($B$73:AP$73),0),0)</f>
        <v>136.48337109217584</v>
      </c>
      <c r="AQ197" s="48">
        <f ca="1">IFERROR(AQ63/VLOOKUP($B197,$B$121:$BZ$132,COUNTA($B$73:AQ$73),0),0)</f>
        <v>157.94492911026225</v>
      </c>
      <c r="AR197" s="48">
        <f ca="1">IFERROR(AR63/VLOOKUP($B197,$B$121:$BZ$132,COUNTA($B$73:AR$73),0),0)</f>
        <v>104.02534699100401</v>
      </c>
      <c r="AS197" s="48">
        <f ca="1">IFERROR(AS63/VLOOKUP($B197,$B$121:$BZ$132,COUNTA($B$73:AS$73),0),0)</f>
        <v>113.27022988247013</v>
      </c>
      <c r="AT197" s="48">
        <f ca="1">IFERROR(AT63/VLOOKUP($B197,$B$121:$BZ$132,COUNTA($B$73:AT$73),0),0)</f>
        <v>98.584356459959849</v>
      </c>
      <c r="AU197" s="48">
        <f ca="1">IFERROR(AU63/VLOOKUP($B197,$B$121:$BZ$132,COUNTA($B$73:AU$73),0),0)</f>
        <v>104.81600335962067</v>
      </c>
      <c r="AV197" s="48">
        <f ca="1">IFERROR(AV63/VLOOKUP($B197,$B$121:$BZ$132,COUNTA($B$73:AV$73),0),0)</f>
        <v>102.61041327570327</v>
      </c>
      <c r="AW197" s="48">
        <f ca="1">IFERROR(AW63/VLOOKUP($B197,$B$121:$BZ$132,COUNTA($B$73:AW$73),0),0)</f>
        <v>83.320555396476166</v>
      </c>
      <c r="AX197" s="48">
        <f ca="1">IFERROR(AX63/VLOOKUP($B197,$B$121:$BZ$132,COUNTA($B$73:AX$73),0),0)</f>
        <v>103.87196742201907</v>
      </c>
      <c r="AY197" s="48">
        <f ca="1">IFERROR(AY63/VLOOKUP($B197,$B$121:$BZ$132,COUNTA($B$73:AY$73),0),0)</f>
        <v>126.73823515067768</v>
      </c>
      <c r="AZ197" s="48">
        <f ca="1">IFERROR(AZ63/VLOOKUP($B197,$B$121:$BZ$132,COUNTA($B$73:AZ$73),0),0)</f>
        <v>79.151859461111997</v>
      </c>
      <c r="BA197" s="48">
        <f ca="1">IFERROR(BA63/VLOOKUP($B197,$B$121:$BZ$132,COUNTA($B$73:BA$73),0),0)</f>
        <v>128.75270529734888</v>
      </c>
      <c r="BB197" s="48">
        <f ca="1">IFERROR(BB63/VLOOKUP($B197,$B$121:$BZ$132,COUNTA($B$73:BB$73),0),0)</f>
        <v>64.352878959158701</v>
      </c>
      <c r="BC197" s="48">
        <f ca="1">IFERROR(BC63/VLOOKUP($B197,$B$121:$BZ$132,COUNTA($B$73:BC$73),0),0)</f>
        <v>104.19681288960415</v>
      </c>
      <c r="BD197" s="48">
        <f ca="1">IFERROR(BD63/VLOOKUP($B197,$B$121:$BZ$132,COUNTA($B$73:BD$73),0),0)</f>
        <v>124.00875919206102</v>
      </c>
      <c r="BE197" s="48">
        <f ca="1">IFERROR(BE63/VLOOKUP($B197,$B$121:$BZ$132,COUNTA($B$73:BE$73),0),0)</f>
        <v>89.945269431433985</v>
      </c>
      <c r="BF197" s="48">
        <f ca="1">IFERROR(BF63/VLOOKUP($B197,$B$121:$BZ$132,COUNTA($B$73:BF$73),0),0)</f>
        <v>50.534633143041034</v>
      </c>
      <c r="BG197" s="48">
        <f ca="1">IFERROR(BG63/VLOOKUP($B197,$B$121:$BZ$132,COUNTA($B$73:BG$73),0),0)</f>
        <v>142.51086988133559</v>
      </c>
      <c r="BH197" s="48">
        <f ca="1">IFERROR(BH63/VLOOKUP($B197,$B$121:$BZ$132,COUNTA($B$73:BH$73),0),0)</f>
        <v>177.14781390152729</v>
      </c>
      <c r="BI197" s="48">
        <f ca="1">IFERROR(BI63/VLOOKUP($B197,$B$121:$BZ$132,COUNTA($B$73:BI$73),0),0)</f>
        <v>142.44209897605916</v>
      </c>
      <c r="BJ197" s="48">
        <f ca="1">IFERROR(BJ63/VLOOKUP($B197,$B$121:$BZ$132,COUNTA($B$73:BJ$73),0),0)</f>
        <v>73.369506379676793</v>
      </c>
      <c r="BK197" s="48">
        <f ca="1">IFERROR(BK63/VLOOKUP($B197,$B$121:$BZ$132,COUNTA($B$73:BK$73),0),0)</f>
        <v>122.5189824105355</v>
      </c>
      <c r="BL197" s="48">
        <f ca="1">IFERROR(BL63/VLOOKUP($B197,$B$121:$BZ$132,COUNTA($B$73:BL$73),0),0)</f>
        <v>110.98041074794423</v>
      </c>
      <c r="BM197" s="48">
        <f ca="1">IFERROR(BM63/VLOOKUP($B197,$B$121:$BZ$132,COUNTA($B$73:BM$73),0),0)</f>
        <v>36.951736973926899</v>
      </c>
      <c r="BN197" s="48">
        <f ca="1">IFERROR(BN63/VLOOKUP($B197,$B$121:$BZ$132,COUNTA($B$73:BN$73),0),0)</f>
        <v>50.963303993546091</v>
      </c>
      <c r="BO197" s="48">
        <f ca="1">IFERROR(BO63/VLOOKUP($B197,$B$121:$BZ$132,COUNTA($B$73:BO$73),0),0)</f>
        <v>57.758818056948826</v>
      </c>
      <c r="BP197" s="48">
        <f ca="1">IFERROR(BP63/VLOOKUP($B197,$B$121:$BZ$132,COUNTA($B$73:BP$73),0),0)</f>
        <v>60.954475671873432</v>
      </c>
      <c r="BQ197" s="48">
        <f ca="1">IFERROR(BQ63/VLOOKUP($B197,$B$121:$BZ$132,COUNTA($B$73:BQ$73),0),0)</f>
        <v>123.41272899491719</v>
      </c>
      <c r="BR197" s="48">
        <f ca="1">IFERROR(BR63/VLOOKUP($B197,$B$121:$BZ$132,COUNTA($B$73:BR$73),0),0)</f>
        <v>79.756027802680848</v>
      </c>
      <c r="BS197" s="48">
        <f ca="1">IFERROR(BS63/VLOOKUP($B197,$B$121:$BZ$132,COUNTA($B$73:BS$73),0),0)</f>
        <v>61.872738704272471</v>
      </c>
      <c r="BT197" s="48">
        <f ca="1">IFERROR(BT63/VLOOKUP($B197,$B$121:$BZ$132,COUNTA($B$73:BT$73),0),0)</f>
        <v>171.39549623604356</v>
      </c>
      <c r="BU197" s="48">
        <f ca="1">IFERROR(BU63/VLOOKUP($B197,$B$121:$BZ$132,COUNTA($B$73:BU$73),0),0)</f>
        <v>149.04021635965358</v>
      </c>
      <c r="BV197" s="48">
        <f ca="1">IFERROR(BV63/VLOOKUP($B197,$B$121:$BZ$132,COUNTA($B$73:BV$73),0),0)</f>
        <v>104.82493658867008</v>
      </c>
      <c r="BW197" s="48">
        <f ca="1">IFERROR(BW63/VLOOKUP($B197,$B$121:$BZ$132,COUNTA($B$73:BW$73),0),0)</f>
        <v>95.929798756545622</v>
      </c>
      <c r="BX197" s="48">
        <f ca="1">IFERROR(BX63/VLOOKUP($B197,$B$121:$BZ$132,COUNTA($B$73:BX$73),0),0)</f>
        <v>170.27501927306531</v>
      </c>
      <c r="BY197" s="48">
        <f ca="1">IFERROR(BY63/VLOOKUP($B197,$B$121:$BZ$132,COUNTA($B$73:BY$73),0),0)</f>
        <v>115.0288792233834</v>
      </c>
      <c r="BZ197" s="48">
        <f ca="1">IFERROR(BZ63/VLOOKUP($B197,$B$121:$BZ$132,COUNTA($B$73:BZ$73),0),0)</f>
        <v>133.75076506755494</v>
      </c>
    </row>
    <row r="198" spans="1:78" hidden="1" outlineLevel="1" x14ac:dyDescent="0.25">
      <c r="A198">
        <f t="shared" ref="A198:B198" si="173">A64</f>
        <v>2018</v>
      </c>
      <c r="B198" t="str">
        <f t="shared" si="173"/>
        <v>Mar</v>
      </c>
      <c r="C198" s="48">
        <f ca="1">IFERROR(C64/VLOOKUP($B198,$B$121:$BZ$132,COUNTA($B$73:C$73),0),0)</f>
        <v>114.08475470975894</v>
      </c>
      <c r="D198" s="48">
        <f ca="1">IFERROR(D64/VLOOKUP($B198,$B$121:$BZ$132,COUNTA($B$73:D$73),0),0)</f>
        <v>164.52019366443133</v>
      </c>
      <c r="E198" s="48">
        <f ca="1">IFERROR(E64/VLOOKUP($B198,$B$121:$BZ$132,COUNTA($B$73:E$73),0),0)</f>
        <v>126.42770090168803</v>
      </c>
      <c r="F198" s="48">
        <f ca="1">IFERROR(F64/VLOOKUP($B198,$B$121:$BZ$132,COUNTA($B$73:F$73),0),0)</f>
        <v>42.972635019066011</v>
      </c>
      <c r="G198" s="48">
        <f ca="1">IFERROR(G64/VLOOKUP($B198,$B$121:$BZ$132,COUNTA($B$73:G$73),0),0)</f>
        <v>126.9207356781711</v>
      </c>
      <c r="H198" s="48">
        <f ca="1">IFERROR(H64/VLOOKUP($B198,$B$121:$BZ$132,COUNTA($B$73:H$73),0),0)</f>
        <v>91.502854822962391</v>
      </c>
      <c r="I198" s="48">
        <f ca="1">IFERROR(I64/VLOOKUP($B198,$B$121:$BZ$132,COUNTA($B$73:I$73),0),0)</f>
        <v>62.804021400906386</v>
      </c>
      <c r="J198" s="48">
        <f ca="1">IFERROR(J64/VLOOKUP($B198,$B$121:$BZ$132,COUNTA($B$73:J$73),0),0)</f>
        <v>134.31624950369917</v>
      </c>
      <c r="K198" s="48">
        <f ca="1">IFERROR(K64/VLOOKUP($B198,$B$121:$BZ$132,COUNTA($B$73:K$73),0),0)</f>
        <v>132.93459830882875</v>
      </c>
      <c r="L198" s="48">
        <f ca="1">IFERROR(L64/VLOOKUP($B198,$B$121:$BZ$132,COUNTA($B$73:L$73),0),0)</f>
        <v>52.12934327043682</v>
      </c>
      <c r="M198" s="48">
        <f ca="1">IFERROR(M64/VLOOKUP($B198,$B$121:$BZ$132,COUNTA($B$73:M$73),0),0)</f>
        <v>108.63248672732419</v>
      </c>
      <c r="N198" s="48">
        <f ca="1">IFERROR(N64/VLOOKUP($B198,$B$121:$BZ$132,COUNTA($B$73:N$73),0),0)</f>
        <v>51.454282683225578</v>
      </c>
      <c r="O198" s="48">
        <f ca="1">IFERROR(O64/VLOOKUP($B198,$B$121:$BZ$132,COUNTA($B$73:O$73),0),0)</f>
        <v>134.82851391835607</v>
      </c>
      <c r="P198" s="48">
        <f ca="1">IFERROR(P64/VLOOKUP($B198,$B$121:$BZ$132,COUNTA($B$73:P$73),0),0)</f>
        <v>109.22602776944402</v>
      </c>
      <c r="Q198" s="48">
        <f ca="1">IFERROR(Q64/VLOOKUP($B198,$B$121:$BZ$132,COUNTA($B$73:Q$73),0),0)</f>
        <v>138.63941230312625</v>
      </c>
      <c r="R198" s="48">
        <f ca="1">IFERROR(R64/VLOOKUP($B198,$B$121:$BZ$132,COUNTA($B$73:R$73),0),0)</f>
        <v>82.240935320988328</v>
      </c>
      <c r="S198" s="48">
        <f ca="1">IFERROR(S64/VLOOKUP($B198,$B$121:$BZ$132,COUNTA($B$73:S$73),0),0)</f>
        <v>110.36181605560193</v>
      </c>
      <c r="T198" s="48">
        <f ca="1">IFERROR(T64/VLOOKUP($B198,$B$121:$BZ$132,COUNTA($B$73:T$73),0),0)</f>
        <v>88.528507850347509</v>
      </c>
      <c r="U198" s="48">
        <f ca="1">IFERROR(U64/VLOOKUP($B198,$B$121:$BZ$132,COUNTA($B$73:U$73),0),0)</f>
        <v>79.731238876846689</v>
      </c>
      <c r="V198" s="48">
        <f ca="1">IFERROR(V64/VLOOKUP($B198,$B$121:$BZ$132,COUNTA($B$73:V$73),0),0)</f>
        <v>115.48714796570182</v>
      </c>
      <c r="W198" s="48">
        <f ca="1">IFERROR(W64/VLOOKUP($B198,$B$121:$BZ$132,COUNTA($B$73:W$73),0),0)</f>
        <v>99.96914921483166</v>
      </c>
      <c r="X198" s="48">
        <f ca="1">IFERROR(X64/VLOOKUP($B198,$B$121:$BZ$132,COUNTA($B$73:X$73),0),0)</f>
        <v>134.25829755437425</v>
      </c>
      <c r="Y198" s="48">
        <f ca="1">IFERROR(Y64/VLOOKUP($B198,$B$121:$BZ$132,COUNTA($B$73:Y$73),0),0)</f>
        <v>119.66687496493631</v>
      </c>
      <c r="Z198" s="48">
        <f ca="1">IFERROR(Z64/VLOOKUP($B198,$B$121:$BZ$132,COUNTA($B$73:Z$73),0),0)</f>
        <v>119.1873351318991</v>
      </c>
      <c r="AA198" s="48">
        <f ca="1">IFERROR(AA64/VLOOKUP($B198,$B$121:$BZ$132,COUNTA($B$73:AA$73),0),0)</f>
        <v>155.32445377778521</v>
      </c>
      <c r="AB198" s="48">
        <f ca="1">IFERROR(AB64/VLOOKUP($B198,$B$121:$BZ$132,COUNTA($B$73:AB$73),0),0)</f>
        <v>82.08351836337431</v>
      </c>
      <c r="AC198" s="48">
        <f ca="1">IFERROR(AC64/VLOOKUP($B198,$B$121:$BZ$132,COUNTA($B$73:AC$73),0),0)</f>
        <v>116.55585037425207</v>
      </c>
      <c r="AD198" s="48">
        <f ca="1">IFERROR(AD64/VLOOKUP($B198,$B$121:$BZ$132,COUNTA($B$73:AD$73),0),0)</f>
        <v>146.27803811011887</v>
      </c>
      <c r="AE198" s="48">
        <f ca="1">IFERROR(AE64/VLOOKUP($B198,$B$121:$BZ$132,COUNTA($B$73:AE$73),0),0)</f>
        <v>77.243479599779519</v>
      </c>
      <c r="AF198" s="48">
        <f ca="1">IFERROR(AF64/VLOOKUP($B198,$B$121:$BZ$132,COUNTA($B$73:AF$73),0),0)</f>
        <v>122.53598794762988</v>
      </c>
      <c r="AG198" s="48">
        <f ca="1">IFERROR(AG64/VLOOKUP($B198,$B$121:$BZ$132,COUNTA($B$73:AG$73),0),0)</f>
        <v>37.273232201302712</v>
      </c>
      <c r="AH198" s="48">
        <f ca="1">IFERROR(AH64/VLOOKUP($B198,$B$121:$BZ$132,COUNTA($B$73:AH$73),0),0)</f>
        <v>124.48054723966797</v>
      </c>
      <c r="AI198" s="48">
        <f ca="1">IFERROR(AI64/VLOOKUP($B198,$B$121:$BZ$132,COUNTA($B$73:AI$73),0),0)</f>
        <v>55.41076031094979</v>
      </c>
      <c r="AJ198" s="48">
        <f ca="1">IFERROR(AJ64/VLOOKUP($B198,$B$121:$BZ$132,COUNTA($B$73:AJ$73),0),0)</f>
        <v>50.722706690158958</v>
      </c>
      <c r="AK198" s="48">
        <f ca="1">IFERROR(AK64/VLOOKUP($B198,$B$121:$BZ$132,COUNTA($B$73:AK$73),0),0)</f>
        <v>119.99332990585104</v>
      </c>
      <c r="AL198" s="48">
        <f ca="1">IFERROR(AL64/VLOOKUP($B198,$B$121:$BZ$132,COUNTA($B$73:AL$73),0),0)</f>
        <v>109.56739865380086</v>
      </c>
      <c r="AM198" s="48">
        <f ca="1">IFERROR(AM64/VLOOKUP($B198,$B$121:$BZ$132,COUNTA($B$73:AM$73),0),0)</f>
        <v>95.826084120581697</v>
      </c>
      <c r="AN198" s="48">
        <f ca="1">IFERROR(AN64/VLOOKUP($B198,$B$121:$BZ$132,COUNTA($B$73:AN$73),0),0)</f>
        <v>150.50040366414589</v>
      </c>
      <c r="AO198" s="48">
        <f ca="1">IFERROR(AO64/VLOOKUP($B198,$B$121:$BZ$132,COUNTA($B$73:AO$73),0),0)</f>
        <v>75.373672635830872</v>
      </c>
      <c r="AP198" s="48">
        <f ca="1">IFERROR(AP64/VLOOKUP($B198,$B$121:$BZ$132,COUNTA($B$73:AP$73),0),0)</f>
        <v>65.067886203583527</v>
      </c>
      <c r="AQ198" s="48">
        <f ca="1">IFERROR(AQ64/VLOOKUP($B198,$B$121:$BZ$132,COUNTA($B$73:AQ$73),0),0)</f>
        <v>93.01691261310495</v>
      </c>
      <c r="AR198" s="48">
        <f ca="1">IFERROR(AR64/VLOOKUP($B198,$B$121:$BZ$132,COUNTA($B$73:AR$73),0),0)</f>
        <v>127.57195709780038</v>
      </c>
      <c r="AS198" s="48">
        <f ca="1">IFERROR(AS64/VLOOKUP($B198,$B$121:$BZ$132,COUNTA($B$73:AS$73),0),0)</f>
        <v>123.92964056059299</v>
      </c>
      <c r="AT198" s="48">
        <f ca="1">IFERROR(AT64/VLOOKUP($B198,$B$121:$BZ$132,COUNTA($B$73:AT$73),0),0)</f>
        <v>60.853031764416464</v>
      </c>
      <c r="AU198" s="48">
        <f ca="1">IFERROR(AU64/VLOOKUP($B198,$B$121:$BZ$132,COUNTA($B$73:AU$73),0),0)</f>
        <v>201.02287934856378</v>
      </c>
      <c r="AV198" s="48">
        <f ca="1">IFERROR(AV64/VLOOKUP($B198,$B$121:$BZ$132,COUNTA($B$73:AV$73),0),0)</f>
        <v>58.35277271907065</v>
      </c>
      <c r="AW198" s="48">
        <f ca="1">IFERROR(AW64/VLOOKUP($B198,$B$121:$BZ$132,COUNTA($B$73:AW$73),0),0)</f>
        <v>125.64883031698038</v>
      </c>
      <c r="AX198" s="48">
        <f ca="1">IFERROR(AX64/VLOOKUP($B198,$B$121:$BZ$132,COUNTA($B$73:AX$73),0),0)</f>
        <v>123.06877017683827</v>
      </c>
      <c r="AY198" s="48">
        <f ca="1">IFERROR(AY64/VLOOKUP($B198,$B$121:$BZ$132,COUNTA($B$73:AY$73),0),0)</f>
        <v>87.933817134296859</v>
      </c>
      <c r="AZ198" s="48">
        <f ca="1">IFERROR(AZ64/VLOOKUP($B198,$B$121:$BZ$132,COUNTA($B$73:AZ$73),0),0)</f>
        <v>91.694180002760291</v>
      </c>
      <c r="BA198" s="48">
        <f ca="1">IFERROR(BA64/VLOOKUP($B198,$B$121:$BZ$132,COUNTA($B$73:BA$73),0),0)</f>
        <v>58.199457583915247</v>
      </c>
      <c r="BB198" s="48">
        <f ca="1">IFERROR(BB64/VLOOKUP($B198,$B$121:$BZ$132,COUNTA($B$73:BB$73),0),0)</f>
        <v>121.00193912087676</v>
      </c>
      <c r="BC198" s="48">
        <f ca="1">IFERROR(BC64/VLOOKUP($B198,$B$121:$BZ$132,COUNTA($B$73:BC$73),0),0)</f>
        <v>106.50780453361351</v>
      </c>
      <c r="BD198" s="48">
        <f ca="1">IFERROR(BD64/VLOOKUP($B198,$B$121:$BZ$132,COUNTA($B$73:BD$73),0),0)</f>
        <v>81.27852871476172</v>
      </c>
      <c r="BE198" s="48">
        <f ca="1">IFERROR(BE64/VLOOKUP($B198,$B$121:$BZ$132,COUNTA($B$73:BE$73),0),0)</f>
        <v>98.436704204560186</v>
      </c>
      <c r="BF198" s="48">
        <f ca="1">IFERROR(BF64/VLOOKUP($B198,$B$121:$BZ$132,COUNTA($B$73:BF$73),0),0)</f>
        <v>124.29253737190592</v>
      </c>
      <c r="BG198" s="48">
        <f ca="1">IFERROR(BG64/VLOOKUP($B198,$B$121:$BZ$132,COUNTA($B$73:BG$73),0),0)</f>
        <v>98.381314254178577</v>
      </c>
      <c r="BH198" s="48">
        <f ca="1">IFERROR(BH64/VLOOKUP($B198,$B$121:$BZ$132,COUNTA($B$73:BH$73),0),0)</f>
        <v>64.186070890301991</v>
      </c>
      <c r="BI198" s="48">
        <f ca="1">IFERROR(BI64/VLOOKUP($B198,$B$121:$BZ$132,COUNTA($B$73:BI$73),0),0)</f>
        <v>67.927610079536478</v>
      </c>
      <c r="BJ198" s="48">
        <f ca="1">IFERROR(BJ64/VLOOKUP($B198,$B$121:$BZ$132,COUNTA($B$73:BJ$73),0),0)</f>
        <v>140.84149083151348</v>
      </c>
      <c r="BK198" s="48">
        <f ca="1">IFERROR(BK64/VLOOKUP($B198,$B$121:$BZ$132,COUNTA($B$73:BK$73),0),0)</f>
        <v>115.72280576394751</v>
      </c>
      <c r="BL198" s="48">
        <f ca="1">IFERROR(BL64/VLOOKUP($B198,$B$121:$BZ$132,COUNTA($B$73:BL$73),0),0)</f>
        <v>36.313572241733262</v>
      </c>
      <c r="BM198" s="48">
        <f ca="1">IFERROR(BM64/VLOOKUP($B198,$B$121:$BZ$132,COUNTA($B$73:BM$73),0),0)</f>
        <v>137.38667522210213</v>
      </c>
      <c r="BN198" s="48">
        <f ca="1">IFERROR(BN64/VLOOKUP($B198,$B$121:$BZ$132,COUNTA($B$73:BN$73),0),0)</f>
        <v>171.03885086439917</v>
      </c>
      <c r="BO198" s="48">
        <f ca="1">IFERROR(BO64/VLOOKUP($B198,$B$121:$BZ$132,COUNTA($B$73:BO$73),0),0)</f>
        <v>33.247064893222024</v>
      </c>
      <c r="BP198" s="48">
        <f ca="1">IFERROR(BP64/VLOOKUP($B198,$B$121:$BZ$132,COUNTA($B$73:BP$73),0),0)</f>
        <v>97.025846752501394</v>
      </c>
      <c r="BQ198" s="48">
        <f ca="1">IFERROR(BQ64/VLOOKUP($B198,$B$121:$BZ$132,COUNTA($B$73:BQ$73),0),0)</f>
        <v>81.537070448420195</v>
      </c>
      <c r="BR198" s="48">
        <f ca="1">IFERROR(BR64/VLOOKUP($B198,$B$121:$BZ$132,COUNTA($B$73:BR$73),0),0)</f>
        <v>124.35153411369585</v>
      </c>
      <c r="BS198" s="48">
        <f ca="1">IFERROR(BS64/VLOOKUP($B198,$B$121:$BZ$132,COUNTA($B$73:BS$73),0),0)</f>
        <v>80.858200882166955</v>
      </c>
      <c r="BT198" s="48">
        <f ca="1">IFERROR(BT64/VLOOKUP($B198,$B$121:$BZ$132,COUNTA($B$73:BT$73),0),0)</f>
        <v>110.83586506141897</v>
      </c>
      <c r="BU198" s="48">
        <f ca="1">IFERROR(BU64/VLOOKUP($B198,$B$121:$BZ$132,COUNTA($B$73:BU$73),0),0)</f>
        <v>140.0785706014278</v>
      </c>
      <c r="BV198" s="48">
        <f ca="1">IFERROR(BV64/VLOOKUP($B198,$B$121:$BZ$132,COUNTA($B$73:BV$73),0),0)</f>
        <v>76.169245827854908</v>
      </c>
      <c r="BW198" s="48">
        <f ca="1">IFERROR(BW64/VLOOKUP($B198,$B$121:$BZ$132,COUNTA($B$73:BW$73),0),0)</f>
        <v>104.17035565228716</v>
      </c>
      <c r="BX198" s="48">
        <f ca="1">IFERROR(BX64/VLOOKUP($B198,$B$121:$BZ$132,COUNTA($B$73:BX$73),0),0)</f>
        <v>160.54916750976255</v>
      </c>
      <c r="BY198" s="48">
        <f ca="1">IFERROR(BY64/VLOOKUP($B198,$B$121:$BZ$132,COUNTA($B$73:BY$73),0),0)</f>
        <v>90.772765773369386</v>
      </c>
      <c r="BZ198" s="48">
        <f ca="1">IFERROR(BZ64/VLOOKUP($B198,$B$121:$BZ$132,COUNTA($B$73:BZ$73),0),0)</f>
        <v>42.515727413758377</v>
      </c>
    </row>
    <row r="199" spans="1:78" hidden="1" outlineLevel="1" x14ac:dyDescent="0.25">
      <c r="A199">
        <f t="shared" ref="A199:B199" si="174">A65</f>
        <v>2018</v>
      </c>
      <c r="B199" t="str">
        <f t="shared" si="174"/>
        <v>Apr</v>
      </c>
      <c r="C199" s="48">
        <f ca="1">IFERROR(C65/VLOOKUP($B199,$B$121:$BZ$132,COUNTA($B$73:C$73),0),0)</f>
        <v>146.74563239077384</v>
      </c>
      <c r="D199" s="48">
        <f ca="1">IFERROR(D65/VLOOKUP($B199,$B$121:$BZ$132,COUNTA($B$73:D$73),0),0)</f>
        <v>107.55242935969454</v>
      </c>
      <c r="E199" s="48">
        <f ca="1">IFERROR(E65/VLOOKUP($B199,$B$121:$BZ$132,COUNTA($B$73:E$73),0),0)</f>
        <v>73.270530894485447</v>
      </c>
      <c r="F199" s="48">
        <f ca="1">IFERROR(F65/VLOOKUP($B199,$B$121:$BZ$132,COUNTA($B$73:F$73),0),0)</f>
        <v>121.56496718877052</v>
      </c>
      <c r="G199" s="48">
        <f ca="1">IFERROR(G65/VLOOKUP($B199,$B$121:$BZ$132,COUNTA($B$73:G$73),0),0)</f>
        <v>40.965913366178377</v>
      </c>
      <c r="H199" s="48">
        <f ca="1">IFERROR(H65/VLOOKUP($B199,$B$121:$BZ$132,COUNTA($B$73:H$73),0),0)</f>
        <v>112.04742255362507</v>
      </c>
      <c r="I199" s="48">
        <f ca="1">IFERROR(I65/VLOOKUP($B199,$B$121:$BZ$132,COUNTA($B$73:I$73),0),0)</f>
        <v>120.37286560335482</v>
      </c>
      <c r="J199" s="48">
        <f ca="1">IFERROR(J65/VLOOKUP($B199,$B$121:$BZ$132,COUNTA($B$73:J$73),0),0)</f>
        <v>112.40029167523626</v>
      </c>
      <c r="K199" s="48">
        <f ca="1">IFERROR(K65/VLOOKUP($B199,$B$121:$BZ$132,COUNTA($B$73:K$73),0),0)</f>
        <v>165.83678715729465</v>
      </c>
      <c r="L199" s="48">
        <f ca="1">IFERROR(L65/VLOOKUP($B199,$B$121:$BZ$132,COUNTA($B$73:L$73),0),0)</f>
        <v>118.40926646894899</v>
      </c>
      <c r="M199" s="48">
        <f ca="1">IFERROR(M65/VLOOKUP($B199,$B$121:$BZ$132,COUNTA($B$73:M$73),0),0)</f>
        <v>106.20822575920408</v>
      </c>
      <c r="N199" s="48">
        <f ca="1">IFERROR(N65/VLOOKUP($B199,$B$121:$BZ$132,COUNTA($B$73:N$73),0),0)</f>
        <v>77.500832605153263</v>
      </c>
      <c r="O199" s="48">
        <f ca="1">IFERROR(O65/VLOOKUP($B199,$B$121:$BZ$132,COUNTA($B$73:O$73),0),0)</f>
        <v>128.52045300260869</v>
      </c>
      <c r="P199" s="48">
        <f ca="1">IFERROR(P65/VLOOKUP($B199,$B$121:$BZ$132,COUNTA($B$73:P$73),0),0)</f>
        <v>64.237830749893959</v>
      </c>
      <c r="Q199" s="48">
        <f ca="1">IFERROR(Q65/VLOOKUP($B199,$B$121:$BZ$132,COUNTA($B$73:Q$73),0),0)</f>
        <v>142.28223798122994</v>
      </c>
      <c r="R199" s="48">
        <f ca="1">IFERROR(R65/VLOOKUP($B199,$B$121:$BZ$132,COUNTA($B$73:R$73),0),0)</f>
        <v>121.82258802176599</v>
      </c>
      <c r="S199" s="48">
        <f ca="1">IFERROR(S65/VLOOKUP($B199,$B$121:$BZ$132,COUNTA($B$73:S$73),0),0)</f>
        <v>39.406709000495006</v>
      </c>
      <c r="T199" s="48">
        <f ca="1">IFERROR(T65/VLOOKUP($B199,$B$121:$BZ$132,COUNTA($B$73:T$73),0),0)</f>
        <v>52.962064454281084</v>
      </c>
      <c r="U199" s="48">
        <f ca="1">IFERROR(U65/VLOOKUP($B199,$B$121:$BZ$132,COUNTA($B$73:U$73),0),0)</f>
        <v>63.798855198859052</v>
      </c>
      <c r="V199" s="48">
        <f ca="1">IFERROR(V65/VLOOKUP($B199,$B$121:$BZ$132,COUNTA($B$73:V$73),0),0)</f>
        <v>47.896743123580116</v>
      </c>
      <c r="W199" s="48">
        <f ca="1">IFERROR(W65/VLOOKUP($B199,$B$121:$BZ$132,COUNTA($B$73:W$73),0),0)</f>
        <v>135.33599903866258</v>
      </c>
      <c r="X199" s="48">
        <f ca="1">IFERROR(X65/VLOOKUP($B199,$B$121:$BZ$132,COUNTA($B$73:X$73),0),0)</f>
        <v>42.865062890570918</v>
      </c>
      <c r="Y199" s="48">
        <f ca="1">IFERROR(Y65/VLOOKUP($B199,$B$121:$BZ$132,COUNTA($B$73:Y$73),0),0)</f>
        <v>68.088527074858874</v>
      </c>
      <c r="Z199" s="48">
        <f ca="1">IFERROR(Z65/VLOOKUP($B199,$B$121:$BZ$132,COUNTA($B$73:Z$73),0),0)</f>
        <v>80.403561139268376</v>
      </c>
      <c r="AA199" s="48">
        <f ca="1">IFERROR(AA65/VLOOKUP($B199,$B$121:$BZ$132,COUNTA($B$73:AA$73),0),0)</f>
        <v>161.56904345182633</v>
      </c>
      <c r="AB199" s="48">
        <f ca="1">IFERROR(AB65/VLOOKUP($B199,$B$121:$BZ$132,COUNTA($B$73:AB$73),0),0)</f>
        <v>87.108996055150044</v>
      </c>
      <c r="AC199" s="48">
        <f ca="1">IFERROR(AC65/VLOOKUP($B199,$B$121:$BZ$132,COUNTA($B$73:AC$73),0),0)</f>
        <v>138.27777341822744</v>
      </c>
      <c r="AD199" s="48">
        <f ca="1">IFERROR(AD65/VLOOKUP($B199,$B$121:$BZ$132,COUNTA($B$73:AD$73),0),0)</f>
        <v>146.7083738028804</v>
      </c>
      <c r="AE199" s="48">
        <f ca="1">IFERROR(AE65/VLOOKUP($B199,$B$121:$BZ$132,COUNTA($B$73:AE$73),0),0)</f>
        <v>201.99168767207715</v>
      </c>
      <c r="AF199" s="48">
        <f ca="1">IFERROR(AF65/VLOOKUP($B199,$B$121:$BZ$132,COUNTA($B$73:AF$73),0),0)</f>
        <v>44.640219071772869</v>
      </c>
      <c r="AG199" s="48">
        <f ca="1">IFERROR(AG65/VLOOKUP($B199,$B$121:$BZ$132,COUNTA($B$73:AG$73),0),0)</f>
        <v>102.48379981910412</v>
      </c>
      <c r="AH199" s="48">
        <f ca="1">IFERROR(AH65/VLOOKUP($B199,$B$121:$BZ$132,COUNTA($B$73:AH$73),0),0)</f>
        <v>114.73567271441887</v>
      </c>
      <c r="AI199" s="48">
        <f ca="1">IFERROR(AI65/VLOOKUP($B199,$B$121:$BZ$132,COUNTA($B$73:AI$73),0),0)</f>
        <v>137.26964472213521</v>
      </c>
      <c r="AJ199" s="48">
        <f ca="1">IFERROR(AJ65/VLOOKUP($B199,$B$121:$BZ$132,COUNTA($B$73:AJ$73),0),0)</f>
        <v>55.037105138733104</v>
      </c>
      <c r="AK199" s="48">
        <f ca="1">IFERROR(AK65/VLOOKUP($B199,$B$121:$BZ$132,COUNTA($B$73:AK$73),0),0)</f>
        <v>145.04754574281492</v>
      </c>
      <c r="AL199" s="48">
        <f ca="1">IFERROR(AL65/VLOOKUP($B199,$B$121:$BZ$132,COUNTA($B$73:AL$73),0),0)</f>
        <v>73.675161377048411</v>
      </c>
      <c r="AM199" s="48">
        <f ca="1">IFERROR(AM65/VLOOKUP($B199,$B$121:$BZ$132,COUNTA($B$73:AM$73),0),0)</f>
        <v>128.68751008148314</v>
      </c>
      <c r="AN199" s="48">
        <f ca="1">IFERROR(AN65/VLOOKUP($B199,$B$121:$BZ$132,COUNTA($B$73:AN$73),0),0)</f>
        <v>92.25950359458011</v>
      </c>
      <c r="AO199" s="48">
        <f ca="1">IFERROR(AO65/VLOOKUP($B199,$B$121:$BZ$132,COUNTA($B$73:AO$73),0),0)</f>
        <v>124.86262821073146</v>
      </c>
      <c r="AP199" s="48">
        <f ca="1">IFERROR(AP65/VLOOKUP($B199,$B$121:$BZ$132,COUNTA($B$73:AP$73),0),0)</f>
        <v>48.760842123862169</v>
      </c>
      <c r="AQ199" s="48">
        <f ca="1">IFERROR(AQ65/VLOOKUP($B199,$B$121:$BZ$132,COUNTA($B$73:AQ$73),0),0)</f>
        <v>59.677320109663953</v>
      </c>
      <c r="AR199" s="48">
        <f ca="1">IFERROR(AR65/VLOOKUP($B199,$B$121:$BZ$132,COUNTA($B$73:AR$73),0),0)</f>
        <v>46.863240781221535</v>
      </c>
      <c r="AS199" s="48">
        <f ca="1">IFERROR(AS65/VLOOKUP($B199,$B$121:$BZ$132,COUNTA($B$73:AS$73),0),0)</f>
        <v>100.74523064995736</v>
      </c>
      <c r="AT199" s="48">
        <f ca="1">IFERROR(AT65/VLOOKUP($B199,$B$121:$BZ$132,COUNTA($B$73:AT$73),0),0)</f>
        <v>192.45358979654659</v>
      </c>
      <c r="AU199" s="48">
        <f ca="1">IFERROR(AU65/VLOOKUP($B199,$B$121:$BZ$132,COUNTA($B$73:AU$73),0),0)</f>
        <v>122.44272927580312</v>
      </c>
      <c r="AV199" s="48">
        <f ca="1">IFERROR(AV65/VLOOKUP($B199,$B$121:$BZ$132,COUNTA($B$73:AV$73),0),0)</f>
        <v>137.41767622423291</v>
      </c>
      <c r="AW199" s="48">
        <f ca="1">IFERROR(AW65/VLOOKUP($B199,$B$121:$BZ$132,COUNTA($B$73:AW$73),0),0)</f>
        <v>55.643297826408741</v>
      </c>
      <c r="AX199" s="48">
        <f ca="1">IFERROR(AX65/VLOOKUP($B199,$B$121:$BZ$132,COUNTA($B$73:AX$73),0),0)</f>
        <v>121.14021609552917</v>
      </c>
      <c r="AY199" s="48">
        <f ca="1">IFERROR(AY65/VLOOKUP($B199,$B$121:$BZ$132,COUNTA($B$73:AY$73),0),0)</f>
        <v>118.37916875511475</v>
      </c>
      <c r="AZ199" s="48">
        <f ca="1">IFERROR(AZ65/VLOOKUP($B199,$B$121:$BZ$132,COUNTA($B$73:AZ$73),0),0)</f>
        <v>65.046113818785258</v>
      </c>
      <c r="BA199" s="48">
        <f ca="1">IFERROR(BA65/VLOOKUP($B199,$B$121:$BZ$132,COUNTA($B$73:BA$73),0),0)</f>
        <v>125.05265951765114</v>
      </c>
      <c r="BB199" s="48">
        <f ca="1">IFERROR(BB65/VLOOKUP($B199,$B$121:$BZ$132,COUNTA($B$73:BB$73),0),0)</f>
        <v>94.19270583081429</v>
      </c>
      <c r="BC199" s="48">
        <f ca="1">IFERROR(BC65/VLOOKUP($B199,$B$121:$BZ$132,COUNTA($B$73:BC$73),0),0)</f>
        <v>102.86635758969442</v>
      </c>
      <c r="BD199" s="48">
        <f ca="1">IFERROR(BD65/VLOOKUP($B199,$B$121:$BZ$132,COUNTA($B$73:BD$73),0),0)</f>
        <v>82.497128900449042</v>
      </c>
      <c r="BE199" s="48">
        <f ca="1">IFERROR(BE65/VLOOKUP($B199,$B$121:$BZ$132,COUNTA($B$73:BE$73),0),0)</f>
        <v>77.726131398979319</v>
      </c>
      <c r="BF199" s="48">
        <f ca="1">IFERROR(BF65/VLOOKUP($B199,$B$121:$BZ$132,COUNTA($B$73:BF$73),0),0)</f>
        <v>98.063709949189928</v>
      </c>
      <c r="BG199" s="48">
        <f ca="1">IFERROR(BG65/VLOOKUP($B199,$B$121:$BZ$132,COUNTA($B$73:BG$73),0),0)</f>
        <v>109.07250687906482</v>
      </c>
      <c r="BH199" s="48">
        <f ca="1">IFERROR(BH65/VLOOKUP($B199,$B$121:$BZ$132,COUNTA($B$73:BH$73),0),0)</f>
        <v>120.61549268239631</v>
      </c>
      <c r="BI199" s="48">
        <f ca="1">IFERROR(BI65/VLOOKUP($B199,$B$121:$BZ$132,COUNTA($B$73:BI$73),0),0)</f>
        <v>96.800719228677195</v>
      </c>
      <c r="BJ199" s="48">
        <f ca="1">IFERROR(BJ65/VLOOKUP($B199,$B$121:$BZ$132,COUNTA($B$73:BJ$73),0),0)</f>
        <v>162.34946514791568</v>
      </c>
      <c r="BK199" s="48">
        <f ca="1">IFERROR(BK65/VLOOKUP($B199,$B$121:$BZ$132,COUNTA($B$73:BK$73),0),0)</f>
        <v>30.149743644844044</v>
      </c>
      <c r="BL199" s="48">
        <f ca="1">IFERROR(BL65/VLOOKUP($B199,$B$121:$BZ$132,COUNTA($B$73:BL$73),0),0)</f>
        <v>129.31701438522191</v>
      </c>
      <c r="BM199" s="48">
        <f ca="1">IFERROR(BM65/VLOOKUP($B199,$B$121:$BZ$132,COUNTA($B$73:BM$73),0),0)</f>
        <v>116.47636117291293</v>
      </c>
      <c r="BN199" s="48">
        <f ca="1">IFERROR(BN65/VLOOKUP($B199,$B$121:$BZ$132,COUNTA($B$73:BN$73),0),0)</f>
        <v>95.474602099246013</v>
      </c>
      <c r="BO199" s="48">
        <f ca="1">IFERROR(BO65/VLOOKUP($B199,$B$121:$BZ$132,COUNTA($B$73:BO$73),0),0)</f>
        <v>90.502528691600006</v>
      </c>
      <c r="BP199" s="48">
        <f ca="1">IFERROR(BP65/VLOOKUP($B199,$B$121:$BZ$132,COUNTA($B$73:BP$73),0),0)</f>
        <v>71.565629686611004</v>
      </c>
      <c r="BQ199" s="48">
        <f ca="1">IFERROR(BQ65/VLOOKUP($B199,$B$121:$BZ$132,COUNTA($B$73:BQ$73),0),0)</f>
        <v>192.22068478412973</v>
      </c>
      <c r="BR199" s="48">
        <f ca="1">IFERROR(BR65/VLOOKUP($B199,$B$121:$BZ$132,COUNTA($B$73:BR$73),0),0)</f>
        <v>93.755105383026859</v>
      </c>
      <c r="BS199" s="48">
        <f ca="1">IFERROR(BS65/VLOOKUP($B199,$B$121:$BZ$132,COUNTA($B$73:BS$73),0),0)</f>
        <v>171.56843004252011</v>
      </c>
      <c r="BT199" s="48">
        <f ca="1">IFERROR(BT65/VLOOKUP($B199,$B$121:$BZ$132,COUNTA($B$73:BT$73),0),0)</f>
        <v>87.899347858091843</v>
      </c>
      <c r="BU199" s="48">
        <f ca="1">IFERROR(BU65/VLOOKUP($B199,$B$121:$BZ$132,COUNTA($B$73:BU$73),0),0)</f>
        <v>102.88737002559641</v>
      </c>
      <c r="BV199" s="48">
        <f ca="1">IFERROR(BV65/VLOOKUP($B199,$B$121:$BZ$132,COUNTA($B$73:BV$73),0),0)</f>
        <v>29.085407521447646</v>
      </c>
      <c r="BW199" s="48">
        <f ca="1">IFERROR(BW65/VLOOKUP($B199,$B$121:$BZ$132,COUNTA($B$73:BW$73),0),0)</f>
        <v>95.71781794583957</v>
      </c>
      <c r="BX199" s="48">
        <f ca="1">IFERROR(BX65/VLOOKUP($B199,$B$121:$BZ$132,COUNTA($B$73:BX$73),0),0)</f>
        <v>63.66706696132367</v>
      </c>
      <c r="BY199" s="48">
        <f ca="1">IFERROR(BY65/VLOOKUP($B199,$B$121:$BZ$132,COUNTA($B$73:BY$73),0),0)</f>
        <v>143.50536769860631</v>
      </c>
      <c r="BZ199" s="48">
        <f ca="1">IFERROR(BZ65/VLOOKUP($B199,$B$121:$BZ$132,COUNTA($B$73:BZ$73),0),0)</f>
        <v>126.29370489867372</v>
      </c>
    </row>
    <row r="200" spans="1:78" hidden="1" outlineLevel="1" x14ac:dyDescent="0.25">
      <c r="A200">
        <f t="shared" ref="A200:B200" si="175">A66</f>
        <v>2018</v>
      </c>
      <c r="B200" t="str">
        <f t="shared" si="175"/>
        <v>May</v>
      </c>
      <c r="C200" s="48">
        <f ca="1">IFERROR(C66/VLOOKUP($B200,$B$121:$BZ$132,COUNTA($B$73:C$73),0),0)</f>
        <v>195.202433878157</v>
      </c>
      <c r="D200" s="48">
        <f ca="1">IFERROR(D66/VLOOKUP($B200,$B$121:$BZ$132,COUNTA($B$73:D$73),0),0)</f>
        <v>80.587735831464343</v>
      </c>
      <c r="E200" s="48">
        <f ca="1">IFERROR(E66/VLOOKUP($B200,$B$121:$BZ$132,COUNTA($B$73:E$73),0),0)</f>
        <v>63.218953176670297</v>
      </c>
      <c r="F200" s="48">
        <f ca="1">IFERROR(F66/VLOOKUP($B200,$B$121:$BZ$132,COUNTA($B$73:F$73),0),0)</f>
        <v>126.1719367058914</v>
      </c>
      <c r="G200" s="48">
        <f ca="1">IFERROR(G66/VLOOKUP($B200,$B$121:$BZ$132,COUNTA($B$73:G$73),0),0)</f>
        <v>132.08918899749369</v>
      </c>
      <c r="H200" s="48">
        <f ca="1">IFERROR(H66/VLOOKUP($B200,$B$121:$BZ$132,COUNTA($B$73:H$73),0),0)</f>
        <v>99.266121646607871</v>
      </c>
      <c r="I200" s="48">
        <f ca="1">IFERROR(I66/VLOOKUP($B200,$B$121:$BZ$132,COUNTA($B$73:I$73),0),0)</f>
        <v>97.090970108020571</v>
      </c>
      <c r="J200" s="48">
        <f ca="1">IFERROR(J66/VLOOKUP($B200,$B$121:$BZ$132,COUNTA($B$73:J$73),0),0)</f>
        <v>46.817261890155024</v>
      </c>
      <c r="K200" s="48">
        <f ca="1">IFERROR(K66/VLOOKUP($B200,$B$121:$BZ$132,COUNTA($B$73:K$73),0),0)</f>
        <v>109.37594051233415</v>
      </c>
      <c r="L200" s="48">
        <f ca="1">IFERROR(L66/VLOOKUP($B200,$B$121:$BZ$132,COUNTA($B$73:L$73),0),0)</f>
        <v>153.89833384493949</v>
      </c>
      <c r="M200" s="48">
        <f ca="1">IFERROR(M66/VLOOKUP($B200,$B$121:$BZ$132,COUNTA($B$73:M$73),0),0)</f>
        <v>95.613724917764969</v>
      </c>
      <c r="N200" s="48">
        <f ca="1">IFERROR(N66/VLOOKUP($B200,$B$121:$BZ$132,COUNTA($B$73:N$73),0),0)</f>
        <v>157.83785220170165</v>
      </c>
      <c r="O200" s="48">
        <f ca="1">IFERROR(O66/VLOOKUP($B200,$B$121:$BZ$132,COUNTA($B$73:O$73),0),0)</f>
        <v>180.09239314283536</v>
      </c>
      <c r="P200" s="48">
        <f ca="1">IFERROR(P66/VLOOKUP($B200,$B$121:$BZ$132,COUNTA($B$73:P$73),0),0)</f>
        <v>126.12837384344147</v>
      </c>
      <c r="Q200" s="48">
        <f ca="1">IFERROR(Q66/VLOOKUP($B200,$B$121:$BZ$132,COUNTA($B$73:Q$73),0),0)</f>
        <v>108.91461990910337</v>
      </c>
      <c r="R200" s="48">
        <f ca="1">IFERROR(R66/VLOOKUP($B200,$B$121:$BZ$132,COUNTA($B$73:R$73),0),0)</f>
        <v>48.559847369051042</v>
      </c>
      <c r="S200" s="48">
        <f ca="1">IFERROR(S66/VLOOKUP($B200,$B$121:$BZ$132,COUNTA($B$73:S$73),0),0)</f>
        <v>135.44366952139595</v>
      </c>
      <c r="T200" s="48">
        <f ca="1">IFERROR(T66/VLOOKUP($B200,$B$121:$BZ$132,COUNTA($B$73:T$73),0),0)</f>
        <v>133.57046360202767</v>
      </c>
      <c r="U200" s="48">
        <f ca="1">IFERROR(U66/VLOOKUP($B200,$B$121:$BZ$132,COUNTA($B$73:U$73),0),0)</f>
        <v>158.88153565742431</v>
      </c>
      <c r="V200" s="48">
        <f ca="1">IFERROR(V66/VLOOKUP($B200,$B$121:$BZ$132,COUNTA($B$73:V$73),0),0)</f>
        <v>108.49184530364352</v>
      </c>
      <c r="W200" s="48">
        <f ca="1">IFERROR(W66/VLOOKUP($B200,$B$121:$BZ$132,COUNTA($B$73:W$73),0),0)</f>
        <v>100.11089418852669</v>
      </c>
      <c r="X200" s="48">
        <f ca="1">IFERROR(X66/VLOOKUP($B200,$B$121:$BZ$132,COUNTA($B$73:X$73),0),0)</f>
        <v>62.605084826572053</v>
      </c>
      <c r="Y200" s="48">
        <f ca="1">IFERROR(Y66/VLOOKUP($B200,$B$121:$BZ$132,COUNTA($B$73:Y$73),0),0)</f>
        <v>101.31013398290168</v>
      </c>
      <c r="Z200" s="48">
        <f ca="1">IFERROR(Z66/VLOOKUP($B200,$B$121:$BZ$132,COUNTA($B$73:Z$73),0),0)</f>
        <v>148.29713700535558</v>
      </c>
      <c r="AA200" s="48">
        <f ca="1">IFERROR(AA66/VLOOKUP($B200,$B$121:$BZ$132,COUNTA($B$73:AA$73),0),0)</f>
        <v>90.920656570514907</v>
      </c>
      <c r="AB200" s="48">
        <f ca="1">IFERROR(AB66/VLOOKUP($B200,$B$121:$BZ$132,COUNTA($B$73:AB$73),0),0)</f>
        <v>34.994367651981392</v>
      </c>
      <c r="AC200" s="48">
        <f ca="1">IFERROR(AC66/VLOOKUP($B200,$B$121:$BZ$132,COUNTA($B$73:AC$73),0),0)</f>
        <v>55.096102743902783</v>
      </c>
      <c r="AD200" s="48">
        <f ca="1">IFERROR(AD66/VLOOKUP($B200,$B$121:$BZ$132,COUNTA($B$73:AD$73),0),0)</f>
        <v>42.450950881777509</v>
      </c>
      <c r="AE200" s="48">
        <f ca="1">IFERROR(AE66/VLOOKUP($B200,$B$121:$BZ$132,COUNTA($B$73:AE$73),0),0)</f>
        <v>144.53176360089765</v>
      </c>
      <c r="AF200" s="48">
        <f ca="1">IFERROR(AF66/VLOOKUP($B200,$B$121:$BZ$132,COUNTA($B$73:AF$73),0),0)</f>
        <v>50.344021812819427</v>
      </c>
      <c r="AG200" s="48">
        <f ca="1">IFERROR(AG66/VLOOKUP($B200,$B$121:$BZ$132,COUNTA($B$73:AG$73),0),0)</f>
        <v>65.791953600873853</v>
      </c>
      <c r="AH200" s="48">
        <f ca="1">IFERROR(AH66/VLOOKUP($B200,$B$121:$BZ$132,COUNTA($B$73:AH$73),0),0)</f>
        <v>78.760570539497792</v>
      </c>
      <c r="AI200" s="48">
        <f ca="1">IFERROR(AI66/VLOOKUP($B200,$B$121:$BZ$132,COUNTA($B$73:AI$73),0),0)</f>
        <v>91.999773612546818</v>
      </c>
      <c r="AJ200" s="48">
        <f ca="1">IFERROR(AJ66/VLOOKUP($B200,$B$121:$BZ$132,COUNTA($B$73:AJ$73),0),0)</f>
        <v>170.02523292641834</v>
      </c>
      <c r="AK200" s="48">
        <f ca="1">IFERROR(AK66/VLOOKUP($B200,$B$121:$BZ$132,COUNTA($B$73:AK$73),0),0)</f>
        <v>170.1741210006802</v>
      </c>
      <c r="AL200" s="48">
        <f ca="1">IFERROR(AL66/VLOOKUP($B200,$B$121:$BZ$132,COUNTA($B$73:AL$73),0),0)</f>
        <v>93.100437121936267</v>
      </c>
      <c r="AM200" s="48">
        <f ca="1">IFERROR(AM66/VLOOKUP($B200,$B$121:$BZ$132,COUNTA($B$73:AM$73),0),0)</f>
        <v>37.108077115126314</v>
      </c>
      <c r="AN200" s="48">
        <f ca="1">IFERROR(AN66/VLOOKUP($B200,$B$121:$BZ$132,COUNTA($B$73:AN$73),0),0)</f>
        <v>85.033879247123949</v>
      </c>
      <c r="AO200" s="48">
        <f ca="1">IFERROR(AO66/VLOOKUP($B200,$B$121:$BZ$132,COUNTA($B$73:AO$73),0),0)</f>
        <v>119.28167760928507</v>
      </c>
      <c r="AP200" s="48">
        <f ca="1">IFERROR(AP66/VLOOKUP($B200,$B$121:$BZ$132,COUNTA($B$73:AP$73),0),0)</f>
        <v>121.75744716683182</v>
      </c>
      <c r="AQ200" s="48">
        <f ca="1">IFERROR(AQ66/VLOOKUP($B200,$B$121:$BZ$132,COUNTA($B$73:AQ$73),0),0)</f>
        <v>172.02139148381428</v>
      </c>
      <c r="AR200" s="48">
        <f ca="1">IFERROR(AR66/VLOOKUP($B200,$B$121:$BZ$132,COUNTA($B$73:AR$73),0),0)</f>
        <v>29.628847339491536</v>
      </c>
      <c r="AS200" s="48">
        <f ca="1">IFERROR(AS66/VLOOKUP($B200,$B$121:$BZ$132,COUNTA($B$73:AS$73),0),0)</f>
        <v>105.3081305889106</v>
      </c>
      <c r="AT200" s="48">
        <f ca="1">IFERROR(AT66/VLOOKUP($B200,$B$121:$BZ$132,COUNTA($B$73:AT$73),0),0)</f>
        <v>87.306409972680584</v>
      </c>
      <c r="AU200" s="48">
        <f ca="1">IFERROR(AU66/VLOOKUP($B200,$B$121:$BZ$132,COUNTA($B$73:AU$73),0),0)</f>
        <v>78.846143802034774</v>
      </c>
      <c r="AV200" s="48">
        <f ca="1">IFERROR(AV66/VLOOKUP($B200,$B$121:$BZ$132,COUNTA($B$73:AV$73),0),0)</f>
        <v>198.04661514351571</v>
      </c>
      <c r="AW200" s="48">
        <f ca="1">IFERROR(AW66/VLOOKUP($B200,$B$121:$BZ$132,COUNTA($B$73:AW$73),0),0)</f>
        <v>149.49822392196617</v>
      </c>
      <c r="AX200" s="48">
        <f ca="1">IFERROR(AX66/VLOOKUP($B200,$B$121:$BZ$132,COUNTA($B$73:AX$73),0),0)</f>
        <v>87.613920501071377</v>
      </c>
      <c r="AY200" s="48">
        <f ca="1">IFERROR(AY66/VLOOKUP($B200,$B$121:$BZ$132,COUNTA($B$73:AY$73),0),0)</f>
        <v>110.10020761534813</v>
      </c>
      <c r="AZ200" s="48">
        <f ca="1">IFERROR(AZ66/VLOOKUP($B200,$B$121:$BZ$132,COUNTA($B$73:AZ$73),0),0)</f>
        <v>148.70638146753771</v>
      </c>
      <c r="BA200" s="48">
        <f ca="1">IFERROR(BA66/VLOOKUP($B200,$B$121:$BZ$132,COUNTA($B$73:BA$73),0),0)</f>
        <v>74.720250660280072</v>
      </c>
      <c r="BB200" s="48">
        <f ca="1">IFERROR(BB66/VLOOKUP($B200,$B$121:$BZ$132,COUNTA($B$73:BB$73),0),0)</f>
        <v>85.904144773775641</v>
      </c>
      <c r="BC200" s="48">
        <f ca="1">IFERROR(BC66/VLOOKUP($B200,$B$121:$BZ$132,COUNTA($B$73:BC$73),0),0)</f>
        <v>60.256338891393689</v>
      </c>
      <c r="BD200" s="48">
        <f ca="1">IFERROR(BD66/VLOOKUP($B200,$B$121:$BZ$132,COUNTA($B$73:BD$73),0),0)</f>
        <v>81.6376380230206</v>
      </c>
      <c r="BE200" s="48">
        <f ca="1">IFERROR(BE66/VLOOKUP($B200,$B$121:$BZ$132,COUNTA($B$73:BE$73),0),0)</f>
        <v>70.316142056381835</v>
      </c>
      <c r="BF200" s="48">
        <f ca="1">IFERROR(BF66/VLOOKUP($B200,$B$121:$BZ$132,COUNTA($B$73:BF$73),0),0)</f>
        <v>45.932284301689272</v>
      </c>
      <c r="BG200" s="48">
        <f ca="1">IFERROR(BG66/VLOOKUP($B200,$B$121:$BZ$132,COUNTA($B$73:BG$73),0),0)</f>
        <v>111.28351219388708</v>
      </c>
      <c r="BH200" s="48">
        <f ca="1">IFERROR(BH66/VLOOKUP($B200,$B$121:$BZ$132,COUNTA($B$73:BH$73),0),0)</f>
        <v>178.58083981329904</v>
      </c>
      <c r="BI200" s="48">
        <f ca="1">IFERROR(BI66/VLOOKUP($B200,$B$121:$BZ$132,COUNTA($B$73:BI$73),0),0)</f>
        <v>37.064903664770554</v>
      </c>
      <c r="BJ200" s="48">
        <f ca="1">IFERROR(BJ66/VLOOKUP($B200,$B$121:$BZ$132,COUNTA($B$73:BJ$73),0),0)</f>
        <v>42.222853141462501</v>
      </c>
      <c r="BK200" s="48">
        <f ca="1">IFERROR(BK66/VLOOKUP($B200,$B$121:$BZ$132,COUNTA($B$73:BK$73),0),0)</f>
        <v>134.53305399174704</v>
      </c>
      <c r="BL200" s="48">
        <f ca="1">IFERROR(BL66/VLOOKUP($B200,$B$121:$BZ$132,COUNTA($B$73:BL$73),0),0)</f>
        <v>56.237748369589028</v>
      </c>
      <c r="BM200" s="48">
        <f ca="1">IFERROR(BM66/VLOOKUP($B200,$B$121:$BZ$132,COUNTA($B$73:BM$73),0),0)</f>
        <v>141.82725327445544</v>
      </c>
      <c r="BN200" s="48">
        <f ca="1">IFERROR(BN66/VLOOKUP($B200,$B$121:$BZ$132,COUNTA($B$73:BN$73),0),0)</f>
        <v>113.14159083135023</v>
      </c>
      <c r="BO200" s="48">
        <f ca="1">IFERROR(BO66/VLOOKUP($B200,$B$121:$BZ$132,COUNTA($B$73:BO$73),0),0)</f>
        <v>173.28537682834389</v>
      </c>
      <c r="BP200" s="48">
        <f ca="1">IFERROR(BP66/VLOOKUP($B200,$B$121:$BZ$132,COUNTA($B$73:BP$73),0),0)</f>
        <v>61.639641333038441</v>
      </c>
      <c r="BQ200" s="48">
        <f ca="1">IFERROR(BQ66/VLOOKUP($B200,$B$121:$BZ$132,COUNTA($B$73:BQ$73),0),0)</f>
        <v>139.1982162026012</v>
      </c>
      <c r="BR200" s="48">
        <f ca="1">IFERROR(BR66/VLOOKUP($B200,$B$121:$BZ$132,COUNTA($B$73:BR$73),0),0)</f>
        <v>153.5675597361639</v>
      </c>
      <c r="BS200" s="48">
        <f ca="1">IFERROR(BS66/VLOOKUP($B200,$B$121:$BZ$132,COUNTA($B$73:BS$73),0),0)</f>
        <v>79.965841606466881</v>
      </c>
      <c r="BT200" s="48">
        <f ca="1">IFERROR(BT66/VLOOKUP($B200,$B$121:$BZ$132,COUNTA($B$73:BT$73),0),0)</f>
        <v>85.993625904597266</v>
      </c>
      <c r="BU200" s="48">
        <f ca="1">IFERROR(BU66/VLOOKUP($B200,$B$121:$BZ$132,COUNTA($B$73:BU$73),0),0)</f>
        <v>78.059239725881611</v>
      </c>
      <c r="BV200" s="48">
        <f ca="1">IFERROR(BV66/VLOOKUP($B200,$B$121:$BZ$132,COUNTA($B$73:BV$73),0),0)</f>
        <v>157.2478017990351</v>
      </c>
      <c r="BW200" s="48">
        <f ca="1">IFERROR(BW66/VLOOKUP($B200,$B$121:$BZ$132,COUNTA($B$73:BW$73),0),0)</f>
        <v>130.61644050324693</v>
      </c>
      <c r="BX200" s="48">
        <f ca="1">IFERROR(BX66/VLOOKUP($B200,$B$121:$BZ$132,COUNTA($B$73:BX$73),0),0)</f>
        <v>71.616554144845949</v>
      </c>
      <c r="BY200" s="48">
        <f ca="1">IFERROR(BY66/VLOOKUP($B200,$B$121:$BZ$132,COUNTA($B$73:BY$73),0),0)</f>
        <v>65.501773701402755</v>
      </c>
      <c r="BZ200" s="48">
        <f ca="1">IFERROR(BZ66/VLOOKUP($B200,$B$121:$BZ$132,COUNTA($B$73:BZ$73),0),0)</f>
        <v>60.326788788301982</v>
      </c>
    </row>
    <row r="201" spans="1:78" hidden="1" outlineLevel="1" x14ac:dyDescent="0.25">
      <c r="A201">
        <f>A67</f>
        <v>2018</v>
      </c>
      <c r="B201" t="str">
        <f>B67</f>
        <v>Jun</v>
      </c>
      <c r="C201" s="48">
        <f ca="1">IFERROR(C67/VLOOKUP($B201,$B$121:$BZ$132,COUNTA($B$73:C$73),0),0)</f>
        <v>78.349370076996493</v>
      </c>
      <c r="D201" s="48">
        <f ca="1">IFERROR(D67/VLOOKUP($B201,$B$121:$BZ$132,COUNTA($B$73:D$73),0),0)</f>
        <v>58.335017374866091</v>
      </c>
      <c r="E201" s="48">
        <f ca="1">IFERROR(E67/VLOOKUP($B201,$B$121:$BZ$132,COUNTA($B$73:E$73),0),0)</f>
        <v>78.98788245630287</v>
      </c>
      <c r="F201" s="48">
        <f ca="1">IFERROR(F67/VLOOKUP($B201,$B$121:$BZ$132,COUNTA($B$73:F$73),0),0)</f>
        <v>154.86357871795479</v>
      </c>
      <c r="G201" s="48">
        <f ca="1">IFERROR(G67/VLOOKUP($B201,$B$121:$BZ$132,COUNTA($B$73:G$73),0),0)</f>
        <v>118.94287056773214</v>
      </c>
      <c r="H201" s="48">
        <f ca="1">IFERROR(H67/VLOOKUP($B201,$B$121:$BZ$132,COUNTA($B$73:H$73),0),0)</f>
        <v>127.55494865021238</v>
      </c>
      <c r="I201" s="48">
        <f ca="1">IFERROR(I67/VLOOKUP($B201,$B$121:$BZ$132,COUNTA($B$73:I$73),0),0)</f>
        <v>141.98115701108546</v>
      </c>
      <c r="J201" s="48">
        <f ca="1">IFERROR(J67/VLOOKUP($B201,$B$121:$BZ$132,COUNTA($B$73:J$73),0),0)</f>
        <v>104.56004660418161</v>
      </c>
      <c r="K201" s="48">
        <f ca="1">IFERROR(K67/VLOOKUP($B201,$B$121:$BZ$132,COUNTA($B$73:K$73),0),0)</f>
        <v>75.957915331213613</v>
      </c>
      <c r="L201" s="48">
        <f ca="1">IFERROR(L67/VLOOKUP($B201,$B$121:$BZ$132,COUNTA($B$73:L$73),0),0)</f>
        <v>64.98955082423906</v>
      </c>
      <c r="M201" s="48">
        <f ca="1">IFERROR(M67/VLOOKUP($B201,$B$121:$BZ$132,COUNTA($B$73:M$73),0),0)</f>
        <v>52.755814639385527</v>
      </c>
      <c r="N201" s="48">
        <f ca="1">IFERROR(N67/VLOOKUP($B201,$B$121:$BZ$132,COUNTA($B$73:N$73),0),0)</f>
        <v>62.814770412113411</v>
      </c>
      <c r="O201" s="48">
        <f ca="1">IFERROR(O67/VLOOKUP($B201,$B$121:$BZ$132,COUNTA($B$73:O$73),0),0)</f>
        <v>120.00050217918489</v>
      </c>
      <c r="P201" s="48">
        <f ca="1">IFERROR(P67/VLOOKUP($B201,$B$121:$BZ$132,COUNTA($B$73:P$73),0),0)</f>
        <v>70.347975390147781</v>
      </c>
      <c r="Q201" s="48">
        <f ca="1">IFERROR(Q67/VLOOKUP($B201,$B$121:$BZ$132,COUNTA($B$73:Q$73),0),0)</f>
        <v>32.274298595408283</v>
      </c>
      <c r="R201" s="48">
        <f ca="1">IFERROR(R67/VLOOKUP($B201,$B$121:$BZ$132,COUNTA($B$73:R$73),0),0)</f>
        <v>116.8353086754524</v>
      </c>
      <c r="S201" s="48">
        <f ca="1">IFERROR(S67/VLOOKUP($B201,$B$121:$BZ$132,COUNTA($B$73:S$73),0),0)</f>
        <v>74.484159776853303</v>
      </c>
      <c r="T201" s="48">
        <f ca="1">IFERROR(T67/VLOOKUP($B201,$B$121:$BZ$132,COUNTA($B$73:T$73),0),0)</f>
        <v>66.636497555658806</v>
      </c>
      <c r="U201" s="48">
        <f ca="1">IFERROR(U67/VLOOKUP($B201,$B$121:$BZ$132,COUNTA($B$73:U$73),0),0)</f>
        <v>155.86182737534472</v>
      </c>
      <c r="V201" s="48">
        <f ca="1">IFERROR(V67/VLOOKUP($B201,$B$121:$BZ$132,COUNTA($B$73:V$73),0),0)</f>
        <v>102.90266292523503</v>
      </c>
      <c r="W201" s="48">
        <f ca="1">IFERROR(W67/VLOOKUP($B201,$B$121:$BZ$132,COUNTA($B$73:W$73),0),0)</f>
        <v>65.58167588198242</v>
      </c>
      <c r="X201" s="48">
        <f ca="1">IFERROR(X67/VLOOKUP($B201,$B$121:$BZ$132,COUNTA($B$73:X$73),0),0)</f>
        <v>49.027583174176932</v>
      </c>
      <c r="Y201" s="48">
        <f ca="1">IFERROR(Y67/VLOOKUP($B201,$B$121:$BZ$132,COUNTA($B$73:Y$73),0),0)</f>
        <v>27.111887104643905</v>
      </c>
      <c r="Z201" s="48">
        <f ca="1">IFERROR(Z67/VLOOKUP($B201,$B$121:$BZ$132,COUNTA($B$73:Z$73),0),0)</f>
        <v>190.48002338182422</v>
      </c>
      <c r="AA201" s="48">
        <f ca="1">IFERROR(AA67/VLOOKUP($B201,$B$121:$BZ$132,COUNTA($B$73:AA$73),0),0)</f>
        <v>73.971646674296522</v>
      </c>
      <c r="AB201" s="48">
        <f ca="1">IFERROR(AB67/VLOOKUP($B201,$B$121:$BZ$132,COUNTA($B$73:AB$73),0),0)</f>
        <v>92.010411301133885</v>
      </c>
      <c r="AC201" s="48">
        <f ca="1">IFERROR(AC67/VLOOKUP($B201,$B$121:$BZ$132,COUNTA($B$73:AC$73),0),0)</f>
        <v>118.8351809572178</v>
      </c>
      <c r="AD201" s="48">
        <f ca="1">IFERROR(AD67/VLOOKUP($B201,$B$121:$BZ$132,COUNTA($B$73:AD$73),0),0)</f>
        <v>117.316648889452</v>
      </c>
      <c r="AE201" s="48">
        <f ca="1">IFERROR(AE67/VLOOKUP($B201,$B$121:$BZ$132,COUNTA($B$73:AE$73),0),0)</f>
        <v>62.339652136299463</v>
      </c>
      <c r="AF201" s="48">
        <f ca="1">IFERROR(AF67/VLOOKUP($B201,$B$121:$BZ$132,COUNTA($B$73:AF$73),0),0)</f>
        <v>187.1307407256478</v>
      </c>
      <c r="AG201" s="48">
        <f ca="1">IFERROR(AG67/VLOOKUP($B201,$B$121:$BZ$132,COUNTA($B$73:AG$73),0),0)</f>
        <v>162.3929878182698</v>
      </c>
      <c r="AH201" s="48">
        <f ca="1">IFERROR(AH67/VLOOKUP($B201,$B$121:$BZ$132,COUNTA($B$73:AH$73),0),0)</f>
        <v>131.21179330057294</v>
      </c>
      <c r="AI201" s="48">
        <f ca="1">IFERROR(AI67/VLOOKUP($B201,$B$121:$BZ$132,COUNTA($B$73:AI$73),0),0)</f>
        <v>97.997703975991712</v>
      </c>
      <c r="AJ201" s="48">
        <f ca="1">IFERROR(AJ67/VLOOKUP($B201,$B$121:$BZ$132,COUNTA($B$73:AJ$73),0),0)</f>
        <v>94.720166559560468</v>
      </c>
      <c r="AK201" s="48">
        <f ca="1">IFERROR(AK67/VLOOKUP($B201,$B$121:$BZ$132,COUNTA($B$73:AK$73),0),0)</f>
        <v>135.6222327432871</v>
      </c>
      <c r="AL201" s="48">
        <f ca="1">IFERROR(AL67/VLOOKUP($B201,$B$121:$BZ$132,COUNTA($B$73:AL$73),0),0)</f>
        <v>86.920818763347881</v>
      </c>
      <c r="AM201" s="48">
        <f ca="1">IFERROR(AM67/VLOOKUP($B201,$B$121:$BZ$132,COUNTA($B$73:AM$73),0),0)</f>
        <v>42.077218393399647</v>
      </c>
      <c r="AN201" s="48">
        <f ca="1">IFERROR(AN67/VLOOKUP($B201,$B$121:$BZ$132,COUNTA($B$73:AN$73),0),0)</f>
        <v>50.422486518058989</v>
      </c>
      <c r="AO201" s="48">
        <f ca="1">IFERROR(AO67/VLOOKUP($B201,$B$121:$BZ$132,COUNTA($B$73:AO$73),0),0)</f>
        <v>190.81159464637435</v>
      </c>
      <c r="AP201" s="48">
        <f ca="1">IFERROR(AP67/VLOOKUP($B201,$B$121:$BZ$132,COUNTA($B$73:AP$73),0),0)</f>
        <v>121.84574676632752</v>
      </c>
      <c r="AQ201" s="48">
        <f ca="1">IFERROR(AQ67/VLOOKUP($B201,$B$121:$BZ$132,COUNTA($B$73:AQ$73),0),0)</f>
        <v>118.93588312471195</v>
      </c>
      <c r="AR201" s="48">
        <f ca="1">IFERROR(AR67/VLOOKUP($B201,$B$121:$BZ$132,COUNTA($B$73:AR$73),0),0)</f>
        <v>91.050321603367621</v>
      </c>
      <c r="AS201" s="48">
        <f ca="1">IFERROR(AS67/VLOOKUP($B201,$B$121:$BZ$132,COUNTA($B$73:AS$73),0),0)</f>
        <v>101.98541238492157</v>
      </c>
      <c r="AT201" s="48">
        <f ca="1">IFERROR(AT67/VLOOKUP($B201,$B$121:$BZ$132,COUNTA($B$73:AT$73),0),0)</f>
        <v>142.23105877992484</v>
      </c>
      <c r="AU201" s="48">
        <f ca="1">IFERROR(AU67/VLOOKUP($B201,$B$121:$BZ$132,COUNTA($B$73:AU$73),0),0)</f>
        <v>107.96538564619452</v>
      </c>
      <c r="AV201" s="48">
        <f ca="1">IFERROR(AV67/VLOOKUP($B201,$B$121:$BZ$132,COUNTA($B$73:AV$73),0),0)</f>
        <v>73.998456072032965</v>
      </c>
      <c r="AW201" s="48">
        <f ca="1">IFERROR(AW67/VLOOKUP($B201,$B$121:$BZ$132,COUNTA($B$73:AW$73),0),0)</f>
        <v>75.699745583259826</v>
      </c>
      <c r="AX201" s="48">
        <f ca="1">IFERROR(AX67/VLOOKUP($B201,$B$121:$BZ$132,COUNTA($B$73:AX$73),0),0)</f>
        <v>133.301665614005</v>
      </c>
      <c r="AY201" s="48">
        <f ca="1">IFERROR(AY67/VLOOKUP($B201,$B$121:$BZ$132,COUNTA($B$73:AY$73),0),0)</f>
        <v>174.18438425973633</v>
      </c>
      <c r="AZ201" s="48">
        <f ca="1">IFERROR(AZ67/VLOOKUP($B201,$B$121:$BZ$132,COUNTA($B$73:AZ$73),0),0)</f>
        <v>193.36654165760314</v>
      </c>
      <c r="BA201" s="48">
        <f ca="1">IFERROR(BA67/VLOOKUP($B201,$B$121:$BZ$132,COUNTA($B$73:BA$73),0),0)</f>
        <v>86.386039992072057</v>
      </c>
      <c r="BB201" s="48">
        <f ca="1">IFERROR(BB67/VLOOKUP($B201,$B$121:$BZ$132,COUNTA($B$73:BB$73),0),0)</f>
        <v>113.69265015387739</v>
      </c>
      <c r="BC201" s="48">
        <f ca="1">IFERROR(BC67/VLOOKUP($B201,$B$121:$BZ$132,COUNTA($B$73:BC$73),0),0)</f>
        <v>51.92508982166099</v>
      </c>
      <c r="BD201" s="48">
        <f ca="1">IFERROR(BD67/VLOOKUP($B201,$B$121:$BZ$132,COUNTA($B$73:BD$73),0),0)</f>
        <v>88.974612832026878</v>
      </c>
      <c r="BE201" s="48">
        <f ca="1">IFERROR(BE67/VLOOKUP($B201,$B$121:$BZ$132,COUNTA($B$73:BE$73),0),0)</f>
        <v>163.74766702496544</v>
      </c>
      <c r="BF201" s="48">
        <f ca="1">IFERROR(BF67/VLOOKUP($B201,$B$121:$BZ$132,COUNTA($B$73:BF$73),0),0)</f>
        <v>131.72981978256271</v>
      </c>
      <c r="BG201" s="48">
        <f ca="1">IFERROR(BG67/VLOOKUP($B201,$B$121:$BZ$132,COUNTA($B$73:BG$73),0),0)</f>
        <v>39.668088328050665</v>
      </c>
      <c r="BH201" s="48">
        <f ca="1">IFERROR(BH67/VLOOKUP($B201,$B$121:$BZ$132,COUNTA($B$73:BH$73),0),0)</f>
        <v>70.741944962448812</v>
      </c>
      <c r="BI201" s="48">
        <f ca="1">IFERROR(BI67/VLOOKUP($B201,$B$121:$BZ$132,COUNTA($B$73:BI$73),0),0)</f>
        <v>91.81866263819974</v>
      </c>
      <c r="BJ201" s="48">
        <f ca="1">IFERROR(BJ67/VLOOKUP($B201,$B$121:$BZ$132,COUNTA($B$73:BJ$73),0),0)</f>
        <v>57.096434681108597</v>
      </c>
      <c r="BK201" s="48">
        <f ca="1">IFERROR(BK67/VLOOKUP($B201,$B$121:$BZ$132,COUNTA($B$73:BK$73),0),0)</f>
        <v>62.703839669023452</v>
      </c>
      <c r="BL201" s="48">
        <f ca="1">IFERROR(BL67/VLOOKUP($B201,$B$121:$BZ$132,COUNTA($B$73:BL$73),0),0)</f>
        <v>102.10920721939958</v>
      </c>
      <c r="BM201" s="48">
        <f ca="1">IFERROR(BM67/VLOOKUP($B201,$B$121:$BZ$132,COUNTA($B$73:BM$73),0),0)</f>
        <v>160.40364636919608</v>
      </c>
      <c r="BN201" s="48">
        <f ca="1">IFERROR(BN67/VLOOKUP($B201,$B$121:$BZ$132,COUNTA($B$73:BN$73),0),0)</f>
        <v>133.97006443890794</v>
      </c>
      <c r="BO201" s="48">
        <f ca="1">IFERROR(BO67/VLOOKUP($B201,$B$121:$BZ$132,COUNTA($B$73:BO$73),0),0)</f>
        <v>75.947552389160251</v>
      </c>
      <c r="BP201" s="48">
        <f ca="1">IFERROR(BP67/VLOOKUP($B201,$B$121:$BZ$132,COUNTA($B$73:BP$73),0),0)</f>
        <v>116.11712448128344</v>
      </c>
      <c r="BQ201" s="48">
        <f ca="1">IFERROR(BQ67/VLOOKUP($B201,$B$121:$BZ$132,COUNTA($B$73:BQ$73),0),0)</f>
        <v>135.28354578418811</v>
      </c>
      <c r="BR201" s="48">
        <f ca="1">IFERROR(BR67/VLOOKUP($B201,$B$121:$BZ$132,COUNTA($B$73:BR$73),0),0)</f>
        <v>99.742343679680033</v>
      </c>
      <c r="BS201" s="48">
        <f ca="1">IFERROR(BS67/VLOOKUP($B201,$B$121:$BZ$132,COUNTA($B$73:BS$73),0),0)</f>
        <v>124.54904119660534</v>
      </c>
      <c r="BT201" s="48">
        <f ca="1">IFERROR(BT67/VLOOKUP($B201,$B$121:$BZ$132,COUNTA($B$73:BT$73),0),0)</f>
        <v>113.33622929571781</v>
      </c>
      <c r="BU201" s="48">
        <f ca="1">IFERROR(BU67/VLOOKUP($B201,$B$121:$BZ$132,COUNTA($B$73:BU$73),0),0)</f>
        <v>75.757828572092663</v>
      </c>
      <c r="BV201" s="48">
        <f ca="1">IFERROR(BV67/VLOOKUP($B201,$B$121:$BZ$132,COUNTA($B$73:BV$73),0),0)</f>
        <v>103.33692026956209</v>
      </c>
      <c r="BW201" s="48">
        <f ca="1">IFERROR(BW67/VLOOKUP($B201,$B$121:$BZ$132,COUNTA($B$73:BW$73),0),0)</f>
        <v>186.6526120468732</v>
      </c>
      <c r="BX201" s="48">
        <f ca="1">IFERROR(BX67/VLOOKUP($B201,$B$121:$BZ$132,COUNTA($B$73:BX$73),0),0)</f>
        <v>87.352785748543425</v>
      </c>
      <c r="BY201" s="48">
        <f ca="1">IFERROR(BY67/VLOOKUP($B201,$B$121:$BZ$132,COUNTA($B$73:BY$73),0),0)</f>
        <v>96.727073834275117</v>
      </c>
      <c r="BZ201" s="48">
        <f ca="1">IFERROR(BZ67/VLOOKUP($B201,$B$121:$BZ$132,COUNTA($B$73:BZ$73),0),0)</f>
        <v>38.573035855867161</v>
      </c>
    </row>
    <row r="202" spans="1:78" hidden="1" outlineLevel="1" x14ac:dyDescent="0.25">
      <c r="A202">
        <f t="shared" ref="A202:B202" si="176">A68</f>
        <v>2018</v>
      </c>
      <c r="B202" t="str">
        <f t="shared" si="176"/>
        <v>Jul</v>
      </c>
      <c r="C202" s="48">
        <f ca="1">IFERROR(C68/VLOOKUP($B202,$B$121:$BZ$132,COUNTA($B$73:C$73),0),0)</f>
        <v>100.64158613884422</v>
      </c>
      <c r="D202" s="48">
        <f ca="1">IFERROR(D68/VLOOKUP($B202,$B$121:$BZ$132,COUNTA($B$73:D$73),0),0)</f>
        <v>52.533298783211599</v>
      </c>
      <c r="E202" s="48">
        <f ca="1">IFERROR(E68/VLOOKUP($B202,$B$121:$BZ$132,COUNTA($B$73:E$73),0),0)</f>
        <v>82.609214324619771</v>
      </c>
      <c r="F202" s="48">
        <f ca="1">IFERROR(F68/VLOOKUP($B202,$B$121:$BZ$132,COUNTA($B$73:F$73),0),0)</f>
        <v>77.192225097337001</v>
      </c>
      <c r="G202" s="48">
        <f ca="1">IFERROR(G68/VLOOKUP($B202,$B$121:$BZ$132,COUNTA($B$73:G$73),0),0)</f>
        <v>63.165324660853052</v>
      </c>
      <c r="H202" s="48">
        <f ca="1">IFERROR(H68/VLOOKUP($B202,$B$121:$BZ$132,COUNTA($B$73:H$73),0),0)</f>
        <v>50.457640547489632</v>
      </c>
      <c r="I202" s="48">
        <f ca="1">IFERROR(I68/VLOOKUP($B202,$B$121:$BZ$132,COUNTA($B$73:I$73),0),0)</f>
        <v>66.794697534510263</v>
      </c>
      <c r="J202" s="48">
        <f ca="1">IFERROR(J68/VLOOKUP($B202,$B$121:$BZ$132,COUNTA($B$73:J$73),0),0)</f>
        <v>83.187621379555694</v>
      </c>
      <c r="K202" s="48">
        <f ca="1">IFERROR(K68/VLOOKUP($B202,$B$121:$BZ$132,COUNTA($B$73:K$73),0),0)</f>
        <v>106.32489312036164</v>
      </c>
      <c r="L202" s="48">
        <f ca="1">IFERROR(L68/VLOOKUP($B202,$B$121:$BZ$132,COUNTA($B$73:L$73),0),0)</f>
        <v>54.479428876163112</v>
      </c>
      <c r="M202" s="48">
        <f ca="1">IFERROR(M68/VLOOKUP($B202,$B$121:$BZ$132,COUNTA($B$73:M$73),0),0)</f>
        <v>111.04605534003687</v>
      </c>
      <c r="N202" s="48">
        <f ca="1">IFERROR(N68/VLOOKUP($B202,$B$121:$BZ$132,COUNTA($B$73:N$73),0),0)</f>
        <v>145.98784235272987</v>
      </c>
      <c r="O202" s="48">
        <f ca="1">IFERROR(O68/VLOOKUP($B202,$B$121:$BZ$132,COUNTA($B$73:O$73),0),0)</f>
        <v>63.437814941622918</v>
      </c>
      <c r="P202" s="48">
        <f ca="1">IFERROR(P68/VLOOKUP($B202,$B$121:$BZ$132,COUNTA($B$73:P$73),0),0)</f>
        <v>124.26604811236599</v>
      </c>
      <c r="Q202" s="48">
        <f ca="1">IFERROR(Q68/VLOOKUP($B202,$B$121:$BZ$132,COUNTA($B$73:Q$73),0),0)</f>
        <v>60.555334824513082</v>
      </c>
      <c r="R202" s="48">
        <f ca="1">IFERROR(R68/VLOOKUP($B202,$B$121:$BZ$132,COUNTA($B$73:R$73),0),0)</f>
        <v>139.75932855719736</v>
      </c>
      <c r="S202" s="48">
        <f ca="1">IFERROR(S68/VLOOKUP($B202,$B$121:$BZ$132,COUNTA($B$73:S$73),0),0)</f>
        <v>160.98744724579649</v>
      </c>
      <c r="T202" s="48">
        <f ca="1">IFERROR(T68/VLOOKUP($B202,$B$121:$BZ$132,COUNTA($B$73:T$73),0),0)</f>
        <v>111.28527579383646</v>
      </c>
      <c r="U202" s="48">
        <f ca="1">IFERROR(U68/VLOOKUP($B202,$B$121:$BZ$132,COUNTA($B$73:U$73),0),0)</f>
        <v>140.42416558279822</v>
      </c>
      <c r="V202" s="48">
        <f ca="1">IFERROR(V68/VLOOKUP($B202,$B$121:$BZ$132,COUNTA($B$73:V$73),0),0)</f>
        <v>103.33682324803593</v>
      </c>
      <c r="W202" s="48">
        <f ca="1">IFERROR(W68/VLOOKUP($B202,$B$121:$BZ$132,COUNTA($B$73:W$73),0),0)</f>
        <v>56.416938296839639</v>
      </c>
      <c r="X202" s="48">
        <f ca="1">IFERROR(X68/VLOOKUP($B202,$B$121:$BZ$132,COUNTA($B$73:X$73),0),0)</f>
        <v>76.263426171388105</v>
      </c>
      <c r="Y202" s="48">
        <f ca="1">IFERROR(Y68/VLOOKUP($B202,$B$121:$BZ$132,COUNTA($B$73:Y$73),0),0)</f>
        <v>92.617737405303643</v>
      </c>
      <c r="Z202" s="48">
        <f ca="1">IFERROR(Z68/VLOOKUP($B202,$B$121:$BZ$132,COUNTA($B$73:Z$73),0),0)</f>
        <v>48.950876695440293</v>
      </c>
      <c r="AA202" s="48">
        <f ca="1">IFERROR(AA68/VLOOKUP($B202,$B$121:$BZ$132,COUNTA($B$73:AA$73),0),0)</f>
        <v>105.42618086017747</v>
      </c>
      <c r="AB202" s="48">
        <f ca="1">IFERROR(AB68/VLOOKUP($B202,$B$121:$BZ$132,COUNTA($B$73:AB$73),0),0)</f>
        <v>97.215833755037437</v>
      </c>
      <c r="AC202" s="48">
        <f ca="1">IFERROR(AC68/VLOOKUP($B202,$B$121:$BZ$132,COUNTA($B$73:AC$73),0),0)</f>
        <v>65.052210626114245</v>
      </c>
      <c r="AD202" s="48">
        <f ca="1">IFERROR(AD68/VLOOKUP($B202,$B$121:$BZ$132,COUNTA($B$73:AD$73),0),0)</f>
        <v>120.40189000103571</v>
      </c>
      <c r="AE202" s="48">
        <f ca="1">IFERROR(AE68/VLOOKUP($B202,$B$121:$BZ$132,COUNTA($B$73:AE$73),0),0)</f>
        <v>94.898969809231318</v>
      </c>
      <c r="AF202" s="48">
        <f ca="1">IFERROR(AF68/VLOOKUP($B202,$B$121:$BZ$132,COUNTA($B$73:AF$73),0),0)</f>
        <v>101.20057073928263</v>
      </c>
      <c r="AG202" s="48">
        <f ca="1">IFERROR(AG68/VLOOKUP($B202,$B$121:$BZ$132,COUNTA($B$73:AG$73),0),0)</f>
        <v>93.945010532382398</v>
      </c>
      <c r="AH202" s="48">
        <f ca="1">IFERROR(AH68/VLOOKUP($B202,$B$121:$BZ$132,COUNTA($B$73:AH$73),0),0)</f>
        <v>218.14837269490823</v>
      </c>
      <c r="AI202" s="48">
        <f ca="1">IFERROR(AI68/VLOOKUP($B202,$B$121:$BZ$132,COUNTA($B$73:AI$73),0),0)</f>
        <v>95.298524657292347</v>
      </c>
      <c r="AJ202" s="48">
        <f ca="1">IFERROR(AJ68/VLOOKUP($B202,$B$121:$BZ$132,COUNTA($B$73:AJ$73),0),0)</f>
        <v>99.531075126136685</v>
      </c>
      <c r="AK202" s="48">
        <f ca="1">IFERROR(AK68/VLOOKUP($B202,$B$121:$BZ$132,COUNTA($B$73:AK$73),0),0)</f>
        <v>83.634275467957309</v>
      </c>
      <c r="AL202" s="48">
        <f ca="1">IFERROR(AL68/VLOOKUP($B202,$B$121:$BZ$132,COUNTA($B$73:AL$73),0),0)</f>
        <v>101.09630506554522</v>
      </c>
      <c r="AM202" s="48">
        <f ca="1">IFERROR(AM68/VLOOKUP($B202,$B$121:$BZ$132,COUNTA($B$73:AM$73),0),0)</f>
        <v>26.748971041636747</v>
      </c>
      <c r="AN202" s="48">
        <f ca="1">IFERROR(AN68/VLOOKUP($B202,$B$121:$BZ$132,COUNTA($B$73:AN$73),0),0)</f>
        <v>26.940802236478469</v>
      </c>
      <c r="AO202" s="48">
        <f ca="1">IFERROR(AO68/VLOOKUP($B202,$B$121:$BZ$132,COUNTA($B$73:AO$73),0),0)</f>
        <v>138.01024170892296</v>
      </c>
      <c r="AP202" s="48">
        <f ca="1">IFERROR(AP68/VLOOKUP($B202,$B$121:$BZ$132,COUNTA($B$73:AP$73),0),0)</f>
        <v>85.721538379455112</v>
      </c>
      <c r="AQ202" s="48">
        <f ca="1">IFERROR(AQ68/VLOOKUP($B202,$B$121:$BZ$132,COUNTA($B$73:AQ$73),0),0)</f>
        <v>146.23019854094329</v>
      </c>
      <c r="AR202" s="48">
        <f ca="1">IFERROR(AR68/VLOOKUP($B202,$B$121:$BZ$132,COUNTA($B$73:AR$73),0),0)</f>
        <v>97.727159552001666</v>
      </c>
      <c r="AS202" s="48">
        <f ca="1">IFERROR(AS68/VLOOKUP($B202,$B$121:$BZ$132,COUNTA($B$73:AS$73),0),0)</f>
        <v>94.809725522749503</v>
      </c>
      <c r="AT202" s="48">
        <f ca="1">IFERROR(AT68/VLOOKUP($B202,$B$121:$BZ$132,COUNTA($B$73:AT$73),0),0)</f>
        <v>103.17116195949222</v>
      </c>
      <c r="AU202" s="48">
        <f ca="1">IFERROR(AU68/VLOOKUP($B202,$B$121:$BZ$132,COUNTA($B$73:AU$73),0),0)</f>
        <v>158.5077137543571</v>
      </c>
      <c r="AV202" s="48">
        <f ca="1">IFERROR(AV68/VLOOKUP($B202,$B$121:$BZ$132,COUNTA($B$73:AV$73),0),0)</f>
        <v>141.99432369781428</v>
      </c>
      <c r="AW202" s="48">
        <f ca="1">IFERROR(AW68/VLOOKUP($B202,$B$121:$BZ$132,COUNTA($B$73:AW$73),0),0)</f>
        <v>103.84973571337858</v>
      </c>
      <c r="AX202" s="48">
        <f ca="1">IFERROR(AX68/VLOOKUP($B202,$B$121:$BZ$132,COUNTA($B$73:AX$73),0),0)</f>
        <v>177.16175859701599</v>
      </c>
      <c r="AY202" s="48">
        <f ca="1">IFERROR(AY68/VLOOKUP($B202,$B$121:$BZ$132,COUNTA($B$73:AY$73),0),0)</f>
        <v>52.596612412064488</v>
      </c>
      <c r="AZ202" s="48">
        <f ca="1">IFERROR(AZ68/VLOOKUP($B202,$B$121:$BZ$132,COUNTA($B$73:AZ$73),0),0)</f>
        <v>46.386637299620759</v>
      </c>
      <c r="BA202" s="48">
        <f ca="1">IFERROR(BA68/VLOOKUP($B202,$B$121:$BZ$132,COUNTA($B$73:BA$73),0),0)</f>
        <v>63.974365271119545</v>
      </c>
      <c r="BB202" s="48">
        <f ca="1">IFERROR(BB68/VLOOKUP($B202,$B$121:$BZ$132,COUNTA($B$73:BB$73),0),0)</f>
        <v>55.38798810151723</v>
      </c>
      <c r="BC202" s="48">
        <f ca="1">IFERROR(BC68/VLOOKUP($B202,$B$121:$BZ$132,COUNTA($B$73:BC$73),0),0)</f>
        <v>109.40469619566754</v>
      </c>
      <c r="BD202" s="48">
        <f ca="1">IFERROR(BD68/VLOOKUP($B202,$B$121:$BZ$132,COUNTA($B$73:BD$73),0),0)</f>
        <v>176.93411950927955</v>
      </c>
      <c r="BE202" s="48">
        <f ca="1">IFERROR(BE68/VLOOKUP($B202,$B$121:$BZ$132,COUNTA($B$73:BE$73),0),0)</f>
        <v>132.7203704399974</v>
      </c>
      <c r="BF202" s="48">
        <f ca="1">IFERROR(BF68/VLOOKUP($B202,$B$121:$BZ$132,COUNTA($B$73:BF$73),0),0)</f>
        <v>60.089270258968362</v>
      </c>
      <c r="BG202" s="48">
        <f ca="1">IFERROR(BG68/VLOOKUP($B202,$B$121:$BZ$132,COUNTA($B$73:BG$73),0),0)</f>
        <v>45.624614528412806</v>
      </c>
      <c r="BH202" s="48">
        <f ca="1">IFERROR(BH68/VLOOKUP($B202,$B$121:$BZ$132,COUNTA($B$73:BH$73),0),0)</f>
        <v>38.174994901221048</v>
      </c>
      <c r="BI202" s="48">
        <f ca="1">IFERROR(BI68/VLOOKUP($B202,$B$121:$BZ$132,COUNTA($B$73:BI$73),0),0)</f>
        <v>27.320471547897707</v>
      </c>
      <c r="BJ202" s="48">
        <f ca="1">IFERROR(BJ68/VLOOKUP($B202,$B$121:$BZ$132,COUNTA($B$73:BJ$73),0),0)</f>
        <v>177.27894558937959</v>
      </c>
      <c r="BK202" s="48">
        <f ca="1">IFERROR(BK68/VLOOKUP($B202,$B$121:$BZ$132,COUNTA($B$73:BK$73),0),0)</f>
        <v>66.95406028825407</v>
      </c>
      <c r="BL202" s="48">
        <f ca="1">IFERROR(BL68/VLOOKUP($B202,$B$121:$BZ$132,COUNTA($B$73:BL$73),0),0)</f>
        <v>58.870019187867044</v>
      </c>
      <c r="BM202" s="48">
        <f ca="1">IFERROR(BM68/VLOOKUP($B202,$B$121:$BZ$132,COUNTA($B$73:BM$73),0),0)</f>
        <v>136.63803026869465</v>
      </c>
      <c r="BN202" s="48">
        <f ca="1">IFERROR(BN68/VLOOKUP($B202,$B$121:$BZ$132,COUNTA($B$73:BN$73),0),0)</f>
        <v>167.27976724772537</v>
      </c>
      <c r="BO202" s="48">
        <f ca="1">IFERROR(BO68/VLOOKUP($B202,$B$121:$BZ$132,COUNTA($B$73:BO$73),0),0)</f>
        <v>104.17881269709807</v>
      </c>
      <c r="BP202" s="48">
        <f ca="1">IFERROR(BP68/VLOOKUP($B202,$B$121:$BZ$132,COUNTA($B$73:BP$73),0),0)</f>
        <v>99.084661884017677</v>
      </c>
      <c r="BQ202" s="48">
        <f ca="1">IFERROR(BQ68/VLOOKUP($B202,$B$121:$BZ$132,COUNTA($B$73:BQ$73),0),0)</f>
        <v>53.076725052432394</v>
      </c>
      <c r="BR202" s="48">
        <f ca="1">IFERROR(BR68/VLOOKUP($B202,$B$121:$BZ$132,COUNTA($B$73:BR$73),0),0)</f>
        <v>85.918949318128696</v>
      </c>
      <c r="BS202" s="48">
        <f ca="1">IFERROR(BS68/VLOOKUP($B202,$B$121:$BZ$132,COUNTA($B$73:BS$73),0),0)</f>
        <v>38.716671104274077</v>
      </c>
      <c r="BT202" s="48">
        <f ca="1">IFERROR(BT68/VLOOKUP($B202,$B$121:$BZ$132,COUNTA($B$73:BT$73),0),0)</f>
        <v>165.7654868491411</v>
      </c>
      <c r="BU202" s="48">
        <f ca="1">IFERROR(BU68/VLOOKUP($B202,$B$121:$BZ$132,COUNTA($B$73:BU$73),0),0)</f>
        <v>156.77231022004139</v>
      </c>
      <c r="BV202" s="48">
        <f ca="1">IFERROR(BV68/VLOOKUP($B202,$B$121:$BZ$132,COUNTA($B$73:BV$73),0),0)</f>
        <v>49.805666658902474</v>
      </c>
      <c r="BW202" s="48">
        <f ca="1">IFERROR(BW68/VLOOKUP($B202,$B$121:$BZ$132,COUNTA($B$73:BW$73),0),0)</f>
        <v>60.016400367033242</v>
      </c>
      <c r="BX202" s="48">
        <f ca="1">IFERROR(BX68/VLOOKUP($B202,$B$121:$BZ$132,COUNTA($B$73:BX$73),0),0)</f>
        <v>126.19445032003502</v>
      </c>
      <c r="BY202" s="48">
        <f ca="1">IFERROR(BY68/VLOOKUP($B202,$B$121:$BZ$132,COUNTA($B$73:BY$73),0),0)</f>
        <v>108.81179172447028</v>
      </c>
      <c r="BZ202" s="48">
        <f ca="1">IFERROR(BZ68/VLOOKUP($B202,$B$121:$BZ$132,COUNTA($B$73:BZ$73),0),0)</f>
        <v>126.66393491605619</v>
      </c>
    </row>
    <row r="203" spans="1:78" hidden="1" outlineLevel="1" x14ac:dyDescent="0.25">
      <c r="A203">
        <f t="shared" ref="A203:B203" si="177">A69</f>
        <v>2018</v>
      </c>
      <c r="B203" t="str">
        <f t="shared" si="177"/>
        <v>Aug</v>
      </c>
      <c r="C203" s="48">
        <f ca="1">IFERROR(C69/VLOOKUP($B203,$B$121:$BZ$132,COUNTA($B$73:C$73),0),0)</f>
        <v>71.594826765889053</v>
      </c>
      <c r="D203" s="48">
        <f ca="1">IFERROR(D69/VLOOKUP($B203,$B$121:$BZ$132,COUNTA($B$73:D$73),0),0)</f>
        <v>88.535507893587948</v>
      </c>
      <c r="E203" s="48">
        <f ca="1">IFERROR(E69/VLOOKUP($B203,$B$121:$BZ$132,COUNTA($B$73:E$73),0),0)</f>
        <v>127.59827277150849</v>
      </c>
      <c r="F203" s="48">
        <f ca="1">IFERROR(F69/VLOOKUP($B203,$B$121:$BZ$132,COUNTA($B$73:F$73),0),0)</f>
        <v>108.72444210521762</v>
      </c>
      <c r="G203" s="48">
        <f ca="1">IFERROR(G69/VLOOKUP($B203,$B$121:$BZ$132,COUNTA($B$73:G$73),0),0)</f>
        <v>114.05462274862647</v>
      </c>
      <c r="H203" s="48">
        <f ca="1">IFERROR(H69/VLOOKUP($B203,$B$121:$BZ$132,COUNTA($B$73:H$73),0),0)</f>
        <v>113.48130277526083</v>
      </c>
      <c r="I203" s="48">
        <f ca="1">IFERROR(I69/VLOOKUP($B203,$B$121:$BZ$132,COUNTA($B$73:I$73),0),0)</f>
        <v>81.985873309991874</v>
      </c>
      <c r="J203" s="48">
        <f ca="1">IFERROR(J69/VLOOKUP($B203,$B$121:$BZ$132,COUNTA($B$73:J$73),0),0)</f>
        <v>105.10917900607276</v>
      </c>
      <c r="K203" s="48">
        <f ca="1">IFERROR(K69/VLOOKUP($B203,$B$121:$BZ$132,COUNTA($B$73:K$73),0),0)</f>
        <v>106.41894229429627</v>
      </c>
      <c r="L203" s="48">
        <f ca="1">IFERROR(L69/VLOOKUP($B203,$B$121:$BZ$132,COUNTA($B$73:L$73),0),0)</f>
        <v>96.35060056462541</v>
      </c>
      <c r="M203" s="48">
        <f ca="1">IFERROR(M69/VLOOKUP($B203,$B$121:$BZ$132,COUNTA($B$73:M$73),0),0)</f>
        <v>134.03149097108721</v>
      </c>
      <c r="N203" s="48">
        <f ca="1">IFERROR(N69/VLOOKUP($B203,$B$121:$BZ$132,COUNTA($B$73:N$73),0),0)</f>
        <v>96.93226810457503</v>
      </c>
      <c r="O203" s="48">
        <f ca="1">IFERROR(O69/VLOOKUP($B203,$B$121:$BZ$132,COUNTA($B$73:O$73),0),0)</f>
        <v>129.9764967945697</v>
      </c>
      <c r="P203" s="48">
        <f ca="1">IFERROR(P69/VLOOKUP($B203,$B$121:$BZ$132,COUNTA($B$73:P$73),0),0)</f>
        <v>95.870665161156083</v>
      </c>
      <c r="Q203" s="48">
        <f ca="1">IFERROR(Q69/VLOOKUP($B203,$B$121:$BZ$132,COUNTA($B$73:Q$73),0),0)</f>
        <v>59.548428405998031</v>
      </c>
      <c r="R203" s="48">
        <f ca="1">IFERROR(R69/VLOOKUP($B203,$B$121:$BZ$132,COUNTA($B$73:R$73),0),0)</f>
        <v>114.96908763771253</v>
      </c>
      <c r="S203" s="48">
        <f ca="1">IFERROR(S69/VLOOKUP($B203,$B$121:$BZ$132,COUNTA($B$73:S$73),0),0)</f>
        <v>132.7882665277744</v>
      </c>
      <c r="T203" s="48">
        <f ca="1">IFERROR(T69/VLOOKUP($B203,$B$121:$BZ$132,COUNTA($B$73:T$73),0),0)</f>
        <v>146.79835964326728</v>
      </c>
      <c r="U203" s="48">
        <f ca="1">IFERROR(U69/VLOOKUP($B203,$B$121:$BZ$132,COUNTA($B$73:U$73),0),0)</f>
        <v>64.505054691983588</v>
      </c>
      <c r="V203" s="48">
        <f ca="1">IFERROR(V69/VLOOKUP($B203,$B$121:$BZ$132,COUNTA($B$73:V$73),0),0)</f>
        <v>174.43686680445066</v>
      </c>
      <c r="W203" s="48">
        <f ca="1">IFERROR(W69/VLOOKUP($B203,$B$121:$BZ$132,COUNTA($B$73:W$73),0),0)</f>
        <v>115.29509744896475</v>
      </c>
      <c r="X203" s="48">
        <f ca="1">IFERROR(X69/VLOOKUP($B203,$B$121:$BZ$132,COUNTA($B$73:X$73),0),0)</f>
        <v>27.655720414055022</v>
      </c>
      <c r="Y203" s="48">
        <f ca="1">IFERROR(Y69/VLOOKUP($B203,$B$121:$BZ$132,COUNTA($B$73:Y$73),0),0)</f>
        <v>172.58212395184287</v>
      </c>
      <c r="Z203" s="48">
        <f ca="1">IFERROR(Z69/VLOOKUP($B203,$B$121:$BZ$132,COUNTA($B$73:Z$73),0),0)</f>
        <v>94.185908874803545</v>
      </c>
      <c r="AA203" s="48">
        <f ca="1">IFERROR(AA69/VLOOKUP($B203,$B$121:$BZ$132,COUNTA($B$73:AA$73),0),0)</f>
        <v>90.981839037591627</v>
      </c>
      <c r="AB203" s="48">
        <f ca="1">IFERROR(AB69/VLOOKUP($B203,$B$121:$BZ$132,COUNTA($B$73:AB$73),0),0)</f>
        <v>90.321642785690159</v>
      </c>
      <c r="AC203" s="48">
        <f ca="1">IFERROR(AC69/VLOOKUP($B203,$B$121:$BZ$132,COUNTA($B$73:AC$73),0),0)</f>
        <v>69.062446040836022</v>
      </c>
      <c r="AD203" s="48">
        <f ca="1">IFERROR(AD69/VLOOKUP($B203,$B$121:$BZ$132,COUNTA($B$73:AD$73),0),0)</f>
        <v>169.73279923352607</v>
      </c>
      <c r="AE203" s="48">
        <f ca="1">IFERROR(AE69/VLOOKUP($B203,$B$121:$BZ$132,COUNTA($B$73:AE$73),0),0)</f>
        <v>93.990251780816749</v>
      </c>
      <c r="AF203" s="48">
        <f ca="1">IFERROR(AF69/VLOOKUP($B203,$B$121:$BZ$132,COUNTA($B$73:AF$73),0),0)</f>
        <v>130.35486657936184</v>
      </c>
      <c r="AG203" s="48">
        <f ca="1">IFERROR(AG69/VLOOKUP($B203,$B$121:$BZ$132,COUNTA($B$73:AG$73),0),0)</f>
        <v>143.12183601106426</v>
      </c>
      <c r="AH203" s="48">
        <f ca="1">IFERROR(AH69/VLOOKUP($B203,$B$121:$BZ$132,COUNTA($B$73:AH$73),0),0)</f>
        <v>109.30086829888006</v>
      </c>
      <c r="AI203" s="48">
        <f ca="1">IFERROR(AI69/VLOOKUP($B203,$B$121:$BZ$132,COUNTA($B$73:AI$73),0),0)</f>
        <v>109.085087323031</v>
      </c>
      <c r="AJ203" s="48">
        <f ca="1">IFERROR(AJ69/VLOOKUP($B203,$B$121:$BZ$132,COUNTA($B$73:AJ$73),0),0)</f>
        <v>48.146007332621693</v>
      </c>
      <c r="AK203" s="48">
        <f ca="1">IFERROR(AK69/VLOOKUP($B203,$B$121:$BZ$132,COUNTA($B$73:AK$73),0),0)</f>
        <v>109.94524678858295</v>
      </c>
      <c r="AL203" s="48">
        <f ca="1">IFERROR(AL69/VLOOKUP($B203,$B$121:$BZ$132,COUNTA($B$73:AL$73),0),0)</f>
        <v>97.424635912694598</v>
      </c>
      <c r="AM203" s="48">
        <f ca="1">IFERROR(AM69/VLOOKUP($B203,$B$121:$BZ$132,COUNTA($B$73:AM$73),0),0)</f>
        <v>106.7303619940335</v>
      </c>
      <c r="AN203" s="48">
        <f ca="1">IFERROR(AN69/VLOOKUP($B203,$B$121:$BZ$132,COUNTA($B$73:AN$73),0),0)</f>
        <v>46.048195921632747</v>
      </c>
      <c r="AO203" s="48">
        <f ca="1">IFERROR(AO69/VLOOKUP($B203,$B$121:$BZ$132,COUNTA($B$73:AO$73),0),0)</f>
        <v>104.53998218233582</v>
      </c>
      <c r="AP203" s="48">
        <f ca="1">IFERROR(AP69/VLOOKUP($B203,$B$121:$BZ$132,COUNTA($B$73:AP$73),0),0)</f>
        <v>110.24684350862232</v>
      </c>
      <c r="AQ203" s="48">
        <f ca="1">IFERROR(AQ69/VLOOKUP($B203,$B$121:$BZ$132,COUNTA($B$73:AQ$73),0),0)</f>
        <v>173.29756261279076</v>
      </c>
      <c r="AR203" s="48">
        <f ca="1">IFERROR(AR69/VLOOKUP($B203,$B$121:$BZ$132,COUNTA($B$73:AR$73),0),0)</f>
        <v>122.29068596967664</v>
      </c>
      <c r="AS203" s="48">
        <f ca="1">IFERROR(AS69/VLOOKUP($B203,$B$121:$BZ$132,COUNTA($B$73:AS$73),0),0)</f>
        <v>150.38917300661427</v>
      </c>
      <c r="AT203" s="48">
        <f ca="1">IFERROR(AT69/VLOOKUP($B203,$B$121:$BZ$132,COUNTA($B$73:AT$73),0),0)</f>
        <v>164.95150911068961</v>
      </c>
      <c r="AU203" s="48">
        <f ca="1">IFERROR(AU69/VLOOKUP($B203,$B$121:$BZ$132,COUNTA($B$73:AU$73),0),0)</f>
        <v>87.797069666815688</v>
      </c>
      <c r="AV203" s="48">
        <f ca="1">IFERROR(AV69/VLOOKUP($B203,$B$121:$BZ$132,COUNTA($B$73:AV$73),0),0)</f>
        <v>58.930923204504914</v>
      </c>
      <c r="AW203" s="48">
        <f ca="1">IFERROR(AW69/VLOOKUP($B203,$B$121:$BZ$132,COUNTA($B$73:AW$73),0),0)</f>
        <v>85.534973212616038</v>
      </c>
      <c r="AX203" s="48">
        <f ca="1">IFERROR(AX69/VLOOKUP($B203,$B$121:$BZ$132,COUNTA($B$73:AX$73),0),0)</f>
        <v>148.42110321200175</v>
      </c>
      <c r="AY203" s="48">
        <f ca="1">IFERROR(AY69/VLOOKUP($B203,$B$121:$BZ$132,COUNTA($B$73:AY$73),0),0)</f>
        <v>176.67032108519936</v>
      </c>
      <c r="AZ203" s="48">
        <f ca="1">IFERROR(AZ69/VLOOKUP($B203,$B$121:$BZ$132,COUNTA($B$73:AZ$73),0),0)</f>
        <v>80.538963069062135</v>
      </c>
      <c r="BA203" s="48">
        <f ca="1">IFERROR(BA69/VLOOKUP($B203,$B$121:$BZ$132,COUNTA($B$73:BA$73),0),0)</f>
        <v>135.23494979360612</v>
      </c>
      <c r="BB203" s="48">
        <f ca="1">IFERROR(BB69/VLOOKUP($B203,$B$121:$BZ$132,COUNTA($B$73:BB$73),0),0)</f>
        <v>69.691167115846454</v>
      </c>
      <c r="BC203" s="48">
        <f ca="1">IFERROR(BC69/VLOOKUP($B203,$B$121:$BZ$132,COUNTA($B$73:BC$73),0),0)</f>
        <v>83.411833364880579</v>
      </c>
      <c r="BD203" s="48">
        <f ca="1">IFERROR(BD69/VLOOKUP($B203,$B$121:$BZ$132,COUNTA($B$73:BD$73),0),0)</f>
        <v>82.999959203157886</v>
      </c>
      <c r="BE203" s="48">
        <f ca="1">IFERROR(BE69/VLOOKUP($B203,$B$121:$BZ$132,COUNTA($B$73:BE$73),0),0)</f>
        <v>138.93519427042767</v>
      </c>
      <c r="BF203" s="48">
        <f ca="1">IFERROR(BF69/VLOOKUP($B203,$B$121:$BZ$132,COUNTA($B$73:BF$73),0),0)</f>
        <v>122.89450719937261</v>
      </c>
      <c r="BG203" s="48">
        <f ca="1">IFERROR(BG69/VLOOKUP($B203,$B$121:$BZ$132,COUNTA($B$73:BG$73),0),0)</f>
        <v>149.78427490948647</v>
      </c>
      <c r="BH203" s="48">
        <f ca="1">IFERROR(BH69/VLOOKUP($B203,$B$121:$BZ$132,COUNTA($B$73:BH$73),0),0)</f>
        <v>94.346388827652419</v>
      </c>
      <c r="BI203" s="48">
        <f ca="1">IFERROR(BI69/VLOOKUP($B203,$B$121:$BZ$132,COUNTA($B$73:BI$73),0),0)</f>
        <v>84.399618930470112</v>
      </c>
      <c r="BJ203" s="48">
        <f ca="1">IFERROR(BJ69/VLOOKUP($B203,$B$121:$BZ$132,COUNTA($B$73:BJ$73),0),0)</f>
        <v>57.398112229567538</v>
      </c>
      <c r="BK203" s="48">
        <f ca="1">IFERROR(BK69/VLOOKUP($B203,$B$121:$BZ$132,COUNTA($B$73:BK$73),0),0)</f>
        <v>81.668457051176517</v>
      </c>
      <c r="BL203" s="48">
        <f ca="1">IFERROR(BL69/VLOOKUP($B203,$B$121:$BZ$132,COUNTA($B$73:BL$73),0),0)</f>
        <v>163.65551956949955</v>
      </c>
      <c r="BM203" s="48">
        <f ca="1">IFERROR(BM69/VLOOKUP($B203,$B$121:$BZ$132,COUNTA($B$73:BM$73),0),0)</f>
        <v>105.35061566562479</v>
      </c>
      <c r="BN203" s="48">
        <f ca="1">IFERROR(BN69/VLOOKUP($B203,$B$121:$BZ$132,COUNTA($B$73:BN$73),0),0)</f>
        <v>125.12016170223231</v>
      </c>
      <c r="BO203" s="48">
        <f ca="1">IFERROR(BO69/VLOOKUP($B203,$B$121:$BZ$132,COUNTA($B$73:BO$73),0),0)</f>
        <v>96.28494397596458</v>
      </c>
      <c r="BP203" s="48">
        <f ca="1">IFERROR(BP69/VLOOKUP($B203,$B$121:$BZ$132,COUNTA($B$73:BP$73),0),0)</f>
        <v>48.708121064929024</v>
      </c>
      <c r="BQ203" s="48">
        <f ca="1">IFERROR(BQ69/VLOOKUP($B203,$B$121:$BZ$132,COUNTA($B$73:BQ$73),0),0)</f>
        <v>46.368043456867241</v>
      </c>
      <c r="BR203" s="48">
        <f ca="1">IFERROR(BR69/VLOOKUP($B203,$B$121:$BZ$132,COUNTA($B$73:BR$73),0),0)</f>
        <v>70.053760401020739</v>
      </c>
      <c r="BS203" s="48">
        <f ca="1">IFERROR(BS69/VLOOKUP($B203,$B$121:$BZ$132,COUNTA($B$73:BS$73),0),0)</f>
        <v>125.97559917958353</v>
      </c>
      <c r="BT203" s="48">
        <f ca="1">IFERROR(BT69/VLOOKUP($B203,$B$121:$BZ$132,COUNTA($B$73:BT$73),0),0)</f>
        <v>92.713312132634869</v>
      </c>
      <c r="BU203" s="48">
        <f ca="1">IFERROR(BU69/VLOOKUP($B203,$B$121:$BZ$132,COUNTA($B$73:BU$73),0),0)</f>
        <v>56.7243457755024</v>
      </c>
      <c r="BV203" s="48">
        <f ca="1">IFERROR(BV69/VLOOKUP($B203,$B$121:$BZ$132,COUNTA($B$73:BV$73),0),0)</f>
        <v>136.38973078150232</v>
      </c>
      <c r="BW203" s="48">
        <f ca="1">IFERROR(BW69/VLOOKUP($B203,$B$121:$BZ$132,COUNTA($B$73:BW$73),0),0)</f>
        <v>92.213296877225346</v>
      </c>
      <c r="BX203" s="48">
        <f ca="1">IFERROR(BX69/VLOOKUP($B203,$B$121:$BZ$132,COUNTA($B$73:BX$73),0),0)</f>
        <v>103.26699588788537</v>
      </c>
      <c r="BY203" s="48">
        <f ca="1">IFERROR(BY69/VLOOKUP($B203,$B$121:$BZ$132,COUNTA($B$73:BY$73),0),0)</f>
        <v>119.52255122956834</v>
      </c>
      <c r="BZ203" s="48">
        <f ca="1">IFERROR(BZ69/VLOOKUP($B203,$B$121:$BZ$132,COUNTA($B$73:BZ$73),0),0)</f>
        <v>109.26762039764344</v>
      </c>
    </row>
    <row r="204" spans="1:78" hidden="1" outlineLevel="1" x14ac:dyDescent="0.25">
      <c r="A204">
        <f t="shared" ref="A204:B204" si="178">A70</f>
        <v>2018</v>
      </c>
      <c r="B204" t="str">
        <f t="shared" si="178"/>
        <v>Sep</v>
      </c>
      <c r="C204" s="48">
        <f ca="1">IFERROR(C70/VLOOKUP($B204,$B$121:$BZ$132,COUNTA($B$73:C$73),0),0)</f>
        <v>49.097940215351805</v>
      </c>
      <c r="D204" s="48">
        <f ca="1">IFERROR(D70/VLOOKUP($B204,$B$121:$BZ$132,COUNTA($B$73:D$73),0),0)</f>
        <v>50.331404399080732</v>
      </c>
      <c r="E204" s="48">
        <f ca="1">IFERROR(E70/VLOOKUP($B204,$B$121:$BZ$132,COUNTA($B$73:E$73),0),0)</f>
        <v>104.5645887184391</v>
      </c>
      <c r="F204" s="48">
        <f ca="1">IFERROR(F70/VLOOKUP($B204,$B$121:$BZ$132,COUNTA($B$73:F$73),0),0)</f>
        <v>82.816435588220415</v>
      </c>
      <c r="G204" s="48">
        <f ca="1">IFERROR(G70/VLOOKUP($B204,$B$121:$BZ$132,COUNTA($B$73:G$73),0),0)</f>
        <v>146.18372819582282</v>
      </c>
      <c r="H204" s="48">
        <f ca="1">IFERROR(H70/VLOOKUP($B204,$B$121:$BZ$132,COUNTA($B$73:H$73),0),0)</f>
        <v>80.969951421858795</v>
      </c>
      <c r="I204" s="48">
        <f ca="1">IFERROR(I70/VLOOKUP($B204,$B$121:$BZ$132,COUNTA($B$73:I$73),0),0)</f>
        <v>63.479139908605674</v>
      </c>
      <c r="J204" s="48">
        <f ca="1">IFERROR(J70/VLOOKUP($B204,$B$121:$BZ$132,COUNTA($B$73:J$73),0),0)</f>
        <v>120.92290979118785</v>
      </c>
      <c r="K204" s="48">
        <f ca="1">IFERROR(K70/VLOOKUP($B204,$B$121:$BZ$132,COUNTA($B$73:K$73),0),0)</f>
        <v>192.64885719446264</v>
      </c>
      <c r="L204" s="48">
        <f ca="1">IFERROR(L70/VLOOKUP($B204,$B$121:$BZ$132,COUNTA($B$73:L$73),0),0)</f>
        <v>104.48461054194422</v>
      </c>
      <c r="M204" s="48">
        <f ca="1">IFERROR(M70/VLOOKUP($B204,$B$121:$BZ$132,COUNTA($B$73:M$73),0),0)</f>
        <v>76.006540431808077</v>
      </c>
      <c r="N204" s="48">
        <f ca="1">IFERROR(N70/VLOOKUP($B204,$B$121:$BZ$132,COUNTA($B$73:N$73),0),0)</f>
        <v>156.62396264024275</v>
      </c>
      <c r="O204" s="48">
        <f ca="1">IFERROR(O70/VLOOKUP($B204,$B$121:$BZ$132,COUNTA($B$73:O$73),0),0)</f>
        <v>105.37731925576936</v>
      </c>
      <c r="P204" s="48">
        <f ca="1">IFERROR(P70/VLOOKUP($B204,$B$121:$BZ$132,COUNTA($B$73:P$73),0),0)</f>
        <v>87.314521747974737</v>
      </c>
      <c r="Q204" s="48">
        <f ca="1">IFERROR(Q70/VLOOKUP($B204,$B$121:$BZ$132,COUNTA($B$73:Q$73),0),0)</f>
        <v>123.07589359208264</v>
      </c>
      <c r="R204" s="48">
        <f ca="1">IFERROR(R70/VLOOKUP($B204,$B$121:$BZ$132,COUNTA($B$73:R$73),0),0)</f>
        <v>42.074090001397558</v>
      </c>
      <c r="S204" s="48">
        <f ca="1">IFERROR(S70/VLOOKUP($B204,$B$121:$BZ$132,COUNTA($B$73:S$73),0),0)</f>
        <v>150.8449087671132</v>
      </c>
      <c r="T204" s="48">
        <f ca="1">IFERROR(T70/VLOOKUP($B204,$B$121:$BZ$132,COUNTA($B$73:T$73),0),0)</f>
        <v>147.04899337652716</v>
      </c>
      <c r="U204" s="48">
        <f ca="1">IFERROR(U70/VLOOKUP($B204,$B$121:$BZ$132,COUNTA($B$73:U$73),0),0)</f>
        <v>85.059084641998481</v>
      </c>
      <c r="V204" s="48">
        <f ca="1">IFERROR(V70/VLOOKUP($B204,$B$121:$BZ$132,COUNTA($B$73:V$73),0),0)</f>
        <v>81.9394135766033</v>
      </c>
      <c r="W204" s="48">
        <f ca="1">IFERROR(W70/VLOOKUP($B204,$B$121:$BZ$132,COUNTA($B$73:W$73),0),0)</f>
        <v>83.101632786798575</v>
      </c>
      <c r="X204" s="48">
        <f ca="1">IFERROR(X70/VLOOKUP($B204,$B$121:$BZ$132,COUNTA($B$73:X$73),0),0)</f>
        <v>121.59450384542114</v>
      </c>
      <c r="Y204" s="48">
        <f ca="1">IFERROR(Y70/VLOOKUP($B204,$B$121:$BZ$132,COUNTA($B$73:Y$73),0),0)</f>
        <v>70.151668291459785</v>
      </c>
      <c r="Z204" s="48">
        <f ca="1">IFERROR(Z70/VLOOKUP($B204,$B$121:$BZ$132,COUNTA($B$73:Z$73),0),0)</f>
        <v>77.497984948562703</v>
      </c>
      <c r="AA204" s="48">
        <f ca="1">IFERROR(AA70/VLOOKUP($B204,$B$121:$BZ$132,COUNTA($B$73:AA$73),0),0)</f>
        <v>70.0392403148347</v>
      </c>
      <c r="AB204" s="48">
        <f ca="1">IFERROR(AB70/VLOOKUP($B204,$B$121:$BZ$132,COUNTA($B$73:AB$73),0),0)</f>
        <v>64.669091213399795</v>
      </c>
      <c r="AC204" s="48">
        <f ca="1">IFERROR(AC70/VLOOKUP($B204,$B$121:$BZ$132,COUNTA($B$73:AC$73),0),0)</f>
        <v>110.96172865835362</v>
      </c>
      <c r="AD204" s="48">
        <f ca="1">IFERROR(AD70/VLOOKUP($B204,$B$121:$BZ$132,COUNTA($B$73:AD$73),0),0)</f>
        <v>63.756547335936979</v>
      </c>
      <c r="AE204" s="48">
        <f ca="1">IFERROR(AE70/VLOOKUP($B204,$B$121:$BZ$132,COUNTA($B$73:AE$73),0),0)</f>
        <v>68.173090224845211</v>
      </c>
      <c r="AF204" s="48">
        <f ca="1">IFERROR(AF70/VLOOKUP($B204,$B$121:$BZ$132,COUNTA($B$73:AF$73),0),0)</f>
        <v>103.18176047548228</v>
      </c>
      <c r="AG204" s="48">
        <f ca="1">IFERROR(AG70/VLOOKUP($B204,$B$121:$BZ$132,COUNTA($B$73:AG$73),0),0)</f>
        <v>139.25607720936173</v>
      </c>
      <c r="AH204" s="48">
        <f ca="1">IFERROR(AH70/VLOOKUP($B204,$B$121:$BZ$132,COUNTA($B$73:AH$73),0),0)</f>
        <v>99.488188032601684</v>
      </c>
      <c r="AI204" s="48">
        <f ca="1">IFERROR(AI70/VLOOKUP($B204,$B$121:$BZ$132,COUNTA($B$73:AI$73),0),0)</f>
        <v>120.49975211451596</v>
      </c>
      <c r="AJ204" s="48">
        <f ca="1">IFERROR(AJ70/VLOOKUP($B204,$B$121:$BZ$132,COUNTA($B$73:AJ$73),0),0)</f>
        <v>69.091633447417863</v>
      </c>
      <c r="AK204" s="48">
        <f ca="1">IFERROR(AK70/VLOOKUP($B204,$B$121:$BZ$132,COUNTA($B$73:AK$73),0),0)</f>
        <v>162.84352367808435</v>
      </c>
      <c r="AL204" s="48">
        <f ca="1">IFERROR(AL70/VLOOKUP($B204,$B$121:$BZ$132,COUNTA($B$73:AL$73),0),0)</f>
        <v>82.638880857206217</v>
      </c>
      <c r="AM204" s="48">
        <f ca="1">IFERROR(AM70/VLOOKUP($B204,$B$121:$BZ$132,COUNTA($B$73:AM$73),0),0)</f>
        <v>160.79267085219345</v>
      </c>
      <c r="AN204" s="48">
        <f ca="1">IFERROR(AN70/VLOOKUP($B204,$B$121:$BZ$132,COUNTA($B$73:AN$73),0),0)</f>
        <v>95.547629131408158</v>
      </c>
      <c r="AO204" s="48">
        <f ca="1">IFERROR(AO70/VLOOKUP($B204,$B$121:$BZ$132,COUNTA($B$73:AO$73),0),0)</f>
        <v>73.847572649882707</v>
      </c>
      <c r="AP204" s="48">
        <f ca="1">IFERROR(AP70/VLOOKUP($B204,$B$121:$BZ$132,COUNTA($B$73:AP$73),0),0)</f>
        <v>22.588382828737959</v>
      </c>
      <c r="AQ204" s="48">
        <f ca="1">IFERROR(AQ70/VLOOKUP($B204,$B$121:$BZ$132,COUNTA($B$73:AQ$73),0),0)</f>
        <v>102.04160984685159</v>
      </c>
      <c r="AR204" s="48">
        <f ca="1">IFERROR(AR70/VLOOKUP($B204,$B$121:$BZ$132,COUNTA($B$73:AR$73),0),0)</f>
        <v>131.86335750336369</v>
      </c>
      <c r="AS204" s="48">
        <f ca="1">IFERROR(AS70/VLOOKUP($B204,$B$121:$BZ$132,COUNTA($B$73:AS$73),0),0)</f>
        <v>77.54806859203552</v>
      </c>
      <c r="AT204" s="48">
        <f ca="1">IFERROR(AT70/VLOOKUP($B204,$B$121:$BZ$132,COUNTA($B$73:AT$73),0),0)</f>
        <v>195.41657791183852</v>
      </c>
      <c r="AU204" s="48">
        <f ca="1">IFERROR(AU70/VLOOKUP($B204,$B$121:$BZ$132,COUNTA($B$73:AU$73),0),0)</f>
        <v>61.031419423381145</v>
      </c>
      <c r="AV204" s="48">
        <f ca="1">IFERROR(AV70/VLOOKUP($B204,$B$121:$BZ$132,COUNTA($B$73:AV$73),0),0)</f>
        <v>102.75588119010887</v>
      </c>
      <c r="AW204" s="48">
        <f ca="1">IFERROR(AW70/VLOOKUP($B204,$B$121:$BZ$132,COUNTA($B$73:AW$73),0),0)</f>
        <v>176.26821194461675</v>
      </c>
      <c r="AX204" s="48">
        <f ca="1">IFERROR(AX70/VLOOKUP($B204,$B$121:$BZ$132,COUNTA($B$73:AX$73),0),0)</f>
        <v>145.98232694063691</v>
      </c>
      <c r="AY204" s="48">
        <f ca="1">IFERROR(AY70/VLOOKUP($B204,$B$121:$BZ$132,COUNTA($B$73:AY$73),0),0)</f>
        <v>184.31292686280656</v>
      </c>
      <c r="AZ204" s="48">
        <f ca="1">IFERROR(AZ70/VLOOKUP($B204,$B$121:$BZ$132,COUNTA($B$73:AZ$73),0),0)</f>
        <v>78.945154567018136</v>
      </c>
      <c r="BA204" s="48">
        <f ca="1">IFERROR(BA70/VLOOKUP($B204,$B$121:$BZ$132,COUNTA($B$73:BA$73),0),0)</f>
        <v>141.61901691939266</v>
      </c>
      <c r="BB204" s="48">
        <f ca="1">IFERROR(BB70/VLOOKUP($B204,$B$121:$BZ$132,COUNTA($B$73:BB$73),0),0)</f>
        <v>96.433645270874436</v>
      </c>
      <c r="BC204" s="48">
        <f ca="1">IFERROR(BC70/VLOOKUP($B204,$B$121:$BZ$132,COUNTA($B$73:BC$73),0),0)</f>
        <v>109.32027697545547</v>
      </c>
      <c r="BD204" s="48">
        <f ca="1">IFERROR(BD70/VLOOKUP($B204,$B$121:$BZ$132,COUNTA($B$73:BD$73),0),0)</f>
        <v>49.543683171574919</v>
      </c>
      <c r="BE204" s="48">
        <f ca="1">IFERROR(BE70/VLOOKUP($B204,$B$121:$BZ$132,COUNTA($B$73:BE$73),0),0)</f>
        <v>119.20858005712424</v>
      </c>
      <c r="BF204" s="48">
        <f ca="1">IFERROR(BF70/VLOOKUP($B204,$B$121:$BZ$132,COUNTA($B$73:BF$73),0),0)</f>
        <v>80.289855336947028</v>
      </c>
      <c r="BG204" s="48">
        <f ca="1">IFERROR(BG70/VLOOKUP($B204,$B$121:$BZ$132,COUNTA($B$73:BG$73),0),0)</f>
        <v>135.51454086098562</v>
      </c>
      <c r="BH204" s="48">
        <f ca="1">IFERROR(BH70/VLOOKUP($B204,$B$121:$BZ$132,COUNTA($B$73:BH$73),0),0)</f>
        <v>173.9804559691741</v>
      </c>
      <c r="BI204" s="48">
        <f ca="1">IFERROR(BI70/VLOOKUP($B204,$B$121:$BZ$132,COUNTA($B$73:BI$73),0),0)</f>
        <v>117.04251237673228</v>
      </c>
      <c r="BJ204" s="48">
        <f ca="1">IFERROR(BJ70/VLOOKUP($B204,$B$121:$BZ$132,COUNTA($B$73:BJ$73),0),0)</f>
        <v>107.45670827284239</v>
      </c>
      <c r="BK204" s="48">
        <f ca="1">IFERROR(BK70/VLOOKUP($B204,$B$121:$BZ$132,COUNTA($B$73:BK$73),0),0)</f>
        <v>132.30559516954369</v>
      </c>
      <c r="BL204" s="48">
        <f ca="1">IFERROR(BL70/VLOOKUP($B204,$B$121:$BZ$132,COUNTA($B$73:BL$73),0),0)</f>
        <v>112.73169967247365</v>
      </c>
      <c r="BM204" s="48">
        <f ca="1">IFERROR(BM70/VLOOKUP($B204,$B$121:$BZ$132,COUNTA($B$73:BM$73),0),0)</f>
        <v>78.919879544589492</v>
      </c>
      <c r="BN204" s="48">
        <f ca="1">IFERROR(BN70/VLOOKUP($B204,$B$121:$BZ$132,COUNTA($B$73:BN$73),0),0)</f>
        <v>133.96077350668517</v>
      </c>
      <c r="BO204" s="48">
        <f ca="1">IFERROR(BO70/VLOOKUP($B204,$B$121:$BZ$132,COUNTA($B$73:BO$73),0),0)</f>
        <v>133.63186032000149</v>
      </c>
      <c r="BP204" s="48">
        <f ca="1">IFERROR(BP70/VLOOKUP($B204,$B$121:$BZ$132,COUNTA($B$73:BP$73),0),0)</f>
        <v>72.380377877138542</v>
      </c>
      <c r="BQ204" s="48">
        <f ca="1">IFERROR(BQ70/VLOOKUP($B204,$B$121:$BZ$132,COUNTA($B$73:BQ$73),0),0)</f>
        <v>74.422504590069423</v>
      </c>
      <c r="BR204" s="48">
        <f ca="1">IFERROR(BR70/VLOOKUP($B204,$B$121:$BZ$132,COUNTA($B$73:BR$73),0),0)</f>
        <v>68.502711601341048</v>
      </c>
      <c r="BS204" s="48">
        <f ca="1">IFERROR(BS70/VLOOKUP($B204,$B$121:$BZ$132,COUNTA($B$73:BS$73),0),0)</f>
        <v>30.849019646814519</v>
      </c>
      <c r="BT204" s="48">
        <f ca="1">IFERROR(BT70/VLOOKUP($B204,$B$121:$BZ$132,COUNTA($B$73:BT$73),0),0)</f>
        <v>84.610453598401932</v>
      </c>
      <c r="BU204" s="48">
        <f ca="1">IFERROR(BU70/VLOOKUP($B204,$B$121:$BZ$132,COUNTA($B$73:BU$73),0),0)</f>
        <v>129.84532179739656</v>
      </c>
      <c r="BV204" s="48">
        <f ca="1">IFERROR(BV70/VLOOKUP($B204,$B$121:$BZ$132,COUNTA($B$73:BV$73),0),0)</f>
        <v>89.967366966428941</v>
      </c>
      <c r="BW204" s="48">
        <f ca="1">IFERROR(BW70/VLOOKUP($B204,$B$121:$BZ$132,COUNTA($B$73:BW$73),0),0)</f>
        <v>152.90894894018962</v>
      </c>
      <c r="BX204" s="48">
        <f ca="1">IFERROR(BX70/VLOOKUP($B204,$B$121:$BZ$132,COUNTA($B$73:BX$73),0),0)</f>
        <v>39.93521599878602</v>
      </c>
      <c r="BY204" s="48">
        <f ca="1">IFERROR(BY70/VLOOKUP($B204,$B$121:$BZ$132,COUNTA($B$73:BY$73),0),0)</f>
        <v>106.44069883668395</v>
      </c>
      <c r="BZ204" s="48">
        <f ca="1">IFERROR(BZ70/VLOOKUP($B204,$B$121:$BZ$132,COUNTA($B$73:BZ$73),0),0)</f>
        <v>127.10644365283562</v>
      </c>
    </row>
    <row r="205" spans="1:78" hidden="1" outlineLevel="1" x14ac:dyDescent="0.25">
      <c r="A205">
        <f t="shared" ref="A205:B205" si="179">A71</f>
        <v>2018</v>
      </c>
      <c r="B205" t="str">
        <f t="shared" si="179"/>
        <v>Oct</v>
      </c>
      <c r="C205" s="48">
        <f ca="1">IFERROR(C71/VLOOKUP($B205,$B$121:$BZ$132,COUNTA($B$73:C$73),0),0)</f>
        <v>134.56410548346224</v>
      </c>
      <c r="D205" s="48">
        <f ca="1">IFERROR(D71/VLOOKUP($B205,$B$121:$BZ$132,COUNTA($B$73:D$73),0),0)</f>
        <v>93.463189521274487</v>
      </c>
      <c r="E205" s="48">
        <f ca="1">IFERROR(E71/VLOOKUP($B205,$B$121:$BZ$132,COUNTA($B$73:E$73),0),0)</f>
        <v>42.494627526820352</v>
      </c>
      <c r="F205" s="48">
        <f ca="1">IFERROR(F71/VLOOKUP($B205,$B$121:$BZ$132,COUNTA($B$73:F$73),0),0)</f>
        <v>123.65216441372471</v>
      </c>
      <c r="G205" s="48">
        <f ca="1">IFERROR(G71/VLOOKUP($B205,$B$121:$BZ$132,COUNTA($B$73:G$73),0),0)</f>
        <v>67.278169800008811</v>
      </c>
      <c r="H205" s="48">
        <f ca="1">IFERROR(H71/VLOOKUP($B205,$B$121:$BZ$132,COUNTA($B$73:H$73),0),0)</f>
        <v>89.96030727530264</v>
      </c>
      <c r="I205" s="48">
        <f ca="1">IFERROR(I71/VLOOKUP($B205,$B$121:$BZ$132,COUNTA($B$73:I$73),0),0)</f>
        <v>115.49850322041584</v>
      </c>
      <c r="J205" s="48">
        <f ca="1">IFERROR(J71/VLOOKUP($B205,$B$121:$BZ$132,COUNTA($B$73:J$73),0),0)</f>
        <v>104.03069568803129</v>
      </c>
      <c r="K205" s="48">
        <f ca="1">IFERROR(K71/VLOOKUP($B205,$B$121:$BZ$132,COUNTA($B$73:K$73),0),0)</f>
        <v>133.59583951355899</v>
      </c>
      <c r="L205" s="48">
        <f ca="1">IFERROR(L71/VLOOKUP($B205,$B$121:$BZ$132,COUNTA($B$73:L$73),0),0)</f>
        <v>140.43545462524514</v>
      </c>
      <c r="M205" s="48">
        <f ca="1">IFERROR(M71/VLOOKUP($B205,$B$121:$BZ$132,COUNTA($B$73:M$73),0),0)</f>
        <v>174.73275210564677</v>
      </c>
      <c r="N205" s="48">
        <f ca="1">IFERROR(N71/VLOOKUP($B205,$B$121:$BZ$132,COUNTA($B$73:N$73),0),0)</f>
        <v>99.817131219628436</v>
      </c>
      <c r="O205" s="48">
        <f ca="1">IFERROR(O71/VLOOKUP($B205,$B$121:$BZ$132,COUNTA($B$73:O$73),0),0)</f>
        <v>179.97826306686812</v>
      </c>
      <c r="P205" s="48">
        <f ca="1">IFERROR(P71/VLOOKUP($B205,$B$121:$BZ$132,COUNTA($B$73:P$73),0),0)</f>
        <v>87.626883363958441</v>
      </c>
      <c r="Q205" s="48">
        <f ca="1">IFERROR(Q71/VLOOKUP($B205,$B$121:$BZ$132,COUNTA($B$73:Q$73),0),0)</f>
        <v>71.026957647504645</v>
      </c>
      <c r="R205" s="48">
        <f ca="1">IFERROR(R71/VLOOKUP($B205,$B$121:$BZ$132,COUNTA($B$73:R$73),0),0)</f>
        <v>78.92212736505185</v>
      </c>
      <c r="S205" s="48">
        <f ca="1">IFERROR(S71/VLOOKUP($B205,$B$121:$BZ$132,COUNTA($B$73:S$73),0),0)</f>
        <v>70.762878876295886</v>
      </c>
      <c r="T205" s="48">
        <f ca="1">IFERROR(T71/VLOOKUP($B205,$B$121:$BZ$132,COUNTA($B$73:T$73),0),0)</f>
        <v>152.53281908449424</v>
      </c>
      <c r="U205" s="48">
        <f ca="1">IFERROR(U71/VLOOKUP($B205,$B$121:$BZ$132,COUNTA($B$73:U$73),0),0)</f>
        <v>154.86567730311791</v>
      </c>
      <c r="V205" s="48">
        <f ca="1">IFERROR(V71/VLOOKUP($B205,$B$121:$BZ$132,COUNTA($B$73:V$73),0),0)</f>
        <v>138.08014872977995</v>
      </c>
      <c r="W205" s="48">
        <f ca="1">IFERROR(W71/VLOOKUP($B205,$B$121:$BZ$132,COUNTA($B$73:W$73),0),0)</f>
        <v>128.33493272208398</v>
      </c>
      <c r="X205" s="48">
        <f ca="1">IFERROR(X71/VLOOKUP($B205,$B$121:$BZ$132,COUNTA($B$73:X$73),0),0)</f>
        <v>175.61802861002781</v>
      </c>
      <c r="Y205" s="48">
        <f ca="1">IFERROR(Y71/VLOOKUP($B205,$B$121:$BZ$132,COUNTA($B$73:Y$73),0),0)</f>
        <v>81.781117105802167</v>
      </c>
      <c r="Z205" s="48">
        <f ca="1">IFERROR(Z71/VLOOKUP($B205,$B$121:$BZ$132,COUNTA($B$73:Z$73),0),0)</f>
        <v>75.351803874005256</v>
      </c>
      <c r="AA205" s="48">
        <f ca="1">IFERROR(AA71/VLOOKUP($B205,$B$121:$BZ$132,COUNTA($B$73:AA$73),0),0)</f>
        <v>46.342240822866344</v>
      </c>
      <c r="AB205" s="48">
        <f ca="1">IFERROR(AB71/VLOOKUP($B205,$B$121:$BZ$132,COUNTA($B$73:AB$73),0),0)</f>
        <v>111.47854623272806</v>
      </c>
      <c r="AC205" s="48">
        <f ca="1">IFERROR(AC71/VLOOKUP($B205,$B$121:$BZ$132,COUNTA($B$73:AC$73),0),0)</f>
        <v>81.512512312721213</v>
      </c>
      <c r="AD205" s="48">
        <f ca="1">IFERROR(AD71/VLOOKUP($B205,$B$121:$BZ$132,COUNTA($B$73:AD$73),0),0)</f>
        <v>50.732538717365514</v>
      </c>
      <c r="AE205" s="48">
        <f ca="1">IFERROR(AE71/VLOOKUP($B205,$B$121:$BZ$132,COUNTA($B$73:AE$73),0),0)</f>
        <v>97.471130541370187</v>
      </c>
      <c r="AF205" s="48">
        <f ca="1">IFERROR(AF71/VLOOKUP($B205,$B$121:$BZ$132,COUNTA($B$73:AF$73),0),0)</f>
        <v>58.619797184120507</v>
      </c>
      <c r="AG205" s="48">
        <f ca="1">IFERROR(AG71/VLOOKUP($B205,$B$121:$BZ$132,COUNTA($B$73:AG$73),0),0)</f>
        <v>174.48994944849625</v>
      </c>
      <c r="AH205" s="48">
        <f ca="1">IFERROR(AH71/VLOOKUP($B205,$B$121:$BZ$132,COUNTA($B$73:AH$73),0),0)</f>
        <v>110.57429056679428</v>
      </c>
      <c r="AI205" s="48">
        <f ca="1">IFERROR(AI71/VLOOKUP($B205,$B$121:$BZ$132,COUNTA($B$73:AI$73),0),0)</f>
        <v>150.52133342314161</v>
      </c>
      <c r="AJ205" s="48">
        <f ca="1">IFERROR(AJ71/VLOOKUP($B205,$B$121:$BZ$132,COUNTA($B$73:AJ$73),0),0)</f>
        <v>109.83376951923506</v>
      </c>
      <c r="AK205" s="48">
        <f ca="1">IFERROR(AK71/VLOOKUP($B205,$B$121:$BZ$132,COUNTA($B$73:AK$73),0),0)</f>
        <v>106.13478275667302</v>
      </c>
      <c r="AL205" s="48">
        <f ca="1">IFERROR(AL71/VLOOKUP($B205,$B$121:$BZ$132,COUNTA($B$73:AL$73),0),0)</f>
        <v>66.260914252224964</v>
      </c>
      <c r="AM205" s="48">
        <f ca="1">IFERROR(AM71/VLOOKUP($B205,$B$121:$BZ$132,COUNTA($B$73:AM$73),0),0)</f>
        <v>109.34462082651504</v>
      </c>
      <c r="AN205" s="48">
        <f ca="1">IFERROR(AN71/VLOOKUP($B205,$B$121:$BZ$132,COUNTA($B$73:AN$73),0),0)</f>
        <v>77.794275135019461</v>
      </c>
      <c r="AO205" s="48">
        <f ca="1">IFERROR(AO71/VLOOKUP($B205,$B$121:$BZ$132,COUNTA($B$73:AO$73),0),0)</f>
        <v>143.98030961621029</v>
      </c>
      <c r="AP205" s="48">
        <f ca="1">IFERROR(AP71/VLOOKUP($B205,$B$121:$BZ$132,COUNTA($B$73:AP$73),0),0)</f>
        <v>86.814365352973027</v>
      </c>
      <c r="AQ205" s="48">
        <f ca="1">IFERROR(AQ71/VLOOKUP($B205,$B$121:$BZ$132,COUNTA($B$73:AQ$73),0),0)</f>
        <v>105.40661537665682</v>
      </c>
      <c r="AR205" s="48">
        <f ca="1">IFERROR(AR71/VLOOKUP($B205,$B$121:$BZ$132,COUNTA($B$73:AR$73),0),0)</f>
        <v>44.378586606625134</v>
      </c>
      <c r="AS205" s="48">
        <f ca="1">IFERROR(AS71/VLOOKUP($B205,$B$121:$BZ$132,COUNTA($B$73:AS$73),0),0)</f>
        <v>47.211247630057059</v>
      </c>
      <c r="AT205" s="48">
        <f ca="1">IFERROR(AT71/VLOOKUP($B205,$B$121:$BZ$132,COUNTA($B$73:AT$73),0),0)</f>
        <v>37.559530037013417</v>
      </c>
      <c r="AU205" s="48">
        <f ca="1">IFERROR(AU71/VLOOKUP($B205,$B$121:$BZ$132,COUNTA($B$73:AU$73),0),0)</f>
        <v>173.77190032343864</v>
      </c>
      <c r="AV205" s="48">
        <f ca="1">IFERROR(AV71/VLOOKUP($B205,$B$121:$BZ$132,COUNTA($B$73:AV$73),0),0)</f>
        <v>114.84176672741653</v>
      </c>
      <c r="AW205" s="48">
        <f ca="1">IFERROR(AW71/VLOOKUP($B205,$B$121:$BZ$132,COUNTA($B$73:AW$73),0),0)</f>
        <v>153.28085974445514</v>
      </c>
      <c r="AX205" s="48">
        <f ca="1">IFERROR(AX71/VLOOKUP($B205,$B$121:$BZ$132,COUNTA($B$73:AX$73),0),0)</f>
        <v>88.080605536771699</v>
      </c>
      <c r="AY205" s="48">
        <f ca="1">IFERROR(AY71/VLOOKUP($B205,$B$121:$BZ$132,COUNTA($B$73:AY$73),0),0)</f>
        <v>163.59644360934763</v>
      </c>
      <c r="AZ205" s="48">
        <f ca="1">IFERROR(AZ71/VLOOKUP($B205,$B$121:$BZ$132,COUNTA($B$73:AZ$73),0),0)</f>
        <v>55.630612313156284</v>
      </c>
      <c r="BA205" s="48">
        <f ca="1">IFERROR(BA71/VLOOKUP($B205,$B$121:$BZ$132,COUNTA($B$73:BA$73),0),0)</f>
        <v>149.04483596626497</v>
      </c>
      <c r="BB205" s="48">
        <f ca="1">IFERROR(BB71/VLOOKUP($B205,$B$121:$BZ$132,COUNTA($B$73:BB$73),0),0)</f>
        <v>85.994065303007872</v>
      </c>
      <c r="BC205" s="48">
        <f ca="1">IFERROR(BC71/VLOOKUP($B205,$B$121:$BZ$132,COUNTA($B$73:BC$73),0),0)</f>
        <v>130.51801062085977</v>
      </c>
      <c r="BD205" s="48">
        <f ca="1">IFERROR(BD71/VLOOKUP($B205,$B$121:$BZ$132,COUNTA($B$73:BD$73),0),0)</f>
        <v>142.15714162423137</v>
      </c>
      <c r="BE205" s="48">
        <f ca="1">IFERROR(BE71/VLOOKUP($B205,$B$121:$BZ$132,COUNTA($B$73:BE$73),0),0)</f>
        <v>79.36027598626606</v>
      </c>
      <c r="BF205" s="48">
        <f ca="1">IFERROR(BF71/VLOOKUP($B205,$B$121:$BZ$132,COUNTA($B$73:BF$73),0),0)</f>
        <v>40.33544562976612</v>
      </c>
      <c r="BG205" s="48">
        <f ca="1">IFERROR(BG71/VLOOKUP($B205,$B$121:$BZ$132,COUNTA($B$73:BG$73),0),0)</f>
        <v>126.76731015806212</v>
      </c>
      <c r="BH205" s="48">
        <f ca="1">IFERROR(BH71/VLOOKUP($B205,$B$121:$BZ$132,COUNTA($B$73:BH$73),0),0)</f>
        <v>102.3603721102038</v>
      </c>
      <c r="BI205" s="48">
        <f ca="1">IFERROR(BI71/VLOOKUP($B205,$B$121:$BZ$132,COUNTA($B$73:BI$73),0),0)</f>
        <v>81.698577383799588</v>
      </c>
      <c r="BJ205" s="48">
        <f ca="1">IFERROR(BJ71/VLOOKUP($B205,$B$121:$BZ$132,COUNTA($B$73:BJ$73),0),0)</f>
        <v>37.833185786574909</v>
      </c>
      <c r="BK205" s="48">
        <f ca="1">IFERROR(BK71/VLOOKUP($B205,$B$121:$BZ$132,COUNTA($B$73:BK$73),0),0)</f>
        <v>79.794904820349402</v>
      </c>
      <c r="BL205" s="48">
        <f ca="1">IFERROR(BL71/VLOOKUP($B205,$B$121:$BZ$132,COUNTA($B$73:BL$73),0),0)</f>
        <v>103.25445682054641</v>
      </c>
      <c r="BM205" s="48">
        <f ca="1">IFERROR(BM71/VLOOKUP($B205,$B$121:$BZ$132,COUNTA($B$73:BM$73),0),0)</f>
        <v>139.57151850762705</v>
      </c>
      <c r="BN205" s="48">
        <f ca="1">IFERROR(BN71/VLOOKUP($B205,$B$121:$BZ$132,COUNTA($B$73:BN$73),0),0)</f>
        <v>90.727096289218977</v>
      </c>
      <c r="BO205" s="48">
        <f ca="1">IFERROR(BO71/VLOOKUP($B205,$B$121:$BZ$132,COUNTA($B$73:BO$73),0),0)</f>
        <v>105.79893413418125</v>
      </c>
      <c r="BP205" s="48">
        <f ca="1">IFERROR(BP71/VLOOKUP($B205,$B$121:$BZ$132,COUNTA($B$73:BP$73),0),0)</f>
        <v>34.716112931697268</v>
      </c>
      <c r="BQ205" s="48">
        <f ca="1">IFERROR(BQ71/VLOOKUP($B205,$B$121:$BZ$132,COUNTA($B$73:BQ$73),0),0)</f>
        <v>82.896978027743387</v>
      </c>
      <c r="BR205" s="48">
        <f ca="1">IFERROR(BR71/VLOOKUP($B205,$B$121:$BZ$132,COUNTA($B$73:BR$73),0),0)</f>
        <v>173.87863787825043</v>
      </c>
      <c r="BS205" s="48">
        <f ca="1">IFERROR(BS71/VLOOKUP($B205,$B$121:$BZ$132,COUNTA($B$73:BS$73),0),0)</f>
        <v>108.23109059562387</v>
      </c>
      <c r="BT205" s="48">
        <f ca="1">IFERROR(BT71/VLOOKUP($B205,$B$121:$BZ$132,COUNTA($B$73:BT$73),0),0)</f>
        <v>108.18289441624864</v>
      </c>
      <c r="BU205" s="48">
        <f ca="1">IFERROR(BU71/VLOOKUP($B205,$B$121:$BZ$132,COUNTA($B$73:BU$73),0),0)</f>
        <v>87.36794256856686</v>
      </c>
      <c r="BV205" s="48">
        <f ca="1">IFERROR(BV71/VLOOKUP($B205,$B$121:$BZ$132,COUNTA($B$73:BV$73),0),0)</f>
        <v>106.2526354662552</v>
      </c>
      <c r="BW205" s="48">
        <f ca="1">IFERROR(BW71/VLOOKUP($B205,$B$121:$BZ$132,COUNTA($B$73:BW$73),0),0)</f>
        <v>92.007563270186523</v>
      </c>
      <c r="BX205" s="48">
        <f ca="1">IFERROR(BX71/VLOOKUP($B205,$B$121:$BZ$132,COUNTA($B$73:BX$73),0),0)</f>
        <v>124.42111521348102</v>
      </c>
      <c r="BY205" s="48">
        <f ca="1">IFERROR(BY71/VLOOKUP($B205,$B$121:$BZ$132,COUNTA($B$73:BY$73),0),0)</f>
        <v>66.599556603950717</v>
      </c>
      <c r="BZ205" s="48">
        <f ca="1">IFERROR(BZ71/VLOOKUP($B205,$B$121:$BZ$132,COUNTA($B$73:BZ$73),0),0)</f>
        <v>73.840543727864585</v>
      </c>
    </row>
    <row r="206" spans="1:78" hidden="1" outlineLevel="1" x14ac:dyDescent="0.25">
      <c r="A206">
        <f>A72</f>
        <v>2018</v>
      </c>
      <c r="B206" t="str">
        <f>B72</f>
        <v>Nov</v>
      </c>
      <c r="C206" s="48">
        <f ca="1">IFERROR(C72/VLOOKUP($B206,$B$121:$BZ$132,COUNTA($B$73:C$73),0),0)</f>
        <v>97.475580253110039</v>
      </c>
      <c r="D206" s="48">
        <f ca="1">IFERROR(D72/VLOOKUP($B206,$B$121:$BZ$132,COUNTA($B$73:D$73),0),0)</f>
        <v>114.30052528242553</v>
      </c>
      <c r="E206" s="48">
        <f ca="1">IFERROR(E72/VLOOKUP($B206,$B$121:$BZ$132,COUNTA($B$73:E$73),0),0)</f>
        <v>115.83280704382885</v>
      </c>
      <c r="F206" s="48">
        <f ca="1">IFERROR(F72/VLOOKUP($B206,$B$121:$BZ$132,COUNTA($B$73:F$73),0),0)</f>
        <v>114.48429171494665</v>
      </c>
      <c r="G206" s="48">
        <f ca="1">IFERROR(G72/VLOOKUP($B206,$B$121:$BZ$132,COUNTA($B$73:G$73),0),0)</f>
        <v>64.893833860827101</v>
      </c>
      <c r="H206" s="48">
        <f ca="1">IFERROR(H72/VLOOKUP($B206,$B$121:$BZ$132,COUNTA($B$73:H$73),0),0)</f>
        <v>32.57071504802223</v>
      </c>
      <c r="I206" s="48">
        <f ca="1">IFERROR(I72/VLOOKUP($B206,$B$121:$BZ$132,COUNTA($B$73:I$73),0),0)</f>
        <v>120.74564866390163</v>
      </c>
      <c r="J206" s="48">
        <f ca="1">IFERROR(J72/VLOOKUP($B206,$B$121:$BZ$132,COUNTA($B$73:J$73),0),0)</f>
        <v>60.002977443261116</v>
      </c>
      <c r="K206" s="48">
        <f ca="1">IFERROR(K72/VLOOKUP($B206,$B$121:$BZ$132,COUNTA($B$73:K$73),0),0)</f>
        <v>101.87643087084521</v>
      </c>
      <c r="L206" s="48">
        <f ca="1">IFERROR(L72/VLOOKUP($B206,$B$121:$BZ$132,COUNTA($B$73:L$73),0),0)</f>
        <v>93.020807221674261</v>
      </c>
      <c r="M206" s="48">
        <f ca="1">IFERROR(M72/VLOOKUP($B206,$B$121:$BZ$132,COUNTA($B$73:M$73),0),0)</f>
        <v>100.65539840788219</v>
      </c>
      <c r="N206" s="48">
        <f ca="1">IFERROR(N72/VLOOKUP($B206,$B$121:$BZ$132,COUNTA($B$73:N$73),0),0)</f>
        <v>76.641759869140841</v>
      </c>
      <c r="O206" s="48">
        <f ca="1">IFERROR(O72/VLOOKUP($B206,$B$121:$BZ$132,COUNTA($B$73:O$73),0),0)</f>
        <v>95.316679801089364</v>
      </c>
      <c r="P206" s="48">
        <f ca="1">IFERROR(P72/VLOOKUP($B206,$B$121:$BZ$132,COUNTA($B$73:P$73),0),0)</f>
        <v>69.713847556166897</v>
      </c>
      <c r="Q206" s="48">
        <f ca="1">IFERROR(Q72/VLOOKUP($B206,$B$121:$BZ$132,COUNTA($B$73:Q$73),0),0)</f>
        <v>74.68247349545382</v>
      </c>
      <c r="R206" s="48">
        <f ca="1">IFERROR(R72/VLOOKUP($B206,$B$121:$BZ$132,COUNTA($B$73:R$73),0),0)</f>
        <v>82.333871830296602</v>
      </c>
      <c r="S206" s="48">
        <f ca="1">IFERROR(S72/VLOOKUP($B206,$B$121:$BZ$132,COUNTA($B$73:S$73),0),0)</f>
        <v>142.56422396923853</v>
      </c>
      <c r="T206" s="48">
        <f ca="1">IFERROR(T72/VLOOKUP($B206,$B$121:$BZ$132,COUNTA($B$73:T$73),0),0)</f>
        <v>105.97930988102097</v>
      </c>
      <c r="U206" s="48">
        <f ca="1">IFERROR(U72/VLOOKUP($B206,$B$121:$BZ$132,COUNTA($B$73:U$73),0),0)</f>
        <v>52.614072710530493</v>
      </c>
      <c r="V206" s="48">
        <f ca="1">IFERROR(V72/VLOOKUP($B206,$B$121:$BZ$132,COUNTA($B$73:V$73),0),0)</f>
        <v>184.75709559369545</v>
      </c>
      <c r="W206" s="48">
        <f ca="1">IFERROR(W72/VLOOKUP($B206,$B$121:$BZ$132,COUNTA($B$73:W$73),0),0)</f>
        <v>173.33995399466264</v>
      </c>
      <c r="X206" s="48">
        <f ca="1">IFERROR(X72/VLOOKUP($B206,$B$121:$BZ$132,COUNTA($B$73:X$73),0),0)</f>
        <v>30.196097864989728</v>
      </c>
      <c r="Y206" s="48">
        <f ca="1">IFERROR(Y72/VLOOKUP($B206,$B$121:$BZ$132,COUNTA($B$73:Y$73),0),0)</f>
        <v>46.086302995392849</v>
      </c>
      <c r="Z206" s="48">
        <f ca="1">IFERROR(Z72/VLOOKUP($B206,$B$121:$BZ$132,COUNTA($B$73:Z$73),0),0)</f>
        <v>128.7783189739535</v>
      </c>
      <c r="AA206" s="48">
        <f ca="1">IFERROR(AA72/VLOOKUP($B206,$B$121:$BZ$132,COUNTA($B$73:AA$73),0),0)</f>
        <v>68.040849674786173</v>
      </c>
      <c r="AB206" s="48">
        <f ca="1">IFERROR(AB72/VLOOKUP($B206,$B$121:$BZ$132,COUNTA($B$73:AB$73),0),0)</f>
        <v>153.01577298426807</v>
      </c>
      <c r="AC206" s="48">
        <f ca="1">IFERROR(AC72/VLOOKUP($B206,$B$121:$BZ$132,COUNTA($B$73:AC$73),0),0)</f>
        <v>167.24632392463178</v>
      </c>
      <c r="AD206" s="48">
        <f ca="1">IFERROR(AD72/VLOOKUP($B206,$B$121:$BZ$132,COUNTA($B$73:AD$73),0),0)</f>
        <v>56.159203744315121</v>
      </c>
      <c r="AE206" s="48">
        <f ca="1">IFERROR(AE72/VLOOKUP($B206,$B$121:$BZ$132,COUNTA($B$73:AE$73),0),0)</f>
        <v>93.561953659596966</v>
      </c>
      <c r="AF206" s="48">
        <f ca="1">IFERROR(AF72/VLOOKUP($B206,$B$121:$BZ$132,COUNTA($B$73:AF$73),0),0)</f>
        <v>115.65933209395315</v>
      </c>
      <c r="AG206" s="48">
        <f ca="1">IFERROR(AG72/VLOOKUP($B206,$B$121:$BZ$132,COUNTA($B$73:AG$73),0),0)</f>
        <v>86.039406270323695</v>
      </c>
      <c r="AH206" s="48">
        <f ca="1">IFERROR(AH72/VLOOKUP($B206,$B$121:$BZ$132,COUNTA($B$73:AH$73),0),0)</f>
        <v>90.824604978808622</v>
      </c>
      <c r="AI206" s="48">
        <f ca="1">IFERROR(AI72/VLOOKUP($B206,$B$121:$BZ$132,COUNTA($B$73:AI$73),0),0)</f>
        <v>107.7024884928335</v>
      </c>
      <c r="AJ206" s="48">
        <f ca="1">IFERROR(AJ72/VLOOKUP($B206,$B$121:$BZ$132,COUNTA($B$73:AJ$73),0),0)</f>
        <v>99.938329089035662</v>
      </c>
      <c r="AK206" s="48">
        <f ca="1">IFERROR(AK72/VLOOKUP($B206,$B$121:$BZ$132,COUNTA($B$73:AK$73),0),0)</f>
        <v>158.13131909992373</v>
      </c>
      <c r="AL206" s="48">
        <f ca="1">IFERROR(AL72/VLOOKUP($B206,$B$121:$BZ$132,COUNTA($B$73:AL$73),0),0)</f>
        <v>105.96687598633942</v>
      </c>
      <c r="AM206" s="48">
        <f ca="1">IFERROR(AM72/VLOOKUP($B206,$B$121:$BZ$132,COUNTA($B$73:AM$73),0),0)</f>
        <v>119.95069350102968</v>
      </c>
      <c r="AN206" s="48">
        <f ca="1">IFERROR(AN72/VLOOKUP($B206,$B$121:$BZ$132,COUNTA($B$73:AN$73),0),0)</f>
        <v>118.56926008283786</v>
      </c>
      <c r="AO206" s="48">
        <f ca="1">IFERROR(AO72/VLOOKUP($B206,$B$121:$BZ$132,COUNTA($B$73:AO$73),0),0)</f>
        <v>97.905554605054192</v>
      </c>
      <c r="AP206" s="48">
        <f ca="1">IFERROR(AP72/VLOOKUP($B206,$B$121:$BZ$132,COUNTA($B$73:AP$73),0),0)</f>
        <v>78.574814001120444</v>
      </c>
      <c r="AQ206" s="48">
        <f ca="1">IFERROR(AQ72/VLOOKUP($B206,$B$121:$BZ$132,COUNTA($B$73:AQ$73),0),0)</f>
        <v>57.193544408599415</v>
      </c>
      <c r="AR206" s="48">
        <f ca="1">IFERROR(AR72/VLOOKUP($B206,$B$121:$BZ$132,COUNTA($B$73:AR$73),0),0)</f>
        <v>89.729177337202842</v>
      </c>
      <c r="AS206" s="48">
        <f ca="1">IFERROR(AS72/VLOOKUP($B206,$B$121:$BZ$132,COUNTA($B$73:AS$73),0),0)</f>
        <v>73.276495309688357</v>
      </c>
      <c r="AT206" s="48">
        <f ca="1">IFERROR(AT72/VLOOKUP($B206,$B$121:$BZ$132,COUNTA($B$73:AT$73),0),0)</f>
        <v>71.595682756213748</v>
      </c>
      <c r="AU206" s="48">
        <f ca="1">IFERROR(AU72/VLOOKUP($B206,$B$121:$BZ$132,COUNTA($B$73:AU$73),0),0)</f>
        <v>88.469739605825879</v>
      </c>
      <c r="AV206" s="48">
        <f ca="1">IFERROR(AV72/VLOOKUP($B206,$B$121:$BZ$132,COUNTA($B$73:AV$73),0),0)</f>
        <v>105.25502580605966</v>
      </c>
      <c r="AW206" s="48">
        <f ca="1">IFERROR(AW72/VLOOKUP($B206,$B$121:$BZ$132,COUNTA($B$73:AW$73),0),0)</f>
        <v>100.36849504116006</v>
      </c>
      <c r="AX206" s="48">
        <f ca="1">IFERROR(AX72/VLOOKUP($B206,$B$121:$BZ$132,COUNTA($B$73:AX$73),0),0)</f>
        <v>75.436571954201142</v>
      </c>
      <c r="AY206" s="48">
        <f ca="1">IFERROR(AY72/VLOOKUP($B206,$B$121:$BZ$132,COUNTA($B$73:AY$73),0),0)</f>
        <v>59.077974038131153</v>
      </c>
      <c r="AZ206" s="48">
        <f ca="1">IFERROR(AZ72/VLOOKUP($B206,$B$121:$BZ$132,COUNTA($B$73:AZ$73),0),0)</f>
        <v>98.731014770990328</v>
      </c>
      <c r="BA206" s="48">
        <f ca="1">IFERROR(BA72/VLOOKUP($B206,$B$121:$BZ$132,COUNTA($B$73:BA$73),0),0)</f>
        <v>110.28241789983299</v>
      </c>
      <c r="BB206" s="48">
        <f ca="1">IFERROR(BB72/VLOOKUP($B206,$B$121:$BZ$132,COUNTA($B$73:BB$73),0),0)</f>
        <v>136.96159454671061</v>
      </c>
      <c r="BC206" s="48">
        <f ca="1">IFERROR(BC72/VLOOKUP($B206,$B$121:$BZ$132,COUNTA($B$73:BC$73),0),0)</f>
        <v>105.94355354716149</v>
      </c>
      <c r="BD206" s="48">
        <f ca="1">IFERROR(BD72/VLOOKUP($B206,$B$121:$BZ$132,COUNTA($B$73:BD$73),0),0)</f>
        <v>92.112347372721203</v>
      </c>
      <c r="BE206" s="48">
        <f ca="1">IFERROR(BE72/VLOOKUP($B206,$B$121:$BZ$132,COUNTA($B$73:BE$73),0),0)</f>
        <v>140.99532380662603</v>
      </c>
      <c r="BF206" s="48">
        <f ca="1">IFERROR(BF72/VLOOKUP($B206,$B$121:$BZ$132,COUNTA($B$73:BF$73),0),0)</f>
        <v>94.9215081362116</v>
      </c>
      <c r="BG206" s="48">
        <f ca="1">IFERROR(BG72/VLOOKUP($B206,$B$121:$BZ$132,COUNTA($B$73:BG$73),0),0)</f>
        <v>104.04815164002942</v>
      </c>
      <c r="BH206" s="48">
        <f ca="1">IFERROR(BH72/VLOOKUP($B206,$B$121:$BZ$132,COUNTA($B$73:BH$73),0),0)</f>
        <v>70.652625625787422</v>
      </c>
      <c r="BI206" s="48">
        <f ca="1">IFERROR(BI72/VLOOKUP($B206,$B$121:$BZ$132,COUNTA($B$73:BI$73),0),0)</f>
        <v>122.82762360941484</v>
      </c>
      <c r="BJ206" s="48">
        <f ca="1">IFERROR(BJ72/VLOOKUP($B206,$B$121:$BZ$132,COUNTA($B$73:BJ$73),0),0)</f>
        <v>98.558779743862559</v>
      </c>
      <c r="BK206" s="48">
        <f ca="1">IFERROR(BK72/VLOOKUP($B206,$B$121:$BZ$132,COUNTA($B$73:BK$73),0),0)</f>
        <v>57.397225848417087</v>
      </c>
      <c r="BL206" s="48">
        <f ca="1">IFERROR(BL72/VLOOKUP($B206,$B$121:$BZ$132,COUNTA($B$73:BL$73),0),0)</f>
        <v>79.837181208421384</v>
      </c>
      <c r="BM206" s="48">
        <f ca="1">IFERROR(BM72/VLOOKUP($B206,$B$121:$BZ$132,COUNTA($B$73:BM$73),0),0)</f>
        <v>111.18017140910368</v>
      </c>
      <c r="BN206" s="48">
        <f ca="1">IFERROR(BN72/VLOOKUP($B206,$B$121:$BZ$132,COUNTA($B$73:BN$73),0),0)</f>
        <v>88.710226807232132</v>
      </c>
      <c r="BO206" s="48">
        <f ca="1">IFERROR(BO72/VLOOKUP($B206,$B$121:$BZ$132,COUNTA($B$73:BO$73),0),0)</f>
        <v>102.51841280086765</v>
      </c>
      <c r="BP206" s="48">
        <f ca="1">IFERROR(BP72/VLOOKUP($B206,$B$121:$BZ$132,COUNTA($B$73:BP$73),0),0)</f>
        <v>78.984697995890699</v>
      </c>
      <c r="BQ206" s="48">
        <f ca="1">IFERROR(BQ72/VLOOKUP($B206,$B$121:$BZ$132,COUNTA($B$73:BQ$73),0),0)</f>
        <v>94.12897751240105</v>
      </c>
      <c r="BR206" s="48">
        <f ca="1">IFERROR(BR72/VLOOKUP($B206,$B$121:$BZ$132,COUNTA($B$73:BR$73),0),0)</f>
        <v>60.368124513960574</v>
      </c>
      <c r="BS206" s="48">
        <f ca="1">IFERROR(BS72/VLOOKUP($B206,$B$121:$BZ$132,COUNTA($B$73:BS$73),0),0)</f>
        <v>138.41606671375843</v>
      </c>
      <c r="BT206" s="48">
        <f ca="1">IFERROR(BT72/VLOOKUP($B206,$B$121:$BZ$132,COUNTA($B$73:BT$73),0),0)</f>
        <v>115.53654160086893</v>
      </c>
      <c r="BU206" s="48">
        <f ca="1">IFERROR(BU72/VLOOKUP($B206,$B$121:$BZ$132,COUNTA($B$73:BU$73),0),0)</f>
        <v>102.23687558024288</v>
      </c>
      <c r="BV206" s="48">
        <f ca="1">IFERROR(BV72/VLOOKUP($B206,$B$121:$BZ$132,COUNTA($B$73:BV$73),0),0)</f>
        <v>129.66732242879385</v>
      </c>
      <c r="BW206" s="48">
        <f ca="1">IFERROR(BW72/VLOOKUP($B206,$B$121:$BZ$132,COUNTA($B$73:BW$73),0),0)</f>
        <v>70.511384797434573</v>
      </c>
      <c r="BX206" s="48">
        <f ca="1">IFERROR(BX72/VLOOKUP($B206,$B$121:$BZ$132,COUNTA($B$73:BX$73),0),0)</f>
        <v>94.855990829675392</v>
      </c>
      <c r="BY206" s="48">
        <f ca="1">IFERROR(BY72/VLOOKUP($B206,$B$121:$BZ$132,COUNTA($B$73:BY$73),0),0)</f>
        <v>60.393797384484259</v>
      </c>
      <c r="BZ206" s="48">
        <f ca="1">IFERROR(BZ72/VLOOKUP($B206,$B$121:$BZ$132,COUNTA($B$73:BZ$73),0),0)</f>
        <v>56.127306527119778</v>
      </c>
    </row>
    <row r="207" spans="1:78" hidden="1" outlineLevel="1" x14ac:dyDescent="0.25">
      <c r="A207">
        <f t="shared" ref="A207:B207" si="180">A73</f>
        <v>2018</v>
      </c>
      <c r="B207" t="str">
        <f t="shared" si="180"/>
        <v>Dec</v>
      </c>
      <c r="C207" s="48">
        <f ca="1">IFERROR(C73/VLOOKUP($B207,$B$121:$BZ$132,COUNTA($B$73:C$73),0),0)</f>
        <v>158.95192004711012</v>
      </c>
      <c r="D207" s="48">
        <f ca="1">IFERROR(D73/VLOOKUP($B207,$B$121:$BZ$132,COUNTA($B$73:D$73),0),0)</f>
        <v>110.92391330893297</v>
      </c>
      <c r="E207" s="48">
        <f ca="1">IFERROR(E73/VLOOKUP($B207,$B$121:$BZ$132,COUNTA($B$73:E$73),0),0)</f>
        <v>119.26215792964301</v>
      </c>
      <c r="F207" s="48">
        <f ca="1">IFERROR(F73/VLOOKUP($B207,$B$121:$BZ$132,COUNTA($B$73:F$73),0),0)</f>
        <v>118.91508518056469</v>
      </c>
      <c r="G207" s="48">
        <f ca="1">IFERROR(G73/VLOOKUP($B207,$B$121:$BZ$132,COUNTA($B$73:G$73),0),0)</f>
        <v>73.66958347227947</v>
      </c>
      <c r="H207" s="48">
        <f ca="1">IFERROR(H73/VLOOKUP($B207,$B$121:$BZ$132,COUNTA($B$73:H$73),0),0)</f>
        <v>156.737680906392</v>
      </c>
      <c r="I207" s="48">
        <f ca="1">IFERROR(I73/VLOOKUP($B207,$B$121:$BZ$132,COUNTA($B$73:I$73),0),0)</f>
        <v>120.76466445048312</v>
      </c>
      <c r="J207" s="48">
        <f ca="1">IFERROR(J73/VLOOKUP($B207,$B$121:$BZ$132,COUNTA($B$73:J$73),0),0)</f>
        <v>112.128559431249</v>
      </c>
      <c r="K207" s="48">
        <f ca="1">IFERROR(K73/VLOOKUP($B207,$B$121:$BZ$132,COUNTA($B$73:K$73),0),0)</f>
        <v>157.02299912823804</v>
      </c>
      <c r="L207" s="48">
        <f ca="1">IFERROR(L73/VLOOKUP($B207,$B$121:$BZ$132,COUNTA($B$73:L$73),0),0)</f>
        <v>61.029701959092478</v>
      </c>
      <c r="M207" s="48">
        <f ca="1">IFERROR(M73/VLOOKUP($B207,$B$121:$BZ$132,COUNTA($B$73:M$73),0),0)</f>
        <v>138.05600085073118</v>
      </c>
      <c r="N207" s="48">
        <f ca="1">IFERROR(N73/VLOOKUP($B207,$B$121:$BZ$132,COUNTA($B$73:N$73),0),0)</f>
        <v>104.34955063696084</v>
      </c>
      <c r="O207" s="48">
        <f ca="1">IFERROR(O73/VLOOKUP($B207,$B$121:$BZ$132,COUNTA($B$73:O$73),0),0)</f>
        <v>93.085145269547183</v>
      </c>
      <c r="P207" s="48">
        <f ca="1">IFERROR(P73/VLOOKUP($B207,$B$121:$BZ$132,COUNTA($B$73:P$73),0),0)</f>
        <v>60.756281597097036</v>
      </c>
      <c r="Q207" s="48">
        <f ca="1">IFERROR(Q73/VLOOKUP($B207,$B$121:$BZ$132,COUNTA($B$73:Q$73),0),0)</f>
        <v>157.47939733977373</v>
      </c>
      <c r="R207" s="48">
        <f ca="1">IFERROR(R73/VLOOKUP($B207,$B$121:$BZ$132,COUNTA($B$73:R$73),0),0)</f>
        <v>123.9795302719195</v>
      </c>
      <c r="S207" s="48">
        <f ca="1">IFERROR(S73/VLOOKUP($B207,$B$121:$BZ$132,COUNTA($B$73:S$73),0),0)</f>
        <v>110.66612068074214</v>
      </c>
      <c r="T207" s="48">
        <f ca="1">IFERROR(T73/VLOOKUP($B207,$B$121:$BZ$132,COUNTA($B$73:T$73),0),0)</f>
        <v>158.69164927393055</v>
      </c>
      <c r="U207" s="48">
        <f ca="1">IFERROR(U73/VLOOKUP($B207,$B$121:$BZ$132,COUNTA($B$73:U$73),0),0)</f>
        <v>39.898821480138302</v>
      </c>
      <c r="V207" s="48">
        <f ca="1">IFERROR(V73/VLOOKUP($B207,$B$121:$BZ$132,COUNTA($B$73:V$73),0),0)</f>
        <v>120.37473193038996</v>
      </c>
      <c r="W207" s="48">
        <f ca="1">IFERROR(W73/VLOOKUP($B207,$B$121:$BZ$132,COUNTA($B$73:W$73),0),0)</f>
        <v>100.32284182373986</v>
      </c>
      <c r="X207" s="48">
        <f ca="1">IFERROR(X73/VLOOKUP($B207,$B$121:$BZ$132,COUNTA($B$73:X$73),0),0)</f>
        <v>72.779684768432972</v>
      </c>
      <c r="Y207" s="48">
        <f ca="1">IFERROR(Y73/VLOOKUP($B207,$B$121:$BZ$132,COUNTA($B$73:Y$73),0),0)</f>
        <v>125.6863512044381</v>
      </c>
      <c r="Z207" s="48">
        <f ca="1">IFERROR(Z73/VLOOKUP($B207,$B$121:$BZ$132,COUNTA($B$73:Z$73),0),0)</f>
        <v>120.02947691379603</v>
      </c>
      <c r="AA207" s="48">
        <f ca="1">IFERROR(AA73/VLOOKUP($B207,$B$121:$BZ$132,COUNTA($B$73:AA$73),0),0)</f>
        <v>161.34059230710793</v>
      </c>
      <c r="AB207" s="48">
        <f ca="1">IFERROR(AB73/VLOOKUP($B207,$B$121:$BZ$132,COUNTA($B$73:AB$73),0),0)</f>
        <v>107.54623311303097</v>
      </c>
      <c r="AC207" s="48">
        <f ca="1">IFERROR(AC73/VLOOKUP($B207,$B$121:$BZ$132,COUNTA($B$73:AC$73),0),0)</f>
        <v>127.22439760348743</v>
      </c>
      <c r="AD207" s="48">
        <f ca="1">IFERROR(AD73/VLOOKUP($B207,$B$121:$BZ$132,COUNTA($B$73:AD$73),0),0)</f>
        <v>110.99678947022763</v>
      </c>
      <c r="AE207" s="48">
        <f ca="1">IFERROR(AE73/VLOOKUP($B207,$B$121:$BZ$132,COUNTA($B$73:AE$73),0),0)</f>
        <v>93.883406426736144</v>
      </c>
      <c r="AF207" s="48">
        <f ca="1">IFERROR(AF73/VLOOKUP($B207,$B$121:$BZ$132,COUNTA($B$73:AF$73),0),0)</f>
        <v>51.845140650971885</v>
      </c>
      <c r="AG207" s="48">
        <f ca="1">IFERROR(AG73/VLOOKUP($B207,$B$121:$BZ$132,COUNTA($B$73:AG$73),0),0)</f>
        <v>64.470419927221442</v>
      </c>
      <c r="AH207" s="48">
        <f ca="1">IFERROR(AH73/VLOOKUP($B207,$B$121:$BZ$132,COUNTA($B$73:AH$73),0),0)</f>
        <v>63.074119222774293</v>
      </c>
      <c r="AI207" s="48">
        <f ca="1">IFERROR(AI73/VLOOKUP($B207,$B$121:$BZ$132,COUNTA($B$73:AI$73),0),0)</f>
        <v>118.26586104948321</v>
      </c>
      <c r="AJ207" s="48">
        <f ca="1">IFERROR(AJ73/VLOOKUP($B207,$B$121:$BZ$132,COUNTA($B$73:AJ$73),0),0)</f>
        <v>55.73928927262363</v>
      </c>
      <c r="AK207" s="48">
        <f ca="1">IFERROR(AK73/VLOOKUP($B207,$B$121:$BZ$132,COUNTA($B$73:AK$73),0),0)</f>
        <v>147.45218760573334</v>
      </c>
      <c r="AL207" s="48">
        <f ca="1">IFERROR(AL73/VLOOKUP($B207,$B$121:$BZ$132,COUNTA($B$73:AL$73),0),0)</f>
        <v>120.59244008639524</v>
      </c>
      <c r="AM207" s="48">
        <f ca="1">IFERROR(AM73/VLOOKUP($B207,$B$121:$BZ$132,COUNTA($B$73:AM$73),0),0)</f>
        <v>146.17553521028773</v>
      </c>
      <c r="AN207" s="48">
        <f ca="1">IFERROR(AN73/VLOOKUP($B207,$B$121:$BZ$132,COUNTA($B$73:AN$73),0),0)</f>
        <v>139.59584026802546</v>
      </c>
      <c r="AO207" s="48">
        <f ca="1">IFERROR(AO73/VLOOKUP($B207,$B$121:$BZ$132,COUNTA($B$73:AO$73),0),0)</f>
        <v>73.270518358689571</v>
      </c>
      <c r="AP207" s="48">
        <f ca="1">IFERROR(AP73/VLOOKUP($B207,$B$121:$BZ$132,COUNTA($B$73:AP$73),0),0)</f>
        <v>133.90300086969467</v>
      </c>
      <c r="AQ207" s="48">
        <f ca="1">IFERROR(AQ73/VLOOKUP($B207,$B$121:$BZ$132,COUNTA($B$73:AQ$73),0),0)</f>
        <v>60.471961427054062</v>
      </c>
      <c r="AR207" s="48">
        <f ca="1">IFERROR(AR73/VLOOKUP($B207,$B$121:$BZ$132,COUNTA($B$73:AR$73),0),0)</f>
        <v>84.184649060022409</v>
      </c>
      <c r="AS207" s="48">
        <f ca="1">IFERROR(AS73/VLOOKUP($B207,$B$121:$BZ$132,COUNTA($B$73:AS$73),0),0)</f>
        <v>103.22214249091441</v>
      </c>
      <c r="AT207" s="48">
        <f ca="1">IFERROR(AT73/VLOOKUP($B207,$B$121:$BZ$132,COUNTA($B$73:AT$73),0),0)</f>
        <v>76.596760373629252</v>
      </c>
      <c r="AU207" s="48">
        <f ca="1">IFERROR(AU73/VLOOKUP($B207,$B$121:$BZ$132,COUNTA($B$73:AU$73),0),0)</f>
        <v>163.84943629451615</v>
      </c>
      <c r="AV207" s="48">
        <f ca="1">IFERROR(AV73/VLOOKUP($B207,$B$121:$BZ$132,COUNTA($B$73:AV$73),0),0)</f>
        <v>88.329541701808154</v>
      </c>
      <c r="AW207" s="48">
        <f ca="1">IFERROR(AW73/VLOOKUP($B207,$B$121:$BZ$132,COUNTA($B$73:AW$73),0),0)</f>
        <v>195.7369778677749</v>
      </c>
      <c r="AX207" s="48">
        <f ca="1">IFERROR(AX73/VLOOKUP($B207,$B$121:$BZ$132,COUNTA($B$73:AX$73),0),0)</f>
        <v>145.01413818255088</v>
      </c>
      <c r="AY207" s="48">
        <f ca="1">IFERROR(AY73/VLOOKUP($B207,$B$121:$BZ$132,COUNTA($B$73:AY$73),0),0)</f>
        <v>79.972576699258354</v>
      </c>
      <c r="AZ207" s="48">
        <f ca="1">IFERROR(AZ73/VLOOKUP($B207,$B$121:$BZ$132,COUNTA($B$73:AZ$73),0),0)</f>
        <v>108.22086741170588</v>
      </c>
      <c r="BA207" s="48">
        <f ca="1">IFERROR(BA73/VLOOKUP($B207,$B$121:$BZ$132,COUNTA($B$73:BA$73),0),0)</f>
        <v>150.12364930332117</v>
      </c>
      <c r="BB207" s="48">
        <f ca="1">IFERROR(BB73/VLOOKUP($B207,$B$121:$BZ$132,COUNTA($B$73:BB$73),0),0)</f>
        <v>149.00902728707854</v>
      </c>
      <c r="BC207" s="48">
        <f ca="1">IFERROR(BC73/VLOOKUP($B207,$B$121:$BZ$132,COUNTA($B$73:BC$73),0),0)</f>
        <v>85.708614536653073</v>
      </c>
      <c r="BD207" s="48">
        <f ca="1">IFERROR(BD73/VLOOKUP($B207,$B$121:$BZ$132,COUNTA($B$73:BD$73),0),0)</f>
        <v>71.121712667498144</v>
      </c>
      <c r="BE207" s="48">
        <f ca="1">IFERROR(BE73/VLOOKUP($B207,$B$121:$BZ$132,COUNTA($B$73:BE$73),0),0)</f>
        <v>118.86601838761595</v>
      </c>
      <c r="BF207" s="48">
        <f ca="1">IFERROR(BF73/VLOOKUP($B207,$B$121:$BZ$132,COUNTA($B$73:BF$73),0),0)</f>
        <v>80.865111813850717</v>
      </c>
      <c r="BG207" s="48">
        <f ca="1">IFERROR(BG73/VLOOKUP($B207,$B$121:$BZ$132,COUNTA($B$73:BG$73),0),0)</f>
        <v>104.03212996447442</v>
      </c>
      <c r="BH207" s="48">
        <f ca="1">IFERROR(BH73/VLOOKUP($B207,$B$121:$BZ$132,COUNTA($B$73:BH$73),0),0)</f>
        <v>37.163125176720555</v>
      </c>
      <c r="BI207" s="48">
        <f ca="1">IFERROR(BI73/VLOOKUP($B207,$B$121:$BZ$132,COUNTA($B$73:BI$73),0),0)</f>
        <v>167.82041402658587</v>
      </c>
      <c r="BJ207" s="48">
        <f ca="1">IFERROR(BJ73/VLOOKUP($B207,$B$121:$BZ$132,COUNTA($B$73:BJ$73),0),0)</f>
        <v>121.29122853680866</v>
      </c>
      <c r="BK207" s="48">
        <f ca="1">IFERROR(BK73/VLOOKUP($B207,$B$121:$BZ$132,COUNTA($B$73:BK$73),0),0)</f>
        <v>135.25327112190922</v>
      </c>
      <c r="BL207" s="48">
        <f ca="1">IFERROR(BL73/VLOOKUP($B207,$B$121:$BZ$132,COUNTA($B$73:BL$73),0),0)</f>
        <v>171.97008440541123</v>
      </c>
      <c r="BM207" s="48">
        <f ca="1">IFERROR(BM73/VLOOKUP($B207,$B$121:$BZ$132,COUNTA($B$73:BM$73),0),0)</f>
        <v>77.563033680299071</v>
      </c>
      <c r="BN207" s="48">
        <f ca="1">IFERROR(BN73/VLOOKUP($B207,$B$121:$BZ$132,COUNTA($B$73:BN$73),0),0)</f>
        <v>22.893661314344371</v>
      </c>
      <c r="BO207" s="48">
        <f ca="1">IFERROR(BO73/VLOOKUP($B207,$B$121:$BZ$132,COUNTA($B$73:BO$73),0),0)</f>
        <v>47.121246995039648</v>
      </c>
      <c r="BP207" s="48">
        <f ca="1">IFERROR(BP73/VLOOKUP($B207,$B$121:$BZ$132,COUNTA($B$73:BP$73),0),0)</f>
        <v>68.678142648674651</v>
      </c>
      <c r="BQ207" s="48">
        <f ca="1">IFERROR(BQ73/VLOOKUP($B207,$B$121:$BZ$132,COUNTA($B$73:BQ$73),0),0)</f>
        <v>109.02204845238978</v>
      </c>
      <c r="BR207" s="48">
        <f ca="1">IFERROR(BR73/VLOOKUP($B207,$B$121:$BZ$132,COUNTA($B$73:BR$73),0),0)</f>
        <v>156.72612250669962</v>
      </c>
      <c r="BS207" s="48">
        <f ca="1">IFERROR(BS73/VLOOKUP($B207,$B$121:$BZ$132,COUNTA($B$73:BS$73),0),0)</f>
        <v>60.78965468574399</v>
      </c>
      <c r="BT207" s="48">
        <f ca="1">IFERROR(BT73/VLOOKUP($B207,$B$121:$BZ$132,COUNTA($B$73:BT$73),0),0)</f>
        <v>92.242507755241107</v>
      </c>
      <c r="BU207" s="48">
        <f ca="1">IFERROR(BU73/VLOOKUP($B207,$B$121:$BZ$132,COUNTA($B$73:BU$73),0),0)</f>
        <v>107.03863014364687</v>
      </c>
      <c r="BV207" s="48">
        <f ca="1">IFERROR(BV73/VLOOKUP($B207,$B$121:$BZ$132,COUNTA($B$73:BV$73),0),0)</f>
        <v>43.741584842723789</v>
      </c>
      <c r="BW207" s="48">
        <f ca="1">IFERROR(BW73/VLOOKUP($B207,$B$121:$BZ$132,COUNTA($B$73:BW$73),0),0)</f>
        <v>181.27765680876124</v>
      </c>
      <c r="BX207" s="48">
        <f ca="1">IFERROR(BX73/VLOOKUP($B207,$B$121:$BZ$132,COUNTA($B$73:BX$73),0),0)</f>
        <v>40.788431804659758</v>
      </c>
      <c r="BY207" s="48">
        <f ca="1">IFERROR(BY73/VLOOKUP($B207,$B$121:$BZ$132,COUNTA($B$73:BY$73),0),0)</f>
        <v>39.54395588635974</v>
      </c>
      <c r="BZ207" s="48">
        <f ca="1">IFERROR(BZ73/VLOOKUP($B207,$B$121:$BZ$132,COUNTA($B$73:BZ$73),0),0)</f>
        <v>117.57726470340349</v>
      </c>
    </row>
    <row r="208" spans="1:78" collapsed="1" x14ac:dyDescent="0.25">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row>
    <row r="209" spans="1:78" ht="15.75" x14ac:dyDescent="0.25">
      <c r="A209" s="67" t="s">
        <v>66</v>
      </c>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row>
    <row r="210" spans="1:78" x14ac:dyDescent="0.25">
      <c r="A210" s="5">
        <v>13</v>
      </c>
      <c r="B210" s="5" t="s">
        <v>65</v>
      </c>
      <c r="C210" s="48">
        <f ca="1">INDEX(LINEST(C$2:C$64,$CC$2:$CN$64,,1),1,$A210)</f>
        <v>86.322948823626803</v>
      </c>
      <c r="D210" s="48">
        <f t="shared" ref="D210:BO211" ca="1" si="181">INDEX(LINEST(D$2:D$64,$CC$2:$CN$64,,1),1,$A210)</f>
        <v>94.218009229554667</v>
      </c>
      <c r="E210" s="48">
        <f t="shared" ca="1" si="181"/>
        <v>89.122508104894692</v>
      </c>
      <c r="F210" s="48">
        <f t="shared" ca="1" si="181"/>
        <v>123.31493248976142</v>
      </c>
      <c r="G210" s="48">
        <f t="shared" ca="1" si="181"/>
        <v>109.67382776649443</v>
      </c>
      <c r="H210" s="48">
        <f t="shared" ca="1" si="181"/>
        <v>94.829107646009319</v>
      </c>
      <c r="I210" s="48">
        <f t="shared" ca="1" si="181"/>
        <v>106.98006265242397</v>
      </c>
      <c r="J210" s="48">
        <f t="shared" ca="1" si="181"/>
        <v>76.762386309347775</v>
      </c>
      <c r="K210" s="48">
        <f t="shared" ca="1" si="181"/>
        <v>103.8742710425777</v>
      </c>
      <c r="L210" s="48">
        <f t="shared" ca="1" si="181"/>
        <v>102.27350762874642</v>
      </c>
      <c r="M210" s="48">
        <f t="shared" ca="1" si="181"/>
        <v>112.34924241098246</v>
      </c>
      <c r="N210" s="48">
        <f t="shared" ca="1" si="181"/>
        <v>105.53234853510473</v>
      </c>
      <c r="O210" s="48">
        <f t="shared" ca="1" si="181"/>
        <v>104.40850513245908</v>
      </c>
      <c r="P210" s="48">
        <f t="shared" ca="1" si="181"/>
        <v>91.440349807823537</v>
      </c>
      <c r="Q210" s="48">
        <f t="shared" ca="1" si="181"/>
        <v>79.746362603539197</v>
      </c>
      <c r="R210" s="48">
        <f t="shared" ca="1" si="181"/>
        <v>99.174365461798104</v>
      </c>
      <c r="S210" s="48">
        <f t="shared" ca="1" si="181"/>
        <v>108.80771344023729</v>
      </c>
      <c r="T210" s="48">
        <f t="shared" ca="1" si="181"/>
        <v>95.516316075600216</v>
      </c>
      <c r="U210" s="48">
        <f t="shared" ca="1" si="181"/>
        <v>108.59424599740235</v>
      </c>
      <c r="V210" s="48">
        <f t="shared" ca="1" si="181"/>
        <v>95.736035650656447</v>
      </c>
      <c r="W210" s="48">
        <f t="shared" ca="1" si="181"/>
        <v>87.307785208320823</v>
      </c>
      <c r="X210" s="48">
        <f t="shared" ca="1" si="181"/>
        <v>104.11654547377641</v>
      </c>
      <c r="Y210" s="48">
        <f t="shared" ca="1" si="181"/>
        <v>73.980847761202611</v>
      </c>
      <c r="Z210" s="48">
        <f t="shared" ca="1" si="181"/>
        <v>101.29695498972525</v>
      </c>
      <c r="AA210" s="48">
        <f t="shared" ca="1" si="181"/>
        <v>98.729039367596343</v>
      </c>
      <c r="AB210" s="48">
        <f t="shared" ca="1" si="181"/>
        <v>99.678873790533487</v>
      </c>
      <c r="AC210" s="48">
        <f t="shared" ca="1" si="181"/>
        <v>117.90635382480234</v>
      </c>
      <c r="AD210" s="48">
        <f t="shared" ca="1" si="181"/>
        <v>91.382513691096435</v>
      </c>
      <c r="AE210" s="48">
        <f t="shared" ca="1" si="181"/>
        <v>88.3932321495586</v>
      </c>
      <c r="AF210" s="48">
        <f t="shared" ca="1" si="181"/>
        <v>86.676505266757758</v>
      </c>
      <c r="AG210" s="48">
        <f t="shared" ca="1" si="181"/>
        <v>76.833609057324509</v>
      </c>
      <c r="AH210" s="48">
        <f t="shared" ca="1" si="181"/>
        <v>92.019050819522306</v>
      </c>
      <c r="AI210" s="48">
        <f t="shared" ca="1" si="181"/>
        <v>108.28851756342257</v>
      </c>
      <c r="AJ210" s="48">
        <f t="shared" ca="1" si="181"/>
        <v>100.58052995928071</v>
      </c>
      <c r="AK210" s="48">
        <f t="shared" ca="1" si="181"/>
        <v>90.061907864024775</v>
      </c>
      <c r="AL210" s="48">
        <f t="shared" ca="1" si="181"/>
        <v>83.625349177447916</v>
      </c>
      <c r="AM210" s="48">
        <f t="shared" ca="1" si="181"/>
        <v>71.922049122235535</v>
      </c>
      <c r="AN210" s="48">
        <f t="shared" ca="1" si="181"/>
        <v>75.779909345702961</v>
      </c>
      <c r="AO210" s="48">
        <f t="shared" ca="1" si="181"/>
        <v>147.71211849137345</v>
      </c>
      <c r="AP210" s="48">
        <f t="shared" ca="1" si="181"/>
        <v>103.34017425260397</v>
      </c>
      <c r="AQ210" s="48">
        <f t="shared" ca="1" si="181"/>
        <v>83.30582958915879</v>
      </c>
      <c r="AR210" s="48">
        <f t="shared" ca="1" si="181"/>
        <v>112.17185046359229</v>
      </c>
      <c r="AS210" s="48">
        <f t="shared" ca="1" si="181"/>
        <v>95.826003977961406</v>
      </c>
      <c r="AT210" s="48">
        <f t="shared" ca="1" si="181"/>
        <v>99.906835808782759</v>
      </c>
      <c r="AU210" s="48">
        <f t="shared" ca="1" si="181"/>
        <v>75.598427674021977</v>
      </c>
      <c r="AV210" s="48">
        <f t="shared" ca="1" si="181"/>
        <v>132.68452132223641</v>
      </c>
      <c r="AW210" s="48">
        <f t="shared" ca="1" si="181"/>
        <v>84.650478810509767</v>
      </c>
      <c r="AX210" s="48">
        <f t="shared" ca="1" si="181"/>
        <v>102.63674571744114</v>
      </c>
      <c r="AY210" s="48">
        <f t="shared" ca="1" si="181"/>
        <v>115.53277432678686</v>
      </c>
      <c r="AZ210" s="48">
        <f t="shared" ca="1" si="181"/>
        <v>113.68700457469417</v>
      </c>
      <c r="BA210" s="48">
        <f t="shared" ca="1" si="181"/>
        <v>98.044332198577877</v>
      </c>
      <c r="BB210" s="48">
        <f t="shared" ca="1" si="181"/>
        <v>94.334723344054311</v>
      </c>
      <c r="BC210" s="48">
        <f t="shared" ca="1" si="181"/>
        <v>105.17035313752774</v>
      </c>
      <c r="BD210" s="48">
        <f t="shared" ca="1" si="181"/>
        <v>116.39043934261267</v>
      </c>
      <c r="BE210" s="48">
        <f t="shared" ca="1" si="181"/>
        <v>99.854602579929576</v>
      </c>
      <c r="BF210" s="48">
        <f t="shared" ca="1" si="181"/>
        <v>110.38018907198902</v>
      </c>
      <c r="BG210" s="48">
        <f t="shared" ca="1" si="181"/>
        <v>123.23416517169662</v>
      </c>
      <c r="BH210" s="48">
        <f t="shared" ca="1" si="181"/>
        <v>119.13381702206567</v>
      </c>
      <c r="BI210" s="48">
        <f t="shared" ca="1" si="181"/>
        <v>90.209936238760463</v>
      </c>
      <c r="BJ210" s="48">
        <f t="shared" ca="1" si="181"/>
        <v>63.76179247666262</v>
      </c>
      <c r="BK210" s="48">
        <f t="shared" ca="1" si="181"/>
        <v>97.480973539172382</v>
      </c>
      <c r="BL210" s="48">
        <f t="shared" ca="1" si="181"/>
        <v>73.572874927268415</v>
      </c>
      <c r="BM210" s="48">
        <f t="shared" ca="1" si="181"/>
        <v>92.999770591844666</v>
      </c>
      <c r="BN210" s="48">
        <f t="shared" ca="1" si="181"/>
        <v>134.36543587038909</v>
      </c>
      <c r="BO210" s="48">
        <f t="shared" ca="1" si="181"/>
        <v>101.954943336369</v>
      </c>
      <c r="BP210" s="48">
        <f t="shared" ref="BP210:BZ214" ca="1" si="182">INDEX(LINEST(BP$2:BP$64,$CC$2:$CN$64,,1),1,$A210)</f>
        <v>90.555756063118309</v>
      </c>
      <c r="BQ210" s="48">
        <f t="shared" ca="1" si="182"/>
        <v>132.35428239998521</v>
      </c>
      <c r="BR210" s="48">
        <f t="shared" ca="1" si="182"/>
        <v>79.712829456237273</v>
      </c>
      <c r="BS210" s="48">
        <f t="shared" ca="1" si="182"/>
        <v>116.6894529992218</v>
      </c>
      <c r="BT210" s="48">
        <f t="shared" ca="1" si="182"/>
        <v>81.377177006911197</v>
      </c>
      <c r="BU210" s="48">
        <f t="shared" ca="1" si="182"/>
        <v>65.57355479510133</v>
      </c>
      <c r="BV210" s="48">
        <f t="shared" ca="1" si="182"/>
        <v>116.92530429914851</v>
      </c>
      <c r="BW210" s="48">
        <f t="shared" ca="1" si="182"/>
        <v>78.327799554096941</v>
      </c>
      <c r="BX210" s="48">
        <f t="shared" ca="1" si="182"/>
        <v>130.17960268965533</v>
      </c>
      <c r="BY210" s="48">
        <f t="shared" ca="1" si="182"/>
        <v>100.62816180992651</v>
      </c>
      <c r="BZ210" s="48">
        <f t="shared" ca="1" si="182"/>
        <v>93.344947340538212</v>
      </c>
    </row>
    <row r="211" spans="1:78" x14ac:dyDescent="0.25">
      <c r="A211" s="5">
        <f>A210-1</f>
        <v>12</v>
      </c>
      <c r="B211" s="5" t="s">
        <v>64</v>
      </c>
      <c r="C211" s="48">
        <f t="shared" ref="C211:R222" ca="1" si="183">INDEX(LINEST(C$2:C$64,$CC$2:$CN$64,,1),1,$A211)</f>
        <v>0.1433571730983679</v>
      </c>
      <c r="D211" s="48">
        <f t="shared" ca="1" si="183"/>
        <v>0.25818609006324367</v>
      </c>
      <c r="E211" s="48">
        <f t="shared" ca="1" si="183"/>
        <v>-0.2703807504968988</v>
      </c>
      <c r="F211" s="48">
        <f t="shared" ca="1" si="183"/>
        <v>-0.41404307802156742</v>
      </c>
      <c r="G211" s="48">
        <f t="shared" ca="1" si="183"/>
        <v>0.3282604908517841</v>
      </c>
      <c r="H211" s="48">
        <f t="shared" ca="1" si="183"/>
        <v>-1.3802936853983254E-2</v>
      </c>
      <c r="I211" s="48">
        <f t="shared" ca="1" si="183"/>
        <v>-0.11304439898889956</v>
      </c>
      <c r="J211" s="48">
        <f t="shared" ca="1" si="183"/>
        <v>0.18685678677643752</v>
      </c>
      <c r="K211" s="48">
        <f t="shared" ca="1" si="183"/>
        <v>-5.5532939535764783E-2</v>
      </c>
      <c r="L211" s="48">
        <f t="shared" ca="1" si="183"/>
        <v>-0.15185690863065862</v>
      </c>
      <c r="M211" s="48">
        <f t="shared" ca="1" si="183"/>
        <v>-0.33007458993216326</v>
      </c>
      <c r="N211" s="48">
        <f t="shared" ca="1" si="183"/>
        <v>-0.16113724637439908</v>
      </c>
      <c r="O211" s="48">
        <f t="shared" ca="1" si="183"/>
        <v>0.13709872169641979</v>
      </c>
      <c r="P211" s="48">
        <f t="shared" ca="1" si="183"/>
        <v>0.27373031158666888</v>
      </c>
      <c r="Q211" s="48">
        <f t="shared" ca="1" si="183"/>
        <v>-0.16834393083994528</v>
      </c>
      <c r="R211" s="48">
        <f t="shared" ca="1" si="183"/>
        <v>0.11665500765793684</v>
      </c>
      <c r="S211" s="48">
        <f t="shared" ca="1" si="181"/>
        <v>-0.12826248050274139</v>
      </c>
      <c r="T211" s="48">
        <f t="shared" ca="1" si="181"/>
        <v>1.3014795313646297E-2</v>
      </c>
      <c r="U211" s="48">
        <f t="shared" ca="1" si="181"/>
        <v>-0.26441609679979677</v>
      </c>
      <c r="V211" s="48">
        <f t="shared" ca="1" si="181"/>
        <v>0.23846637807776622</v>
      </c>
      <c r="W211" s="48">
        <f t="shared" ca="1" si="181"/>
        <v>-0.10784682322995114</v>
      </c>
      <c r="X211" s="48">
        <f t="shared" ca="1" si="181"/>
        <v>8.4021252384701654E-3</v>
      </c>
      <c r="Y211" s="48">
        <f t="shared" ca="1" si="181"/>
        <v>-0.26504571552799372</v>
      </c>
      <c r="Z211" s="48">
        <f t="shared" ca="1" si="181"/>
        <v>-0.21749551192258773</v>
      </c>
      <c r="AA211" s="48">
        <f t="shared" ca="1" si="181"/>
        <v>-2.654733852853956E-2</v>
      </c>
      <c r="AB211" s="48">
        <f t="shared" ca="1" si="181"/>
        <v>0.49820576883423073</v>
      </c>
      <c r="AC211" s="48">
        <f t="shared" ca="1" si="181"/>
        <v>-0.1380954515630563</v>
      </c>
      <c r="AD211" s="48">
        <f t="shared" ca="1" si="181"/>
        <v>0.19403917549350272</v>
      </c>
      <c r="AE211" s="48">
        <f t="shared" ca="1" si="181"/>
        <v>0.16321449125229026</v>
      </c>
      <c r="AF211" s="48">
        <f t="shared" ca="1" si="181"/>
        <v>-2.3317431021890891E-2</v>
      </c>
      <c r="AG211" s="48">
        <f t="shared" ca="1" si="181"/>
        <v>0.2671448892828524</v>
      </c>
      <c r="AH211" s="48">
        <f t="shared" ca="1" si="181"/>
        <v>0.26496078021783726</v>
      </c>
      <c r="AI211" s="48">
        <f t="shared" ca="1" si="181"/>
        <v>-0.32284800098060101</v>
      </c>
      <c r="AJ211" s="48">
        <f t="shared" ca="1" si="181"/>
        <v>-0.22395964683621183</v>
      </c>
      <c r="AK211" s="48">
        <f t="shared" ca="1" si="181"/>
        <v>0.28221573541674572</v>
      </c>
      <c r="AL211" s="48">
        <f t="shared" ca="1" si="181"/>
        <v>8.5953334546503474E-2</v>
      </c>
      <c r="AM211" s="48">
        <f t="shared" ca="1" si="181"/>
        <v>7.5553505562018439E-2</v>
      </c>
      <c r="AN211" s="48">
        <f t="shared" ca="1" si="181"/>
        <v>-6.391962838762022E-2</v>
      </c>
      <c r="AO211" s="48">
        <f t="shared" ca="1" si="181"/>
        <v>-0.32728669122557652</v>
      </c>
      <c r="AP211" s="48">
        <f t="shared" ca="1" si="181"/>
        <v>3.2395049327792177E-2</v>
      </c>
      <c r="AQ211" s="48">
        <f t="shared" ca="1" si="181"/>
        <v>0.30433492903706039</v>
      </c>
      <c r="AR211" s="48">
        <f t="shared" ca="1" si="181"/>
        <v>0.24950369431469163</v>
      </c>
      <c r="AS211" s="48">
        <f t="shared" ca="1" si="181"/>
        <v>-5.6258172750958478E-2</v>
      </c>
      <c r="AT211" s="48">
        <f t="shared" ca="1" si="181"/>
        <v>0.17831403590143277</v>
      </c>
      <c r="AU211" s="48">
        <f t="shared" ca="1" si="181"/>
        <v>5.6241243950474806E-2</v>
      </c>
      <c r="AV211" s="48">
        <f t="shared" ca="1" si="181"/>
        <v>-0.33591520788899731</v>
      </c>
      <c r="AW211" s="48">
        <f t="shared" ca="1" si="181"/>
        <v>-6.7596278405750332E-2</v>
      </c>
      <c r="AX211" s="48">
        <f t="shared" ca="1" si="181"/>
        <v>0.12501096450929972</v>
      </c>
      <c r="AY211" s="48">
        <f t="shared" ca="1" si="181"/>
        <v>0.15368784891204593</v>
      </c>
      <c r="AZ211" s="48">
        <f t="shared" ca="1" si="181"/>
        <v>5.2770996257449174E-2</v>
      </c>
      <c r="BA211" s="48">
        <f t="shared" ca="1" si="181"/>
        <v>-0.10845441584473442</v>
      </c>
      <c r="BB211" s="48">
        <f t="shared" ca="1" si="181"/>
        <v>-0.31555244839783197</v>
      </c>
      <c r="BC211" s="48">
        <f t="shared" ca="1" si="181"/>
        <v>-0.22048369622663874</v>
      </c>
      <c r="BD211" s="48">
        <f t="shared" ca="1" si="181"/>
        <v>-0.2626985217359103</v>
      </c>
      <c r="BE211" s="48">
        <f t="shared" ca="1" si="181"/>
        <v>7.7999125913272613E-2</v>
      </c>
      <c r="BF211" s="48">
        <f t="shared" ca="1" si="181"/>
        <v>4.3240749618759143E-2</v>
      </c>
      <c r="BG211" s="48">
        <f t="shared" ca="1" si="181"/>
        <v>-0.42191693863765622</v>
      </c>
      <c r="BH211" s="48">
        <f t="shared" ca="1" si="181"/>
        <v>-0.24081692609936384</v>
      </c>
      <c r="BI211" s="48">
        <f t="shared" ca="1" si="181"/>
        <v>-0.14646124652016979</v>
      </c>
      <c r="BJ211" s="48">
        <f t="shared" ca="1" si="181"/>
        <v>0.35950830516224691</v>
      </c>
      <c r="BK211" s="48">
        <f t="shared" ca="1" si="181"/>
        <v>0.28871890591221855</v>
      </c>
      <c r="BL211" s="48">
        <f t="shared" ca="1" si="181"/>
        <v>9.3006910030362724E-2</v>
      </c>
      <c r="BM211" s="48">
        <f t="shared" ca="1" si="181"/>
        <v>0.55759694858887554</v>
      </c>
      <c r="BN211" s="48">
        <f t="shared" ca="1" si="181"/>
        <v>9.1604784903297598E-2</v>
      </c>
      <c r="BO211" s="48">
        <f t="shared" ca="1" si="181"/>
        <v>-1.0175596791488089E-2</v>
      </c>
      <c r="BP211" s="48">
        <f t="shared" ca="1" si="182"/>
        <v>0.17121001917216172</v>
      </c>
      <c r="BQ211" s="48">
        <f t="shared" ca="1" si="182"/>
        <v>-0.34350761313862577</v>
      </c>
      <c r="BR211" s="48">
        <f t="shared" ca="1" si="182"/>
        <v>0.4013378186292107</v>
      </c>
      <c r="BS211" s="48">
        <f t="shared" ca="1" si="182"/>
        <v>5.3748014075743082E-2</v>
      </c>
      <c r="BT211" s="48">
        <f t="shared" ca="1" si="182"/>
        <v>0.79322700027452786</v>
      </c>
      <c r="BU211" s="48">
        <f t="shared" ca="1" si="182"/>
        <v>0.11810487009539296</v>
      </c>
      <c r="BV211" s="48">
        <f t="shared" ca="1" si="182"/>
        <v>2.6853451728920757E-2</v>
      </c>
      <c r="BW211" s="48">
        <f t="shared" ca="1" si="182"/>
        <v>0.36704339532647123</v>
      </c>
      <c r="BX211" s="48">
        <f t="shared" ca="1" si="182"/>
        <v>1.7820334769751773E-2</v>
      </c>
      <c r="BY211" s="48">
        <f t="shared" ca="1" si="182"/>
        <v>7.2269137875243847E-2</v>
      </c>
      <c r="BZ211" s="48">
        <f t="shared" ca="1" si="182"/>
        <v>0.23942344654416728</v>
      </c>
    </row>
    <row r="212" spans="1:78" x14ac:dyDescent="0.25">
      <c r="A212" s="5">
        <f t="shared" ref="A212:A221" si="184">A211-1</f>
        <v>11</v>
      </c>
      <c r="B212" s="5" t="s">
        <v>1</v>
      </c>
      <c r="C212" s="48">
        <f t="shared" ca="1" si="183"/>
        <v>15.40693841640905</v>
      </c>
      <c r="D212" s="48">
        <f t="shared" ref="D212:BO215" ca="1" si="185">INDEX(LINEST(D$2:D$64,$CC$2:$CN$64,,1),1,$A212)</f>
        <v>4.7061668939861221</v>
      </c>
      <c r="E212" s="48">
        <f t="shared" ca="1" si="185"/>
        <v>31.180298267395713</v>
      </c>
      <c r="F212" s="48">
        <f t="shared" ca="1" si="185"/>
        <v>-10.332745359563743</v>
      </c>
      <c r="G212" s="48">
        <f t="shared" ca="1" si="185"/>
        <v>-15.293126090403248</v>
      </c>
      <c r="H212" s="48">
        <f t="shared" ca="1" si="185"/>
        <v>13.222341757976002</v>
      </c>
      <c r="I212" s="48">
        <f t="shared" ca="1" si="185"/>
        <v>9.6726632110825186</v>
      </c>
      <c r="J212" s="48">
        <f t="shared" ca="1" si="185"/>
        <v>15.898908740784318</v>
      </c>
      <c r="K212" s="48">
        <f t="shared" ca="1" si="185"/>
        <v>-4.8984927553314268</v>
      </c>
      <c r="L212" s="48">
        <f t="shared" ca="1" si="185"/>
        <v>-2.9127815483004995</v>
      </c>
      <c r="M212" s="48">
        <f t="shared" ca="1" si="185"/>
        <v>-8.0708108558723879</v>
      </c>
      <c r="N212" s="48">
        <f t="shared" ca="1" si="185"/>
        <v>-9.9394268130110319</v>
      </c>
      <c r="O212" s="48">
        <f t="shared" ca="1" si="185"/>
        <v>-8.0872080254564178</v>
      </c>
      <c r="P212" s="48">
        <f t="shared" ca="1" si="185"/>
        <v>-21.129732669791295</v>
      </c>
      <c r="Q212" s="48">
        <f t="shared" ca="1" si="185"/>
        <v>38.280277134228214</v>
      </c>
      <c r="R212" s="48">
        <f t="shared" ca="1" si="185"/>
        <v>25.937743227596492</v>
      </c>
      <c r="S212" s="48">
        <f t="shared" ca="1" si="185"/>
        <v>-7.5705140282529122</v>
      </c>
      <c r="T212" s="48">
        <f t="shared" ca="1" si="185"/>
        <v>-14.520107296198805</v>
      </c>
      <c r="U212" s="48">
        <f t="shared" ca="1" si="185"/>
        <v>8.193763876174911</v>
      </c>
      <c r="V212" s="48">
        <f t="shared" ca="1" si="185"/>
        <v>-9.4565110342203624</v>
      </c>
      <c r="W212" s="48">
        <f t="shared" ca="1" si="185"/>
        <v>-3.835895795892537</v>
      </c>
      <c r="X212" s="48">
        <f t="shared" ca="1" si="185"/>
        <v>-6.1214079414784894</v>
      </c>
      <c r="Y212" s="48">
        <f t="shared" ca="1" si="185"/>
        <v>44.430509049262092</v>
      </c>
      <c r="Z212" s="48">
        <f t="shared" ca="1" si="185"/>
        <v>-16.39690461070834</v>
      </c>
      <c r="AA212" s="48">
        <f t="shared" ca="1" si="185"/>
        <v>13.97407027965456</v>
      </c>
      <c r="AB212" s="48">
        <f t="shared" ca="1" si="185"/>
        <v>-8.4539915370442937</v>
      </c>
      <c r="AC212" s="48">
        <f t="shared" ca="1" si="185"/>
        <v>-20.830481171406145</v>
      </c>
      <c r="AD212" s="48">
        <f t="shared" ca="1" si="185"/>
        <v>-3.1606155402911646</v>
      </c>
      <c r="AE212" s="48">
        <f t="shared" ca="1" si="185"/>
        <v>3.7158890880813367</v>
      </c>
      <c r="AF212" s="48">
        <f t="shared" ca="1" si="185"/>
        <v>18.673180250200382</v>
      </c>
      <c r="AG212" s="48">
        <f t="shared" ca="1" si="185"/>
        <v>6.8674329460793659</v>
      </c>
      <c r="AH212" s="48">
        <f t="shared" ca="1" si="185"/>
        <v>1.46156088085499</v>
      </c>
      <c r="AI212" s="48">
        <f t="shared" ca="1" si="185"/>
        <v>-18.772190378366634</v>
      </c>
      <c r="AJ212" s="48">
        <f t="shared" ca="1" si="185"/>
        <v>10.694603726448662</v>
      </c>
      <c r="AK212" s="48">
        <f t="shared" ca="1" si="185"/>
        <v>19.160259530733981</v>
      </c>
      <c r="AL212" s="48">
        <f t="shared" ca="1" si="185"/>
        <v>8.6908365102199916</v>
      </c>
      <c r="AM212" s="48">
        <f t="shared" ca="1" si="185"/>
        <v>44.3407268579518</v>
      </c>
      <c r="AN212" s="48">
        <f t="shared" ca="1" si="185"/>
        <v>34.376462942996724</v>
      </c>
      <c r="AO212" s="48">
        <f t="shared" ca="1" si="185"/>
        <v>-70.257807031305546</v>
      </c>
      <c r="AP212" s="48">
        <f t="shared" ca="1" si="185"/>
        <v>-2.7405667027122784</v>
      </c>
      <c r="AQ212" s="48">
        <f t="shared" ca="1" si="185"/>
        <v>6.9912007549566608</v>
      </c>
      <c r="AR212" s="48">
        <f t="shared" ca="1" si="185"/>
        <v>-7.9405519623832808</v>
      </c>
      <c r="AS212" s="48">
        <f t="shared" ca="1" si="185"/>
        <v>11.414159026050273</v>
      </c>
      <c r="AT212" s="48">
        <f t="shared" ca="1" si="185"/>
        <v>16.878134506345255</v>
      </c>
      <c r="AU212" s="48">
        <f t="shared" ca="1" si="185"/>
        <v>20.971339474363123</v>
      </c>
      <c r="AV212" s="48">
        <f t="shared" ca="1" si="185"/>
        <v>-24.808313258112445</v>
      </c>
      <c r="AW212" s="48">
        <f t="shared" ca="1" si="185"/>
        <v>6.2719582164773904</v>
      </c>
      <c r="AX212" s="48">
        <f t="shared" ca="1" si="185"/>
        <v>-5.8396356434665275</v>
      </c>
      <c r="AY212" s="48">
        <f t="shared" ca="1" si="185"/>
        <v>-30.353250605058943</v>
      </c>
      <c r="AZ212" s="48">
        <f t="shared" ca="1" si="185"/>
        <v>-1.4098720285094697</v>
      </c>
      <c r="BA212" s="48">
        <f t="shared" ca="1" si="185"/>
        <v>13.98318325585157</v>
      </c>
      <c r="BB212" s="48">
        <f t="shared" ca="1" si="185"/>
        <v>23.770188409082369</v>
      </c>
      <c r="BC212" s="48">
        <f t="shared" ca="1" si="185"/>
        <v>5.7097789721235692</v>
      </c>
      <c r="BD212" s="48">
        <f t="shared" ca="1" si="185"/>
        <v>-19.655049304328706</v>
      </c>
      <c r="BE212" s="48">
        <f t="shared" ca="1" si="185"/>
        <v>10.369209503602443</v>
      </c>
      <c r="BF212" s="48">
        <f t="shared" ca="1" si="185"/>
        <v>-6.2357887778842906</v>
      </c>
      <c r="BG212" s="48">
        <f t="shared" ca="1" si="185"/>
        <v>17.996983105757945</v>
      </c>
      <c r="BH212" s="48">
        <f t="shared" ca="1" si="185"/>
        <v>-21.013056656881627</v>
      </c>
      <c r="BI212" s="48">
        <f t="shared" ca="1" si="185"/>
        <v>40.739521188511404</v>
      </c>
      <c r="BJ212" s="48">
        <f t="shared" ca="1" si="185"/>
        <v>35.051948795290379</v>
      </c>
      <c r="BK212" s="48">
        <f t="shared" ca="1" si="185"/>
        <v>-7.38133262756718</v>
      </c>
      <c r="BL212" s="48">
        <f t="shared" ca="1" si="185"/>
        <v>-2.7357140608609805</v>
      </c>
      <c r="BM212" s="48">
        <f t="shared" ca="1" si="185"/>
        <v>7.8150467736493692</v>
      </c>
      <c r="BN212" s="48">
        <f t="shared" ca="1" si="185"/>
        <v>-37.996291970433305</v>
      </c>
      <c r="BO212" s="48">
        <f t="shared" ca="1" si="185"/>
        <v>-25.486204553623054</v>
      </c>
      <c r="BP212" s="48">
        <f t="shared" ca="1" si="182"/>
        <v>-13.482198353128096</v>
      </c>
      <c r="BQ212" s="48">
        <f t="shared" ca="1" si="182"/>
        <v>12.020245020468382</v>
      </c>
      <c r="BR212" s="48">
        <f t="shared" ca="1" si="182"/>
        <v>-7.8513335176199455</v>
      </c>
      <c r="BS212" s="48">
        <f t="shared" ca="1" si="182"/>
        <v>-28.599862725343314</v>
      </c>
      <c r="BT212" s="48">
        <f t="shared" ca="1" si="182"/>
        <v>7.9689553393134238</v>
      </c>
      <c r="BU212" s="48">
        <f t="shared" ca="1" si="182"/>
        <v>46.060478486532894</v>
      </c>
      <c r="BV212" s="48">
        <f t="shared" ca="1" si="182"/>
        <v>0.41314417711176077</v>
      </c>
      <c r="BW212" s="48">
        <f t="shared" ca="1" si="182"/>
        <v>3.7631386981324115</v>
      </c>
      <c r="BX212" s="48">
        <f t="shared" ca="1" si="182"/>
        <v>-51.854941265530449</v>
      </c>
      <c r="BY212" s="48">
        <f t="shared" ca="1" si="182"/>
        <v>4.1640000414183644</v>
      </c>
      <c r="BZ212" s="48">
        <f t="shared" ca="1" si="182"/>
        <v>-21.626515449877029</v>
      </c>
    </row>
    <row r="213" spans="1:78" x14ac:dyDescent="0.25">
      <c r="A213" s="5">
        <f t="shared" si="184"/>
        <v>10</v>
      </c>
      <c r="B213" s="5" t="s">
        <v>13</v>
      </c>
      <c r="C213" s="48">
        <f t="shared" ca="1" si="183"/>
        <v>1.2044876243629672</v>
      </c>
      <c r="D213" s="48">
        <f t="shared" ca="1" si="185"/>
        <v>-9.1805902125965257</v>
      </c>
      <c r="E213" s="48">
        <f t="shared" ca="1" si="185"/>
        <v>8.2909973587295145</v>
      </c>
      <c r="F213" s="48">
        <f t="shared" ca="1" si="185"/>
        <v>1.6066470784820579</v>
      </c>
      <c r="G213" s="48">
        <f t="shared" ca="1" si="185"/>
        <v>-13.378900220680338</v>
      </c>
      <c r="H213" s="48">
        <f t="shared" ca="1" si="185"/>
        <v>38.857803383761002</v>
      </c>
      <c r="I213" s="48">
        <f t="shared" ca="1" si="185"/>
        <v>1.8958641951891751E-2</v>
      </c>
      <c r="J213" s="48">
        <f t="shared" ca="1" si="185"/>
        <v>10.057326965445045</v>
      </c>
      <c r="K213" s="48">
        <f t="shared" ca="1" si="185"/>
        <v>9.4594532841206185</v>
      </c>
      <c r="L213" s="48">
        <f t="shared" ca="1" si="185"/>
        <v>-1.5196505682511241</v>
      </c>
      <c r="M213" s="48">
        <f t="shared" ca="1" si="185"/>
        <v>-0.74114330963025454</v>
      </c>
      <c r="N213" s="48">
        <f t="shared" ca="1" si="185"/>
        <v>5.2901134082050154</v>
      </c>
      <c r="O213" s="48">
        <f t="shared" ca="1" si="185"/>
        <v>16.12295207103076</v>
      </c>
      <c r="P213" s="48">
        <f t="shared" ca="1" si="185"/>
        <v>2.5462010776505632</v>
      </c>
      <c r="Q213" s="48">
        <f t="shared" ca="1" si="185"/>
        <v>1.0366114591738895</v>
      </c>
      <c r="R213" s="48">
        <f t="shared" ca="1" si="185"/>
        <v>-18.737855733872628</v>
      </c>
      <c r="S213" s="48">
        <f t="shared" ca="1" si="185"/>
        <v>0.70594223630920239</v>
      </c>
      <c r="T213" s="48">
        <f t="shared" ca="1" si="185"/>
        <v>-10.831779695888699</v>
      </c>
      <c r="U213" s="48">
        <f t="shared" ca="1" si="185"/>
        <v>-12.186238130717262</v>
      </c>
      <c r="V213" s="48">
        <f t="shared" ca="1" si="185"/>
        <v>18.197651925538366</v>
      </c>
      <c r="W213" s="48">
        <f t="shared" ca="1" si="185"/>
        <v>20.407078119109567</v>
      </c>
      <c r="X213" s="48">
        <f t="shared" ca="1" si="185"/>
        <v>-12.749229623317529</v>
      </c>
      <c r="Y213" s="48">
        <f t="shared" ca="1" si="185"/>
        <v>37.58190709804461</v>
      </c>
      <c r="Z213" s="48">
        <f t="shared" ca="1" si="185"/>
        <v>1.7747988604090401</v>
      </c>
      <c r="AA213" s="48">
        <f t="shared" ca="1" si="185"/>
        <v>23.709443230173612</v>
      </c>
      <c r="AB213" s="48">
        <f t="shared" ca="1" si="185"/>
        <v>-4.9402668874508606</v>
      </c>
      <c r="AC213" s="48">
        <f t="shared" ca="1" si="185"/>
        <v>20.236227280079635</v>
      </c>
      <c r="AD213" s="48">
        <f t="shared" ca="1" si="185"/>
        <v>-19.990133426323723</v>
      </c>
      <c r="AE213" s="48">
        <f t="shared" ca="1" si="185"/>
        <v>-22.578229953869315</v>
      </c>
      <c r="AF213" s="48">
        <f t="shared" ca="1" si="185"/>
        <v>17.79561442671756</v>
      </c>
      <c r="AG213" s="48">
        <f t="shared" ca="1" si="185"/>
        <v>-0.33914639136313385</v>
      </c>
      <c r="AH213" s="48">
        <f t="shared" ca="1" si="185"/>
        <v>-7.0553999463497492</v>
      </c>
      <c r="AI213" s="48">
        <f t="shared" ca="1" si="185"/>
        <v>6.353972863181478</v>
      </c>
      <c r="AJ213" s="48">
        <f t="shared" ca="1" si="185"/>
        <v>1.0705672818488752</v>
      </c>
      <c r="AK213" s="48">
        <f t="shared" ca="1" si="185"/>
        <v>5.40962133014943</v>
      </c>
      <c r="AL213" s="48">
        <f t="shared" ca="1" si="185"/>
        <v>3.1077541809641467</v>
      </c>
      <c r="AM213" s="48">
        <f t="shared" ca="1" si="185"/>
        <v>47.432261873262668</v>
      </c>
      <c r="AN213" s="48">
        <f t="shared" ca="1" si="185"/>
        <v>10.729622120224567</v>
      </c>
      <c r="AO213" s="48">
        <f t="shared" ca="1" si="185"/>
        <v>-43.690605557440101</v>
      </c>
      <c r="AP213" s="48">
        <f t="shared" ca="1" si="185"/>
        <v>-3.745543685217688</v>
      </c>
      <c r="AQ213" s="48">
        <f t="shared" ca="1" si="185"/>
        <v>5.1258968033407495</v>
      </c>
      <c r="AR213" s="48">
        <f t="shared" ca="1" si="185"/>
        <v>1.8117463633864761</v>
      </c>
      <c r="AS213" s="48">
        <f t="shared" ca="1" si="185"/>
        <v>15.057934240182663</v>
      </c>
      <c r="AT213" s="48">
        <f t="shared" ca="1" si="185"/>
        <v>-16.545615104375493</v>
      </c>
      <c r="AU213" s="48">
        <f t="shared" ca="1" si="185"/>
        <v>32.580348569209484</v>
      </c>
      <c r="AV213" s="48">
        <f t="shared" ca="1" si="185"/>
        <v>-19.836594263381848</v>
      </c>
      <c r="AW213" s="48">
        <f t="shared" ca="1" si="185"/>
        <v>12.851730079279257</v>
      </c>
      <c r="AX213" s="48">
        <f t="shared" ca="1" si="185"/>
        <v>-11.402991064966885</v>
      </c>
      <c r="AY213" s="48">
        <f t="shared" ca="1" si="185"/>
        <v>-19.369886964070936</v>
      </c>
      <c r="AZ213" s="48">
        <f t="shared" ca="1" si="185"/>
        <v>-3.9560499057730052</v>
      </c>
      <c r="BA213" s="48">
        <f t="shared" ca="1" si="185"/>
        <v>-1.8071605117388239</v>
      </c>
      <c r="BB213" s="48">
        <f t="shared" ca="1" si="185"/>
        <v>23.324149213226239</v>
      </c>
      <c r="BC213" s="48">
        <f t="shared" ca="1" si="185"/>
        <v>22.218513707547707</v>
      </c>
      <c r="BD213" s="48">
        <f t="shared" ca="1" si="185"/>
        <v>-12.215154735483965</v>
      </c>
      <c r="BE213" s="48">
        <f t="shared" ca="1" si="185"/>
        <v>-12.786205883670977</v>
      </c>
      <c r="BF213" s="48">
        <f t="shared" ca="1" si="185"/>
        <v>-33.458007282828319</v>
      </c>
      <c r="BG213" s="48">
        <f t="shared" ca="1" si="185"/>
        <v>0.74141484476985486</v>
      </c>
      <c r="BH213" s="48">
        <f t="shared" ca="1" si="185"/>
        <v>-28.617632144296863</v>
      </c>
      <c r="BI213" s="48">
        <f t="shared" ca="1" si="185"/>
        <v>9.2246131253625361</v>
      </c>
      <c r="BJ213" s="48">
        <f t="shared" ca="1" si="185"/>
        <v>50.752456072608339</v>
      </c>
      <c r="BK213" s="48">
        <f t="shared" ca="1" si="185"/>
        <v>9.0593703133957177</v>
      </c>
      <c r="BL213" s="48">
        <f t="shared" ca="1" si="185"/>
        <v>38.436047262273803</v>
      </c>
      <c r="BM213" s="48">
        <f t="shared" ca="1" si="185"/>
        <v>-10.00055322202779</v>
      </c>
      <c r="BN213" s="48">
        <f t="shared" ca="1" si="185"/>
        <v>-59.230778367766739</v>
      </c>
      <c r="BO213" s="48">
        <f t="shared" ca="1" si="185"/>
        <v>1.9693104932983794</v>
      </c>
      <c r="BP213" s="48">
        <f t="shared" ca="1" si="182"/>
        <v>9.861998542228239</v>
      </c>
      <c r="BQ213" s="48">
        <f t="shared" ca="1" si="182"/>
        <v>-28.834975159560233</v>
      </c>
      <c r="BR213" s="48">
        <f t="shared" ca="1" si="182"/>
        <v>-10.789591910648994</v>
      </c>
      <c r="BS213" s="48">
        <f t="shared" ca="1" si="182"/>
        <v>-9.7456616104244471</v>
      </c>
      <c r="BT213" s="48">
        <f t="shared" ca="1" si="182"/>
        <v>-22.915634850838511</v>
      </c>
      <c r="BU213" s="48">
        <f t="shared" ca="1" si="182"/>
        <v>36.599635855206301</v>
      </c>
      <c r="BV213" s="48">
        <f t="shared" ca="1" si="182"/>
        <v>0.80225903893538897</v>
      </c>
      <c r="BW213" s="48">
        <f t="shared" ca="1" si="182"/>
        <v>25.226743629062046</v>
      </c>
      <c r="BX213" s="48">
        <f t="shared" ca="1" si="182"/>
        <v>-30.075386194306656</v>
      </c>
      <c r="BY213" s="48">
        <f t="shared" ca="1" si="182"/>
        <v>-20.696826337873027</v>
      </c>
      <c r="BZ213" s="48">
        <f t="shared" ca="1" si="182"/>
        <v>-11.406208003099268</v>
      </c>
    </row>
    <row r="214" spans="1:78" x14ac:dyDescent="0.25">
      <c r="A214" s="5">
        <f t="shared" si="184"/>
        <v>9</v>
      </c>
      <c r="B214" s="5" t="s">
        <v>3</v>
      </c>
      <c r="C214" s="48">
        <f t="shared" ca="1" si="183"/>
        <v>-10.585101559712735</v>
      </c>
      <c r="D214" s="48">
        <f t="shared" ca="1" si="185"/>
        <v>-28.492193180790302</v>
      </c>
      <c r="E214" s="48">
        <f t="shared" ca="1" si="185"/>
        <v>14.483556729086454</v>
      </c>
      <c r="F214" s="48">
        <f t="shared" ca="1" si="185"/>
        <v>3.039552090385763E-2</v>
      </c>
      <c r="G214" s="48">
        <f t="shared" ca="1" si="185"/>
        <v>-32.236332595719503</v>
      </c>
      <c r="H214" s="48">
        <f t="shared" ca="1" si="185"/>
        <v>7.0201059681142466</v>
      </c>
      <c r="I214" s="48">
        <f t="shared" ca="1" si="185"/>
        <v>-6.9654030310263986</v>
      </c>
      <c r="J214" s="48">
        <f t="shared" ca="1" si="185"/>
        <v>25.527512000271653</v>
      </c>
      <c r="K214" s="48">
        <f t="shared" ca="1" si="185"/>
        <v>-17.879561776058296</v>
      </c>
      <c r="L214" s="48">
        <f t="shared" ca="1" si="185"/>
        <v>-2.0183986745366433</v>
      </c>
      <c r="M214" s="48">
        <f t="shared" ca="1" si="185"/>
        <v>16.313691311705181</v>
      </c>
      <c r="N214" s="48">
        <f t="shared" ca="1" si="185"/>
        <v>16.359664519908236</v>
      </c>
      <c r="O214" s="48">
        <f t="shared" ca="1" si="185"/>
        <v>-15.015908660296159</v>
      </c>
      <c r="P214" s="48">
        <f t="shared" ca="1" si="185"/>
        <v>-17.743039396627033</v>
      </c>
      <c r="Q214" s="48">
        <f t="shared" ca="1" si="185"/>
        <v>-16.166961194748072</v>
      </c>
      <c r="R214" s="48">
        <f t="shared" ca="1" si="185"/>
        <v>12.422888107043985</v>
      </c>
      <c r="S214" s="48">
        <f t="shared" ca="1" si="185"/>
        <v>17.414951181213368</v>
      </c>
      <c r="T214" s="48">
        <f t="shared" ca="1" si="185"/>
        <v>4.7184332269813458</v>
      </c>
      <c r="U214" s="48">
        <f t="shared" ca="1" si="185"/>
        <v>-6.5818048644457869</v>
      </c>
      <c r="V214" s="48">
        <f t="shared" ca="1" si="185"/>
        <v>-3.8618027233071843</v>
      </c>
      <c r="W214" s="48">
        <f t="shared" ca="1" si="185"/>
        <v>12.974917465793434</v>
      </c>
      <c r="X214" s="48">
        <f t="shared" ca="1" si="185"/>
        <v>25.021952704467651</v>
      </c>
      <c r="Y214" s="48">
        <f t="shared" ca="1" si="185"/>
        <v>57.690041862712704</v>
      </c>
      <c r="Z214" s="48">
        <f t="shared" ca="1" si="185"/>
        <v>17.807670693356151</v>
      </c>
      <c r="AA214" s="48">
        <f t="shared" ca="1" si="185"/>
        <v>-12.355525853474694</v>
      </c>
      <c r="AB214" s="48">
        <f t="shared" ca="1" si="185"/>
        <v>-4.6153537863368337</v>
      </c>
      <c r="AC214" s="48">
        <f t="shared" ca="1" si="185"/>
        <v>25.547547458197041</v>
      </c>
      <c r="AD214" s="48">
        <f t="shared" ca="1" si="185"/>
        <v>4.5384335502438811</v>
      </c>
      <c r="AE214" s="48">
        <f t="shared" ca="1" si="185"/>
        <v>22.570654126189787</v>
      </c>
      <c r="AF214" s="48">
        <f t="shared" ca="1" si="185"/>
        <v>46.010574840483521</v>
      </c>
      <c r="AG214" s="48">
        <f t="shared" ca="1" si="185"/>
        <v>7.5651003773754004</v>
      </c>
      <c r="AH214" s="48">
        <f t="shared" ca="1" si="185"/>
        <v>-7.0330748675055048</v>
      </c>
      <c r="AI214" s="48">
        <f t="shared" ca="1" si="185"/>
        <v>8.4696064163630389</v>
      </c>
      <c r="AJ214" s="48">
        <f t="shared" ca="1" si="185"/>
        <v>18.789537426053187</v>
      </c>
      <c r="AK214" s="48">
        <f t="shared" ca="1" si="185"/>
        <v>14.604463571606209</v>
      </c>
      <c r="AL214" s="48">
        <f t="shared" ca="1" si="185"/>
        <v>23.477412290267608</v>
      </c>
      <c r="AM214" s="48">
        <f t="shared" ca="1" si="185"/>
        <v>31.119508905133706</v>
      </c>
      <c r="AN214" s="48">
        <f t="shared" ca="1" si="185"/>
        <v>30.891763304263019</v>
      </c>
      <c r="AO214" s="48">
        <f t="shared" ca="1" si="185"/>
        <v>-16.186617719496606</v>
      </c>
      <c r="AP214" s="48">
        <f t="shared" ca="1" si="185"/>
        <v>2.7210302474114654</v>
      </c>
      <c r="AQ214" s="48">
        <f t="shared" ca="1" si="185"/>
        <v>2.233789255117026</v>
      </c>
      <c r="AR214" s="48">
        <f t="shared" ca="1" si="185"/>
        <v>-9.9470446311449816</v>
      </c>
      <c r="AS214" s="48">
        <f t="shared" ca="1" si="185"/>
        <v>-25.170969153724602</v>
      </c>
      <c r="AT214" s="48">
        <f t="shared" ca="1" si="185"/>
        <v>-23.516461562203098</v>
      </c>
      <c r="AU214" s="48">
        <f t="shared" ca="1" si="185"/>
        <v>7.2830405143964159</v>
      </c>
      <c r="AV214" s="48">
        <f t="shared" ca="1" si="185"/>
        <v>-28.519091897764547</v>
      </c>
      <c r="AW214" s="48">
        <f t="shared" ca="1" si="185"/>
        <v>38.346591162985767</v>
      </c>
      <c r="AX214" s="48">
        <f t="shared" ca="1" si="185"/>
        <v>5.822632425864068</v>
      </c>
      <c r="AY214" s="48">
        <f t="shared" ca="1" si="185"/>
        <v>-2.5171415820911425</v>
      </c>
      <c r="AZ214" s="48">
        <f t="shared" ca="1" si="185"/>
        <v>-30.47188213515982</v>
      </c>
      <c r="BA214" s="48">
        <f t="shared" ca="1" si="185"/>
        <v>-16.817659172176064</v>
      </c>
      <c r="BB214" s="48">
        <f t="shared" ca="1" si="185"/>
        <v>21.154403968609397</v>
      </c>
      <c r="BC214" s="48">
        <f t="shared" ca="1" si="185"/>
        <v>-3.1309417955457275</v>
      </c>
      <c r="BD214" s="48">
        <f t="shared" ca="1" si="185"/>
        <v>-19.345948605500329</v>
      </c>
      <c r="BE214" s="48">
        <f t="shared" ca="1" si="185"/>
        <v>34.090927848732314</v>
      </c>
      <c r="BF214" s="48">
        <f t="shared" ca="1" si="185"/>
        <v>-24.716284113296027</v>
      </c>
      <c r="BG214" s="48">
        <f t="shared" ca="1" si="185"/>
        <v>13.098272769204648</v>
      </c>
      <c r="BH214" s="48">
        <f t="shared" ca="1" si="185"/>
        <v>-14.051261952174183</v>
      </c>
      <c r="BI214" s="48">
        <f t="shared" ca="1" si="185"/>
        <v>2.7131020586832237</v>
      </c>
      <c r="BJ214" s="48">
        <f t="shared" ca="1" si="185"/>
        <v>24.022376823579602</v>
      </c>
      <c r="BK214" s="48">
        <f t="shared" ca="1" si="185"/>
        <v>6.7680976353066251</v>
      </c>
      <c r="BL214" s="48">
        <f t="shared" ca="1" si="185"/>
        <v>9.1432075400678805</v>
      </c>
      <c r="BM214" s="48">
        <f t="shared" ca="1" si="185"/>
        <v>7.5117584427280004</v>
      </c>
      <c r="BN214" s="48">
        <f t="shared" ca="1" si="185"/>
        <v>-42.451496709951044</v>
      </c>
      <c r="BO214" s="48">
        <f t="shared" ca="1" si="185"/>
        <v>5.4446568312115478</v>
      </c>
      <c r="BP214" s="48">
        <f t="shared" ca="1" si="182"/>
        <v>1.1674339964485407</v>
      </c>
      <c r="BQ214" s="48">
        <f t="shared" ca="1" si="182"/>
        <v>-25.965064758979423</v>
      </c>
      <c r="BR214" s="48">
        <f t="shared" ca="1" si="182"/>
        <v>25.775566285646462</v>
      </c>
      <c r="BS214" s="48">
        <f t="shared" ca="1" si="182"/>
        <v>-48.228237396157049</v>
      </c>
      <c r="BT214" s="48">
        <f t="shared" ca="1" si="182"/>
        <v>17.286067288122638</v>
      </c>
      <c r="BU214" s="48">
        <f t="shared" ca="1" si="182"/>
        <v>17.037179128984334</v>
      </c>
      <c r="BV214" s="48">
        <f t="shared" ca="1" si="182"/>
        <v>-10.385584001550622</v>
      </c>
      <c r="BW214" s="48">
        <f t="shared" ca="1" si="182"/>
        <v>-1.4803156082306543</v>
      </c>
      <c r="BX214" s="48">
        <f t="shared" ca="1" si="182"/>
        <v>-32.419945133419603</v>
      </c>
      <c r="BY214" s="48">
        <f t="shared" ca="1" si="182"/>
        <v>2.4122352158761045</v>
      </c>
      <c r="BZ214" s="48">
        <f t="shared" ca="1" si="182"/>
        <v>-0.73882251813957223</v>
      </c>
    </row>
    <row r="215" spans="1:78" x14ac:dyDescent="0.25">
      <c r="A215" s="5">
        <f t="shared" si="184"/>
        <v>8</v>
      </c>
      <c r="B215" s="5" t="s">
        <v>4</v>
      </c>
      <c r="C215" s="48">
        <f t="shared" ca="1" si="183"/>
        <v>6.6557435934640203</v>
      </c>
      <c r="D215" s="48">
        <f t="shared" ca="1" si="185"/>
        <v>-4.4929676509559595</v>
      </c>
      <c r="E215" s="48">
        <f t="shared" ca="1" si="185"/>
        <v>48.01330571875296</v>
      </c>
      <c r="F215" s="48">
        <f t="shared" ca="1" si="185"/>
        <v>-12.964978744906382</v>
      </c>
      <c r="G215" s="48">
        <f t="shared" ca="1" si="185"/>
        <v>-22.543710138895147</v>
      </c>
      <c r="H215" s="48">
        <f t="shared" ca="1" si="185"/>
        <v>-4.5104141195628573</v>
      </c>
      <c r="I215" s="48">
        <f t="shared" ca="1" si="185"/>
        <v>-14.250092942730493</v>
      </c>
      <c r="J215" s="48">
        <f t="shared" ca="1" si="185"/>
        <v>-4.9236747247215087</v>
      </c>
      <c r="K215" s="48">
        <f t="shared" ca="1" si="185"/>
        <v>-15.159262154061143</v>
      </c>
      <c r="L215" s="48">
        <f t="shared" ca="1" si="185"/>
        <v>-15.283368950253712</v>
      </c>
      <c r="M215" s="48">
        <f t="shared" ca="1" si="185"/>
        <v>-1.1905710338367568</v>
      </c>
      <c r="N215" s="48">
        <f t="shared" ca="1" si="185"/>
        <v>-8.5461877949439433</v>
      </c>
      <c r="O215" s="48">
        <f t="shared" ca="1" si="185"/>
        <v>-8.8720503592003954</v>
      </c>
      <c r="P215" s="48">
        <f t="shared" ca="1" si="185"/>
        <v>4.0909012637249997</v>
      </c>
      <c r="Q215" s="48">
        <f t="shared" ca="1" si="185"/>
        <v>8.9188742288589005</v>
      </c>
      <c r="R215" s="48">
        <f t="shared" ca="1" si="185"/>
        <v>-30.554412484097028</v>
      </c>
      <c r="S215" s="48">
        <f t="shared" ca="1" si="185"/>
        <v>-0.3468588568851938</v>
      </c>
      <c r="T215" s="48">
        <f t="shared" ca="1" si="185"/>
        <v>-10.799157007775086</v>
      </c>
      <c r="U215" s="48">
        <f t="shared" ca="1" si="185"/>
        <v>17.327770828792559</v>
      </c>
      <c r="V215" s="48">
        <f t="shared" ca="1" si="185"/>
        <v>-13.764987450488139</v>
      </c>
      <c r="W215" s="48">
        <f t="shared" ca="1" si="185"/>
        <v>4.0809500610206983</v>
      </c>
      <c r="X215" s="48">
        <f t="shared" ca="1" si="185"/>
        <v>-7.1438443517189052</v>
      </c>
      <c r="Y215" s="48">
        <f t="shared" ca="1" si="185"/>
        <v>24.454997475918095</v>
      </c>
      <c r="Z215" s="48">
        <f t="shared" ca="1" si="185"/>
        <v>-4.9781520284032794</v>
      </c>
      <c r="AA215" s="48">
        <f t="shared" ca="1" si="185"/>
        <v>-5.2965733018690866</v>
      </c>
      <c r="AB215" s="48">
        <f t="shared" ca="1" si="185"/>
        <v>3.6862090108626608</v>
      </c>
      <c r="AC215" s="48">
        <f t="shared" ca="1" si="185"/>
        <v>-0.51815082317560524</v>
      </c>
      <c r="AD215" s="48">
        <f t="shared" ca="1" si="185"/>
        <v>10.263640630859905</v>
      </c>
      <c r="AE215" s="48">
        <f t="shared" ca="1" si="185"/>
        <v>-16.653123020142029</v>
      </c>
      <c r="AF215" s="48">
        <f t="shared" ca="1" si="185"/>
        <v>4.405478615007647</v>
      </c>
      <c r="AG215" s="48">
        <f t="shared" ca="1" si="185"/>
        <v>39.12351637934772</v>
      </c>
      <c r="AH215" s="48">
        <f t="shared" ca="1" si="185"/>
        <v>7.7647894356338956</v>
      </c>
      <c r="AI215" s="48">
        <f t="shared" ca="1" si="185"/>
        <v>-4.757866077656459</v>
      </c>
      <c r="AJ215" s="48">
        <f t="shared" ca="1" si="185"/>
        <v>13.199801141493358</v>
      </c>
      <c r="AK215" s="48">
        <f t="shared" ca="1" si="185"/>
        <v>20.966877782022348</v>
      </c>
      <c r="AL215" s="48">
        <f t="shared" ca="1" si="185"/>
        <v>-9.5141483737165835</v>
      </c>
      <c r="AM215" s="48">
        <f t="shared" ca="1" si="185"/>
        <v>35.866023966377824</v>
      </c>
      <c r="AN215" s="48">
        <f t="shared" ca="1" si="185"/>
        <v>52.56394287991052</v>
      </c>
      <c r="AO215" s="48">
        <f t="shared" ca="1" si="185"/>
        <v>-33.091492063782958</v>
      </c>
      <c r="AP215" s="48">
        <f t="shared" ca="1" si="185"/>
        <v>-29.042374329044666</v>
      </c>
      <c r="AQ215" s="48">
        <f t="shared" ca="1" si="185"/>
        <v>6.096574446041072</v>
      </c>
      <c r="AR215" s="48">
        <f t="shared" ca="1" si="185"/>
        <v>-11.029838514569445</v>
      </c>
      <c r="AS215" s="48">
        <f t="shared" ca="1" si="185"/>
        <v>28.713135529989998</v>
      </c>
      <c r="AT215" s="48">
        <f t="shared" ca="1" si="185"/>
        <v>-59.653041235768214</v>
      </c>
      <c r="AU215" s="48">
        <f t="shared" ca="1" si="185"/>
        <v>15.554285020825171</v>
      </c>
      <c r="AV215" s="48">
        <f t="shared" ca="1" si="185"/>
        <v>-35.5080219600829</v>
      </c>
      <c r="AW215" s="48">
        <f t="shared" ca="1" si="185"/>
        <v>12.167447040926167</v>
      </c>
      <c r="AX215" s="48">
        <f t="shared" ca="1" si="185"/>
        <v>16.059810141205542</v>
      </c>
      <c r="AY215" s="48">
        <f t="shared" ca="1" si="185"/>
        <v>-27.36437324384449</v>
      </c>
      <c r="AZ215" s="48">
        <f t="shared" ca="1" si="185"/>
        <v>-29.339804320128604</v>
      </c>
      <c r="BA215" s="48">
        <f t="shared" ca="1" si="185"/>
        <v>8.9463815081177724</v>
      </c>
      <c r="BB215" s="48">
        <f t="shared" ca="1" si="185"/>
        <v>10.769451647008706</v>
      </c>
      <c r="BC215" s="48">
        <f t="shared" ca="1" si="185"/>
        <v>0.46675343372990363</v>
      </c>
      <c r="BD215" s="48">
        <f t="shared" ca="1" si="185"/>
        <v>-0.98868515310344374</v>
      </c>
      <c r="BE215" s="48">
        <f t="shared" ca="1" si="185"/>
        <v>9.7959083321460731</v>
      </c>
      <c r="BF215" s="48">
        <f t="shared" ca="1" si="185"/>
        <v>-6.6166669859840166</v>
      </c>
      <c r="BG215" s="48">
        <f t="shared" ca="1" si="185"/>
        <v>-1.0666734714340942</v>
      </c>
      <c r="BH215" s="48">
        <f t="shared" ca="1" si="185"/>
        <v>5.744486110076882</v>
      </c>
      <c r="BI215" s="48">
        <f t="shared" ca="1" si="185"/>
        <v>10.656061727561218</v>
      </c>
      <c r="BJ215" s="48">
        <f t="shared" ca="1" si="185"/>
        <v>14.996187342351933</v>
      </c>
      <c r="BK215" s="48">
        <f t="shared" ca="1" si="185"/>
        <v>-2.7791187900398069</v>
      </c>
      <c r="BL215" s="48">
        <f t="shared" ca="1" si="185"/>
        <v>19.453893496034077</v>
      </c>
      <c r="BM215" s="48">
        <f t="shared" ca="1" si="185"/>
        <v>-4.3326569005929976</v>
      </c>
      <c r="BN215" s="48">
        <f t="shared" ca="1" si="185"/>
        <v>-32.205553582014637</v>
      </c>
      <c r="BO215" s="48">
        <f t="shared" ref="BO215:BZ218" ca="1" si="186">INDEX(LINEST(BO$2:BO$64,$CC$2:$CN$64,,1),1,$A215)</f>
        <v>-13.259929850178478</v>
      </c>
      <c r="BP215" s="48">
        <f t="shared" ca="1" si="186"/>
        <v>2.1052180212210172</v>
      </c>
      <c r="BQ215" s="48">
        <f t="shared" ca="1" si="186"/>
        <v>-39.786708509766079</v>
      </c>
      <c r="BR215" s="48">
        <f t="shared" ca="1" si="186"/>
        <v>-34.497589665020207</v>
      </c>
      <c r="BS215" s="48">
        <f t="shared" ca="1" si="186"/>
        <v>-37.769838844239025</v>
      </c>
      <c r="BT215" s="48">
        <f t="shared" ca="1" si="186"/>
        <v>-15.26489052949645</v>
      </c>
      <c r="BU215" s="48">
        <f t="shared" ca="1" si="186"/>
        <v>20.954153361854882</v>
      </c>
      <c r="BV215" s="48">
        <f t="shared" ca="1" si="186"/>
        <v>-10.859536221405344</v>
      </c>
      <c r="BW215" s="48">
        <f t="shared" ca="1" si="186"/>
        <v>7.7441456658182197</v>
      </c>
      <c r="BX215" s="48">
        <f t="shared" ca="1" si="186"/>
        <v>-61.581582611398687</v>
      </c>
      <c r="BY215" s="48">
        <f t="shared" ca="1" si="186"/>
        <v>-2.4090603264385559</v>
      </c>
      <c r="BZ215" s="48">
        <f t="shared" ca="1" si="186"/>
        <v>8.9778304468801089</v>
      </c>
    </row>
    <row r="216" spans="1:78" x14ac:dyDescent="0.25">
      <c r="A216" s="5">
        <f t="shared" si="184"/>
        <v>7</v>
      </c>
      <c r="B216" s="5" t="s">
        <v>5</v>
      </c>
      <c r="C216" s="48">
        <f t="shared" ca="1" si="183"/>
        <v>-12.238152623412889</v>
      </c>
      <c r="D216" s="48">
        <f t="shared" ref="D216:BO219" ca="1" si="187">INDEX(LINEST(D$2:D$64,$CC$2:$CN$64,,1),1,$A216)</f>
        <v>-18.791332026839921</v>
      </c>
      <c r="E216" s="48">
        <f t="shared" ca="1" si="187"/>
        <v>7.4339143921704105</v>
      </c>
      <c r="F216" s="48">
        <f t="shared" ca="1" si="187"/>
        <v>-20.756049641432703</v>
      </c>
      <c r="G216" s="48">
        <f t="shared" ca="1" si="187"/>
        <v>-8.965416946857184</v>
      </c>
      <c r="H216" s="48">
        <f t="shared" ca="1" si="187"/>
        <v>4.2217749187180846</v>
      </c>
      <c r="I216" s="48">
        <f t="shared" ca="1" si="187"/>
        <v>-0.70315498888127792</v>
      </c>
      <c r="J216" s="48">
        <f t="shared" ca="1" si="187"/>
        <v>20.694692175201464</v>
      </c>
      <c r="K216" s="48">
        <f t="shared" ca="1" si="187"/>
        <v>0.95121594907671425</v>
      </c>
      <c r="L216" s="48">
        <f t="shared" ca="1" si="187"/>
        <v>1.2669477051020226</v>
      </c>
      <c r="M216" s="48">
        <f t="shared" ca="1" si="187"/>
        <v>-2.7211562143604633</v>
      </c>
      <c r="N216" s="48">
        <f t="shared" ca="1" si="187"/>
        <v>-1.0611671939347138</v>
      </c>
      <c r="O216" s="48">
        <f t="shared" ca="1" si="187"/>
        <v>-18.228408508986821</v>
      </c>
      <c r="P216" s="48">
        <f t="shared" ca="1" si="187"/>
        <v>-4.0742510153669276</v>
      </c>
      <c r="Q216" s="48">
        <f t="shared" ca="1" si="187"/>
        <v>32.671012114184393</v>
      </c>
      <c r="R216" s="48">
        <f t="shared" ca="1" si="187"/>
        <v>1.8720976977492805</v>
      </c>
      <c r="S216" s="48">
        <f t="shared" ca="1" si="187"/>
        <v>-1.8487969269474285</v>
      </c>
      <c r="T216" s="48">
        <f t="shared" ca="1" si="187"/>
        <v>-20.693610287133129</v>
      </c>
      <c r="U216" s="48">
        <f t="shared" ca="1" si="187"/>
        <v>-7.2671195077870241</v>
      </c>
      <c r="V216" s="48">
        <f t="shared" ca="1" si="187"/>
        <v>9.6584127593777627</v>
      </c>
      <c r="W216" s="48">
        <f t="shared" ca="1" si="187"/>
        <v>27.17704509953596</v>
      </c>
      <c r="X216" s="48">
        <f t="shared" ca="1" si="187"/>
        <v>20.451393110034893</v>
      </c>
      <c r="Y216" s="48">
        <f t="shared" ca="1" si="187"/>
        <v>52.972487670810139</v>
      </c>
      <c r="Z216" s="48">
        <f t="shared" ca="1" si="187"/>
        <v>2.8179885672658975</v>
      </c>
      <c r="AA216" s="48">
        <f t="shared" ca="1" si="187"/>
        <v>5.00057501846495</v>
      </c>
      <c r="AB216" s="48">
        <f t="shared" ca="1" si="187"/>
        <v>-4.8451351297950174</v>
      </c>
      <c r="AC216" s="48">
        <f t="shared" ca="1" si="187"/>
        <v>10.367888282851686</v>
      </c>
      <c r="AD216" s="48">
        <f t="shared" ca="1" si="187"/>
        <v>0.8672930582091043</v>
      </c>
      <c r="AE216" s="48">
        <f t="shared" ca="1" si="187"/>
        <v>-19.875276590576721</v>
      </c>
      <c r="AF216" s="48">
        <f t="shared" ca="1" si="187"/>
        <v>24.755890367591121</v>
      </c>
      <c r="AG216" s="48">
        <f t="shared" ca="1" si="187"/>
        <v>27.320273012978795</v>
      </c>
      <c r="AH216" s="48">
        <f t="shared" ca="1" si="187"/>
        <v>11.825632561431597</v>
      </c>
      <c r="AI216" s="48">
        <f t="shared" ca="1" si="187"/>
        <v>1.5704813240657334</v>
      </c>
      <c r="AJ216" s="48">
        <f t="shared" ca="1" si="187"/>
        <v>-4.7282242647880173</v>
      </c>
      <c r="AK216" s="48">
        <f t="shared" ca="1" si="187"/>
        <v>-13.381445543062638</v>
      </c>
      <c r="AL216" s="48">
        <f t="shared" ca="1" si="187"/>
        <v>2.4362960459285827</v>
      </c>
      <c r="AM216" s="48">
        <f t="shared" ca="1" si="187"/>
        <v>17.459174013017268</v>
      </c>
      <c r="AN216" s="48">
        <f t="shared" ca="1" si="187"/>
        <v>26.985230584175167</v>
      </c>
      <c r="AO216" s="48">
        <f t="shared" ca="1" si="187"/>
        <v>-31.1851267150053</v>
      </c>
      <c r="AP216" s="48">
        <f t="shared" ca="1" si="187"/>
        <v>-3.8402266659345132</v>
      </c>
      <c r="AQ216" s="48">
        <f t="shared" ca="1" si="187"/>
        <v>-1.0013417520108767</v>
      </c>
      <c r="AR216" s="48">
        <f t="shared" ca="1" si="187"/>
        <v>-16.158463837484202</v>
      </c>
      <c r="AS216" s="48">
        <f t="shared" ca="1" si="187"/>
        <v>20.225887143701367</v>
      </c>
      <c r="AT216" s="48">
        <f t="shared" ca="1" si="187"/>
        <v>15.821343062314542</v>
      </c>
      <c r="AU216" s="48">
        <f t="shared" ca="1" si="187"/>
        <v>19.630338870602099</v>
      </c>
      <c r="AV216" s="48">
        <f t="shared" ca="1" si="187"/>
        <v>-39.237894638643198</v>
      </c>
      <c r="AW216" s="48">
        <f t="shared" ca="1" si="187"/>
        <v>-13.89652091667935</v>
      </c>
      <c r="AX216" s="48">
        <f t="shared" ca="1" si="187"/>
        <v>-6.2603993043891943</v>
      </c>
      <c r="AY216" s="48">
        <f t="shared" ca="1" si="187"/>
        <v>0.57630524951969941</v>
      </c>
      <c r="AZ216" s="48">
        <f t="shared" ca="1" si="187"/>
        <v>-11.065538225038601</v>
      </c>
      <c r="BA216" s="48">
        <f t="shared" ca="1" si="187"/>
        <v>16.560726917860624</v>
      </c>
      <c r="BB216" s="48">
        <f t="shared" ca="1" si="187"/>
        <v>37.275154334838255</v>
      </c>
      <c r="BC216" s="48">
        <f t="shared" ca="1" si="187"/>
        <v>12.169378478044889</v>
      </c>
      <c r="BD216" s="48">
        <f t="shared" ca="1" si="187"/>
        <v>17.222126378264001</v>
      </c>
      <c r="BE216" s="48">
        <f t="shared" ca="1" si="187"/>
        <v>10.53673298798607</v>
      </c>
      <c r="BF216" s="48">
        <f t="shared" ca="1" si="187"/>
        <v>-16.567322559761518</v>
      </c>
      <c r="BG216" s="48">
        <f t="shared" ca="1" si="187"/>
        <v>-14.797298260192942</v>
      </c>
      <c r="BH216" s="48">
        <f t="shared" ca="1" si="187"/>
        <v>-37.536054492258536</v>
      </c>
      <c r="BI216" s="48">
        <f t="shared" ca="1" si="187"/>
        <v>7.0622097493398863</v>
      </c>
      <c r="BJ216" s="48">
        <f t="shared" ca="1" si="187"/>
        <v>30.057631385521709</v>
      </c>
      <c r="BK216" s="48">
        <f t="shared" ca="1" si="187"/>
        <v>-18.796880829614338</v>
      </c>
      <c r="BL216" s="48">
        <f t="shared" ca="1" si="187"/>
        <v>21.71583276626545</v>
      </c>
      <c r="BM216" s="48">
        <f t="shared" ca="1" si="187"/>
        <v>-20.223172481135641</v>
      </c>
      <c r="BN216" s="48">
        <f t="shared" ca="1" si="187"/>
        <v>-9.768632760153654</v>
      </c>
      <c r="BO216" s="48">
        <f t="shared" ca="1" si="187"/>
        <v>-33.972233909173575</v>
      </c>
      <c r="BP216" s="48">
        <f t="shared" ca="1" si="186"/>
        <v>-4.2943090376441041E-2</v>
      </c>
      <c r="BQ216" s="48">
        <f t="shared" ca="1" si="186"/>
        <v>-19.194241736067454</v>
      </c>
      <c r="BR216" s="48">
        <f t="shared" ca="1" si="186"/>
        <v>-2.9297217330215863</v>
      </c>
      <c r="BS216" s="48">
        <f t="shared" ca="1" si="186"/>
        <v>-14.449516474981106</v>
      </c>
      <c r="BT216" s="48">
        <f t="shared" ca="1" si="186"/>
        <v>17.44398148959197</v>
      </c>
      <c r="BU216" s="48">
        <f t="shared" ca="1" si="186"/>
        <v>31.061197249219877</v>
      </c>
      <c r="BV216" s="48">
        <f t="shared" ca="1" si="186"/>
        <v>-28.834887142927734</v>
      </c>
      <c r="BW216" s="48">
        <f t="shared" ca="1" si="186"/>
        <v>13.100673454566017</v>
      </c>
      <c r="BX216" s="48">
        <f t="shared" ca="1" si="186"/>
        <v>-42.793743690326437</v>
      </c>
      <c r="BY216" s="48">
        <f t="shared" ca="1" si="186"/>
        <v>8.7248639198638163</v>
      </c>
      <c r="BZ216" s="48">
        <f t="shared" ca="1" si="186"/>
        <v>-3.9548721023949476</v>
      </c>
    </row>
    <row r="217" spans="1:78" x14ac:dyDescent="0.25">
      <c r="A217" s="5">
        <f t="shared" si="184"/>
        <v>6</v>
      </c>
      <c r="B217" s="5" t="s">
        <v>6</v>
      </c>
      <c r="C217" s="48">
        <f t="shared" ca="1" si="183"/>
        <v>9.0042739749091947</v>
      </c>
      <c r="D217" s="48">
        <f t="shared" ca="1" si="187"/>
        <v>21.342017849572052</v>
      </c>
      <c r="E217" s="48">
        <f t="shared" ca="1" si="187"/>
        <v>20.06989671270134</v>
      </c>
      <c r="F217" s="48">
        <f t="shared" ca="1" si="187"/>
        <v>6.1582963167990812</v>
      </c>
      <c r="G217" s="48">
        <f t="shared" ca="1" si="187"/>
        <v>-17.772631949992881</v>
      </c>
      <c r="H217" s="48">
        <f t="shared" ca="1" si="187"/>
        <v>0.10329440099341486</v>
      </c>
      <c r="I217" s="48">
        <f t="shared" ca="1" si="187"/>
        <v>-2.5216332622866942</v>
      </c>
      <c r="J217" s="48">
        <f t="shared" ca="1" si="187"/>
        <v>7.6340691143995789</v>
      </c>
      <c r="K217" s="48">
        <f t="shared" ca="1" si="187"/>
        <v>2.0537092589407631</v>
      </c>
      <c r="L217" s="48">
        <f t="shared" ca="1" si="187"/>
        <v>21.586215449825371</v>
      </c>
      <c r="M217" s="48">
        <f t="shared" ca="1" si="187"/>
        <v>5.176251053780736</v>
      </c>
      <c r="N217" s="48">
        <f t="shared" ca="1" si="187"/>
        <v>-16.292043313487987</v>
      </c>
      <c r="O217" s="48">
        <f t="shared" ca="1" si="187"/>
        <v>-26.471280087925418</v>
      </c>
      <c r="P217" s="48">
        <f t="shared" ca="1" si="187"/>
        <v>0.28110819509721557</v>
      </c>
      <c r="Q217" s="48">
        <f t="shared" ca="1" si="187"/>
        <v>35.839274653918878</v>
      </c>
      <c r="R217" s="48">
        <f t="shared" ca="1" si="187"/>
        <v>4.9731820831058133</v>
      </c>
      <c r="S217" s="48">
        <f t="shared" ca="1" si="187"/>
        <v>3.8682088502812957</v>
      </c>
      <c r="T217" s="48">
        <f t="shared" ca="1" si="187"/>
        <v>20.620512530693819</v>
      </c>
      <c r="U217" s="48">
        <f t="shared" ca="1" si="187"/>
        <v>-4.4674397836375359</v>
      </c>
      <c r="V217" s="48">
        <f t="shared" ca="1" si="187"/>
        <v>7.850194032015243</v>
      </c>
      <c r="W217" s="48">
        <f t="shared" ca="1" si="187"/>
        <v>13.258362401104602</v>
      </c>
      <c r="X217" s="48">
        <f t="shared" ca="1" si="187"/>
        <v>-0.65894263617423876</v>
      </c>
      <c r="Y217" s="48">
        <f t="shared" ca="1" si="187"/>
        <v>29.866984731380455</v>
      </c>
      <c r="Z217" s="48">
        <f t="shared" ca="1" si="187"/>
        <v>-8.790895638537938</v>
      </c>
      <c r="AA217" s="48">
        <f t="shared" ca="1" si="187"/>
        <v>15.560336208564438</v>
      </c>
      <c r="AB217" s="48">
        <f t="shared" ca="1" si="187"/>
        <v>-6.298061906633631</v>
      </c>
      <c r="AC217" s="48">
        <f t="shared" ca="1" si="187"/>
        <v>-24.19495943879301</v>
      </c>
      <c r="AD217" s="48">
        <f t="shared" ca="1" si="187"/>
        <v>24.984143357235819</v>
      </c>
      <c r="AE217" s="48">
        <f t="shared" ca="1" si="187"/>
        <v>10.681706784908435</v>
      </c>
      <c r="AF217" s="48">
        <f t="shared" ca="1" si="187"/>
        <v>0.28157477583933455</v>
      </c>
      <c r="AG217" s="48">
        <f t="shared" ca="1" si="187"/>
        <v>-11.47821379406049</v>
      </c>
      <c r="AH217" s="48">
        <f t="shared" ca="1" si="187"/>
        <v>-4.7593554283028672</v>
      </c>
      <c r="AI217" s="48">
        <f t="shared" ca="1" si="187"/>
        <v>-9.6959106570315932</v>
      </c>
      <c r="AJ217" s="48">
        <f t="shared" ca="1" si="187"/>
        <v>0.89860203650834547</v>
      </c>
      <c r="AK217" s="48">
        <f t="shared" ca="1" si="187"/>
        <v>31.35423919763274</v>
      </c>
      <c r="AL217" s="48">
        <f t="shared" ca="1" si="187"/>
        <v>13.226361399448178</v>
      </c>
      <c r="AM217" s="48">
        <f t="shared" ca="1" si="187"/>
        <v>38.705619910931198</v>
      </c>
      <c r="AN217" s="48">
        <f t="shared" ca="1" si="187"/>
        <v>19.560192979932641</v>
      </c>
      <c r="AO217" s="48">
        <f t="shared" ca="1" si="187"/>
        <v>-45.789453510253061</v>
      </c>
      <c r="AP217" s="48">
        <f t="shared" ca="1" si="187"/>
        <v>2.2526995479832972</v>
      </c>
      <c r="AQ217" s="48">
        <f t="shared" ca="1" si="187"/>
        <v>11.279457494008053</v>
      </c>
      <c r="AR217" s="48">
        <f t="shared" ca="1" si="187"/>
        <v>-21.024347360750003</v>
      </c>
      <c r="AS217" s="48">
        <f t="shared" ca="1" si="187"/>
        <v>-11.308589621059005</v>
      </c>
      <c r="AT217" s="48">
        <f t="shared" ca="1" si="187"/>
        <v>-23.419461024739711</v>
      </c>
      <c r="AU217" s="48">
        <f t="shared" ca="1" si="187"/>
        <v>28.704533501336375</v>
      </c>
      <c r="AV217" s="48">
        <f t="shared" ca="1" si="187"/>
        <v>-4.1315886237142552</v>
      </c>
      <c r="AW217" s="48">
        <f t="shared" ca="1" si="187"/>
        <v>-3.102812219986598</v>
      </c>
      <c r="AX217" s="48">
        <f t="shared" ca="1" si="187"/>
        <v>-22.678440226528004</v>
      </c>
      <c r="AY217" s="48">
        <f t="shared" ca="1" si="187"/>
        <v>-47.136364272255975</v>
      </c>
      <c r="AZ217" s="48">
        <f t="shared" ca="1" si="187"/>
        <v>-21.626740370835172</v>
      </c>
      <c r="BA217" s="48">
        <f t="shared" ca="1" si="187"/>
        <v>19.168934035911978</v>
      </c>
      <c r="BB217" s="48">
        <f t="shared" ca="1" si="187"/>
        <v>20.612659906012031</v>
      </c>
      <c r="BC217" s="48">
        <f t="shared" ca="1" si="187"/>
        <v>23.854321125358325</v>
      </c>
      <c r="BD217" s="48">
        <f t="shared" ca="1" si="187"/>
        <v>12.953365721996517</v>
      </c>
      <c r="BE217" s="48">
        <f t="shared" ca="1" si="187"/>
        <v>-9.6323327522941113</v>
      </c>
      <c r="BF217" s="48">
        <f t="shared" ca="1" si="187"/>
        <v>-10.689097821809577</v>
      </c>
      <c r="BG217" s="48">
        <f t="shared" ca="1" si="187"/>
        <v>7.2310779396033187</v>
      </c>
      <c r="BH217" s="48">
        <f t="shared" ca="1" si="187"/>
        <v>19.881121049030408</v>
      </c>
      <c r="BI217" s="48">
        <f t="shared" ca="1" si="187"/>
        <v>30.047896855699957</v>
      </c>
      <c r="BJ217" s="48">
        <f t="shared" ca="1" si="187"/>
        <v>39.236652204285562</v>
      </c>
      <c r="BK217" s="48">
        <f t="shared" ca="1" si="187"/>
        <v>-3.8415262056540214</v>
      </c>
      <c r="BL217" s="48">
        <f t="shared" ca="1" si="187"/>
        <v>25.058967665256379</v>
      </c>
      <c r="BM217" s="48">
        <f t="shared" ca="1" si="187"/>
        <v>-22.061291295683368</v>
      </c>
      <c r="BN217" s="48">
        <f t="shared" ca="1" si="187"/>
        <v>-51.070414510209737</v>
      </c>
      <c r="BO217" s="48">
        <f t="shared" ca="1" si="187"/>
        <v>-0.80538667968768163</v>
      </c>
      <c r="BP217" s="48">
        <f t="shared" ca="1" si="186"/>
        <v>8.2145781910305153</v>
      </c>
      <c r="BQ217" s="48">
        <f t="shared" ca="1" si="186"/>
        <v>-34.475290300185812</v>
      </c>
      <c r="BR217" s="48">
        <f t="shared" ca="1" si="186"/>
        <v>14.89791455573765</v>
      </c>
      <c r="BS217" s="48">
        <f t="shared" ca="1" si="186"/>
        <v>-52.25928338369939</v>
      </c>
      <c r="BT217" s="48">
        <f t="shared" ca="1" si="186"/>
        <v>10.696611599232389</v>
      </c>
      <c r="BU217" s="48">
        <f t="shared" ca="1" si="186"/>
        <v>29.079147172087257</v>
      </c>
      <c r="BV217" s="48">
        <f t="shared" ca="1" si="186"/>
        <v>-34.620770098145861</v>
      </c>
      <c r="BW217" s="48">
        <f t="shared" ca="1" si="186"/>
        <v>-8.9074800167179191</v>
      </c>
      <c r="BX217" s="48">
        <f t="shared" ca="1" si="186"/>
        <v>-24.484210075092474</v>
      </c>
      <c r="BY217" s="48">
        <f t="shared" ca="1" si="186"/>
        <v>-21.717048085170848</v>
      </c>
      <c r="BZ217" s="48">
        <f t="shared" ca="1" si="186"/>
        <v>9.8116285683210922</v>
      </c>
    </row>
    <row r="218" spans="1:78" x14ac:dyDescent="0.25">
      <c r="A218" s="5">
        <f t="shared" si="184"/>
        <v>5</v>
      </c>
      <c r="B218" s="5" t="s">
        <v>7</v>
      </c>
      <c r="C218" s="48">
        <f t="shared" ca="1" si="183"/>
        <v>-16.156804120475133</v>
      </c>
      <c r="D218" s="48">
        <f t="shared" ca="1" si="187"/>
        <v>-13.018649199543649</v>
      </c>
      <c r="E218" s="48">
        <f t="shared" ca="1" si="187"/>
        <v>11.423150992983407</v>
      </c>
      <c r="F218" s="48">
        <f t="shared" ca="1" si="187"/>
        <v>2.5251342303892148</v>
      </c>
      <c r="G218" s="48">
        <f t="shared" ca="1" si="187"/>
        <v>-8.2592374330069234</v>
      </c>
      <c r="H218" s="48">
        <f t="shared" ca="1" si="187"/>
        <v>-2.3791951236409248</v>
      </c>
      <c r="I218" s="48">
        <f t="shared" ca="1" si="187"/>
        <v>-20.13890796237138</v>
      </c>
      <c r="J218" s="48">
        <f t="shared" ca="1" si="187"/>
        <v>10.380957698237873</v>
      </c>
      <c r="K218" s="48">
        <f t="shared" ca="1" si="187"/>
        <v>29.002613924887967</v>
      </c>
      <c r="L218" s="48">
        <f t="shared" ca="1" si="187"/>
        <v>11.033603670227267</v>
      </c>
      <c r="M218" s="48">
        <f t="shared" ca="1" si="187"/>
        <v>5.091879453731881</v>
      </c>
      <c r="N218" s="48">
        <f t="shared" ca="1" si="187"/>
        <v>-7.1938708992440423</v>
      </c>
      <c r="O218" s="48">
        <f t="shared" ca="1" si="187"/>
        <v>-7.8070887700299387</v>
      </c>
      <c r="P218" s="48">
        <f t="shared" ca="1" si="187"/>
        <v>10.244522767372326</v>
      </c>
      <c r="Q218" s="48">
        <f t="shared" ca="1" si="187"/>
        <v>29.711961509209491</v>
      </c>
      <c r="R218" s="48">
        <f t="shared" ca="1" si="187"/>
        <v>-15.511774976438527</v>
      </c>
      <c r="S218" s="48">
        <f t="shared" ca="1" si="187"/>
        <v>-14.659225756435488</v>
      </c>
      <c r="T218" s="48">
        <f t="shared" ca="1" si="187"/>
        <v>17.293891248724435</v>
      </c>
      <c r="U218" s="48">
        <f t="shared" ca="1" si="187"/>
        <v>-1.2363235563839856</v>
      </c>
      <c r="V218" s="48">
        <f t="shared" ca="1" si="187"/>
        <v>5.1269246716997721</v>
      </c>
      <c r="W218" s="48">
        <f t="shared" ca="1" si="187"/>
        <v>32.58345844388819</v>
      </c>
      <c r="X218" s="48">
        <f t="shared" ca="1" si="187"/>
        <v>-19.354569771542096</v>
      </c>
      <c r="Y218" s="48">
        <f t="shared" ca="1" si="187"/>
        <v>35.288590903465227</v>
      </c>
      <c r="Z218" s="48">
        <f t="shared" ca="1" si="187"/>
        <v>26.62392389014553</v>
      </c>
      <c r="AA218" s="48">
        <f t="shared" ca="1" si="187"/>
        <v>2.2513931763884218</v>
      </c>
      <c r="AB218" s="48">
        <f t="shared" ca="1" si="187"/>
        <v>0.52438775544493477</v>
      </c>
      <c r="AC218" s="48">
        <f t="shared" ca="1" si="187"/>
        <v>-38.294219179955299</v>
      </c>
      <c r="AD218" s="48">
        <f t="shared" ca="1" si="187"/>
        <v>5.4767440935733243</v>
      </c>
      <c r="AE218" s="48">
        <f t="shared" ca="1" si="187"/>
        <v>16.279421024522904</v>
      </c>
      <c r="AF218" s="48">
        <f t="shared" ca="1" si="187"/>
        <v>39.629473192523321</v>
      </c>
      <c r="AG218" s="48">
        <f t="shared" ca="1" si="187"/>
        <v>3.1462140516101829</v>
      </c>
      <c r="AH218" s="48">
        <f t="shared" ca="1" si="187"/>
        <v>-31.418685837608781</v>
      </c>
      <c r="AI218" s="48">
        <f t="shared" ca="1" si="187"/>
        <v>13.71742899198015</v>
      </c>
      <c r="AJ218" s="48">
        <f t="shared" ca="1" si="187"/>
        <v>-23.488884827004792</v>
      </c>
      <c r="AK218" s="48">
        <f t="shared" ca="1" si="187"/>
        <v>-1.9703337546571742</v>
      </c>
      <c r="AL218" s="48">
        <f t="shared" ca="1" si="187"/>
        <v>-16.486375471232638</v>
      </c>
      <c r="AM218" s="48">
        <f t="shared" ca="1" si="187"/>
        <v>50.153146075626353</v>
      </c>
      <c r="AN218" s="48">
        <f t="shared" ca="1" si="187"/>
        <v>29.770988755301516</v>
      </c>
      <c r="AO218" s="48">
        <f t="shared" ca="1" si="187"/>
        <v>-44.777445748174735</v>
      </c>
      <c r="AP218" s="48">
        <f t="shared" ca="1" si="187"/>
        <v>17.037135416502096</v>
      </c>
      <c r="AQ218" s="48">
        <f t="shared" ca="1" si="187"/>
        <v>-7.266083357154387</v>
      </c>
      <c r="AR218" s="48">
        <f t="shared" ca="1" si="187"/>
        <v>-34.429608725518513</v>
      </c>
      <c r="AS218" s="48">
        <f t="shared" ca="1" si="187"/>
        <v>2.634641262626837</v>
      </c>
      <c r="AT218" s="48">
        <f t="shared" ca="1" si="187"/>
        <v>1.9789696073261771</v>
      </c>
      <c r="AU218" s="48">
        <f t="shared" ca="1" si="187"/>
        <v>15.693304284004432</v>
      </c>
      <c r="AV218" s="48">
        <f t="shared" ca="1" si="187"/>
        <v>-22.000474326219503</v>
      </c>
      <c r="AW218" s="48">
        <f t="shared" ca="1" si="187"/>
        <v>26.132208234243606</v>
      </c>
      <c r="AX218" s="48">
        <f t="shared" ca="1" si="187"/>
        <v>-29.094071768149998</v>
      </c>
      <c r="AY218" s="48">
        <f t="shared" ca="1" si="187"/>
        <v>-11.158394240774982</v>
      </c>
      <c r="AZ218" s="48">
        <f t="shared" ca="1" si="187"/>
        <v>9.0322735689770273</v>
      </c>
      <c r="BA218" s="48">
        <f t="shared" ca="1" si="187"/>
        <v>45.623272287497159</v>
      </c>
      <c r="BB218" s="48">
        <f t="shared" ca="1" si="187"/>
        <v>19.930800654828133</v>
      </c>
      <c r="BC218" s="48">
        <f t="shared" ca="1" si="187"/>
        <v>10.10906170968862</v>
      </c>
      <c r="BD218" s="48">
        <f t="shared" ca="1" si="187"/>
        <v>-37.742997682412572</v>
      </c>
      <c r="BE218" s="48">
        <f t="shared" ca="1" si="187"/>
        <v>-2.1107121217671083</v>
      </c>
      <c r="BF218" s="48">
        <f t="shared" ca="1" si="187"/>
        <v>-5.7997966727198458</v>
      </c>
      <c r="BG218" s="48">
        <f t="shared" ca="1" si="187"/>
        <v>3.2315384713518767</v>
      </c>
      <c r="BH218" s="48">
        <f t="shared" ca="1" si="187"/>
        <v>14.41560753820726</v>
      </c>
      <c r="BI218" s="48">
        <f t="shared" ca="1" si="187"/>
        <v>0.64182489758298644</v>
      </c>
      <c r="BJ218" s="48">
        <f t="shared" ca="1" si="187"/>
        <v>26.938052620240001</v>
      </c>
      <c r="BK218" s="48">
        <f t="shared" ca="1" si="187"/>
        <v>-13.811194348206815</v>
      </c>
      <c r="BL218" s="48">
        <f t="shared" ca="1" si="187"/>
        <v>27.382716192400448</v>
      </c>
      <c r="BM218" s="48">
        <f t="shared" ca="1" si="187"/>
        <v>-3.1278591173658707</v>
      </c>
      <c r="BN218" s="48">
        <f t="shared" ca="1" si="187"/>
        <v>-66.010724135591389</v>
      </c>
      <c r="BO218" s="48">
        <f t="shared" ca="1" si="187"/>
        <v>-28.917623061414893</v>
      </c>
      <c r="BP218" s="48">
        <f t="shared" ca="1" si="186"/>
        <v>3.3783117218990144</v>
      </c>
      <c r="BQ218" s="48">
        <f t="shared" ca="1" si="186"/>
        <v>-15.539053282345476</v>
      </c>
      <c r="BR218" s="48">
        <f t="shared" ca="1" si="186"/>
        <v>3.9735209399524938</v>
      </c>
      <c r="BS218" s="48">
        <f t="shared" ca="1" si="186"/>
        <v>-6.1558727480075053</v>
      </c>
      <c r="BT218" s="48">
        <f t="shared" ca="1" si="186"/>
        <v>-15.052921080409433</v>
      </c>
      <c r="BU218" s="48">
        <f t="shared" ca="1" si="186"/>
        <v>11.480916405887879</v>
      </c>
      <c r="BV218" s="48">
        <f t="shared" ca="1" si="186"/>
        <v>-1.945572706958034</v>
      </c>
      <c r="BW218" s="48">
        <f t="shared" ca="1" si="186"/>
        <v>3.204276721439768</v>
      </c>
      <c r="BX218" s="48">
        <f t="shared" ca="1" si="186"/>
        <v>-35.709275217159977</v>
      </c>
      <c r="BY218" s="48">
        <f t="shared" ca="1" si="186"/>
        <v>-9.1810170530808932</v>
      </c>
      <c r="BZ218" s="48">
        <f t="shared" ca="1" si="186"/>
        <v>-4.1836147373071109</v>
      </c>
    </row>
    <row r="219" spans="1:78" x14ac:dyDescent="0.25">
      <c r="A219" s="5">
        <f t="shared" si="184"/>
        <v>4</v>
      </c>
      <c r="B219" s="5" t="s">
        <v>8</v>
      </c>
      <c r="C219" s="48">
        <f t="shared" ca="1" si="183"/>
        <v>-22.36250837725769</v>
      </c>
      <c r="D219" s="48">
        <f t="shared" ca="1" si="187"/>
        <v>-8.9499043349880392</v>
      </c>
      <c r="E219" s="48">
        <f t="shared" ca="1" si="187"/>
        <v>13.293174890431997</v>
      </c>
      <c r="F219" s="48">
        <f t="shared" ca="1" si="187"/>
        <v>-5.2906204078266184</v>
      </c>
      <c r="G219" s="48">
        <f t="shared" ca="1" si="187"/>
        <v>-32.857627480338586</v>
      </c>
      <c r="H219" s="48">
        <f t="shared" ca="1" si="187"/>
        <v>-4.2963979813412205</v>
      </c>
      <c r="I219" s="48">
        <f t="shared" ca="1" si="187"/>
        <v>7.3368838933224252</v>
      </c>
      <c r="J219" s="48">
        <f t="shared" ca="1" si="187"/>
        <v>27.919313115389503</v>
      </c>
      <c r="K219" s="48">
        <f t="shared" ca="1" si="187"/>
        <v>12.310385277892536</v>
      </c>
      <c r="L219" s="48">
        <f t="shared" ca="1" si="187"/>
        <v>7.0380687910118729</v>
      </c>
      <c r="M219" s="48">
        <f t="shared" ca="1" si="187"/>
        <v>-6.604829572380071</v>
      </c>
      <c r="N219" s="48">
        <f t="shared" ca="1" si="187"/>
        <v>1.6879427093479364</v>
      </c>
      <c r="O219" s="48">
        <f t="shared" ca="1" si="187"/>
        <v>-22.073953672869315</v>
      </c>
      <c r="P219" s="48">
        <f t="shared" ca="1" si="187"/>
        <v>-2.9280778479678311</v>
      </c>
      <c r="Q219" s="48">
        <f t="shared" ca="1" si="187"/>
        <v>22.404419998786771</v>
      </c>
      <c r="R219" s="48">
        <f t="shared" ca="1" si="187"/>
        <v>-25.432338866448262</v>
      </c>
      <c r="S219" s="48">
        <f t="shared" ca="1" si="187"/>
        <v>-14.118806084748709</v>
      </c>
      <c r="T219" s="48">
        <f t="shared" ca="1" si="187"/>
        <v>6.9806274603977991</v>
      </c>
      <c r="U219" s="48">
        <f t="shared" ca="1" si="187"/>
        <v>-8.1394422944349785</v>
      </c>
      <c r="V219" s="48">
        <f t="shared" ca="1" si="187"/>
        <v>-25.898016447467825</v>
      </c>
      <c r="W219" s="48">
        <f t="shared" ca="1" si="187"/>
        <v>2.876612548117274</v>
      </c>
      <c r="X219" s="48">
        <f t="shared" ca="1" si="187"/>
        <v>-23.740107772422618</v>
      </c>
      <c r="Y219" s="48">
        <f t="shared" ca="1" si="187"/>
        <v>3.8987862085956562</v>
      </c>
      <c r="Z219" s="48">
        <f t="shared" ca="1" si="187"/>
        <v>9.8176957488915999</v>
      </c>
      <c r="AA219" s="48">
        <f t="shared" ca="1" si="187"/>
        <v>0.68812049668849373</v>
      </c>
      <c r="AB219" s="48">
        <f t="shared" ca="1" si="187"/>
        <v>11.408716911869101</v>
      </c>
      <c r="AC219" s="48">
        <f t="shared" ca="1" si="187"/>
        <v>-9.9467303248576062</v>
      </c>
      <c r="AD219" s="48">
        <f t="shared" ca="1" si="187"/>
        <v>1.2996110227349704</v>
      </c>
      <c r="AE219" s="48">
        <f t="shared" ca="1" si="187"/>
        <v>-9.7098511782612107</v>
      </c>
      <c r="AF219" s="48">
        <f t="shared" ca="1" si="187"/>
        <v>9.4560663775044294</v>
      </c>
      <c r="AG219" s="48">
        <f t="shared" ca="1" si="187"/>
        <v>16.954158804332394</v>
      </c>
      <c r="AH219" s="48">
        <f t="shared" ca="1" si="187"/>
        <v>0.47648795351588208</v>
      </c>
      <c r="AI219" s="48">
        <f t="shared" ca="1" si="187"/>
        <v>2.3853384190589004</v>
      </c>
      <c r="AJ219" s="48">
        <f t="shared" ca="1" si="187"/>
        <v>0.26692562118096902</v>
      </c>
      <c r="AK219" s="48">
        <f t="shared" ca="1" si="187"/>
        <v>17.628677564684029</v>
      </c>
      <c r="AL219" s="48">
        <f t="shared" ca="1" si="187"/>
        <v>31.157793460841166</v>
      </c>
      <c r="AM219" s="48">
        <f t="shared" ca="1" si="187"/>
        <v>28.725927484899813</v>
      </c>
      <c r="AN219" s="48">
        <f t="shared" ca="1" si="187"/>
        <v>44.890532117825032</v>
      </c>
      <c r="AO219" s="48">
        <f t="shared" ca="1" si="187"/>
        <v>-24.793315894694622</v>
      </c>
      <c r="AP219" s="48">
        <f t="shared" ca="1" si="187"/>
        <v>-23.464254590750642</v>
      </c>
      <c r="AQ219" s="48">
        <f t="shared" ca="1" si="187"/>
        <v>-8.3571139097539575</v>
      </c>
      <c r="AR219" s="48">
        <f t="shared" ca="1" si="187"/>
        <v>-22.085250756949989</v>
      </c>
      <c r="AS219" s="48">
        <f t="shared" ca="1" si="187"/>
        <v>1.1935030740291874</v>
      </c>
      <c r="AT219" s="48">
        <f t="shared" ca="1" si="187"/>
        <v>-15.33838894509881</v>
      </c>
      <c r="AU219" s="48">
        <f t="shared" ca="1" si="187"/>
        <v>15.905806390221372</v>
      </c>
      <c r="AV219" s="48">
        <f t="shared" ca="1" si="187"/>
        <v>-6.5242149913865797</v>
      </c>
      <c r="AW219" s="48">
        <f t="shared" ca="1" si="187"/>
        <v>33.810100142398461</v>
      </c>
      <c r="AX219" s="48">
        <f t="shared" ca="1" si="187"/>
        <v>-14.852722722833859</v>
      </c>
      <c r="AY219" s="48">
        <f t="shared" ca="1" si="187"/>
        <v>-32.113613950648634</v>
      </c>
      <c r="AZ219" s="48">
        <f t="shared" ca="1" si="187"/>
        <v>-20.828742594591517</v>
      </c>
      <c r="BA219" s="48">
        <f t="shared" ca="1" si="187"/>
        <v>8.2504252844962451</v>
      </c>
      <c r="BB219" s="48">
        <f t="shared" ca="1" si="187"/>
        <v>10.557159581787587</v>
      </c>
      <c r="BC219" s="48">
        <f t="shared" ca="1" si="187"/>
        <v>16.429681918557883</v>
      </c>
      <c r="BD219" s="48">
        <f t="shared" ca="1" si="187"/>
        <v>-3.4802949121295836</v>
      </c>
      <c r="BE219" s="48">
        <f t="shared" ca="1" si="187"/>
        <v>-4.5554666857705666</v>
      </c>
      <c r="BF219" s="48">
        <f t="shared" ca="1" si="187"/>
        <v>20.634817318443474</v>
      </c>
      <c r="BG219" s="48">
        <f t="shared" ca="1" si="187"/>
        <v>-8.7400659052432026</v>
      </c>
      <c r="BH219" s="48">
        <f t="shared" ca="1" si="187"/>
        <v>3.6646894763045688</v>
      </c>
      <c r="BI219" s="48">
        <f t="shared" ca="1" si="187"/>
        <v>34.665460123136953</v>
      </c>
      <c r="BJ219" s="48">
        <f t="shared" ca="1" si="187"/>
        <v>42.229327050709671</v>
      </c>
      <c r="BK219" s="48">
        <f t="shared" ca="1" si="187"/>
        <v>-2.1446108172998759</v>
      </c>
      <c r="BL219" s="48">
        <f t="shared" ca="1" si="187"/>
        <v>21.511855944377288</v>
      </c>
      <c r="BM219" s="48">
        <f t="shared" ca="1" si="187"/>
        <v>-2.513143914214448</v>
      </c>
      <c r="BN219" s="48">
        <f t="shared" ca="1" si="187"/>
        <v>-36.56484827858305</v>
      </c>
      <c r="BO219" s="48">
        <f t="shared" ref="BO219:BZ222" ca="1" si="188">INDEX(LINEST(BO$2:BO$64,$CC$2:$CN$64,,1),1,$A219)</f>
        <v>29.365780610884318</v>
      </c>
      <c r="BP219" s="48">
        <f t="shared" ca="1" si="188"/>
        <v>4.1138140001084136E-2</v>
      </c>
      <c r="BQ219" s="48">
        <f t="shared" ca="1" si="188"/>
        <v>-18.500512590619689</v>
      </c>
      <c r="BR219" s="48">
        <f t="shared" ca="1" si="188"/>
        <v>15.759640062680766</v>
      </c>
      <c r="BS219" s="48">
        <f t="shared" ca="1" si="188"/>
        <v>-6.369279667212397</v>
      </c>
      <c r="BT219" s="48">
        <f t="shared" ca="1" si="188"/>
        <v>-10.683979481339541</v>
      </c>
      <c r="BU219" s="48">
        <f t="shared" ca="1" si="188"/>
        <v>46.687019947144719</v>
      </c>
      <c r="BV219" s="48">
        <f t="shared" ca="1" si="188"/>
        <v>-39.762308734190484</v>
      </c>
      <c r="BW219" s="48">
        <f t="shared" ca="1" si="188"/>
        <v>7.6531199352593795</v>
      </c>
      <c r="BX219" s="48">
        <f t="shared" ca="1" si="188"/>
        <v>-29.875526639289323</v>
      </c>
      <c r="BY219" s="48">
        <f t="shared" ca="1" si="188"/>
        <v>6.5880696821530291</v>
      </c>
      <c r="BZ219" s="48">
        <f t="shared" ca="1" si="188"/>
        <v>11.024706927657519</v>
      </c>
    </row>
    <row r="220" spans="1:78" x14ac:dyDescent="0.25">
      <c r="A220" s="5">
        <f t="shared" si="184"/>
        <v>3</v>
      </c>
      <c r="B220" s="5" t="s">
        <v>9</v>
      </c>
      <c r="C220" s="48">
        <f t="shared" ca="1" si="183"/>
        <v>3.2259656947136759</v>
      </c>
      <c r="D220" s="48">
        <f t="shared" ref="D220:BO222" ca="1" si="189">INDEX(LINEST(D$2:D$64,$CC$2:$CN$64,,1),1,$A220)</f>
        <v>-4.0525325026484733</v>
      </c>
      <c r="E220" s="48">
        <f t="shared" ca="1" si="189"/>
        <v>16.642560174505604</v>
      </c>
      <c r="F220" s="48">
        <f t="shared" ca="1" si="189"/>
        <v>-15.970069919234708</v>
      </c>
      <c r="G220" s="48">
        <f t="shared" ca="1" si="189"/>
        <v>-20.802927976334509</v>
      </c>
      <c r="H220" s="48">
        <f t="shared" ca="1" si="189"/>
        <v>-18.274257936845657</v>
      </c>
      <c r="I220" s="48">
        <f t="shared" ca="1" si="189"/>
        <v>9.2402138882912563</v>
      </c>
      <c r="J220" s="48">
        <f t="shared" ca="1" si="189"/>
        <v>11.688869114088194</v>
      </c>
      <c r="K220" s="48">
        <f t="shared" ca="1" si="189"/>
        <v>-24.245168625263908</v>
      </c>
      <c r="L220" s="48">
        <f t="shared" ca="1" si="189"/>
        <v>26.073442369536281</v>
      </c>
      <c r="M220" s="48">
        <f t="shared" ca="1" si="189"/>
        <v>14.230812364529038</v>
      </c>
      <c r="N220" s="48">
        <f t="shared" ca="1" si="189"/>
        <v>7.1978071071619985</v>
      </c>
      <c r="O220" s="48">
        <f t="shared" ca="1" si="189"/>
        <v>-1.8118760154424991</v>
      </c>
      <c r="P220" s="48">
        <f t="shared" ca="1" si="189"/>
        <v>-22.084956023910308</v>
      </c>
      <c r="Q220" s="48">
        <f t="shared" ca="1" si="189"/>
        <v>40.908619585318448</v>
      </c>
      <c r="R220" s="48">
        <f t="shared" ca="1" si="189"/>
        <v>-15.111172652752531</v>
      </c>
      <c r="S220" s="48">
        <f t="shared" ca="1" si="189"/>
        <v>-11.460249417956089</v>
      </c>
      <c r="T220" s="48">
        <f t="shared" ca="1" si="189"/>
        <v>4.7164863347787307</v>
      </c>
      <c r="U220" s="48">
        <f t="shared" ca="1" si="189"/>
        <v>-11.281032525593156</v>
      </c>
      <c r="V220" s="48">
        <f t="shared" ca="1" si="189"/>
        <v>-30.176693976930309</v>
      </c>
      <c r="W220" s="48">
        <f t="shared" ca="1" si="189"/>
        <v>5.3326358267344434</v>
      </c>
      <c r="X220" s="48">
        <f t="shared" ca="1" si="189"/>
        <v>5.0030461997902353</v>
      </c>
      <c r="Y220" s="48">
        <f t="shared" ca="1" si="189"/>
        <v>39.922402721609437</v>
      </c>
      <c r="Z220" s="48">
        <f t="shared" ca="1" si="189"/>
        <v>18.870479493907858</v>
      </c>
      <c r="AA220" s="48">
        <f t="shared" ca="1" si="189"/>
        <v>11.337465884587768</v>
      </c>
      <c r="AB220" s="48">
        <f t="shared" ca="1" si="189"/>
        <v>0.86404277540421759</v>
      </c>
      <c r="AC220" s="48">
        <f t="shared" ca="1" si="189"/>
        <v>9.7671122540036173</v>
      </c>
      <c r="AD220" s="48">
        <f t="shared" ca="1" si="189"/>
        <v>4.5901624644612733</v>
      </c>
      <c r="AE220" s="48">
        <f t="shared" ca="1" si="189"/>
        <v>-4.064553148577863</v>
      </c>
      <c r="AF220" s="48">
        <f t="shared" ca="1" si="189"/>
        <v>15.419138815870305</v>
      </c>
      <c r="AG220" s="48">
        <f t="shared" ca="1" si="189"/>
        <v>25.226771576140251</v>
      </c>
      <c r="AH220" s="48">
        <f t="shared" ca="1" si="189"/>
        <v>4.7101741971905966</v>
      </c>
      <c r="AI220" s="48">
        <f t="shared" ca="1" si="189"/>
        <v>-8.6770971397338919</v>
      </c>
      <c r="AJ220" s="48">
        <f t="shared" ca="1" si="189"/>
        <v>14.734926520200027</v>
      </c>
      <c r="AK220" s="48">
        <f t="shared" ca="1" si="189"/>
        <v>10.18096965271341</v>
      </c>
      <c r="AL220" s="48">
        <f t="shared" ca="1" si="189"/>
        <v>0.31586547543754506</v>
      </c>
      <c r="AM220" s="48">
        <f t="shared" ca="1" si="189"/>
        <v>31.039497930922867</v>
      </c>
      <c r="AN220" s="48">
        <f t="shared" ca="1" si="189"/>
        <v>33.796741655289864</v>
      </c>
      <c r="AO220" s="48">
        <f t="shared" ca="1" si="189"/>
        <v>-30.379542975996191</v>
      </c>
      <c r="AP220" s="48">
        <f t="shared" ca="1" si="189"/>
        <v>-10.106795985660794</v>
      </c>
      <c r="AQ220" s="48">
        <f t="shared" ca="1" si="189"/>
        <v>13.01261160781482</v>
      </c>
      <c r="AR220" s="48">
        <f t="shared" ca="1" si="189"/>
        <v>-26.451836669271195</v>
      </c>
      <c r="AS220" s="48">
        <f t="shared" ca="1" si="189"/>
        <v>18.045686014698497</v>
      </c>
      <c r="AT220" s="48">
        <f t="shared" ca="1" si="189"/>
        <v>-32.49169421046571</v>
      </c>
      <c r="AU220" s="48">
        <f t="shared" ca="1" si="189"/>
        <v>38.044628164358457</v>
      </c>
      <c r="AV220" s="48">
        <f t="shared" ca="1" si="189"/>
        <v>-18.296225786735071</v>
      </c>
      <c r="AW220" s="48">
        <f t="shared" ca="1" si="189"/>
        <v>4.1937639747582072</v>
      </c>
      <c r="AX220" s="48">
        <f t="shared" ca="1" si="189"/>
        <v>6.3093004469788676</v>
      </c>
      <c r="AY220" s="48">
        <f t="shared" ca="1" si="189"/>
        <v>-41.494896774063506</v>
      </c>
      <c r="AZ220" s="48">
        <f t="shared" ca="1" si="189"/>
        <v>-26.446020905914978</v>
      </c>
      <c r="BA220" s="48">
        <f t="shared" ca="1" si="189"/>
        <v>5.6735765052096649</v>
      </c>
      <c r="BB220" s="48">
        <f t="shared" ca="1" si="189"/>
        <v>31.263564456336525</v>
      </c>
      <c r="BC220" s="48">
        <f t="shared" ca="1" si="189"/>
        <v>8.989688437444995</v>
      </c>
      <c r="BD220" s="48">
        <f t="shared" ca="1" si="189"/>
        <v>2.5036618522075997</v>
      </c>
      <c r="BE220" s="48">
        <f t="shared" ca="1" si="189"/>
        <v>6.0993210148499548</v>
      </c>
      <c r="BF220" s="48">
        <f t="shared" ca="1" si="189"/>
        <v>4.9890381666883714</v>
      </c>
      <c r="BG220" s="48">
        <f t="shared" ca="1" si="189"/>
        <v>-0.60511861098487119</v>
      </c>
      <c r="BH220" s="48">
        <f t="shared" ca="1" si="189"/>
        <v>-30.162832957639242</v>
      </c>
      <c r="BI220" s="48">
        <f t="shared" ca="1" si="189"/>
        <v>-14.348962307030657</v>
      </c>
      <c r="BJ220" s="48">
        <f t="shared" ca="1" si="189"/>
        <v>37.524766519206821</v>
      </c>
      <c r="BK220" s="48">
        <f t="shared" ca="1" si="189"/>
        <v>-23.1900609245887</v>
      </c>
      <c r="BL220" s="48">
        <f t="shared" ca="1" si="189"/>
        <v>33.407409861152566</v>
      </c>
      <c r="BM220" s="48">
        <f t="shared" ca="1" si="189"/>
        <v>-15.992444793989828</v>
      </c>
      <c r="BN220" s="48">
        <f t="shared" ca="1" si="189"/>
        <v>-38.817922924342682</v>
      </c>
      <c r="BO220" s="48">
        <f t="shared" ca="1" si="189"/>
        <v>-11.032526525783085</v>
      </c>
      <c r="BP220" s="48">
        <f t="shared" ca="1" si="188"/>
        <v>11.520386338795952</v>
      </c>
      <c r="BQ220" s="48">
        <f t="shared" ca="1" si="188"/>
        <v>-25.966328967771499</v>
      </c>
      <c r="BR220" s="48">
        <f t="shared" ca="1" si="188"/>
        <v>21.684287151357662</v>
      </c>
      <c r="BS220" s="48">
        <f t="shared" ca="1" si="188"/>
        <v>-12.689259659023676</v>
      </c>
      <c r="BT220" s="48">
        <f t="shared" ca="1" si="188"/>
        <v>3.6812415208511768</v>
      </c>
      <c r="BU220" s="48">
        <f t="shared" ca="1" si="188"/>
        <v>16.989795940423029</v>
      </c>
      <c r="BV220" s="48">
        <f t="shared" ca="1" si="188"/>
        <v>-19.856505255828324</v>
      </c>
      <c r="BW220" s="48">
        <f t="shared" ca="1" si="188"/>
        <v>-1.542014605924922</v>
      </c>
      <c r="BX220" s="48">
        <f t="shared" ca="1" si="188"/>
        <v>-18.932422382720119</v>
      </c>
      <c r="BY220" s="48">
        <f t="shared" ca="1" si="188"/>
        <v>-7.6278595735770294</v>
      </c>
      <c r="BZ220" s="48">
        <f t="shared" ca="1" si="188"/>
        <v>-5.039812546763299</v>
      </c>
    </row>
    <row r="221" spans="1:78" x14ac:dyDescent="0.25">
      <c r="A221" s="5">
        <f t="shared" si="184"/>
        <v>2</v>
      </c>
      <c r="B221" s="5" t="s">
        <v>10</v>
      </c>
      <c r="C221" s="48">
        <f t="shared" ca="1" si="183"/>
        <v>10.213743605096878</v>
      </c>
      <c r="D221" s="48">
        <f t="shared" ca="1" si="189"/>
        <v>-5.9695375108343915</v>
      </c>
      <c r="E221" s="48">
        <f t="shared" ca="1" si="189"/>
        <v>33.072384388641332</v>
      </c>
      <c r="F221" s="48">
        <f t="shared" ca="1" si="189"/>
        <v>-8.392690801061633</v>
      </c>
      <c r="G221" s="48">
        <f t="shared" ca="1" si="189"/>
        <v>-20.314287806824815</v>
      </c>
      <c r="H221" s="48">
        <f t="shared" ca="1" si="189"/>
        <v>-2.65409015186385</v>
      </c>
      <c r="I221" s="48">
        <f t="shared" ca="1" si="189"/>
        <v>7.673833915827136</v>
      </c>
      <c r="J221" s="48">
        <f t="shared" ca="1" si="189"/>
        <v>14.27182688361596</v>
      </c>
      <c r="K221" s="48">
        <f t="shared" ca="1" si="189"/>
        <v>7.0017385971884778</v>
      </c>
      <c r="L221" s="48">
        <f t="shared" ca="1" si="189"/>
        <v>6.8819810494292577</v>
      </c>
      <c r="M221" s="48">
        <f t="shared" ca="1" si="189"/>
        <v>-12.683121626336609</v>
      </c>
      <c r="N221" s="48">
        <f t="shared" ca="1" si="189"/>
        <v>5.9041400463276359</v>
      </c>
      <c r="O221" s="48">
        <f t="shared" ca="1" si="189"/>
        <v>-15.360973951637726</v>
      </c>
      <c r="P221" s="48">
        <f t="shared" ca="1" si="189"/>
        <v>-9.0530755164402397</v>
      </c>
      <c r="Q221" s="48">
        <f t="shared" ca="1" si="189"/>
        <v>49.371507916280358</v>
      </c>
      <c r="R221" s="48">
        <f t="shared" ca="1" si="189"/>
        <v>-11.862405522879744</v>
      </c>
      <c r="S221" s="48">
        <f t="shared" ca="1" si="189"/>
        <v>-6.5173290476231811</v>
      </c>
      <c r="T221" s="48">
        <f t="shared" ca="1" si="189"/>
        <v>8.7809462445359134</v>
      </c>
      <c r="U221" s="48">
        <f t="shared" ca="1" si="189"/>
        <v>6.6989162557012962</v>
      </c>
      <c r="V221" s="48">
        <f t="shared" ca="1" si="189"/>
        <v>1.1200869986023492</v>
      </c>
      <c r="W221" s="48">
        <f t="shared" ca="1" si="189"/>
        <v>26.71666866190106</v>
      </c>
      <c r="X221" s="48">
        <f t="shared" ca="1" si="189"/>
        <v>-10.329866828568484</v>
      </c>
      <c r="Y221" s="48">
        <f t="shared" ca="1" si="189"/>
        <v>35.045382063016959</v>
      </c>
      <c r="Z221" s="48">
        <f t="shared" ca="1" si="189"/>
        <v>8.5525348114318263</v>
      </c>
      <c r="AA221" s="48">
        <f t="shared" ca="1" si="189"/>
        <v>20.812327841033731</v>
      </c>
      <c r="AB221" s="48">
        <f t="shared" ca="1" si="189"/>
        <v>-28.460207029524724</v>
      </c>
      <c r="AC221" s="48">
        <f t="shared" ca="1" si="189"/>
        <v>-15.837492831910893</v>
      </c>
      <c r="AD221" s="48">
        <f t="shared" ca="1" si="189"/>
        <v>-1.9501962435618143</v>
      </c>
      <c r="AE221" s="48">
        <f t="shared" ca="1" si="189"/>
        <v>20.991329673937667</v>
      </c>
      <c r="AF221" s="48">
        <f t="shared" ca="1" si="189"/>
        <v>60.629230830178052</v>
      </c>
      <c r="AG221" s="48">
        <f t="shared" ca="1" si="189"/>
        <v>-7.7723116616917372</v>
      </c>
      <c r="AH221" s="48">
        <f t="shared" ca="1" si="189"/>
        <v>1.9806274221939875</v>
      </c>
      <c r="AI221" s="48">
        <f t="shared" ca="1" si="189"/>
        <v>-9.1828221639935244</v>
      </c>
      <c r="AJ221" s="48">
        <f t="shared" ca="1" si="189"/>
        <v>-7.0350094187852834</v>
      </c>
      <c r="AK221" s="48">
        <f t="shared" ca="1" si="189"/>
        <v>9.6311816608809373</v>
      </c>
      <c r="AL221" s="48">
        <f t="shared" ca="1" si="189"/>
        <v>24.24085649379786</v>
      </c>
      <c r="AM221" s="48">
        <f t="shared" ca="1" si="189"/>
        <v>40.917478812305745</v>
      </c>
      <c r="AN221" s="48">
        <f t="shared" ca="1" si="189"/>
        <v>20.562631401936358</v>
      </c>
      <c r="AO221" s="48">
        <f t="shared" ca="1" si="189"/>
        <v>-56.661312116214503</v>
      </c>
      <c r="AP221" s="48">
        <f t="shared" ca="1" si="189"/>
        <v>14.483654282978936</v>
      </c>
      <c r="AQ221" s="48">
        <f t="shared" ca="1" si="189"/>
        <v>-3.1744647675047668</v>
      </c>
      <c r="AR221" s="48">
        <f t="shared" ca="1" si="189"/>
        <v>-1.0568054521806458</v>
      </c>
      <c r="AS221" s="48">
        <f t="shared" ca="1" si="189"/>
        <v>17.241998823215138</v>
      </c>
      <c r="AT221" s="48">
        <f t="shared" ca="1" si="189"/>
        <v>-3.7894991126181963</v>
      </c>
      <c r="AU221" s="48">
        <f t="shared" ca="1" si="189"/>
        <v>17.419917149452079</v>
      </c>
      <c r="AV221" s="48">
        <f t="shared" ca="1" si="189"/>
        <v>-21.756706631766765</v>
      </c>
      <c r="AW221" s="48">
        <f t="shared" ca="1" si="189"/>
        <v>13.063359024417675</v>
      </c>
      <c r="AX221" s="48">
        <f t="shared" ca="1" si="189"/>
        <v>-10.49293686373904</v>
      </c>
      <c r="AY221" s="48">
        <f t="shared" ca="1" si="189"/>
        <v>-45.154082641670428</v>
      </c>
      <c r="AZ221" s="48">
        <f t="shared" ca="1" si="189"/>
        <v>-15.825677788782684</v>
      </c>
      <c r="BA221" s="48">
        <f t="shared" ca="1" si="189"/>
        <v>12.124930422725027</v>
      </c>
      <c r="BB221" s="48">
        <f t="shared" ca="1" si="189"/>
        <v>35.839217406564806</v>
      </c>
      <c r="BC221" s="48">
        <f t="shared" ca="1" si="189"/>
        <v>-3.1360120630284376</v>
      </c>
      <c r="BD221" s="48">
        <f t="shared" ca="1" si="189"/>
        <v>7.6931895418395095</v>
      </c>
      <c r="BE221" s="48">
        <f t="shared" ca="1" si="189"/>
        <v>18.66394278211688</v>
      </c>
      <c r="BF221" s="48">
        <f t="shared" ca="1" si="189"/>
        <v>1.0123602598323287</v>
      </c>
      <c r="BG221" s="48">
        <f t="shared" ca="1" si="189"/>
        <v>-21.26823973772931</v>
      </c>
      <c r="BH221" s="48">
        <f t="shared" ca="1" si="189"/>
        <v>-8.6571680921036265</v>
      </c>
      <c r="BI221" s="48">
        <f t="shared" ca="1" si="189"/>
        <v>24.7194102069789</v>
      </c>
      <c r="BJ221" s="48">
        <f t="shared" ca="1" si="189"/>
        <v>32.302936729699546</v>
      </c>
      <c r="BK221" s="48">
        <f t="shared" ca="1" si="189"/>
        <v>-1.6090021762956348</v>
      </c>
      <c r="BL221" s="48">
        <f t="shared" ca="1" si="189"/>
        <v>8.5007757770291175</v>
      </c>
      <c r="BM221" s="48">
        <f t="shared" ca="1" si="189"/>
        <v>-30.533317844875846</v>
      </c>
      <c r="BN221" s="48">
        <f t="shared" ca="1" si="189"/>
        <v>-63.206328747567262</v>
      </c>
      <c r="BO221" s="48">
        <f t="shared" ca="1" si="189"/>
        <v>3.0841122429305701</v>
      </c>
      <c r="BP221" s="48">
        <f t="shared" ca="1" si="188"/>
        <v>24.39174628919417</v>
      </c>
      <c r="BQ221" s="48">
        <f t="shared" ca="1" si="188"/>
        <v>-25.783668585546749</v>
      </c>
      <c r="BR221" s="48">
        <f t="shared" ca="1" si="188"/>
        <v>-9.7112394270058804</v>
      </c>
      <c r="BS221" s="48">
        <f t="shared" ca="1" si="188"/>
        <v>-2.8985722703594257</v>
      </c>
      <c r="BT221" s="48">
        <f t="shared" ca="1" si="188"/>
        <v>-7.355499899894812</v>
      </c>
      <c r="BU221" s="48">
        <f t="shared" ca="1" si="188"/>
        <v>38.072635628533924</v>
      </c>
      <c r="BV221" s="48">
        <f t="shared" ca="1" si="188"/>
        <v>-25.471628345115178</v>
      </c>
      <c r="BW221" s="48">
        <f t="shared" ca="1" si="188"/>
        <v>2.082535517862707</v>
      </c>
      <c r="BX221" s="48">
        <f t="shared" ca="1" si="188"/>
        <v>-28.095943955270595</v>
      </c>
      <c r="BY221" s="48">
        <f t="shared" ca="1" si="188"/>
        <v>1.1334826806006426</v>
      </c>
      <c r="BZ221" s="48">
        <f t="shared" ca="1" si="188"/>
        <v>6.6171452762390617</v>
      </c>
    </row>
    <row r="222" spans="1:78" x14ac:dyDescent="0.25">
      <c r="A222" s="5">
        <f>A221-1</f>
        <v>1</v>
      </c>
      <c r="B222" s="5" t="s">
        <v>11</v>
      </c>
      <c r="C222" s="48">
        <f t="shared" ca="1" si="183"/>
        <v>17.791441952507451</v>
      </c>
      <c r="D222" s="48">
        <f t="shared" ca="1" si="189"/>
        <v>-7.3406336879956555</v>
      </c>
      <c r="E222" s="48">
        <f t="shared" ca="1" si="189"/>
        <v>30.336368287750432</v>
      </c>
      <c r="F222" s="48">
        <f t="shared" ca="1" si="189"/>
        <v>-3.3053222711501355</v>
      </c>
      <c r="G222" s="48">
        <f t="shared" ca="1" si="189"/>
        <v>-27.307703843821834</v>
      </c>
      <c r="H222" s="48">
        <f t="shared" ca="1" si="189"/>
        <v>25.748939758922511</v>
      </c>
      <c r="I222" s="48">
        <f t="shared" ca="1" si="189"/>
        <v>-9.153867307931014</v>
      </c>
      <c r="J222" s="48">
        <f t="shared" ca="1" si="189"/>
        <v>34.373801919313593</v>
      </c>
      <c r="K222" s="48">
        <f t="shared" ca="1" si="189"/>
        <v>8.8147800463335031</v>
      </c>
      <c r="L222" s="48">
        <f t="shared" ca="1" si="189"/>
        <v>13.903192361947266</v>
      </c>
      <c r="M222" s="48">
        <f t="shared" ca="1" si="189"/>
        <v>-5.0482192042312244</v>
      </c>
      <c r="N222" s="48">
        <f t="shared" ca="1" si="189"/>
        <v>20.015264157762036</v>
      </c>
      <c r="O222" s="48">
        <f t="shared" ca="1" si="189"/>
        <v>8.1183955229725022</v>
      </c>
      <c r="P222" s="48">
        <f t="shared" ca="1" si="189"/>
        <v>-23.069114467521519</v>
      </c>
      <c r="Q222" s="48">
        <f t="shared" ca="1" si="189"/>
        <v>37.804644846473657</v>
      </c>
      <c r="R222" s="48">
        <f t="shared" ca="1" si="189"/>
        <v>-7.3031321921600272</v>
      </c>
      <c r="S222" s="48">
        <f t="shared" ca="1" si="189"/>
        <v>12.255466491992518</v>
      </c>
      <c r="T222" s="48">
        <f t="shared" ca="1" si="189"/>
        <v>6.45263914767113</v>
      </c>
      <c r="U222" s="48">
        <f t="shared" ca="1" si="189"/>
        <v>1.3433424032151847E-2</v>
      </c>
      <c r="V222" s="48">
        <f t="shared" ca="1" si="189"/>
        <v>-39.873905493570909</v>
      </c>
      <c r="W222" s="48">
        <f t="shared" ca="1" si="189"/>
        <v>-0.5137143637995123</v>
      </c>
      <c r="X222" s="48">
        <f t="shared" ca="1" si="189"/>
        <v>20.98146901429282</v>
      </c>
      <c r="Y222" s="48">
        <f t="shared" ca="1" si="189"/>
        <v>10.303789914749638</v>
      </c>
      <c r="Z222" s="48">
        <f t="shared" ca="1" si="189"/>
        <v>12.132922987888374</v>
      </c>
      <c r="AA222" s="48">
        <f t="shared" ca="1" si="189"/>
        <v>16.650201568856907</v>
      </c>
      <c r="AB222" s="48">
        <f t="shared" ca="1" si="189"/>
        <v>-16.804125410016763</v>
      </c>
      <c r="AC222" s="48">
        <f t="shared" ca="1" si="189"/>
        <v>-3.3424491939841641</v>
      </c>
      <c r="AD222" s="48">
        <f t="shared" ca="1" si="189"/>
        <v>38.244498718523758</v>
      </c>
      <c r="AE222" s="48">
        <f t="shared" ca="1" si="189"/>
        <v>-3.6786093148003904</v>
      </c>
      <c r="AF222" s="48">
        <f t="shared" ca="1" si="189"/>
        <v>7.7876035750430059</v>
      </c>
      <c r="AG222" s="48">
        <f t="shared" ca="1" si="189"/>
        <v>25.666200871744227</v>
      </c>
      <c r="AH222" s="48">
        <f t="shared" ca="1" si="189"/>
        <v>20.992047885418113</v>
      </c>
      <c r="AI222" s="48">
        <f t="shared" ca="1" si="189"/>
        <v>1.0978686316665645</v>
      </c>
      <c r="AJ222" s="48">
        <f t="shared" ca="1" si="189"/>
        <v>-19.112841063138678</v>
      </c>
      <c r="AK222" s="48">
        <f t="shared" ca="1" si="189"/>
        <v>10.157995826512789</v>
      </c>
      <c r="AL222" s="48">
        <f t="shared" ca="1" si="189"/>
        <v>8.6776592133331683</v>
      </c>
      <c r="AM222" s="48">
        <f t="shared" ca="1" si="189"/>
        <v>31.328825549709958</v>
      </c>
      <c r="AN222" s="48">
        <f t="shared" ca="1" si="189"/>
        <v>28.046827111373361</v>
      </c>
      <c r="AO222" s="48">
        <f t="shared" ca="1" si="189"/>
        <v>-28.244109063666585</v>
      </c>
      <c r="AP222" s="48">
        <f t="shared" ca="1" si="189"/>
        <v>-6.1956576396133149</v>
      </c>
      <c r="AQ222" s="48">
        <f t="shared" ca="1" si="189"/>
        <v>29.954476980414491</v>
      </c>
      <c r="AR222" s="48">
        <f t="shared" ca="1" si="189"/>
        <v>-36.930402526836772</v>
      </c>
      <c r="AS222" s="48">
        <f t="shared" ca="1" si="189"/>
        <v>1.9419602613723095</v>
      </c>
      <c r="AT222" s="48">
        <f t="shared" ca="1" si="189"/>
        <v>3.2464588721106931</v>
      </c>
      <c r="AU222" s="48">
        <f t="shared" ca="1" si="189"/>
        <v>24.96671497267792</v>
      </c>
      <c r="AV222" s="48">
        <f t="shared" ca="1" si="189"/>
        <v>-34.820810250600466</v>
      </c>
      <c r="AW222" s="48">
        <f t="shared" ca="1" si="189"/>
        <v>30.366591469087393</v>
      </c>
      <c r="AX222" s="48">
        <f t="shared" ca="1" si="189"/>
        <v>6.806721456537713</v>
      </c>
      <c r="AY222" s="48">
        <f t="shared" ca="1" si="189"/>
        <v>-19.968032706367445</v>
      </c>
      <c r="AZ222" s="48">
        <f t="shared" ca="1" si="189"/>
        <v>-12.393088045154652</v>
      </c>
      <c r="BA222" s="48">
        <f t="shared" ca="1" si="189"/>
        <v>-9.2461961839675038</v>
      </c>
      <c r="BB222" s="48">
        <f t="shared" ca="1" si="189"/>
        <v>36.910017087759663</v>
      </c>
      <c r="BC222" s="48">
        <f t="shared" ca="1" si="189"/>
        <v>20.27231105497307</v>
      </c>
      <c r="BD222" s="48">
        <f t="shared" ca="1" si="189"/>
        <v>-10.777394298619404</v>
      </c>
      <c r="BE222" s="48">
        <f t="shared" ca="1" si="189"/>
        <v>14.013127200161549</v>
      </c>
      <c r="BF222" s="48">
        <f t="shared" ca="1" si="189"/>
        <v>-22.332378046338135</v>
      </c>
      <c r="BG222" s="48">
        <f t="shared" ca="1" si="189"/>
        <v>-4.1233625895169688</v>
      </c>
      <c r="BH222" s="48">
        <f t="shared" ca="1" si="189"/>
        <v>20.190129694296122</v>
      </c>
      <c r="BI222" s="48">
        <f t="shared" ca="1" si="189"/>
        <v>38.693244963153248</v>
      </c>
      <c r="BJ222" s="48">
        <f t="shared" ca="1" si="189"/>
        <v>24.510140902855085</v>
      </c>
      <c r="BK222" s="48">
        <f t="shared" ca="1" si="189"/>
        <v>24.354003342470858</v>
      </c>
      <c r="BL222" s="48">
        <f t="shared" ca="1" si="189"/>
        <v>21.584302557809629</v>
      </c>
      <c r="BM222" s="48">
        <f t="shared" ca="1" si="189"/>
        <v>-14.862441886283566</v>
      </c>
      <c r="BN222" s="48">
        <f t="shared" ca="1" si="189"/>
        <v>-10.178507190805997</v>
      </c>
      <c r="BO222" s="48">
        <f t="shared" ca="1" si="189"/>
        <v>18.099842335812607</v>
      </c>
      <c r="BP222" s="48">
        <f t="shared" ca="1" si="188"/>
        <v>13.622962341050073</v>
      </c>
      <c r="BQ222" s="48">
        <f t="shared" ca="1" si="188"/>
        <v>-5.8309907821344522</v>
      </c>
      <c r="BR222" s="48">
        <f t="shared" ca="1" si="188"/>
        <v>11.816435134362232</v>
      </c>
      <c r="BS222" s="48">
        <f t="shared" ca="1" si="188"/>
        <v>-25.955969946043066</v>
      </c>
      <c r="BT222" s="48">
        <f t="shared" ca="1" si="188"/>
        <v>-8.9405231031735166</v>
      </c>
      <c r="BU222" s="48">
        <f t="shared" ca="1" si="188"/>
        <v>31.916050164773367</v>
      </c>
      <c r="BV222" s="48">
        <f t="shared" ca="1" si="188"/>
        <v>-35.877407306014085</v>
      </c>
      <c r="BW222" s="48">
        <f t="shared" ca="1" si="188"/>
        <v>8.2909854043828837</v>
      </c>
      <c r="BX222" s="48">
        <f t="shared" ca="1" si="188"/>
        <v>-40.627321472265045</v>
      </c>
      <c r="BY222" s="48">
        <f t="shared" ca="1" si="188"/>
        <v>27.728281989505589</v>
      </c>
      <c r="BZ222" s="48">
        <f t="shared" ca="1" si="188"/>
        <v>14.409103931576595</v>
      </c>
    </row>
  </sheetData>
  <mergeCells count="6">
    <mergeCell ref="A135:B135"/>
    <mergeCell ref="A75:B75"/>
    <mergeCell ref="A78:A80"/>
    <mergeCell ref="A104:B104"/>
    <mergeCell ref="A106:B106"/>
    <mergeCell ref="A120:B120"/>
  </mergeCells>
  <conditionalFormatting sqref="CD2:CN12">
    <cfRule type="colorScale" priority="8">
      <colorScale>
        <cfvo type="min"/>
        <cfvo type="percentile" val="50"/>
        <cfvo type="max"/>
        <color rgb="FFF8696B"/>
        <color rgb="FFFFEB84"/>
        <color rgb="FF63BE7B"/>
      </colorScale>
    </cfRule>
  </conditionalFormatting>
  <conditionalFormatting sqref="CD14:CN24">
    <cfRule type="colorScale" priority="7">
      <colorScale>
        <cfvo type="min"/>
        <cfvo type="percentile" val="50"/>
        <cfvo type="max"/>
        <color rgb="FFF8696B"/>
        <color rgb="FFFFEB84"/>
        <color rgb="FF63BE7B"/>
      </colorScale>
    </cfRule>
  </conditionalFormatting>
  <conditionalFormatting sqref="CD26:CN36">
    <cfRule type="colorScale" priority="6">
      <colorScale>
        <cfvo type="min"/>
        <cfvo type="percentile" val="50"/>
        <cfvo type="max"/>
        <color rgb="FFF8696B"/>
        <color rgb="FFFFEB84"/>
        <color rgb="FF63BE7B"/>
      </colorScale>
    </cfRule>
  </conditionalFormatting>
  <conditionalFormatting sqref="CD38:CN48">
    <cfRule type="colorScale" priority="5">
      <colorScale>
        <cfvo type="min"/>
        <cfvo type="percentile" val="50"/>
        <cfvo type="max"/>
        <color rgb="FFF8696B"/>
        <color rgb="FFFFEB84"/>
        <color rgb="FF63BE7B"/>
      </colorScale>
    </cfRule>
  </conditionalFormatting>
  <conditionalFormatting sqref="CD50:CN60">
    <cfRule type="colorScale" priority="4">
      <colorScale>
        <cfvo type="min"/>
        <cfvo type="percentile" val="50"/>
        <cfvo type="max"/>
        <color rgb="FFF8696B"/>
        <color rgb="FFFFEB84"/>
        <color rgb="FF63BE7B"/>
      </colorScale>
    </cfRule>
  </conditionalFormatting>
  <conditionalFormatting sqref="CD2:CN61 CO13 CO25 CO37 CO49 CO61">
    <cfRule type="colorScale" priority="3">
      <colorScale>
        <cfvo type="min"/>
        <cfvo type="percentile" val="50"/>
        <cfvo type="max"/>
        <color rgb="FFF8696B"/>
        <color rgb="FFFFEB84"/>
        <color rgb="FF63BE7B"/>
      </colorScale>
    </cfRule>
  </conditionalFormatting>
  <conditionalFormatting sqref="CD62:CN64">
    <cfRule type="colorScale" priority="2">
      <colorScale>
        <cfvo type="min"/>
        <cfvo type="percentile" val="50"/>
        <cfvo type="max"/>
        <color rgb="FFF8696B"/>
        <color rgb="FFFFEB84"/>
        <color rgb="FF63BE7B"/>
      </colorScale>
    </cfRule>
  </conditionalFormatting>
  <conditionalFormatting sqref="CD62:CN64">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r:id="rId1"/>
  <extLst>
    <ext xmlns:x14="http://schemas.microsoft.com/office/spreadsheetml/2009/9/main" uri="{05C60535-1F16-4fd2-B633-F4F36F0B64E0}">
      <x14:sparklineGroups xmlns:xm="http://schemas.microsoft.com/office/excel/2006/main">
        <x14:sparklineGroup type="column" displayEmptyCellsAs="gap" xr2:uid="{00000000-0003-0000-0800-00001C000000}">
          <x14:colorSeries rgb="FF376092"/>
          <x14:colorNegative rgb="FFD00000"/>
          <x14:colorAxis rgb="FF000000"/>
          <x14:colorMarkers rgb="FFD00000"/>
          <x14:colorFirst rgb="FFD00000"/>
          <x14:colorLast rgb="FFD00000"/>
          <x14:colorHigh rgb="FFD00000"/>
          <x14:colorLow rgb="FFD00000"/>
          <x14:sparklines>
            <x14:sparkline>
              <xm:f>'Water (Consumption)'!C93:C96</xm:f>
              <xm:sqref>C102</xm:sqref>
            </x14:sparkline>
            <x14:sparkline>
              <xm:f>'Water (Consumption)'!D93:D96</xm:f>
              <xm:sqref>D102</xm:sqref>
            </x14:sparkline>
            <x14:sparkline>
              <xm:f>'Water (Consumption)'!E93:E96</xm:f>
              <xm:sqref>E102</xm:sqref>
            </x14:sparkline>
            <x14:sparkline>
              <xm:f>'Water (Consumption)'!F93:F96</xm:f>
              <xm:sqref>F102</xm:sqref>
            </x14:sparkline>
            <x14:sparkline>
              <xm:f>'Water (Consumption)'!G93:G96</xm:f>
              <xm:sqref>G102</xm:sqref>
            </x14:sparkline>
            <x14:sparkline>
              <xm:f>'Water (Consumption)'!H93:H96</xm:f>
              <xm:sqref>H102</xm:sqref>
            </x14:sparkline>
            <x14:sparkline>
              <xm:f>'Water (Consumption)'!I93:I96</xm:f>
              <xm:sqref>I102</xm:sqref>
            </x14:sparkline>
            <x14:sparkline>
              <xm:f>'Water (Consumption)'!J93:J96</xm:f>
              <xm:sqref>J102</xm:sqref>
            </x14:sparkline>
            <x14:sparkline>
              <xm:f>'Water (Consumption)'!K93:K96</xm:f>
              <xm:sqref>K102</xm:sqref>
            </x14:sparkline>
            <x14:sparkline>
              <xm:f>'Water (Consumption)'!L93:L96</xm:f>
              <xm:sqref>L102</xm:sqref>
            </x14:sparkline>
            <x14:sparkline>
              <xm:f>'Water (Consumption)'!M93:M96</xm:f>
              <xm:sqref>M102</xm:sqref>
            </x14:sparkline>
            <x14:sparkline>
              <xm:f>'Water (Consumption)'!N93:N96</xm:f>
              <xm:sqref>N102</xm:sqref>
            </x14:sparkline>
            <x14:sparkline>
              <xm:f>'Water (Consumption)'!O93:O96</xm:f>
              <xm:sqref>O102</xm:sqref>
            </x14:sparkline>
            <x14:sparkline>
              <xm:f>'Water (Consumption)'!P93:P96</xm:f>
              <xm:sqref>P102</xm:sqref>
            </x14:sparkline>
            <x14:sparkline>
              <xm:f>'Water (Consumption)'!Q93:Q96</xm:f>
              <xm:sqref>Q102</xm:sqref>
            </x14:sparkline>
            <x14:sparkline>
              <xm:f>'Water (Consumption)'!R93:R96</xm:f>
              <xm:sqref>R102</xm:sqref>
            </x14:sparkline>
            <x14:sparkline>
              <xm:f>'Water (Consumption)'!S93:S96</xm:f>
              <xm:sqref>S102</xm:sqref>
            </x14:sparkline>
            <x14:sparkline>
              <xm:f>'Water (Consumption)'!T93:T96</xm:f>
              <xm:sqref>T102</xm:sqref>
            </x14:sparkline>
            <x14:sparkline>
              <xm:f>'Water (Consumption)'!U93:U96</xm:f>
              <xm:sqref>U102</xm:sqref>
            </x14:sparkline>
            <x14:sparkline>
              <xm:f>'Water (Consumption)'!V93:V96</xm:f>
              <xm:sqref>V102</xm:sqref>
            </x14:sparkline>
            <x14:sparkline>
              <xm:f>'Water (Consumption)'!W93:W96</xm:f>
              <xm:sqref>W102</xm:sqref>
            </x14:sparkline>
            <x14:sparkline>
              <xm:f>'Water (Consumption)'!X93:X96</xm:f>
              <xm:sqref>X102</xm:sqref>
            </x14:sparkline>
            <x14:sparkline>
              <xm:f>'Water (Consumption)'!Y93:Y96</xm:f>
              <xm:sqref>Y102</xm:sqref>
            </x14:sparkline>
            <x14:sparkline>
              <xm:f>'Water (Consumption)'!Z93:Z96</xm:f>
              <xm:sqref>Z102</xm:sqref>
            </x14:sparkline>
            <x14:sparkline>
              <xm:f>'Water (Consumption)'!AA93:AA96</xm:f>
              <xm:sqref>AA102</xm:sqref>
            </x14:sparkline>
            <x14:sparkline>
              <xm:f>'Water (Consumption)'!AB93:AB96</xm:f>
              <xm:sqref>AB102</xm:sqref>
            </x14:sparkline>
            <x14:sparkline>
              <xm:f>'Water (Consumption)'!AC93:AC96</xm:f>
              <xm:sqref>AC102</xm:sqref>
            </x14:sparkline>
            <x14:sparkline>
              <xm:f>'Water (Consumption)'!AD93:AD96</xm:f>
              <xm:sqref>AD102</xm:sqref>
            </x14:sparkline>
            <x14:sparkline>
              <xm:f>'Water (Consumption)'!AE93:AE96</xm:f>
              <xm:sqref>AE102</xm:sqref>
            </x14:sparkline>
            <x14:sparkline>
              <xm:f>'Water (Consumption)'!AF93:AF96</xm:f>
              <xm:sqref>AF102</xm:sqref>
            </x14:sparkline>
            <x14:sparkline>
              <xm:f>'Water (Consumption)'!AG93:AG96</xm:f>
              <xm:sqref>AG102</xm:sqref>
            </x14:sparkline>
            <x14:sparkline>
              <xm:f>'Water (Consumption)'!AH93:AH96</xm:f>
              <xm:sqref>AH102</xm:sqref>
            </x14:sparkline>
            <x14:sparkline>
              <xm:f>'Water (Consumption)'!AI93:AI96</xm:f>
              <xm:sqref>AI102</xm:sqref>
            </x14:sparkline>
            <x14:sparkline>
              <xm:f>'Water (Consumption)'!AJ93:AJ96</xm:f>
              <xm:sqref>AJ102</xm:sqref>
            </x14:sparkline>
            <x14:sparkline>
              <xm:f>'Water (Consumption)'!AK93:AK96</xm:f>
              <xm:sqref>AK102</xm:sqref>
            </x14:sparkline>
            <x14:sparkline>
              <xm:f>'Water (Consumption)'!AL93:AL96</xm:f>
              <xm:sqref>AL102</xm:sqref>
            </x14:sparkline>
            <x14:sparkline>
              <xm:f>'Water (Consumption)'!AM93:AM96</xm:f>
              <xm:sqref>AM102</xm:sqref>
            </x14:sparkline>
            <x14:sparkline>
              <xm:f>'Water (Consumption)'!AN93:AN96</xm:f>
              <xm:sqref>AN102</xm:sqref>
            </x14:sparkline>
            <x14:sparkline>
              <xm:f>'Water (Consumption)'!AO93:AO96</xm:f>
              <xm:sqref>AO102</xm:sqref>
            </x14:sparkline>
            <x14:sparkline>
              <xm:f>'Water (Consumption)'!AP93:AP96</xm:f>
              <xm:sqref>AP102</xm:sqref>
            </x14:sparkline>
            <x14:sparkline>
              <xm:f>'Water (Consumption)'!AQ93:AQ96</xm:f>
              <xm:sqref>AQ102</xm:sqref>
            </x14:sparkline>
            <x14:sparkline>
              <xm:f>'Water (Consumption)'!AR93:AR96</xm:f>
              <xm:sqref>AR102</xm:sqref>
            </x14:sparkline>
            <x14:sparkline>
              <xm:f>'Water (Consumption)'!AS93:AS96</xm:f>
              <xm:sqref>AS102</xm:sqref>
            </x14:sparkline>
            <x14:sparkline>
              <xm:f>'Water (Consumption)'!AT93:AT96</xm:f>
              <xm:sqref>AT102</xm:sqref>
            </x14:sparkline>
            <x14:sparkline>
              <xm:f>'Water (Consumption)'!AU93:AU96</xm:f>
              <xm:sqref>AU102</xm:sqref>
            </x14:sparkline>
            <x14:sparkline>
              <xm:f>'Water (Consumption)'!AV93:AV96</xm:f>
              <xm:sqref>AV102</xm:sqref>
            </x14:sparkline>
            <x14:sparkline>
              <xm:f>'Water (Consumption)'!AW93:AW96</xm:f>
              <xm:sqref>AW102</xm:sqref>
            </x14:sparkline>
            <x14:sparkline>
              <xm:f>'Water (Consumption)'!AX93:AX96</xm:f>
              <xm:sqref>AX102</xm:sqref>
            </x14:sparkline>
            <x14:sparkline>
              <xm:f>'Water (Consumption)'!AY93:AY96</xm:f>
              <xm:sqref>AY102</xm:sqref>
            </x14:sparkline>
            <x14:sparkline>
              <xm:f>'Water (Consumption)'!AZ93:AZ96</xm:f>
              <xm:sqref>AZ102</xm:sqref>
            </x14:sparkline>
            <x14:sparkline>
              <xm:f>'Water (Consumption)'!BA93:BA96</xm:f>
              <xm:sqref>BA102</xm:sqref>
            </x14:sparkline>
            <x14:sparkline>
              <xm:f>'Water (Consumption)'!BB93:BB96</xm:f>
              <xm:sqref>BB102</xm:sqref>
            </x14:sparkline>
            <x14:sparkline>
              <xm:f>'Water (Consumption)'!BC93:BC96</xm:f>
              <xm:sqref>BC102</xm:sqref>
            </x14:sparkline>
            <x14:sparkline>
              <xm:f>'Water (Consumption)'!BD93:BD96</xm:f>
              <xm:sqref>BD102</xm:sqref>
            </x14:sparkline>
            <x14:sparkline>
              <xm:f>'Water (Consumption)'!BE93:BE96</xm:f>
              <xm:sqref>BE102</xm:sqref>
            </x14:sparkline>
            <x14:sparkline>
              <xm:f>'Water (Consumption)'!BF93:BF96</xm:f>
              <xm:sqref>BF102</xm:sqref>
            </x14:sparkline>
            <x14:sparkline>
              <xm:f>'Water (Consumption)'!BG93:BG96</xm:f>
              <xm:sqref>BG102</xm:sqref>
            </x14:sparkline>
            <x14:sparkline>
              <xm:f>'Water (Consumption)'!BH93:BH96</xm:f>
              <xm:sqref>BH102</xm:sqref>
            </x14:sparkline>
            <x14:sparkline>
              <xm:f>'Water (Consumption)'!BI93:BI96</xm:f>
              <xm:sqref>BI102</xm:sqref>
            </x14:sparkline>
            <x14:sparkline>
              <xm:f>'Water (Consumption)'!BJ93:BJ96</xm:f>
              <xm:sqref>BJ102</xm:sqref>
            </x14:sparkline>
            <x14:sparkline>
              <xm:f>'Water (Consumption)'!BK93:BK96</xm:f>
              <xm:sqref>BK102</xm:sqref>
            </x14:sparkline>
            <x14:sparkline>
              <xm:f>'Water (Consumption)'!BL93:BL96</xm:f>
              <xm:sqref>BL102</xm:sqref>
            </x14:sparkline>
            <x14:sparkline>
              <xm:f>'Water (Consumption)'!BM93:BM96</xm:f>
              <xm:sqref>BM102</xm:sqref>
            </x14:sparkline>
            <x14:sparkline>
              <xm:f>'Water (Consumption)'!BN93:BN96</xm:f>
              <xm:sqref>BN102</xm:sqref>
            </x14:sparkline>
            <x14:sparkline>
              <xm:f>'Water (Consumption)'!BO93:BO96</xm:f>
              <xm:sqref>BO102</xm:sqref>
            </x14:sparkline>
            <x14:sparkline>
              <xm:f>'Water (Consumption)'!BP93:BP96</xm:f>
              <xm:sqref>BP102</xm:sqref>
            </x14:sparkline>
            <x14:sparkline>
              <xm:f>'Water (Consumption)'!BQ93:BQ96</xm:f>
              <xm:sqref>BQ102</xm:sqref>
            </x14:sparkline>
            <x14:sparkline>
              <xm:f>'Water (Consumption)'!BR93:BR96</xm:f>
              <xm:sqref>BR102</xm:sqref>
            </x14:sparkline>
            <x14:sparkline>
              <xm:f>'Water (Consumption)'!BS93:BS96</xm:f>
              <xm:sqref>BS102</xm:sqref>
            </x14:sparkline>
            <x14:sparkline>
              <xm:f>'Water (Consumption)'!BT93:BT96</xm:f>
              <xm:sqref>BT102</xm:sqref>
            </x14:sparkline>
            <x14:sparkline>
              <xm:f>'Water (Consumption)'!BU93:BU96</xm:f>
              <xm:sqref>BU102</xm:sqref>
            </x14:sparkline>
            <x14:sparkline>
              <xm:f>'Water (Consumption)'!BV93:BV96</xm:f>
              <xm:sqref>BV102</xm:sqref>
            </x14:sparkline>
            <x14:sparkline>
              <xm:f>'Water (Consumption)'!BW93:BW96</xm:f>
              <xm:sqref>BW102</xm:sqref>
            </x14:sparkline>
            <x14:sparkline>
              <xm:f>'Water (Consumption)'!BX93:BX96</xm:f>
              <xm:sqref>BX102</xm:sqref>
            </x14:sparkline>
            <x14:sparkline>
              <xm:f>'Water (Consumption)'!BY93:BY96</xm:f>
              <xm:sqref>BY102</xm:sqref>
            </x14:sparkline>
            <x14:sparkline>
              <xm:f>'Water (Consumption)'!BZ93:BZ96</xm:f>
              <xm:sqref>BZ102</xm:sqref>
            </x14:sparkline>
          </x14:sparklines>
        </x14:sparklineGroup>
        <x14:sparklineGroup type="column" displayEmptyCellsAs="gap" xr2:uid="{00000000-0003-0000-0800-00001D000000}">
          <x14:colorSeries rgb="FF376092"/>
          <x14:colorNegative rgb="FFD00000"/>
          <x14:colorAxis rgb="FF000000"/>
          <x14:colorMarkers rgb="FFD00000"/>
          <x14:colorFirst rgb="FFD00000"/>
          <x14:colorLast rgb="FFD00000"/>
          <x14:colorHigh rgb="FFD00000"/>
          <x14:colorLow rgb="FFD00000"/>
          <x14:sparklines>
            <x14:sparkline>
              <xm:f>'Water (Consumption)'!C88:C91</xm:f>
              <xm:sqref>C100</xm:sqref>
            </x14:sparkline>
            <x14:sparkline>
              <xm:f>'Water (Consumption)'!D88:D91</xm:f>
              <xm:sqref>D100</xm:sqref>
            </x14:sparkline>
            <x14:sparkline>
              <xm:f>'Water (Consumption)'!E88:E91</xm:f>
              <xm:sqref>E100</xm:sqref>
            </x14:sparkline>
            <x14:sparkline>
              <xm:f>'Water (Consumption)'!F88:F91</xm:f>
              <xm:sqref>F100</xm:sqref>
            </x14:sparkline>
            <x14:sparkline>
              <xm:f>'Water (Consumption)'!G88:G91</xm:f>
              <xm:sqref>G100</xm:sqref>
            </x14:sparkline>
            <x14:sparkline>
              <xm:f>'Water (Consumption)'!H88:H91</xm:f>
              <xm:sqref>H100</xm:sqref>
            </x14:sparkline>
            <x14:sparkline>
              <xm:f>'Water (Consumption)'!I88:I91</xm:f>
              <xm:sqref>I100</xm:sqref>
            </x14:sparkline>
            <x14:sparkline>
              <xm:f>'Water (Consumption)'!J88:J91</xm:f>
              <xm:sqref>J100</xm:sqref>
            </x14:sparkline>
            <x14:sparkline>
              <xm:f>'Water (Consumption)'!K88:K91</xm:f>
              <xm:sqref>K100</xm:sqref>
            </x14:sparkline>
            <x14:sparkline>
              <xm:f>'Water (Consumption)'!L88:L91</xm:f>
              <xm:sqref>L100</xm:sqref>
            </x14:sparkline>
            <x14:sparkline>
              <xm:f>'Water (Consumption)'!M88:M91</xm:f>
              <xm:sqref>M100</xm:sqref>
            </x14:sparkline>
            <x14:sparkline>
              <xm:f>'Water (Consumption)'!N88:N91</xm:f>
              <xm:sqref>N100</xm:sqref>
            </x14:sparkline>
            <x14:sparkline>
              <xm:f>'Water (Consumption)'!O88:O91</xm:f>
              <xm:sqref>O100</xm:sqref>
            </x14:sparkline>
            <x14:sparkline>
              <xm:f>'Water (Consumption)'!P88:P91</xm:f>
              <xm:sqref>P100</xm:sqref>
            </x14:sparkline>
            <x14:sparkline>
              <xm:f>'Water (Consumption)'!Q88:Q91</xm:f>
              <xm:sqref>Q100</xm:sqref>
            </x14:sparkline>
            <x14:sparkline>
              <xm:f>'Water (Consumption)'!R88:R91</xm:f>
              <xm:sqref>R100</xm:sqref>
            </x14:sparkline>
            <x14:sparkline>
              <xm:f>'Water (Consumption)'!S88:S91</xm:f>
              <xm:sqref>S100</xm:sqref>
            </x14:sparkline>
            <x14:sparkline>
              <xm:f>'Water (Consumption)'!T88:T91</xm:f>
              <xm:sqref>T100</xm:sqref>
            </x14:sparkline>
            <x14:sparkline>
              <xm:f>'Water (Consumption)'!U88:U91</xm:f>
              <xm:sqref>U100</xm:sqref>
            </x14:sparkline>
            <x14:sparkline>
              <xm:f>'Water (Consumption)'!V88:V91</xm:f>
              <xm:sqref>V100</xm:sqref>
            </x14:sparkline>
            <x14:sparkline>
              <xm:f>'Water (Consumption)'!W88:W91</xm:f>
              <xm:sqref>W100</xm:sqref>
            </x14:sparkline>
            <x14:sparkline>
              <xm:f>'Water (Consumption)'!X88:X91</xm:f>
              <xm:sqref>X100</xm:sqref>
            </x14:sparkline>
            <x14:sparkline>
              <xm:f>'Water (Consumption)'!Y88:Y91</xm:f>
              <xm:sqref>Y100</xm:sqref>
            </x14:sparkline>
            <x14:sparkline>
              <xm:f>'Water (Consumption)'!Z88:Z91</xm:f>
              <xm:sqref>Z100</xm:sqref>
            </x14:sparkline>
            <x14:sparkline>
              <xm:f>'Water (Consumption)'!AA88:AA91</xm:f>
              <xm:sqref>AA100</xm:sqref>
            </x14:sparkline>
            <x14:sparkline>
              <xm:f>'Water (Consumption)'!AB88:AB91</xm:f>
              <xm:sqref>AB100</xm:sqref>
            </x14:sparkline>
            <x14:sparkline>
              <xm:f>'Water (Consumption)'!AC88:AC91</xm:f>
              <xm:sqref>AC100</xm:sqref>
            </x14:sparkline>
            <x14:sparkline>
              <xm:f>'Water (Consumption)'!AD88:AD91</xm:f>
              <xm:sqref>AD100</xm:sqref>
            </x14:sparkline>
            <x14:sparkline>
              <xm:f>'Water (Consumption)'!AE88:AE91</xm:f>
              <xm:sqref>AE100</xm:sqref>
            </x14:sparkline>
            <x14:sparkline>
              <xm:f>'Water (Consumption)'!AF88:AF91</xm:f>
              <xm:sqref>AF100</xm:sqref>
            </x14:sparkline>
            <x14:sparkline>
              <xm:f>'Water (Consumption)'!AG88:AG91</xm:f>
              <xm:sqref>AG100</xm:sqref>
            </x14:sparkline>
            <x14:sparkline>
              <xm:f>'Water (Consumption)'!AH88:AH91</xm:f>
              <xm:sqref>AH100</xm:sqref>
            </x14:sparkline>
            <x14:sparkline>
              <xm:f>'Water (Consumption)'!AI88:AI91</xm:f>
              <xm:sqref>AI100</xm:sqref>
            </x14:sparkline>
            <x14:sparkline>
              <xm:f>'Water (Consumption)'!AJ88:AJ91</xm:f>
              <xm:sqref>AJ100</xm:sqref>
            </x14:sparkline>
            <x14:sparkline>
              <xm:f>'Water (Consumption)'!AK88:AK91</xm:f>
              <xm:sqref>AK100</xm:sqref>
            </x14:sparkline>
            <x14:sparkline>
              <xm:f>'Water (Consumption)'!AL88:AL91</xm:f>
              <xm:sqref>AL100</xm:sqref>
            </x14:sparkline>
            <x14:sparkline>
              <xm:f>'Water (Consumption)'!AM88:AM91</xm:f>
              <xm:sqref>AM100</xm:sqref>
            </x14:sparkline>
            <x14:sparkline>
              <xm:f>'Water (Consumption)'!AN88:AN91</xm:f>
              <xm:sqref>AN100</xm:sqref>
            </x14:sparkline>
            <x14:sparkline>
              <xm:f>'Water (Consumption)'!AO88:AO91</xm:f>
              <xm:sqref>AO100</xm:sqref>
            </x14:sparkline>
            <x14:sparkline>
              <xm:f>'Water (Consumption)'!AP88:AP91</xm:f>
              <xm:sqref>AP100</xm:sqref>
            </x14:sparkline>
            <x14:sparkline>
              <xm:f>'Water (Consumption)'!AQ88:AQ91</xm:f>
              <xm:sqref>AQ100</xm:sqref>
            </x14:sparkline>
            <x14:sparkline>
              <xm:f>'Water (Consumption)'!AR88:AR91</xm:f>
              <xm:sqref>AR100</xm:sqref>
            </x14:sparkline>
            <x14:sparkline>
              <xm:f>'Water (Consumption)'!AS88:AS91</xm:f>
              <xm:sqref>AS100</xm:sqref>
            </x14:sparkline>
            <x14:sparkline>
              <xm:f>'Water (Consumption)'!AT88:AT91</xm:f>
              <xm:sqref>AT100</xm:sqref>
            </x14:sparkline>
            <x14:sparkline>
              <xm:f>'Water (Consumption)'!AU88:AU91</xm:f>
              <xm:sqref>AU100</xm:sqref>
            </x14:sparkline>
            <x14:sparkline>
              <xm:f>'Water (Consumption)'!AV88:AV91</xm:f>
              <xm:sqref>AV100</xm:sqref>
            </x14:sparkline>
            <x14:sparkline>
              <xm:f>'Water (Consumption)'!AW88:AW91</xm:f>
              <xm:sqref>AW100</xm:sqref>
            </x14:sparkline>
            <x14:sparkline>
              <xm:f>'Water (Consumption)'!AX88:AX91</xm:f>
              <xm:sqref>AX100</xm:sqref>
            </x14:sparkline>
            <x14:sparkline>
              <xm:f>'Water (Consumption)'!AY88:AY91</xm:f>
              <xm:sqref>AY100</xm:sqref>
            </x14:sparkline>
            <x14:sparkline>
              <xm:f>'Water (Consumption)'!AZ88:AZ91</xm:f>
              <xm:sqref>AZ100</xm:sqref>
            </x14:sparkline>
            <x14:sparkline>
              <xm:f>'Water (Consumption)'!BA88:BA91</xm:f>
              <xm:sqref>BA100</xm:sqref>
            </x14:sparkline>
            <x14:sparkline>
              <xm:f>'Water (Consumption)'!BB88:BB91</xm:f>
              <xm:sqref>BB100</xm:sqref>
            </x14:sparkline>
            <x14:sparkline>
              <xm:f>'Water (Consumption)'!BC88:BC91</xm:f>
              <xm:sqref>BC100</xm:sqref>
            </x14:sparkline>
            <x14:sparkline>
              <xm:f>'Water (Consumption)'!BD88:BD91</xm:f>
              <xm:sqref>BD100</xm:sqref>
            </x14:sparkline>
            <x14:sparkline>
              <xm:f>'Water (Consumption)'!BE88:BE91</xm:f>
              <xm:sqref>BE100</xm:sqref>
            </x14:sparkline>
            <x14:sparkline>
              <xm:f>'Water (Consumption)'!BF88:BF91</xm:f>
              <xm:sqref>BF100</xm:sqref>
            </x14:sparkline>
            <x14:sparkline>
              <xm:f>'Water (Consumption)'!BG88:BG91</xm:f>
              <xm:sqref>BG100</xm:sqref>
            </x14:sparkline>
            <x14:sparkline>
              <xm:f>'Water (Consumption)'!BH88:BH91</xm:f>
              <xm:sqref>BH100</xm:sqref>
            </x14:sparkline>
            <x14:sparkline>
              <xm:f>'Water (Consumption)'!BI88:BI91</xm:f>
              <xm:sqref>BI100</xm:sqref>
            </x14:sparkline>
            <x14:sparkline>
              <xm:f>'Water (Consumption)'!BJ88:BJ91</xm:f>
              <xm:sqref>BJ100</xm:sqref>
            </x14:sparkline>
            <x14:sparkline>
              <xm:f>'Water (Consumption)'!BK88:BK91</xm:f>
              <xm:sqref>BK100</xm:sqref>
            </x14:sparkline>
            <x14:sparkline>
              <xm:f>'Water (Consumption)'!BL88:BL91</xm:f>
              <xm:sqref>BL100</xm:sqref>
            </x14:sparkline>
            <x14:sparkline>
              <xm:f>'Water (Consumption)'!BM88:BM91</xm:f>
              <xm:sqref>BM100</xm:sqref>
            </x14:sparkline>
            <x14:sparkline>
              <xm:f>'Water (Consumption)'!BN88:BN91</xm:f>
              <xm:sqref>BN100</xm:sqref>
            </x14:sparkline>
            <x14:sparkline>
              <xm:f>'Water (Consumption)'!BO88:BO91</xm:f>
              <xm:sqref>BO100</xm:sqref>
            </x14:sparkline>
            <x14:sparkline>
              <xm:f>'Water (Consumption)'!BP88:BP91</xm:f>
              <xm:sqref>BP100</xm:sqref>
            </x14:sparkline>
            <x14:sparkline>
              <xm:f>'Water (Consumption)'!BQ88:BQ91</xm:f>
              <xm:sqref>BQ100</xm:sqref>
            </x14:sparkline>
            <x14:sparkline>
              <xm:f>'Water (Consumption)'!BR88:BR91</xm:f>
              <xm:sqref>BR100</xm:sqref>
            </x14:sparkline>
            <x14:sparkline>
              <xm:f>'Water (Consumption)'!BS88:BS91</xm:f>
              <xm:sqref>BS100</xm:sqref>
            </x14:sparkline>
            <x14:sparkline>
              <xm:f>'Water (Consumption)'!BT88:BT91</xm:f>
              <xm:sqref>BT100</xm:sqref>
            </x14:sparkline>
            <x14:sparkline>
              <xm:f>'Water (Consumption)'!BU88:BU91</xm:f>
              <xm:sqref>BU100</xm:sqref>
            </x14:sparkline>
            <x14:sparkline>
              <xm:f>'Water (Consumption)'!BV88:BV91</xm:f>
              <xm:sqref>BV100</xm:sqref>
            </x14:sparkline>
            <x14:sparkline>
              <xm:f>'Water (Consumption)'!BW88:BW91</xm:f>
              <xm:sqref>BW100</xm:sqref>
            </x14:sparkline>
            <x14:sparkline>
              <xm:f>'Water (Consumption)'!BX88:BX91</xm:f>
              <xm:sqref>BX100</xm:sqref>
            </x14:sparkline>
            <x14:sparkline>
              <xm:f>'Water (Consumption)'!BY88:BY91</xm:f>
              <xm:sqref>BY100</xm:sqref>
            </x14:sparkline>
            <x14:sparkline>
              <xm:f>'Water (Consumption)'!BZ88:BZ91</xm:f>
              <xm:sqref>BZ100</xm:sqref>
            </x14:sparkline>
          </x14:sparklines>
        </x14:sparklineGroup>
        <x14:sparklineGroup type="column" displayEmptyCellsAs="gap" xr2:uid="{00000000-0003-0000-0800-00001E000000}">
          <x14:colorSeries rgb="FF376092"/>
          <x14:colorNegative rgb="FFD00000"/>
          <x14:colorAxis rgb="FF000000"/>
          <x14:colorMarkers rgb="FFD00000"/>
          <x14:colorFirst rgb="FFD00000"/>
          <x14:colorLast rgb="FFD00000"/>
          <x14:colorHigh rgb="FFD00000"/>
          <x14:colorLow rgb="FFD00000"/>
          <x14:sparklines>
            <x14:sparkline>
              <xm:f>'Water (Consumption)'!C83:C86</xm:f>
              <xm:sqref>C98</xm:sqref>
            </x14:sparkline>
            <x14:sparkline>
              <xm:f>'Water (Consumption)'!D83:D86</xm:f>
              <xm:sqref>D98</xm:sqref>
            </x14:sparkline>
            <x14:sparkline>
              <xm:f>'Water (Consumption)'!E83:E86</xm:f>
              <xm:sqref>E98</xm:sqref>
            </x14:sparkline>
            <x14:sparkline>
              <xm:f>'Water (Consumption)'!F83:F86</xm:f>
              <xm:sqref>F98</xm:sqref>
            </x14:sparkline>
            <x14:sparkline>
              <xm:f>'Water (Consumption)'!G83:G86</xm:f>
              <xm:sqref>G98</xm:sqref>
            </x14:sparkline>
            <x14:sparkline>
              <xm:f>'Water (Consumption)'!H83:H86</xm:f>
              <xm:sqref>H98</xm:sqref>
            </x14:sparkline>
            <x14:sparkline>
              <xm:f>'Water (Consumption)'!I83:I86</xm:f>
              <xm:sqref>I98</xm:sqref>
            </x14:sparkline>
            <x14:sparkline>
              <xm:f>'Water (Consumption)'!J83:J86</xm:f>
              <xm:sqref>J98</xm:sqref>
            </x14:sparkline>
            <x14:sparkline>
              <xm:f>'Water (Consumption)'!K83:K86</xm:f>
              <xm:sqref>K98</xm:sqref>
            </x14:sparkline>
            <x14:sparkline>
              <xm:f>'Water (Consumption)'!L83:L86</xm:f>
              <xm:sqref>L98</xm:sqref>
            </x14:sparkline>
            <x14:sparkline>
              <xm:f>'Water (Consumption)'!M83:M86</xm:f>
              <xm:sqref>M98</xm:sqref>
            </x14:sparkline>
            <x14:sparkline>
              <xm:f>'Water (Consumption)'!N83:N86</xm:f>
              <xm:sqref>N98</xm:sqref>
            </x14:sparkline>
            <x14:sparkline>
              <xm:f>'Water (Consumption)'!O83:O86</xm:f>
              <xm:sqref>O98</xm:sqref>
            </x14:sparkline>
            <x14:sparkline>
              <xm:f>'Water (Consumption)'!P83:P86</xm:f>
              <xm:sqref>P98</xm:sqref>
            </x14:sparkline>
            <x14:sparkline>
              <xm:f>'Water (Consumption)'!Q83:Q86</xm:f>
              <xm:sqref>Q98</xm:sqref>
            </x14:sparkline>
            <x14:sparkline>
              <xm:f>'Water (Consumption)'!R83:R86</xm:f>
              <xm:sqref>R98</xm:sqref>
            </x14:sparkline>
            <x14:sparkline>
              <xm:f>'Water (Consumption)'!S83:S86</xm:f>
              <xm:sqref>S98</xm:sqref>
            </x14:sparkline>
            <x14:sparkline>
              <xm:f>'Water (Consumption)'!T83:T86</xm:f>
              <xm:sqref>T98</xm:sqref>
            </x14:sparkline>
            <x14:sparkline>
              <xm:f>'Water (Consumption)'!U83:U86</xm:f>
              <xm:sqref>U98</xm:sqref>
            </x14:sparkline>
            <x14:sparkline>
              <xm:f>'Water (Consumption)'!V83:V86</xm:f>
              <xm:sqref>V98</xm:sqref>
            </x14:sparkline>
            <x14:sparkline>
              <xm:f>'Water (Consumption)'!W83:W86</xm:f>
              <xm:sqref>W98</xm:sqref>
            </x14:sparkline>
            <x14:sparkline>
              <xm:f>'Water (Consumption)'!X83:X86</xm:f>
              <xm:sqref>X98</xm:sqref>
            </x14:sparkline>
            <x14:sparkline>
              <xm:f>'Water (Consumption)'!Y83:Y86</xm:f>
              <xm:sqref>Y98</xm:sqref>
            </x14:sparkline>
            <x14:sparkline>
              <xm:f>'Water (Consumption)'!Z83:Z86</xm:f>
              <xm:sqref>Z98</xm:sqref>
            </x14:sparkline>
            <x14:sparkline>
              <xm:f>'Water (Consumption)'!AA83:AA86</xm:f>
              <xm:sqref>AA98</xm:sqref>
            </x14:sparkline>
            <x14:sparkline>
              <xm:f>'Water (Consumption)'!AB83:AB86</xm:f>
              <xm:sqref>AB98</xm:sqref>
            </x14:sparkline>
            <x14:sparkline>
              <xm:f>'Water (Consumption)'!AC83:AC86</xm:f>
              <xm:sqref>AC98</xm:sqref>
            </x14:sparkline>
            <x14:sparkline>
              <xm:f>'Water (Consumption)'!AD83:AD86</xm:f>
              <xm:sqref>AD98</xm:sqref>
            </x14:sparkline>
            <x14:sparkline>
              <xm:f>'Water (Consumption)'!AE83:AE86</xm:f>
              <xm:sqref>AE98</xm:sqref>
            </x14:sparkline>
            <x14:sparkline>
              <xm:f>'Water (Consumption)'!AF83:AF86</xm:f>
              <xm:sqref>AF98</xm:sqref>
            </x14:sparkline>
            <x14:sparkline>
              <xm:f>'Water (Consumption)'!AG83:AG86</xm:f>
              <xm:sqref>AG98</xm:sqref>
            </x14:sparkline>
            <x14:sparkline>
              <xm:f>'Water (Consumption)'!AH83:AH86</xm:f>
              <xm:sqref>AH98</xm:sqref>
            </x14:sparkline>
            <x14:sparkline>
              <xm:f>'Water (Consumption)'!AI83:AI86</xm:f>
              <xm:sqref>AI98</xm:sqref>
            </x14:sparkline>
            <x14:sparkline>
              <xm:f>'Water (Consumption)'!AJ83:AJ86</xm:f>
              <xm:sqref>AJ98</xm:sqref>
            </x14:sparkline>
            <x14:sparkline>
              <xm:f>'Water (Consumption)'!AK83:AK86</xm:f>
              <xm:sqref>AK98</xm:sqref>
            </x14:sparkline>
            <x14:sparkline>
              <xm:f>'Water (Consumption)'!AL83:AL86</xm:f>
              <xm:sqref>AL98</xm:sqref>
            </x14:sparkline>
            <x14:sparkline>
              <xm:f>'Water (Consumption)'!AM83:AM86</xm:f>
              <xm:sqref>AM98</xm:sqref>
            </x14:sparkline>
            <x14:sparkline>
              <xm:f>'Water (Consumption)'!AN83:AN86</xm:f>
              <xm:sqref>AN98</xm:sqref>
            </x14:sparkline>
            <x14:sparkline>
              <xm:f>'Water (Consumption)'!AO83:AO86</xm:f>
              <xm:sqref>AO98</xm:sqref>
            </x14:sparkline>
            <x14:sparkline>
              <xm:f>'Water (Consumption)'!AP83:AP86</xm:f>
              <xm:sqref>AP98</xm:sqref>
            </x14:sparkline>
            <x14:sparkline>
              <xm:f>'Water (Consumption)'!AQ83:AQ86</xm:f>
              <xm:sqref>AQ98</xm:sqref>
            </x14:sparkline>
            <x14:sparkline>
              <xm:f>'Water (Consumption)'!AR83:AR86</xm:f>
              <xm:sqref>AR98</xm:sqref>
            </x14:sparkline>
            <x14:sparkline>
              <xm:f>'Water (Consumption)'!AS83:AS86</xm:f>
              <xm:sqref>AS98</xm:sqref>
            </x14:sparkline>
            <x14:sparkline>
              <xm:f>'Water (Consumption)'!AT83:AT86</xm:f>
              <xm:sqref>AT98</xm:sqref>
            </x14:sparkline>
            <x14:sparkline>
              <xm:f>'Water (Consumption)'!AU83:AU86</xm:f>
              <xm:sqref>AU98</xm:sqref>
            </x14:sparkline>
            <x14:sparkline>
              <xm:f>'Water (Consumption)'!AV83:AV86</xm:f>
              <xm:sqref>AV98</xm:sqref>
            </x14:sparkline>
            <x14:sparkline>
              <xm:f>'Water (Consumption)'!AW83:AW86</xm:f>
              <xm:sqref>AW98</xm:sqref>
            </x14:sparkline>
            <x14:sparkline>
              <xm:f>'Water (Consumption)'!AX83:AX86</xm:f>
              <xm:sqref>AX98</xm:sqref>
            </x14:sparkline>
            <x14:sparkline>
              <xm:f>'Water (Consumption)'!AY83:AY86</xm:f>
              <xm:sqref>AY98</xm:sqref>
            </x14:sparkline>
            <x14:sparkline>
              <xm:f>'Water (Consumption)'!AZ83:AZ86</xm:f>
              <xm:sqref>AZ98</xm:sqref>
            </x14:sparkline>
            <x14:sparkline>
              <xm:f>'Water (Consumption)'!BA83:BA86</xm:f>
              <xm:sqref>BA98</xm:sqref>
            </x14:sparkline>
            <x14:sparkline>
              <xm:f>'Water (Consumption)'!BB83:BB86</xm:f>
              <xm:sqref>BB98</xm:sqref>
            </x14:sparkline>
            <x14:sparkline>
              <xm:f>'Water (Consumption)'!BC83:BC86</xm:f>
              <xm:sqref>BC98</xm:sqref>
            </x14:sparkline>
            <x14:sparkline>
              <xm:f>'Water (Consumption)'!BD83:BD86</xm:f>
              <xm:sqref>BD98</xm:sqref>
            </x14:sparkline>
            <x14:sparkline>
              <xm:f>'Water (Consumption)'!BE83:BE86</xm:f>
              <xm:sqref>BE98</xm:sqref>
            </x14:sparkline>
            <x14:sparkline>
              <xm:f>'Water (Consumption)'!BF83:BF86</xm:f>
              <xm:sqref>BF98</xm:sqref>
            </x14:sparkline>
            <x14:sparkline>
              <xm:f>'Water (Consumption)'!BG83:BG86</xm:f>
              <xm:sqref>BG98</xm:sqref>
            </x14:sparkline>
            <x14:sparkline>
              <xm:f>'Water (Consumption)'!BH83:BH86</xm:f>
              <xm:sqref>BH98</xm:sqref>
            </x14:sparkline>
            <x14:sparkline>
              <xm:f>'Water (Consumption)'!BI83:BI86</xm:f>
              <xm:sqref>BI98</xm:sqref>
            </x14:sparkline>
            <x14:sparkline>
              <xm:f>'Water (Consumption)'!BJ83:BJ86</xm:f>
              <xm:sqref>BJ98</xm:sqref>
            </x14:sparkline>
            <x14:sparkline>
              <xm:f>'Water (Consumption)'!BK83:BK86</xm:f>
              <xm:sqref>BK98</xm:sqref>
            </x14:sparkline>
            <x14:sparkline>
              <xm:f>'Water (Consumption)'!BL83:BL86</xm:f>
              <xm:sqref>BL98</xm:sqref>
            </x14:sparkline>
            <x14:sparkline>
              <xm:f>'Water (Consumption)'!BM83:BM86</xm:f>
              <xm:sqref>BM98</xm:sqref>
            </x14:sparkline>
            <x14:sparkline>
              <xm:f>'Water (Consumption)'!BN83:BN86</xm:f>
              <xm:sqref>BN98</xm:sqref>
            </x14:sparkline>
            <x14:sparkline>
              <xm:f>'Water (Consumption)'!BO83:BO86</xm:f>
              <xm:sqref>BO98</xm:sqref>
            </x14:sparkline>
            <x14:sparkline>
              <xm:f>'Water (Consumption)'!BP83:BP86</xm:f>
              <xm:sqref>BP98</xm:sqref>
            </x14:sparkline>
            <x14:sparkline>
              <xm:f>'Water (Consumption)'!BQ83:BQ86</xm:f>
              <xm:sqref>BQ98</xm:sqref>
            </x14:sparkline>
            <x14:sparkline>
              <xm:f>'Water (Consumption)'!BR83:BR86</xm:f>
              <xm:sqref>BR98</xm:sqref>
            </x14:sparkline>
            <x14:sparkline>
              <xm:f>'Water (Consumption)'!BS83:BS86</xm:f>
              <xm:sqref>BS98</xm:sqref>
            </x14:sparkline>
            <x14:sparkline>
              <xm:f>'Water (Consumption)'!BT83:BT86</xm:f>
              <xm:sqref>BT98</xm:sqref>
            </x14:sparkline>
            <x14:sparkline>
              <xm:f>'Water (Consumption)'!BU83:BU86</xm:f>
              <xm:sqref>BU98</xm:sqref>
            </x14:sparkline>
            <x14:sparkline>
              <xm:f>'Water (Consumption)'!BV83:BV86</xm:f>
              <xm:sqref>BV98</xm:sqref>
            </x14:sparkline>
            <x14:sparkline>
              <xm:f>'Water (Consumption)'!BW83:BW86</xm:f>
              <xm:sqref>BW98</xm:sqref>
            </x14:sparkline>
            <x14:sparkline>
              <xm:f>'Water (Consumption)'!BX83:BX86</xm:f>
              <xm:sqref>BX98</xm:sqref>
            </x14:sparkline>
            <x14:sparkline>
              <xm:f>'Water (Consumption)'!BY83:BY86</xm:f>
              <xm:sqref>BY98</xm:sqref>
            </x14:sparkline>
            <x14:sparkline>
              <xm:f>'Water (Consumption)'!BZ83:BZ86</xm:f>
              <xm:sqref>BZ98</xm:sqref>
            </x14:sparkline>
          </x14:sparklines>
        </x14:sparklineGroup>
        <x14:sparklineGroup displayEmptyCellsAs="gap" xr2:uid="{00000000-0003-0000-0800-00001F000000}">
          <x14:colorSeries rgb="FF376092"/>
          <x14:colorNegative rgb="FFD00000"/>
          <x14:colorAxis rgb="FF000000"/>
          <x14:colorMarkers rgb="FFD00000"/>
          <x14:colorFirst rgb="FFD00000"/>
          <x14:colorLast rgb="FFD00000"/>
          <x14:colorHigh rgb="FFD00000"/>
          <x14:colorLow rgb="FFD00000"/>
          <x14:sparklines>
            <x14:sparkline>
              <xm:f>'Water (Consumption)'!C38:C73</xm:f>
              <xm:sqref>C75</xm:sqref>
            </x14:sparkline>
            <x14:sparkline>
              <xm:f>'Water (Consumption)'!D38:D73</xm:f>
              <xm:sqref>D75</xm:sqref>
            </x14:sparkline>
            <x14:sparkline>
              <xm:f>'Water (Consumption)'!E38:E73</xm:f>
              <xm:sqref>E75</xm:sqref>
            </x14:sparkline>
            <x14:sparkline>
              <xm:f>'Water (Consumption)'!F38:F73</xm:f>
              <xm:sqref>F75</xm:sqref>
            </x14:sparkline>
            <x14:sparkline>
              <xm:f>'Water (Consumption)'!G38:G73</xm:f>
              <xm:sqref>G75</xm:sqref>
            </x14:sparkline>
            <x14:sparkline>
              <xm:f>'Water (Consumption)'!H38:H73</xm:f>
              <xm:sqref>H75</xm:sqref>
            </x14:sparkline>
            <x14:sparkline>
              <xm:f>'Water (Consumption)'!I38:I73</xm:f>
              <xm:sqref>I75</xm:sqref>
            </x14:sparkline>
            <x14:sparkline>
              <xm:f>'Water (Consumption)'!J38:J73</xm:f>
              <xm:sqref>J75</xm:sqref>
            </x14:sparkline>
            <x14:sparkline>
              <xm:f>'Water (Consumption)'!K38:K73</xm:f>
              <xm:sqref>K75</xm:sqref>
            </x14:sparkline>
            <x14:sparkline>
              <xm:f>'Water (Consumption)'!L38:L73</xm:f>
              <xm:sqref>L75</xm:sqref>
            </x14:sparkline>
            <x14:sparkline>
              <xm:f>'Water (Consumption)'!M38:M73</xm:f>
              <xm:sqref>M75</xm:sqref>
            </x14:sparkline>
            <x14:sparkline>
              <xm:f>'Water (Consumption)'!N38:N73</xm:f>
              <xm:sqref>N75</xm:sqref>
            </x14:sparkline>
            <x14:sparkline>
              <xm:f>'Water (Consumption)'!O38:O73</xm:f>
              <xm:sqref>O75</xm:sqref>
            </x14:sparkline>
            <x14:sparkline>
              <xm:f>'Water (Consumption)'!P38:P73</xm:f>
              <xm:sqref>P75</xm:sqref>
            </x14:sparkline>
            <x14:sparkline>
              <xm:f>'Water (Consumption)'!Q38:Q73</xm:f>
              <xm:sqref>Q75</xm:sqref>
            </x14:sparkline>
            <x14:sparkline>
              <xm:f>'Water (Consumption)'!R38:R73</xm:f>
              <xm:sqref>R75</xm:sqref>
            </x14:sparkline>
            <x14:sparkline>
              <xm:f>'Water (Consumption)'!S38:S73</xm:f>
              <xm:sqref>S75</xm:sqref>
            </x14:sparkline>
            <x14:sparkline>
              <xm:f>'Water (Consumption)'!T38:T73</xm:f>
              <xm:sqref>T75</xm:sqref>
            </x14:sparkline>
            <x14:sparkline>
              <xm:f>'Water (Consumption)'!U38:U73</xm:f>
              <xm:sqref>U75</xm:sqref>
            </x14:sparkline>
            <x14:sparkline>
              <xm:f>'Water (Consumption)'!V38:V73</xm:f>
              <xm:sqref>V75</xm:sqref>
            </x14:sparkline>
            <x14:sparkline>
              <xm:f>'Water (Consumption)'!W38:W73</xm:f>
              <xm:sqref>W75</xm:sqref>
            </x14:sparkline>
            <x14:sparkline>
              <xm:f>'Water (Consumption)'!X38:X73</xm:f>
              <xm:sqref>X75</xm:sqref>
            </x14:sparkline>
            <x14:sparkline>
              <xm:f>'Water (Consumption)'!Y38:Y73</xm:f>
              <xm:sqref>Y75</xm:sqref>
            </x14:sparkline>
            <x14:sparkline>
              <xm:f>'Water (Consumption)'!Z38:Z73</xm:f>
              <xm:sqref>Z75</xm:sqref>
            </x14:sparkline>
            <x14:sparkline>
              <xm:f>'Water (Consumption)'!AA38:AA73</xm:f>
              <xm:sqref>AA75</xm:sqref>
            </x14:sparkline>
            <x14:sparkline>
              <xm:f>'Water (Consumption)'!AB38:AB73</xm:f>
              <xm:sqref>AB75</xm:sqref>
            </x14:sparkline>
            <x14:sparkline>
              <xm:f>'Water (Consumption)'!AC38:AC73</xm:f>
              <xm:sqref>AC75</xm:sqref>
            </x14:sparkline>
            <x14:sparkline>
              <xm:f>'Water (Consumption)'!AD38:AD73</xm:f>
              <xm:sqref>AD75</xm:sqref>
            </x14:sparkline>
            <x14:sparkline>
              <xm:f>'Water (Consumption)'!AE38:AE73</xm:f>
              <xm:sqref>AE75</xm:sqref>
            </x14:sparkline>
            <x14:sparkline>
              <xm:f>'Water (Consumption)'!AF38:AF73</xm:f>
              <xm:sqref>AF75</xm:sqref>
            </x14:sparkline>
            <x14:sparkline>
              <xm:f>'Water (Consumption)'!AG38:AG73</xm:f>
              <xm:sqref>AG75</xm:sqref>
            </x14:sparkline>
            <x14:sparkline>
              <xm:f>'Water (Consumption)'!AH38:AH73</xm:f>
              <xm:sqref>AH75</xm:sqref>
            </x14:sparkline>
            <x14:sparkline>
              <xm:f>'Water (Consumption)'!AI38:AI73</xm:f>
              <xm:sqref>AI75</xm:sqref>
            </x14:sparkline>
            <x14:sparkline>
              <xm:f>'Water (Consumption)'!AJ38:AJ73</xm:f>
              <xm:sqref>AJ75</xm:sqref>
            </x14:sparkline>
            <x14:sparkline>
              <xm:f>'Water (Consumption)'!AK38:AK73</xm:f>
              <xm:sqref>AK75</xm:sqref>
            </x14:sparkline>
            <x14:sparkline>
              <xm:f>'Water (Consumption)'!AL38:AL73</xm:f>
              <xm:sqref>AL75</xm:sqref>
            </x14:sparkline>
            <x14:sparkline>
              <xm:f>'Water (Consumption)'!AM38:AM73</xm:f>
              <xm:sqref>AM75</xm:sqref>
            </x14:sparkline>
            <x14:sparkline>
              <xm:f>'Water (Consumption)'!AN38:AN73</xm:f>
              <xm:sqref>AN75</xm:sqref>
            </x14:sparkline>
            <x14:sparkline>
              <xm:f>'Water (Consumption)'!AO38:AO73</xm:f>
              <xm:sqref>AO75</xm:sqref>
            </x14:sparkline>
            <x14:sparkline>
              <xm:f>'Water (Consumption)'!AP38:AP73</xm:f>
              <xm:sqref>AP75</xm:sqref>
            </x14:sparkline>
            <x14:sparkline>
              <xm:f>'Water (Consumption)'!AQ38:AQ73</xm:f>
              <xm:sqref>AQ75</xm:sqref>
            </x14:sparkline>
            <x14:sparkline>
              <xm:f>'Water (Consumption)'!AR38:AR73</xm:f>
              <xm:sqref>AR75</xm:sqref>
            </x14:sparkline>
            <x14:sparkline>
              <xm:f>'Water (Consumption)'!AS38:AS73</xm:f>
              <xm:sqref>AS75</xm:sqref>
            </x14:sparkline>
            <x14:sparkline>
              <xm:f>'Water (Consumption)'!AT38:AT73</xm:f>
              <xm:sqref>AT75</xm:sqref>
            </x14:sparkline>
            <x14:sparkline>
              <xm:f>'Water (Consumption)'!AU38:AU73</xm:f>
              <xm:sqref>AU75</xm:sqref>
            </x14:sparkline>
            <x14:sparkline>
              <xm:f>'Water (Consumption)'!AV38:AV73</xm:f>
              <xm:sqref>AV75</xm:sqref>
            </x14:sparkline>
            <x14:sparkline>
              <xm:f>'Water (Consumption)'!AW38:AW73</xm:f>
              <xm:sqref>AW75</xm:sqref>
            </x14:sparkline>
            <x14:sparkline>
              <xm:f>'Water (Consumption)'!AX38:AX73</xm:f>
              <xm:sqref>AX75</xm:sqref>
            </x14:sparkline>
            <x14:sparkline>
              <xm:f>'Water (Consumption)'!AY38:AY73</xm:f>
              <xm:sqref>AY75</xm:sqref>
            </x14:sparkline>
            <x14:sparkline>
              <xm:f>'Water (Consumption)'!AZ38:AZ73</xm:f>
              <xm:sqref>AZ75</xm:sqref>
            </x14:sparkline>
            <x14:sparkline>
              <xm:f>'Water (Consumption)'!BA38:BA73</xm:f>
              <xm:sqref>BA75</xm:sqref>
            </x14:sparkline>
            <x14:sparkline>
              <xm:f>'Water (Consumption)'!BB38:BB73</xm:f>
              <xm:sqref>BB75</xm:sqref>
            </x14:sparkline>
            <x14:sparkline>
              <xm:f>'Water (Consumption)'!BC38:BC73</xm:f>
              <xm:sqref>BC75</xm:sqref>
            </x14:sparkline>
            <x14:sparkline>
              <xm:f>'Water (Consumption)'!BD38:BD73</xm:f>
              <xm:sqref>BD75</xm:sqref>
            </x14:sparkline>
            <x14:sparkline>
              <xm:f>'Water (Consumption)'!BE38:BE73</xm:f>
              <xm:sqref>BE75</xm:sqref>
            </x14:sparkline>
            <x14:sparkline>
              <xm:f>'Water (Consumption)'!BF38:BF73</xm:f>
              <xm:sqref>BF75</xm:sqref>
            </x14:sparkline>
            <x14:sparkline>
              <xm:f>'Water (Consumption)'!BG38:BG73</xm:f>
              <xm:sqref>BG75</xm:sqref>
            </x14:sparkline>
            <x14:sparkline>
              <xm:f>'Water (Consumption)'!BH38:BH73</xm:f>
              <xm:sqref>BH75</xm:sqref>
            </x14:sparkline>
            <x14:sparkline>
              <xm:f>'Water (Consumption)'!BI38:BI73</xm:f>
              <xm:sqref>BI75</xm:sqref>
            </x14:sparkline>
            <x14:sparkline>
              <xm:f>'Water (Consumption)'!BJ38:BJ73</xm:f>
              <xm:sqref>BJ75</xm:sqref>
            </x14:sparkline>
            <x14:sparkline>
              <xm:f>'Water (Consumption)'!BK38:BK73</xm:f>
              <xm:sqref>BK75</xm:sqref>
            </x14:sparkline>
            <x14:sparkline>
              <xm:f>'Water (Consumption)'!BL38:BL73</xm:f>
              <xm:sqref>BL75</xm:sqref>
            </x14:sparkline>
            <x14:sparkline>
              <xm:f>'Water (Consumption)'!BM38:BM73</xm:f>
              <xm:sqref>BM75</xm:sqref>
            </x14:sparkline>
            <x14:sparkline>
              <xm:f>'Water (Consumption)'!BN38:BN73</xm:f>
              <xm:sqref>BN75</xm:sqref>
            </x14:sparkline>
            <x14:sparkline>
              <xm:f>'Water (Consumption)'!BO38:BO73</xm:f>
              <xm:sqref>BO75</xm:sqref>
            </x14:sparkline>
            <x14:sparkline>
              <xm:f>'Water (Consumption)'!BP38:BP73</xm:f>
              <xm:sqref>BP75</xm:sqref>
            </x14:sparkline>
            <x14:sparkline>
              <xm:f>'Water (Consumption)'!BQ38:BQ73</xm:f>
              <xm:sqref>BQ75</xm:sqref>
            </x14:sparkline>
            <x14:sparkline>
              <xm:f>'Water (Consumption)'!BR38:BR73</xm:f>
              <xm:sqref>BR75</xm:sqref>
            </x14:sparkline>
            <x14:sparkline>
              <xm:f>'Water (Consumption)'!BS38:BS73</xm:f>
              <xm:sqref>BS75</xm:sqref>
            </x14:sparkline>
            <x14:sparkline>
              <xm:f>'Water (Consumption)'!BT38:BT73</xm:f>
              <xm:sqref>BT75</xm:sqref>
            </x14:sparkline>
            <x14:sparkline>
              <xm:f>'Water (Consumption)'!BU38:BU73</xm:f>
              <xm:sqref>BU75</xm:sqref>
            </x14:sparkline>
            <x14:sparkline>
              <xm:f>'Water (Consumption)'!BV38:BV73</xm:f>
              <xm:sqref>BV75</xm:sqref>
            </x14:sparkline>
            <x14:sparkline>
              <xm:f>'Water (Consumption)'!BW38:BW73</xm:f>
              <xm:sqref>BW75</xm:sqref>
            </x14:sparkline>
            <x14:sparkline>
              <xm:f>'Water (Consumption)'!BX38:BX73</xm:f>
              <xm:sqref>BX75</xm:sqref>
            </x14:sparkline>
            <x14:sparkline>
              <xm:f>'Water (Consumption)'!BY38:BY73</xm:f>
              <xm:sqref>BY75</xm:sqref>
            </x14:sparkline>
            <x14:sparkline>
              <xm:f>'Water (Consumption)'!BZ38:BZ73</xm:f>
              <xm:sqref>BZ75</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Gas</vt:lpstr>
      <vt:lpstr>Gas (Consumption)</vt:lpstr>
      <vt:lpstr>Gas (Days)</vt:lpstr>
      <vt:lpstr>Hydro</vt:lpstr>
      <vt:lpstr>Hydro (Consumption)</vt:lpstr>
      <vt:lpstr>Hydro (Days)</vt:lpstr>
      <vt:lpstr>Water</vt:lpstr>
      <vt:lpstr>Water (Consumption)</vt:lpstr>
      <vt:lpstr>Water (Days)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Hussam Hammad</dc:creator>
  <cp:lastModifiedBy>core noah</cp:lastModifiedBy>
  <cp:lastPrinted>2018-09-14T18:58:02Z</cp:lastPrinted>
  <dcterms:created xsi:type="dcterms:W3CDTF">2018-05-23T18:48:30Z</dcterms:created>
  <dcterms:modified xsi:type="dcterms:W3CDTF">2024-04-26T07:08:59Z</dcterms:modified>
</cp:coreProperties>
</file>